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ZZ\"/>
    </mc:Choice>
  </mc:AlternateContent>
  <bookViews>
    <workbookView xWindow="360" yWindow="180" windowWidth="11340" windowHeight="5460" tabRatio="858"/>
  </bookViews>
  <sheets>
    <sheet name="OBSAH - CONTENTS" sheetId="45054" r:id="rId1"/>
    <sheet name="T 2.1" sheetId="45039" r:id="rId2"/>
    <sheet name="T 2.2" sheetId="45042" r:id="rId3"/>
    <sheet name="T 2.3" sheetId="45043" r:id="rId4"/>
    <sheet name="T 2.4" sheetId="45044" r:id="rId5"/>
    <sheet name="T 2.5" sheetId="45045" r:id="rId6"/>
    <sheet name="T 2.6" sheetId="45046" r:id="rId7"/>
    <sheet name="T 2.7" sheetId="45048" r:id="rId8"/>
    <sheet name="T 2.8" sheetId="45049" r:id="rId9"/>
    <sheet name="T 2.9" sheetId="45050" r:id="rId10"/>
    <sheet name="T 2.10" sheetId="45051" r:id="rId11"/>
    <sheet name="T 2.11" sheetId="45052" r:id="rId12"/>
    <sheet name="T 2.12" sheetId="45053" r:id="rId13"/>
  </sheets>
  <externalReferences>
    <externalReference r:id="rId14"/>
  </externalReferences>
  <definedNames>
    <definedName name="spotreby_krizovy_KRAJ04" localSheetId="10">#REF!</definedName>
    <definedName name="spotreby_krizovy_KRAJ04" localSheetId="12">#REF!</definedName>
    <definedName name="spotreby_krizovy_KRAJ04" localSheetId="4">#REF!</definedName>
    <definedName name="spotreby_krizovy_KRAJ04" localSheetId="6">#REF!</definedName>
    <definedName name="spotreby_krizovy_KRAJ04" localSheetId="8">#REF!</definedName>
    <definedName name="spotreby_krizovy_KRAJ04">#REF!</definedName>
    <definedName name="spotreby_krizovy04" localSheetId="11">#REF!</definedName>
    <definedName name="spotreby_krizovy04" localSheetId="7">#REF!</definedName>
    <definedName name="spotreby_krizovy04" localSheetId="9">#REF!</definedName>
    <definedName name="spotreby_krizovy04">#REF!</definedName>
    <definedName name="T">[1]spotr_plynné_kraj06_pomoc!#REF!</definedName>
    <definedName name="UU">#REF!</definedName>
    <definedName name="xxx">#REF!</definedName>
    <definedName name="yyy">#REF!</definedName>
    <definedName name="Z">#REF!</definedName>
  </definedNames>
  <calcPr calcId="162913"/>
</workbook>
</file>

<file path=xl/calcChain.xml><?xml version="1.0" encoding="utf-8"?>
<calcChain xmlns="http://schemas.openxmlformats.org/spreadsheetml/2006/main">
  <c r="D161" i="45053" l="1"/>
  <c r="G303" i="45051" l="1"/>
  <c r="E303" i="45051"/>
  <c r="C303" i="45051"/>
  <c r="G262" i="45051"/>
  <c r="E262" i="45051"/>
  <c r="C262" i="45051"/>
  <c r="G221" i="45051"/>
  <c r="E221" i="45051"/>
  <c r="C221" i="45051"/>
  <c r="G176" i="45051"/>
  <c r="E176" i="45051"/>
  <c r="C176" i="45051"/>
  <c r="G137" i="45051"/>
  <c r="E137" i="45051"/>
  <c r="G95" i="45051"/>
  <c r="E95" i="45051"/>
  <c r="C95" i="45051"/>
  <c r="G54" i="45051"/>
  <c r="E54" i="45051"/>
  <c r="C54" i="45051"/>
  <c r="G10" i="45051"/>
  <c r="E10" i="45051"/>
  <c r="C10" i="45051"/>
  <c r="E8" i="45050" l="1"/>
  <c r="C8" i="45050"/>
  <c r="C309" i="45046" l="1"/>
  <c r="F265" i="45046"/>
  <c r="D265" i="45046"/>
  <c r="C265" i="45046"/>
  <c r="D224" i="45046"/>
  <c r="C224" i="45046"/>
  <c r="D180" i="45046"/>
  <c r="C180" i="45046"/>
  <c r="D98" i="45046"/>
  <c r="C98" i="45046"/>
  <c r="F9" i="45045" l="1"/>
  <c r="E9" i="45045"/>
  <c r="I187" i="45042" l="1"/>
  <c r="H187" i="45042"/>
  <c r="H182" i="45042" s="1"/>
  <c r="F187" i="45042"/>
  <c r="F182" i="45042" s="1"/>
  <c r="E187" i="45042"/>
  <c r="D187" i="45042"/>
  <c r="I184" i="45042"/>
  <c r="I182" i="45042"/>
  <c r="E182" i="45042"/>
  <c r="D182" i="45042"/>
  <c r="F176" i="45042"/>
  <c r="E176" i="45042"/>
  <c r="I155" i="45042"/>
  <c r="I153" i="45042"/>
  <c r="H153" i="45042"/>
  <c r="F153" i="45042"/>
  <c r="E153" i="45042"/>
  <c r="I123" i="45042"/>
  <c r="I120" i="45042" s="1"/>
  <c r="H123" i="45042"/>
  <c r="C123" i="45042"/>
  <c r="E120" i="45042"/>
  <c r="I97" i="45042"/>
  <c r="F97" i="45042"/>
  <c r="I68" i="45042"/>
  <c r="F68" i="45042"/>
  <c r="I36" i="45042"/>
  <c r="I35" i="45042"/>
  <c r="H35" i="45042"/>
  <c r="H26" i="45042"/>
  <c r="I13" i="45042"/>
  <c r="I11" i="45042"/>
  <c r="F9" i="45039" l="1"/>
  <c r="H14" i="45039"/>
  <c r="H9" i="45039"/>
  <c r="I38" i="45039"/>
  <c r="I9" i="45039"/>
</calcChain>
</file>

<file path=xl/sharedStrings.xml><?xml version="1.0" encoding="utf-8"?>
<sst xmlns="http://schemas.openxmlformats.org/spreadsheetml/2006/main" count="6581" uniqueCount="231">
  <si>
    <t>C</t>
  </si>
  <si>
    <t>D</t>
  </si>
  <si>
    <t>E</t>
  </si>
  <si>
    <t>Antracit</t>
  </si>
  <si>
    <t>Čierne uhlie</t>
  </si>
  <si>
    <t>Hard Coal</t>
  </si>
  <si>
    <t>koksovateľné</t>
  </si>
  <si>
    <t>ostatné</t>
  </si>
  <si>
    <t>Antracite</t>
  </si>
  <si>
    <t>Coking</t>
  </si>
  <si>
    <t>Other</t>
  </si>
  <si>
    <t>Wood</t>
  </si>
  <si>
    <t>-</t>
  </si>
  <si>
    <t>B</t>
  </si>
  <si>
    <t>08 Iná ťažba a dobývanie</t>
  </si>
  <si>
    <t>10 Výroba potravín</t>
  </si>
  <si>
    <t>11 Výroba nápojov</t>
  </si>
  <si>
    <t>14 Výroba odevov</t>
  </si>
  <si>
    <t>15 Výroba kože</t>
  </si>
  <si>
    <t>16 Spracovanie dreva</t>
  </si>
  <si>
    <t>17 Výroba papiera</t>
  </si>
  <si>
    <t>18 Tlač,reprod.záznam.médií</t>
  </si>
  <si>
    <t>20 Výroba chemikálií</t>
  </si>
  <si>
    <t>22 Výroba výrobkov z gumy</t>
  </si>
  <si>
    <t>23 Výroba ost.nekov.výr.</t>
  </si>
  <si>
    <t>24 Výroba,spracovanie kovov</t>
  </si>
  <si>
    <t>25 Výroba kov.konštrukcií</t>
  </si>
  <si>
    <t>26 Výroba počítačových výr.</t>
  </si>
  <si>
    <t>27 Výroba elektrických zar.</t>
  </si>
  <si>
    <t>28 Výroba strojov a zar.</t>
  </si>
  <si>
    <t>29 Výroba motor.vozidiel</t>
  </si>
  <si>
    <t>30 Výr.ost.doprav.prostr.</t>
  </si>
  <si>
    <t>31 Výroba nábytku</t>
  </si>
  <si>
    <t>33 Oprava a inštal.strojov</t>
  </si>
  <si>
    <t>35 Dod.elektr,plynu,pary</t>
  </si>
  <si>
    <t>36 Zber,úprava,dodávka vody</t>
  </si>
  <si>
    <t>38 Zber,sprac,likv.odpadov</t>
  </si>
  <si>
    <t>08 Oth.mining and quarrying</t>
  </si>
  <si>
    <t>10 Manuf.of food products</t>
  </si>
  <si>
    <t>11 Manufacture of beverages</t>
  </si>
  <si>
    <t>14 Manuf.of wear.apparel</t>
  </si>
  <si>
    <t>15 Manufacture of leather</t>
  </si>
  <si>
    <t>16 Manufacture of wood</t>
  </si>
  <si>
    <t>17 Manufacture of paper</t>
  </si>
  <si>
    <t>18 Printing,repr.of rec.med</t>
  </si>
  <si>
    <t>20 Manufacture of chemicals</t>
  </si>
  <si>
    <t>22 Manu.of rub.,plast.prod.</t>
  </si>
  <si>
    <t>23 Manuf.of oth.non-met.pr.</t>
  </si>
  <si>
    <t>24 Manuf.of basic metals</t>
  </si>
  <si>
    <t>25 Manu.of fabric.met.prod.</t>
  </si>
  <si>
    <t>26 Manuf.of computer prod.</t>
  </si>
  <si>
    <t>27 Manuf.of elec.equipment</t>
  </si>
  <si>
    <t>28 Manu.of machinery n.e.c.</t>
  </si>
  <si>
    <t>29 Manuf.of mot.vehicles</t>
  </si>
  <si>
    <t>30 Manu.of oth.transp.equi.</t>
  </si>
  <si>
    <t>31 Manufacture of furniture</t>
  </si>
  <si>
    <t>33 Repair,instal.of machin.</t>
  </si>
  <si>
    <t>35 Electr,gas,steam supply</t>
  </si>
  <si>
    <t>36 Water coll,treatm,supply</t>
  </si>
  <si>
    <t>38 Waste coll,disposal act.</t>
  </si>
  <si>
    <t>Ťažba a dobývanie</t>
  </si>
  <si>
    <t>Priemyselná výroba</t>
  </si>
  <si>
    <t>Dod.elektriny,plynu,pary</t>
  </si>
  <si>
    <t>Dodávka vody</t>
  </si>
  <si>
    <t>Mining and quarrying</t>
  </si>
  <si>
    <t>Manufacturing</t>
  </si>
  <si>
    <t>Electr,gas,steam supply</t>
  </si>
  <si>
    <t>Water supply; sewerage</t>
  </si>
  <si>
    <t>Priemysel spolu  ( B C D E )</t>
  </si>
  <si>
    <t>Industry total ( B C D E )</t>
  </si>
  <si>
    <t xml:space="preserve">Hnedouhoľné a rašelinové brikety </t>
  </si>
  <si>
    <t>Hnedé uhlie a lignit</t>
  </si>
  <si>
    <t xml:space="preserve">Koks čiernouhoľný  </t>
  </si>
  <si>
    <t>Palivové drevo</t>
  </si>
  <si>
    <t>Brown Coal and Peat Briquettes</t>
  </si>
  <si>
    <t xml:space="preserve">Brown Coal and Lignite </t>
  </si>
  <si>
    <t>Hard Coal Coke</t>
  </si>
  <si>
    <t>Consumption of Selected Solid Fuels in Industry - in Tons in 2020</t>
  </si>
  <si>
    <t>Tab. č. 2-1. Spotreba vybraných druhov tuhých palív v priemysle - v tonách za rok 2020</t>
  </si>
  <si>
    <t>Tab. č. 2-2. Spotreba vybraných druhov tuhých palív v priemysle v tonách - podľa krajov za rok 2020</t>
  </si>
  <si>
    <t>Consumption of Selected Solid Fuels in Industry in Tons - by Regions in 2020</t>
  </si>
  <si>
    <t>1 Bratislavský kraj</t>
  </si>
  <si>
    <t>1 Region of Bratislava</t>
  </si>
  <si>
    <t>Priemysel spolu (B C D E)</t>
  </si>
  <si>
    <t>Industry total (B C D E)</t>
  </si>
  <si>
    <t>2 Trnavský kraj</t>
  </si>
  <si>
    <t>2 Region of Trnava</t>
  </si>
  <si>
    <t>Priemysel spolu  (B C D E)</t>
  </si>
  <si>
    <t>3 Trenčiansky kraj</t>
  </si>
  <si>
    <t>3 Region of Trenčín</t>
  </si>
  <si>
    <t>1. pokračovanie</t>
  </si>
  <si>
    <t>1st continuation</t>
  </si>
  <si>
    <t>4 Nitriansky kraj</t>
  </si>
  <si>
    <t>4 Region of Nitra</t>
  </si>
  <si>
    <t xml:space="preserve">   Consumption of Selected Solid Fuels in Industry in Tons - by Regions in 2020</t>
  </si>
  <si>
    <t>2. pokračovanie</t>
  </si>
  <si>
    <t>2nd continuation</t>
  </si>
  <si>
    <t>5 Žilinský kraj</t>
  </si>
  <si>
    <t>5 Region of Žilina</t>
  </si>
  <si>
    <t>6 Banskobystrický kraj</t>
  </si>
  <si>
    <t>6 Region of Banská Bystrica</t>
  </si>
  <si>
    <t>07 Dobývanie kovových rúd</t>
  </si>
  <si>
    <t>07 Mining of metal ores</t>
  </si>
  <si>
    <t>3. pokračovanie</t>
  </si>
  <si>
    <t>3rd continuation</t>
  </si>
  <si>
    <t>7 Prešovský kraj</t>
  </si>
  <si>
    <t>7 Region of Prešov</t>
  </si>
  <si>
    <t>13 Výroba textilu</t>
  </si>
  <si>
    <t>13 Manufacture of textiles</t>
  </si>
  <si>
    <t>dokončenie</t>
  </si>
  <si>
    <t>End of table</t>
  </si>
  <si>
    <t xml:space="preserve">  </t>
  </si>
  <si>
    <t>8 Košický kraj</t>
  </si>
  <si>
    <t>8 Region of Košice</t>
  </si>
  <si>
    <t>Tab. č. 2-3. Spotreba vybraných druhov tuhých palív v priemysle - v GJ za rok 2020</t>
  </si>
  <si>
    <t>Consumption of Selected Solid Fuels in Industry - in GJ in 2020</t>
  </si>
  <si>
    <t>Tab. č. 2-4. Spotreba vybraných druhov tuhých palív  v priemysle v GJ - podľa krajov za rok 2020</t>
  </si>
  <si>
    <t>Consumption of Selected Solid Fuels in Industry in GJ - by Regions in 2020</t>
  </si>
  <si>
    <t>Tab. č. 2-5. Spotreba vybraných druhov kvapalných palív v priemysle - v tonách za rok 2020</t>
  </si>
  <si>
    <t>Consumption of Selected Liquid Fuels in Industry - in Tons in 2020</t>
  </si>
  <si>
    <t>Benzíny</t>
  </si>
  <si>
    <t>Nafta</t>
  </si>
  <si>
    <t>Vykurovací olej</t>
  </si>
  <si>
    <t>Fuel Oil</t>
  </si>
  <si>
    <t>Gasolines</t>
  </si>
  <si>
    <t>Diesel Oil</t>
  </si>
  <si>
    <t>ľahký</t>
  </si>
  <si>
    <t>ťažký</t>
  </si>
  <si>
    <t xml:space="preserve"> </t>
  </si>
  <si>
    <t>Light</t>
  </si>
  <si>
    <t>Heavy</t>
  </si>
  <si>
    <t>Priemysel spolu  ( B  C  D  E )</t>
  </si>
  <si>
    <t>Industry total ( B  C  D  E )</t>
  </si>
  <si>
    <t>09 Pomocné čin.pri ťažbe</t>
  </si>
  <si>
    <t>09 Mining support serv.act.</t>
  </si>
  <si>
    <t>19 Výr.koksu,ropných prod.</t>
  </si>
  <si>
    <t>19 Manuf.of coke,petr.prod.</t>
  </si>
  <si>
    <t>21 Výr.zákl.farmaceut.výr.</t>
  </si>
  <si>
    <t>21 Manuf.of bas.pharm.prod.</t>
  </si>
  <si>
    <t>32 Iná výroba</t>
  </si>
  <si>
    <t>32 Other manufacturing</t>
  </si>
  <si>
    <t>37 Čistenie,odvod odpad.vôd</t>
  </si>
  <si>
    <t>37 Sewerage</t>
  </si>
  <si>
    <t>39 Ozdravovacie činnosti</t>
  </si>
  <si>
    <t>39 Remediation activities</t>
  </si>
  <si>
    <t>Tab. č. 2-6. Spotreba vybraných druhov kvapalných palív v priemysle v tonách - podľa krajov za rok 2020</t>
  </si>
  <si>
    <t>Consumption of Selected Liquid Fuels in Industry in Tons - by Regions in 2020</t>
  </si>
  <si>
    <t>4. pokračovanie</t>
  </si>
  <si>
    <t>4th continuation</t>
  </si>
  <si>
    <t>5. pokračovanie</t>
  </si>
  <si>
    <t>5th continuation</t>
  </si>
  <si>
    <t>6. pokračovanie</t>
  </si>
  <si>
    <t>6th continuation</t>
  </si>
  <si>
    <t>Tab. č. 2-7. Spotreba vybraných druhov kvapalných palív v priemysle - v GJ za rok 2020</t>
  </si>
  <si>
    <t>Consumption of Selected Liquid Fuels in Industry - in GJ in 2020</t>
  </si>
  <si>
    <t>Tab. č. 2-8. Spotreba vybraných druhov kvapalných palív v priemysle v GJ - podľa krajov za rok 2020</t>
  </si>
  <si>
    <t>Consumption of Selected Liquid Fuels in Industry in GJ - by Regions in 2020</t>
  </si>
  <si>
    <t>Tab. č. 2-9. Spotreba vybraných druhov plynných palív v priemysle za rok 2020</t>
  </si>
  <si>
    <t>Consumption of Selected Gaseous Fuels in Industry in 2020</t>
  </si>
  <si>
    <t>Zemný plyn</t>
  </si>
  <si>
    <t>Propán-bután</t>
  </si>
  <si>
    <t>Bioplyn</t>
  </si>
  <si>
    <t>Natural Gas</t>
  </si>
  <si>
    <t>Propane-Butane</t>
  </si>
  <si>
    <t>Biogas</t>
  </si>
  <si>
    <r>
      <t>1000 m</t>
    </r>
    <r>
      <rPr>
        <vertAlign val="superscript"/>
        <sz val="9"/>
        <rFont val="Arial CE"/>
        <family val="2"/>
        <charset val="238"/>
      </rPr>
      <t>3</t>
    </r>
  </si>
  <si>
    <t>GJ</t>
  </si>
  <si>
    <t>t</t>
  </si>
  <si>
    <t>Tab. č. 2-10. Spotreba vybraných druhov plynných palív v priemysle - podľa krajov za rok 2020</t>
  </si>
  <si>
    <t>Consumption of Selected Gaseous Fuels in Industry - by Regions in 2020</t>
  </si>
  <si>
    <t>Tab. č. 2-11. Spotreba elektriny a tepla v priemysle za rok 2020</t>
  </si>
  <si>
    <t>Consumption of Electricity and Heat in Industry in 2020</t>
  </si>
  <si>
    <t>Elektrina</t>
  </si>
  <si>
    <r>
      <t>Teplo</t>
    </r>
    <r>
      <rPr>
        <vertAlign val="superscript"/>
        <sz val="9"/>
        <rFont val="Arial CE"/>
        <family val="2"/>
        <charset val="238"/>
      </rPr>
      <t>1/</t>
    </r>
  </si>
  <si>
    <t>Electricity</t>
  </si>
  <si>
    <t>Heat</t>
  </si>
  <si>
    <t>MWh</t>
  </si>
  <si>
    <r>
      <t>1/</t>
    </r>
    <r>
      <rPr>
        <sz val="9"/>
        <rFont val="Arial"/>
        <charset val="238"/>
      </rPr>
      <t xml:space="preserve"> zahŕňa aj spotrebu tepla na výrobu elektriny</t>
    </r>
  </si>
  <si>
    <r>
      <t>1/</t>
    </r>
    <r>
      <rPr>
        <sz val="9"/>
        <rFont val="Arial"/>
        <charset val="238"/>
      </rPr>
      <t xml:space="preserve"> includes heat consumption for electricity generation</t>
    </r>
  </si>
  <si>
    <t>Tab. č. 2-12. Spotreba elektriny a tepla v priemysle - podľa krajov za rok 2020</t>
  </si>
  <si>
    <t>Consumption of Electricity and Heat in Industry - by Regions in 2020</t>
  </si>
  <si>
    <r>
      <t>1/</t>
    </r>
    <r>
      <rPr>
        <sz val="9"/>
        <rFont val="Arial"/>
        <family val="2"/>
        <charset val="238"/>
      </rPr>
      <t xml:space="preserve"> zahŕňa aj spotrebu tepla </t>
    </r>
  </si>
  <si>
    <r>
      <t xml:space="preserve">1/ </t>
    </r>
    <r>
      <rPr>
        <sz val="9"/>
        <rFont val="Arial"/>
        <family val="2"/>
        <charset val="238"/>
      </rPr>
      <t>includes heat consumption</t>
    </r>
  </si>
  <si>
    <t xml:space="preserve">   na výrobu elektriny</t>
  </si>
  <si>
    <t xml:space="preserve">  for electricity generation</t>
  </si>
  <si>
    <t xml:space="preserve">OBSAH  </t>
  </si>
  <si>
    <t>CONTENTS</t>
  </si>
  <si>
    <t>Časť 2.</t>
  </si>
  <si>
    <t>Spotreba palív, elektriny a tepla v priemyselných odvetviach za rok 2020</t>
  </si>
  <si>
    <t>Part 2.</t>
  </si>
  <si>
    <t>Fuels, Electricity and Heat Consumption in Industrial Branches in 2020</t>
  </si>
  <si>
    <t>Tab. č. 2-1.</t>
  </si>
  <si>
    <t>Spotreba vybraných druhov tuhých palív v priemysle - v tonách za rok 2020</t>
  </si>
  <si>
    <t>Table No. 2-1.</t>
  </si>
  <si>
    <t>Tab. č. 2-2.</t>
  </si>
  <si>
    <t>Spotreba vybraných druhov tuhých palív v priemysle v tonách - podľa krajov za rok 2020</t>
  </si>
  <si>
    <t>Table No. 2-2.</t>
  </si>
  <si>
    <t>Consumption of Selected Solid Fuels in Industry In Tons - by Regions in 2020</t>
  </si>
  <si>
    <t>Tab. č. 2-3.</t>
  </si>
  <si>
    <t>Spotreba vybraných druhov tuhých palív v priemysle - v GJ za rok 2020</t>
  </si>
  <si>
    <t>Table No. 2-3.</t>
  </si>
  <si>
    <t>Tab. č. 2-4.</t>
  </si>
  <si>
    <t>Spotreba vybraných druhov tuhých palív v priemysle v GJ - podľa krajov za rok 2020</t>
  </si>
  <si>
    <t>Table No. 2-4.</t>
  </si>
  <si>
    <t>Tab. č. 2-5.</t>
  </si>
  <si>
    <t>Spotreba vybraných druhov kvapalných palív v priemysle - v tonách za rok 2020</t>
  </si>
  <si>
    <t>Table No. 2-5.</t>
  </si>
  <si>
    <t>Consumption of Selected Liquid Fuels in Industry-– in Tons in 2020</t>
  </si>
  <si>
    <t>Tab. č. 2-6.</t>
  </si>
  <si>
    <t>Spotreba vybraných druhov kvapalných palív v priemysle v tonách - podľa krajov za rok 2020</t>
  </si>
  <si>
    <t>Table No. 2-6.</t>
  </si>
  <si>
    <t>Tab. č. 2-7.</t>
  </si>
  <si>
    <t>Spotreba vybraných druhov kvapalných palív v priemysle - v GJ za rok 2020</t>
  </si>
  <si>
    <t>Table No. 2-7.</t>
  </si>
  <si>
    <t>Tab. č. 2-8.</t>
  </si>
  <si>
    <t>Spotreba vybraných druhov kvapalných palív v priemysle - v GJ podľa krajov za rok 2020</t>
  </si>
  <si>
    <t>Table No. 2-8.</t>
  </si>
  <si>
    <t>Consumption of Selected Liquid Fuels in Industry- in GJ by Regions in 2020</t>
  </si>
  <si>
    <t>Tab. č. 2-9.</t>
  </si>
  <si>
    <t>Spotreba vybraných druhov plynných palív v priemysle za rok 2020</t>
  </si>
  <si>
    <t>Table No. 2-9.</t>
  </si>
  <si>
    <t>Tab. č. 2-10.</t>
  </si>
  <si>
    <t>Spotreba vybraných druhov plynných palív v priemysle podľa krajov za rok 2020</t>
  </si>
  <si>
    <t>Table No. 2-10.</t>
  </si>
  <si>
    <t>Consumption of Selected Gaseous Fuels in Industry by Regions in 2020</t>
  </si>
  <si>
    <t>Tab. č. 2-11.</t>
  </si>
  <si>
    <t>Spotreba elektriny a tepla v priemysle za rok 2020</t>
  </si>
  <si>
    <t>Table No. 2-11.</t>
  </si>
  <si>
    <t>Tab. č. 2-12.</t>
  </si>
  <si>
    <t>Spotreba elektriny a tepla v priemysle – podľa krajov za rok 2020</t>
  </si>
  <si>
    <t>Table No. 2-12.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</si>
</sst>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0"/>
      <name val="Arial CE"/>
      <charset val="238"/>
    </font>
    <font>
      <sz val="11"/>
      <name val="Arial CE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9"/>
      <name val="Arial CE"/>
      <family val="2"/>
      <charset val="238"/>
    </font>
    <font>
      <sz val="9"/>
      <name val="Arial"/>
      <family val="2"/>
      <charset val="238"/>
    </font>
    <font>
      <i/>
      <sz val="9"/>
      <name val="Arial CE"/>
      <charset val="238"/>
    </font>
    <font>
      <i/>
      <sz val="9"/>
      <name val="Arial CE"/>
      <family val="2"/>
      <charset val="238"/>
    </font>
    <font>
      <sz val="9"/>
      <name val="Arial"/>
      <family val="2"/>
      <charset val="238"/>
    </font>
    <font>
      <b/>
      <i/>
      <sz val="10"/>
      <name val="Arial"/>
      <family val="2"/>
      <charset val="238"/>
    </font>
    <font>
      <sz val="9"/>
      <color indexed="8"/>
      <name val="Arial"/>
      <family val="2"/>
      <charset val="238"/>
    </font>
    <font>
      <sz val="10"/>
      <name val="Arial"/>
      <family val="2"/>
      <charset val="238"/>
    </font>
    <font>
      <sz val="10"/>
      <name val="Arial CE"/>
      <charset val="238"/>
    </font>
    <font>
      <sz val="10"/>
      <name val="MS Sans Serif"/>
      <family val="2"/>
      <charset val="238"/>
    </font>
    <font>
      <b/>
      <sz val="9"/>
      <name val="Arial CE"/>
      <charset val="238"/>
    </font>
    <font>
      <b/>
      <sz val="9"/>
      <name val="Arial"/>
      <family val="2"/>
      <charset val="238"/>
    </font>
    <font>
      <sz val="9"/>
      <name val="Arial CE"/>
      <charset val="238"/>
    </font>
    <font>
      <sz val="9"/>
      <name val="Arial"/>
      <family val="2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i/>
      <sz val="9"/>
      <color rgb="FFFF0000"/>
      <name val="Arial CE"/>
      <family val="2"/>
      <charset val="238"/>
    </font>
    <font>
      <i/>
      <sz val="9"/>
      <color rgb="FFFF0000"/>
      <name val="Arial CE"/>
      <charset val="238"/>
    </font>
    <font>
      <sz val="9"/>
      <color rgb="FFFF0000"/>
      <name val="Arial CE"/>
      <family val="2"/>
      <charset val="238"/>
    </font>
    <font>
      <sz val="9"/>
      <color rgb="FFFF0000"/>
      <name val="Arial"/>
      <family val="2"/>
      <charset val="238"/>
    </font>
    <font>
      <sz val="9"/>
      <color rgb="FFFF0000"/>
      <name val="Arial CE"/>
      <charset val="238"/>
    </font>
    <font>
      <b/>
      <sz val="10"/>
      <name val="Arial CE"/>
      <family val="2"/>
      <charset val="238"/>
    </font>
    <font>
      <b/>
      <i/>
      <sz val="10"/>
      <name val="Arial CE"/>
      <charset val="238"/>
    </font>
    <font>
      <i/>
      <sz val="9"/>
      <name val="Arial"/>
      <family val="2"/>
      <charset val="238"/>
    </font>
    <font>
      <vertAlign val="superscript"/>
      <sz val="9"/>
      <name val="Arial CE"/>
      <family val="2"/>
      <charset val="238"/>
    </font>
    <font>
      <sz val="10"/>
      <name val="MS Sans Serif"/>
      <charset val="238"/>
    </font>
    <font>
      <b/>
      <sz val="10"/>
      <name val="Arial"/>
      <charset val="238"/>
    </font>
    <font>
      <sz val="10"/>
      <name val="Arial"/>
      <charset val="238"/>
    </font>
    <font>
      <sz val="10"/>
      <name val="Arial CE"/>
      <family val="2"/>
      <charset val="238"/>
    </font>
    <font>
      <sz val="9"/>
      <name val="Arial"/>
      <charset val="238"/>
    </font>
    <font>
      <vertAlign val="superscript"/>
      <sz val="9"/>
      <name val="Arial"/>
      <family val="2"/>
    </font>
    <font>
      <vertAlign val="superscript"/>
      <sz val="9"/>
      <name val="Arial"/>
      <family val="2"/>
      <charset val="238"/>
    </font>
    <font>
      <b/>
      <sz val="12"/>
      <name val="Arial"/>
      <family val="2"/>
      <charset val="238"/>
    </font>
    <font>
      <sz val="12"/>
      <name val="Arial CE"/>
      <charset val="238"/>
    </font>
    <font>
      <b/>
      <i/>
      <sz val="12"/>
      <name val="Arial"/>
      <family val="2"/>
      <charset val="238"/>
    </font>
    <font>
      <i/>
      <sz val="12"/>
      <name val="Arial"/>
      <family val="2"/>
      <charset val="238"/>
    </font>
    <font>
      <sz val="12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29" fillId="0" borderId="0"/>
    <xf numFmtId="0" fontId="1" fillId="0" borderId="0"/>
    <xf numFmtId="0" fontId="29" fillId="0" borderId="0"/>
  </cellStyleXfs>
  <cellXfs count="36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1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0" xfId="0" applyFont="1"/>
    <xf numFmtId="0" fontId="4" fillId="0" borderId="0" xfId="1" applyNumberFormat="1" applyFont="1" applyBorder="1" applyAlignment="1">
      <alignment horizontal="centerContinuous"/>
    </xf>
    <xf numFmtId="0" fontId="4" fillId="0" borderId="3" xfId="1" applyNumberFormat="1" applyFont="1" applyBorder="1" applyAlignment="1">
      <alignment horizontal="center"/>
    </xf>
    <xf numFmtId="0" fontId="4" fillId="0" borderId="0" xfId="1" applyNumberFormat="1" applyFont="1" applyBorder="1" applyAlignment="1">
      <alignment horizontal="centerContinuous" vertical="center" wrapText="1"/>
    </xf>
    <xf numFmtId="0" fontId="7" fillId="0" borderId="4" xfId="1" applyNumberFormat="1" applyFont="1" applyBorder="1" applyAlignment="1">
      <alignment horizontal="centerContinuous" vertical="center" wrapText="1"/>
    </xf>
    <xf numFmtId="0" fontId="6" fillId="0" borderId="4" xfId="1" applyNumberFormat="1" applyFont="1" applyBorder="1" applyAlignment="1">
      <alignment horizontal="center" vertical="center" wrapText="1"/>
    </xf>
    <xf numFmtId="0" fontId="6" fillId="0" borderId="3" xfId="1" applyNumberFormat="1" applyFont="1" applyBorder="1" applyAlignment="1">
      <alignment horizontal="center" vertical="center" wrapText="1"/>
    </xf>
    <xf numFmtId="0" fontId="4" fillId="0" borderId="5" xfId="1" applyNumberFormat="1" applyFont="1" applyBorder="1" applyAlignment="1">
      <alignment horizontal="centerContinuous" vertical="center" wrapText="1"/>
    </xf>
    <xf numFmtId="0" fontId="6" fillId="0" borderId="6" xfId="1" applyNumberFormat="1" applyFont="1" applyBorder="1" applyAlignment="1">
      <alignment horizontal="centerContinuous" vertical="center" wrapText="1"/>
    </xf>
    <xf numFmtId="0" fontId="6" fillId="0" borderId="5" xfId="1" applyNumberFormat="1" applyFont="1" applyBorder="1" applyAlignment="1">
      <alignment horizontal="centerContinuous" vertical="center" wrapText="1"/>
    </xf>
    <xf numFmtId="0" fontId="4" fillId="0" borderId="0" xfId="1" applyNumberFormat="1" applyFont="1" applyAlignment="1">
      <alignment horizontal="left"/>
    </xf>
    <xf numFmtId="0" fontId="8" fillId="0" borderId="0" xfId="0" applyFont="1"/>
    <xf numFmtId="0" fontId="10" fillId="0" borderId="0" xfId="0" applyFont="1" applyFill="1" applyBorder="1" applyAlignment="1">
      <alignment wrapText="1"/>
    </xf>
    <xf numFmtId="0" fontId="6" fillId="0" borderId="7" xfId="1" applyNumberFormat="1" applyFont="1" applyBorder="1" applyAlignment="1">
      <alignment horizontal="centerContinuous" vertical="center" wrapText="1"/>
    </xf>
    <xf numFmtId="0" fontId="6" fillId="0" borderId="0" xfId="1" applyNumberFormat="1" applyFont="1" applyBorder="1" applyAlignment="1">
      <alignment horizontal="centerContinuous" vertical="center" wrapText="1"/>
    </xf>
    <xf numFmtId="0" fontId="6" fillId="0" borderId="0" xfId="1" applyNumberFormat="1" applyFont="1" applyBorder="1" applyAlignment="1">
      <alignment horizontal="center" vertical="center" wrapText="1"/>
    </xf>
    <xf numFmtId="0" fontId="5" fillId="0" borderId="0" xfId="0" applyFont="1" applyBorder="1"/>
    <xf numFmtId="0" fontId="11" fillId="0" borderId="0" xfId="0" applyFont="1"/>
    <xf numFmtId="0" fontId="5" fillId="0" borderId="5" xfId="0" applyFont="1" applyBorder="1"/>
    <xf numFmtId="0" fontId="4" fillId="0" borderId="2" xfId="1" applyNumberFormat="1" applyFont="1" applyBorder="1" applyAlignment="1">
      <alignment horizontal="center"/>
    </xf>
    <xf numFmtId="0" fontId="6" fillId="0" borderId="8" xfId="1" applyNumberFormat="1" applyFont="1" applyBorder="1" applyAlignment="1">
      <alignment horizontal="center" vertical="center" wrapText="1"/>
    </xf>
    <xf numFmtId="0" fontId="0" fillId="0" borderId="0" xfId="0" applyBorder="1" applyAlignment="1"/>
    <xf numFmtId="0" fontId="4" fillId="0" borderId="7" xfId="1" applyNumberFormat="1" applyFont="1" applyBorder="1" applyAlignment="1">
      <alignment horizontal="centerContinuous" vertical="center" wrapText="1"/>
    </xf>
    <xf numFmtId="0" fontId="4" fillId="0" borderId="4" xfId="1" applyNumberFormat="1" applyFont="1" applyBorder="1" applyAlignment="1">
      <alignment horizontal="centerContinuous" vertical="center" wrapText="1"/>
    </xf>
    <xf numFmtId="3" fontId="5" fillId="0" borderId="4" xfId="0" applyNumberFormat="1" applyFont="1" applyBorder="1" applyAlignment="1">
      <alignment horizontal="right"/>
    </xf>
    <xf numFmtId="0" fontId="5" fillId="0" borderId="0" xfId="0" applyFont="1" applyBorder="1" applyAlignment="1"/>
    <xf numFmtId="3" fontId="5" fillId="0" borderId="0" xfId="0" applyNumberFormat="1" applyFont="1" applyBorder="1" applyAlignment="1">
      <alignment horizontal="right"/>
    </xf>
    <xf numFmtId="0" fontId="5" fillId="0" borderId="0" xfId="0" applyFont="1" applyFill="1" applyBorder="1" applyAlignment="1">
      <alignment wrapText="1"/>
    </xf>
    <xf numFmtId="0" fontId="6" fillId="0" borderId="4" xfId="1" applyNumberFormat="1" applyFont="1" applyBorder="1" applyAlignment="1">
      <alignment horizontal="center" vertical="center" wrapText="1"/>
    </xf>
    <xf numFmtId="0" fontId="7" fillId="0" borderId="4" xfId="1" applyNumberFormat="1" applyFont="1" applyBorder="1" applyAlignment="1">
      <alignment horizontal="center" vertical="center" wrapText="1"/>
    </xf>
    <xf numFmtId="0" fontId="4" fillId="0" borderId="0" xfId="1" applyNumberFormat="1" applyFont="1" applyAlignment="1">
      <alignment horizontal="left"/>
    </xf>
    <xf numFmtId="0" fontId="0" fillId="0" borderId="0" xfId="0" applyBorder="1" applyAlignment="1"/>
    <xf numFmtId="0" fontId="5" fillId="0" borderId="0" xfId="0" applyFont="1" applyBorder="1" applyAlignment="1"/>
    <xf numFmtId="0" fontId="2" fillId="0" borderId="0" xfId="2" applyFont="1" applyAlignment="1">
      <alignment horizontal="center"/>
    </xf>
    <xf numFmtId="0" fontId="2" fillId="0" borderId="0" xfId="2" applyFont="1"/>
    <xf numFmtId="0" fontId="12" fillId="0" borderId="0" xfId="0" applyFont="1" applyFill="1" applyAlignment="1"/>
    <xf numFmtId="0" fontId="12" fillId="0" borderId="0" xfId="0" applyFont="1" applyAlignment="1">
      <alignment horizontal="center"/>
    </xf>
    <xf numFmtId="0" fontId="2" fillId="0" borderId="0" xfId="2" applyFont="1" applyFill="1"/>
    <xf numFmtId="0" fontId="5" fillId="0" borderId="2" xfId="2" applyFont="1" applyBorder="1"/>
    <xf numFmtId="0" fontId="4" fillId="0" borderId="10" xfId="1" applyNumberFormat="1" applyFont="1" applyBorder="1" applyAlignment="1">
      <alignment horizontal="center"/>
    </xf>
    <xf numFmtId="0" fontId="5" fillId="0" borderId="0" xfId="2" applyFont="1"/>
    <xf numFmtId="0" fontId="4" fillId="0" borderId="7" xfId="1" applyNumberFormat="1" applyFont="1" applyBorder="1" applyAlignment="1">
      <alignment horizontal="centerContinuous"/>
    </xf>
    <xf numFmtId="0" fontId="5" fillId="0" borderId="0" xfId="2" applyFont="1" applyBorder="1"/>
    <xf numFmtId="0" fontId="5" fillId="0" borderId="5" xfId="2" applyFont="1" applyBorder="1"/>
    <xf numFmtId="0" fontId="5" fillId="0" borderId="9" xfId="2" applyFont="1" applyBorder="1"/>
    <xf numFmtId="0" fontId="5" fillId="0" borderId="4" xfId="2" applyFont="1" applyBorder="1"/>
    <xf numFmtId="0" fontId="5" fillId="0" borderId="4" xfId="2" applyFont="1" applyFill="1" applyBorder="1"/>
    <xf numFmtId="0" fontId="5" fillId="0" borderId="0" xfId="2" applyFont="1" applyBorder="1" applyAlignment="1">
      <alignment horizontal="center"/>
    </xf>
    <xf numFmtId="3" fontId="4" fillId="0" borderId="4" xfId="1" applyNumberFormat="1" applyFont="1" applyBorder="1" applyAlignment="1">
      <alignment horizontal="left"/>
    </xf>
    <xf numFmtId="3" fontId="4" fillId="0" borderId="4" xfId="2" applyNumberFormat="1" applyFont="1" applyBorder="1"/>
    <xf numFmtId="3" fontId="4" fillId="0" borderId="4" xfId="2" applyNumberFormat="1" applyFont="1" applyFill="1" applyBorder="1"/>
    <xf numFmtId="0" fontId="14" fillId="0" borderId="0" xfId="1" applyNumberFormat="1" applyFont="1" applyAlignment="1">
      <alignment horizontal="left"/>
    </xf>
    <xf numFmtId="3" fontId="4" fillId="0" borderId="0" xfId="2" applyNumberFormat="1" applyFont="1" applyBorder="1" applyAlignment="1">
      <alignment horizontal="center"/>
    </xf>
    <xf numFmtId="0" fontId="15" fillId="0" borderId="0" xfId="2" applyFont="1"/>
    <xf numFmtId="3" fontId="5" fillId="0" borderId="4" xfId="0" applyNumberFormat="1" applyFont="1" applyFill="1" applyBorder="1" applyAlignment="1">
      <alignment horizontal="right"/>
    </xf>
    <xf numFmtId="0" fontId="12" fillId="0" borderId="0" xfId="0" applyFont="1" applyBorder="1" applyAlignment="1"/>
    <xf numFmtId="0" fontId="12" fillId="0" borderId="0" xfId="0" applyFont="1" applyAlignment="1"/>
    <xf numFmtId="3" fontId="16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16" fillId="0" borderId="4" xfId="2" applyNumberFormat="1" applyFont="1" applyBorder="1" applyAlignment="1">
      <alignment horizontal="right"/>
    </xf>
    <xf numFmtId="3" fontId="16" fillId="0" borderId="4" xfId="2" applyNumberFormat="1" applyFont="1" applyFill="1" applyBorder="1" applyAlignment="1">
      <alignment horizontal="right"/>
    </xf>
    <xf numFmtId="3" fontId="16" fillId="0" borderId="0" xfId="2" applyNumberFormat="1" applyFont="1" applyBorder="1" applyAlignment="1">
      <alignment horizontal="center"/>
    </xf>
    <xf numFmtId="0" fontId="5" fillId="0" borderId="0" xfId="2" applyFont="1" applyFill="1"/>
    <xf numFmtId="3" fontId="16" fillId="0" borderId="4" xfId="0" applyNumberFormat="1" applyFont="1" applyBorder="1" applyAlignment="1">
      <alignment horizontal="right"/>
    </xf>
    <xf numFmtId="0" fontId="17" fillId="0" borderId="0" xfId="2" applyFont="1"/>
    <xf numFmtId="3" fontId="16" fillId="0" borderId="4" xfId="1" applyNumberFormat="1" applyFont="1" applyBorder="1" applyAlignment="1">
      <alignment horizontal="right"/>
    </xf>
    <xf numFmtId="3" fontId="16" fillId="0" borderId="4" xfId="1" applyNumberFormat="1" applyFont="1" applyFill="1" applyBorder="1" applyAlignment="1">
      <alignment horizontal="right"/>
    </xf>
    <xf numFmtId="3" fontId="16" fillId="0" borderId="0" xfId="1" applyNumberFormat="1" applyFont="1" applyBorder="1" applyAlignment="1">
      <alignment horizontal="center"/>
    </xf>
    <xf numFmtId="3" fontId="5" fillId="0" borderId="0" xfId="0" applyNumberFormat="1" applyFont="1" applyFill="1" applyBorder="1" applyAlignment="1">
      <alignment horizontal="right"/>
    </xf>
    <xf numFmtId="0" fontId="2" fillId="0" borderId="0" xfId="2" applyFont="1" applyBorder="1"/>
    <xf numFmtId="0" fontId="18" fillId="0" borderId="0" xfId="2" applyFont="1"/>
    <xf numFmtId="0" fontId="9" fillId="0" borderId="0" xfId="2" applyFont="1" applyBorder="1"/>
    <xf numFmtId="3" fontId="4" fillId="0" borderId="0" xfId="2" applyNumberFormat="1" applyFont="1" applyBorder="1" applyAlignment="1">
      <alignment horizontal="right"/>
    </xf>
    <xf numFmtId="3" fontId="4" fillId="0" borderId="0" xfId="2" applyNumberFormat="1" applyFont="1" applyFill="1" applyBorder="1" applyAlignment="1">
      <alignment horizontal="right"/>
    </xf>
    <xf numFmtId="3" fontId="4" fillId="0" borderId="5" xfId="2" applyNumberFormat="1" applyFont="1" applyBorder="1" applyAlignment="1">
      <alignment horizontal="right"/>
    </xf>
    <xf numFmtId="3" fontId="4" fillId="0" borderId="5" xfId="2" applyNumberFormat="1" applyFont="1" applyFill="1" applyBorder="1" applyAlignment="1">
      <alignment horizontal="right"/>
    </xf>
    <xf numFmtId="3" fontId="4" fillId="0" borderId="5" xfId="2" applyNumberFormat="1" applyFont="1" applyBorder="1" applyAlignment="1">
      <alignment horizontal="center"/>
    </xf>
    <xf numFmtId="0" fontId="19" fillId="0" borderId="0" xfId="2" applyFont="1" applyAlignment="1">
      <alignment horizontal="right"/>
    </xf>
    <xf numFmtId="0" fontId="4" fillId="0" borderId="2" xfId="1" applyNumberFormat="1" applyFont="1" applyBorder="1" applyAlignment="1">
      <alignment horizontal="centerContinuous"/>
    </xf>
    <xf numFmtId="0" fontId="4" fillId="0" borderId="0" xfId="1" applyNumberFormat="1" applyFont="1" applyBorder="1" applyAlignment="1">
      <alignment horizontal="center"/>
    </xf>
    <xf numFmtId="0" fontId="6" fillId="0" borderId="5" xfId="1" applyNumberFormat="1" applyFont="1" applyBorder="1" applyAlignment="1">
      <alignment horizontal="center" vertical="center" wrapText="1"/>
    </xf>
    <xf numFmtId="0" fontId="6" fillId="0" borderId="4" xfId="1" applyNumberFormat="1" applyFont="1" applyBorder="1" applyAlignment="1">
      <alignment horizontal="centerContinuous" vertical="center" wrapText="1"/>
    </xf>
    <xf numFmtId="0" fontId="6" fillId="0" borderId="4" xfId="1" applyNumberFormat="1" applyFont="1" applyFill="1" applyBorder="1" applyAlignment="1">
      <alignment horizontal="center" vertical="center" wrapText="1"/>
    </xf>
    <xf numFmtId="3" fontId="12" fillId="0" borderId="0" xfId="0" applyNumberFormat="1" applyFont="1" applyBorder="1" applyAlignment="1">
      <alignment horizontal="center"/>
    </xf>
    <xf numFmtId="0" fontId="5" fillId="0" borderId="0" xfId="2" applyFont="1" applyAlignment="1">
      <alignment horizontal="center"/>
    </xf>
    <xf numFmtId="3" fontId="4" fillId="0" borderId="4" xfId="0" applyNumberFormat="1" applyFont="1" applyBorder="1" applyAlignment="1">
      <alignment horizontal="right"/>
    </xf>
    <xf numFmtId="3" fontId="4" fillId="0" borderId="4" xfId="0" applyNumberFormat="1" applyFont="1" applyFill="1" applyBorder="1" applyAlignment="1">
      <alignment horizontal="right"/>
    </xf>
    <xf numFmtId="3" fontId="4" fillId="0" borderId="4" xfId="1" applyNumberFormat="1" applyFont="1" applyBorder="1" applyAlignment="1">
      <alignment horizontal="right"/>
    </xf>
    <xf numFmtId="3" fontId="4" fillId="0" borderId="4" xfId="1" applyNumberFormat="1" applyFont="1" applyFill="1" applyBorder="1" applyAlignment="1">
      <alignment horizontal="right"/>
    </xf>
    <xf numFmtId="3" fontId="4" fillId="0" borderId="0" xfId="1" applyNumberFormat="1" applyFont="1" applyBorder="1" applyAlignment="1">
      <alignment horizontal="center"/>
    </xf>
    <xf numFmtId="0" fontId="9" fillId="0" borderId="0" xfId="2" applyFont="1" applyAlignment="1">
      <alignment horizontal="left" indent="5"/>
    </xf>
    <xf numFmtId="0" fontId="12" fillId="0" borderId="0" xfId="0" applyFont="1" applyAlignment="1">
      <alignment horizontal="left" indent="5"/>
    </xf>
    <xf numFmtId="3" fontId="16" fillId="0" borderId="0" xfId="0" applyNumberFormat="1" applyFont="1" applyBorder="1" applyAlignment="1">
      <alignment horizontal="right"/>
    </xf>
    <xf numFmtId="0" fontId="17" fillId="0" borderId="0" xfId="3" applyFont="1"/>
    <xf numFmtId="0" fontId="15" fillId="0" borderId="0" xfId="2" applyFont="1" applyBorder="1" applyAlignment="1">
      <alignment horizontal="center"/>
    </xf>
    <xf numFmtId="3" fontId="6" fillId="0" borderId="4" xfId="1" applyNumberFormat="1" applyFont="1" applyBorder="1" applyAlignment="1">
      <alignment horizontal="right" vertical="center" wrapText="1"/>
    </xf>
    <xf numFmtId="3" fontId="6" fillId="0" borderId="4" xfId="1" applyNumberFormat="1" applyFont="1" applyFill="1" applyBorder="1" applyAlignment="1">
      <alignment horizontal="right" vertical="center" wrapText="1"/>
    </xf>
    <xf numFmtId="3" fontId="6" fillId="0" borderId="0" xfId="1" applyNumberFormat="1" applyFont="1" applyBorder="1" applyAlignment="1">
      <alignment horizontal="center" vertical="center" wrapText="1"/>
    </xf>
    <xf numFmtId="3" fontId="16" fillId="0" borderId="4" xfId="1" applyNumberFormat="1" applyFont="1" applyBorder="1" applyAlignment="1">
      <alignment horizontal="right" vertical="center" wrapText="1"/>
    </xf>
    <xf numFmtId="3" fontId="16" fillId="0" borderId="4" xfId="1" applyNumberFormat="1" applyFont="1" applyFill="1" applyBorder="1" applyAlignment="1">
      <alignment horizontal="right" vertical="center" wrapText="1"/>
    </xf>
    <xf numFmtId="3" fontId="16" fillId="0" borderId="0" xfId="1" applyNumberFormat="1" applyFont="1" applyBorder="1" applyAlignment="1">
      <alignment horizontal="center" vertical="center" wrapText="1"/>
    </xf>
    <xf numFmtId="0" fontId="20" fillId="0" borderId="4" xfId="1" applyNumberFormat="1" applyFont="1" applyBorder="1" applyAlignment="1">
      <alignment horizontal="centerContinuous" vertical="center" wrapText="1"/>
    </xf>
    <xf numFmtId="0" fontId="21" fillId="0" borderId="0" xfId="1" applyNumberFormat="1" applyFont="1" applyBorder="1" applyAlignment="1">
      <alignment horizontal="centerContinuous" vertical="center" wrapText="1"/>
    </xf>
    <xf numFmtId="0" fontId="21" fillId="0" borderId="4" xfId="1" applyNumberFormat="1" applyFont="1" applyBorder="1" applyAlignment="1">
      <alignment horizontal="center" vertical="center" wrapText="1"/>
    </xf>
    <xf numFmtId="0" fontId="21" fillId="0" borderId="0" xfId="1" applyNumberFormat="1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right"/>
    </xf>
    <xf numFmtId="0" fontId="17" fillId="0" borderId="0" xfId="0" applyFont="1" applyBorder="1" applyAlignment="1"/>
    <xf numFmtId="0" fontId="0" fillId="0" borderId="0" xfId="0" applyAlignment="1"/>
    <xf numFmtId="0" fontId="2" fillId="0" borderId="0" xfId="4" applyFont="1"/>
    <xf numFmtId="0" fontId="5" fillId="0" borderId="2" xfId="4" applyFont="1" applyBorder="1"/>
    <xf numFmtId="0" fontId="5" fillId="0" borderId="0" xfId="4" applyFont="1"/>
    <xf numFmtId="0" fontId="5" fillId="0" borderId="0" xfId="4" applyFont="1" applyBorder="1"/>
    <xf numFmtId="0" fontId="5" fillId="0" borderId="5" xfId="4" applyFont="1" applyBorder="1"/>
    <xf numFmtId="0" fontId="5" fillId="0" borderId="9" xfId="4" applyFont="1" applyBorder="1"/>
    <xf numFmtId="0" fontId="5" fillId="0" borderId="4" xfId="4" applyFont="1" applyBorder="1"/>
    <xf numFmtId="3" fontId="4" fillId="0" borderId="4" xfId="4" applyNumberFormat="1" applyFont="1" applyBorder="1"/>
    <xf numFmtId="3" fontId="22" fillId="0" borderId="4" xfId="4" applyNumberFormat="1" applyFont="1" applyBorder="1"/>
    <xf numFmtId="3" fontId="4" fillId="0" borderId="0" xfId="4" applyNumberFormat="1" applyFont="1" applyBorder="1"/>
    <xf numFmtId="0" fontId="15" fillId="0" borderId="0" xfId="4" applyFont="1"/>
    <xf numFmtId="3" fontId="23" fillId="0" borderId="4" xfId="0" applyNumberFormat="1" applyFont="1" applyBorder="1" applyAlignment="1">
      <alignment horizontal="right"/>
    </xf>
    <xf numFmtId="0" fontId="5" fillId="0" borderId="0" xfId="4" applyFont="1" applyBorder="1" applyAlignment="1"/>
    <xf numFmtId="3" fontId="4" fillId="0" borderId="0" xfId="0" applyNumberFormat="1" applyFont="1" applyBorder="1" applyAlignment="1">
      <alignment horizontal="right"/>
    </xf>
    <xf numFmtId="3" fontId="24" fillId="0" borderId="4" xfId="0" applyNumberFormat="1" applyFont="1" applyBorder="1" applyAlignment="1">
      <alignment horizontal="right"/>
    </xf>
    <xf numFmtId="0" fontId="17" fillId="0" borderId="0" xfId="4" applyFont="1"/>
    <xf numFmtId="3" fontId="16" fillId="0" borderId="4" xfId="4" applyNumberFormat="1" applyFont="1" applyBorder="1" applyAlignment="1">
      <alignment horizontal="right"/>
    </xf>
    <xf numFmtId="3" fontId="24" fillId="0" borderId="4" xfId="4" applyNumberFormat="1" applyFont="1" applyBorder="1" applyAlignment="1">
      <alignment horizontal="right"/>
    </xf>
    <xf numFmtId="3" fontId="16" fillId="0" borderId="0" xfId="4" applyNumberFormat="1" applyFont="1" applyBorder="1" applyAlignment="1">
      <alignment horizontal="right"/>
    </xf>
    <xf numFmtId="3" fontId="24" fillId="0" borderId="4" xfId="1" applyNumberFormat="1" applyFont="1" applyBorder="1" applyAlignment="1">
      <alignment horizontal="right"/>
    </xf>
    <xf numFmtId="3" fontId="16" fillId="0" borderId="0" xfId="1" applyNumberFormat="1" applyFont="1" applyBorder="1" applyAlignment="1">
      <alignment horizontal="right"/>
    </xf>
    <xf numFmtId="0" fontId="9" fillId="0" borderId="0" xfId="4" applyFont="1" applyBorder="1"/>
    <xf numFmtId="3" fontId="4" fillId="0" borderId="0" xfId="4" applyNumberFormat="1" applyFont="1" applyBorder="1" applyAlignment="1">
      <alignment horizontal="right"/>
    </xf>
    <xf numFmtId="0" fontId="2" fillId="0" borderId="0" xfId="4" applyFont="1" applyBorder="1"/>
    <xf numFmtId="3" fontId="4" fillId="0" borderId="5" xfId="4" applyNumberFormat="1" applyFont="1" applyBorder="1" applyAlignment="1">
      <alignment horizontal="right"/>
    </xf>
    <xf numFmtId="0" fontId="19" fillId="0" borderId="0" xfId="4" applyFont="1" applyAlignment="1">
      <alignment horizontal="right"/>
    </xf>
    <xf numFmtId="0" fontId="18" fillId="0" borderId="0" xfId="4" applyFont="1"/>
    <xf numFmtId="3" fontId="0" fillId="0" borderId="0" xfId="0" applyNumberFormat="1" applyBorder="1" applyAlignment="1">
      <alignment horizontal="right"/>
    </xf>
    <xf numFmtId="3" fontId="22" fillId="0" borderId="4" xfId="0" applyNumberFormat="1" applyFont="1" applyBorder="1" applyAlignment="1">
      <alignment horizontal="right"/>
    </xf>
    <xf numFmtId="3" fontId="22" fillId="0" borderId="4" xfId="1" applyNumberFormat="1" applyFont="1" applyBorder="1" applyAlignment="1">
      <alignment horizontal="right"/>
    </xf>
    <xf numFmtId="3" fontId="4" fillId="0" borderId="0" xfId="1" applyNumberFormat="1" applyFont="1" applyBorder="1" applyAlignment="1">
      <alignment horizontal="right"/>
    </xf>
    <xf numFmtId="0" fontId="5" fillId="0" borderId="4" xfId="1" applyNumberFormat="1" applyFont="1" applyBorder="1" applyAlignment="1">
      <alignment horizontal="right"/>
    </xf>
    <xf numFmtId="3" fontId="5" fillId="0" borderId="4" xfId="1" applyNumberFormat="1" applyFont="1" applyBorder="1" applyAlignment="1">
      <alignment horizontal="right"/>
    </xf>
    <xf numFmtId="0" fontId="15" fillId="0" borderId="0" xfId="4" applyFont="1" applyBorder="1" applyAlignment="1"/>
    <xf numFmtId="0" fontId="0" fillId="0" borderId="4" xfId="0" applyFont="1" applyBorder="1" applyAlignment="1">
      <alignment horizontal="center" vertical="center" wrapText="1"/>
    </xf>
    <xf numFmtId="0" fontId="12" fillId="0" borderId="0" xfId="0" applyFont="1"/>
    <xf numFmtId="0" fontId="2" fillId="0" borderId="0" xfId="6" applyFont="1"/>
    <xf numFmtId="0" fontId="5" fillId="0" borderId="0" xfId="6" applyFont="1"/>
    <xf numFmtId="0" fontId="25" fillId="0" borderId="0" xfId="5" applyNumberFormat="1" applyFont="1" applyAlignment="1">
      <alignment vertical="center"/>
    </xf>
    <xf numFmtId="0" fontId="4" fillId="0" borderId="0" xfId="5" applyNumberFormat="1" applyFont="1" applyAlignment="1">
      <alignment horizontal="centerContinuous"/>
    </xf>
    <xf numFmtId="0" fontId="5" fillId="0" borderId="2" xfId="6" applyFont="1" applyBorder="1"/>
    <xf numFmtId="0" fontId="4" fillId="0" borderId="1" xfId="5" applyNumberFormat="1" applyFont="1" applyBorder="1" applyAlignment="1">
      <alignment horizontal="centerContinuous"/>
    </xf>
    <xf numFmtId="0" fontId="4" fillId="0" borderId="9" xfId="5" applyNumberFormat="1" applyFont="1" applyBorder="1" applyAlignment="1">
      <alignment horizontal="centerContinuous" vertical="center" wrapText="1"/>
    </xf>
    <xf numFmtId="0" fontId="4" fillId="0" borderId="9" xfId="5" applyNumberFormat="1" applyFont="1" applyBorder="1" applyAlignment="1">
      <alignment horizontal="centerContinuous"/>
    </xf>
    <xf numFmtId="0" fontId="5" fillId="0" borderId="0" xfId="6" applyFont="1" applyBorder="1"/>
    <xf numFmtId="0" fontId="4" fillId="0" borderId="7" xfId="5" applyNumberFormat="1" applyFont="1" applyBorder="1" applyAlignment="1">
      <alignment horizontal="centerContinuous"/>
    </xf>
    <xf numFmtId="0" fontId="4" fillId="0" borderId="0" xfId="5" applyNumberFormat="1" applyFont="1" applyBorder="1" applyAlignment="1">
      <alignment horizontal="centerContinuous" vertical="center" wrapText="1"/>
    </xf>
    <xf numFmtId="0" fontId="6" fillId="0" borderId="3" xfId="5" applyNumberFormat="1" applyFont="1" applyBorder="1" applyAlignment="1">
      <alignment horizontal="centerContinuous"/>
    </xf>
    <xf numFmtId="0" fontId="27" fillId="0" borderId="0" xfId="6" applyFont="1" applyBorder="1"/>
    <xf numFmtId="0" fontId="7" fillId="0" borderId="7" xfId="1" applyNumberFormat="1" applyFont="1" applyBorder="1" applyAlignment="1">
      <alignment horizontal="centerContinuous" vertical="center" wrapText="1"/>
    </xf>
    <xf numFmtId="0" fontId="7" fillId="0" borderId="4" xfId="5" applyNumberFormat="1" applyFont="1" applyBorder="1" applyAlignment="1">
      <alignment horizontal="center" vertical="center" wrapText="1"/>
    </xf>
    <xf numFmtId="0" fontId="27" fillId="0" borderId="0" xfId="6" applyFont="1" applyBorder="1" applyAlignment="1">
      <alignment horizontal="center"/>
    </xf>
    <xf numFmtId="0" fontId="16" fillId="0" borderId="9" xfId="5" applyNumberFormat="1" applyFont="1" applyBorder="1" applyAlignment="1">
      <alignment horizontal="centerContinuous" vertical="center" wrapText="1"/>
    </xf>
    <xf numFmtId="0" fontId="27" fillId="0" borderId="0" xfId="6" applyFont="1"/>
    <xf numFmtId="0" fontId="27" fillId="0" borderId="5" xfId="6" applyFont="1" applyBorder="1"/>
    <xf numFmtId="0" fontId="7" fillId="0" borderId="6" xfId="1" applyNumberFormat="1" applyFont="1" applyBorder="1" applyAlignment="1">
      <alignment horizontal="centerContinuous" vertical="center" wrapText="1"/>
    </xf>
    <xf numFmtId="0" fontId="7" fillId="0" borderId="11" xfId="5" applyNumberFormat="1" applyFont="1" applyBorder="1" applyAlignment="1">
      <alignment horizontal="centerContinuous" vertical="center" wrapText="1"/>
    </xf>
    <xf numFmtId="0" fontId="5" fillId="0" borderId="5" xfId="6" applyFont="1" applyBorder="1"/>
    <xf numFmtId="0" fontId="5" fillId="0" borderId="4" xfId="6" applyFont="1" applyBorder="1"/>
    <xf numFmtId="0" fontId="4" fillId="0" borderId="0" xfId="5" applyNumberFormat="1" applyFont="1" applyAlignment="1">
      <alignment horizontal="left"/>
    </xf>
    <xf numFmtId="0" fontId="5" fillId="0" borderId="0" xfId="6" applyFont="1" applyAlignment="1">
      <alignment horizontal="center"/>
    </xf>
    <xf numFmtId="0" fontId="5" fillId="0" borderId="2" xfId="2" applyFont="1" applyBorder="1" applyAlignment="1">
      <alignment horizontal="center"/>
    </xf>
    <xf numFmtId="0" fontId="27" fillId="0" borderId="0" xfId="3" applyFont="1" applyAlignment="1">
      <alignment horizontal="center"/>
    </xf>
    <xf numFmtId="0" fontId="5" fillId="0" borderId="5" xfId="2" applyFont="1" applyBorder="1" applyAlignment="1">
      <alignment horizontal="center"/>
    </xf>
    <xf numFmtId="0" fontId="5" fillId="0" borderId="0" xfId="2" applyFont="1" applyBorder="1" applyAlignment="1"/>
    <xf numFmtId="0" fontId="4" fillId="0" borderId="0" xfId="1" applyNumberFormat="1" applyFont="1" applyAlignment="1">
      <alignment horizontal="center"/>
    </xf>
    <xf numFmtId="0" fontId="4" fillId="0" borderId="4" xfId="5" applyNumberFormat="1" applyFont="1" applyBorder="1" applyAlignment="1">
      <alignment horizontal="centerContinuous"/>
    </xf>
    <xf numFmtId="0" fontId="7" fillId="0" borderId="4" xfId="5" applyNumberFormat="1" applyFont="1" applyBorder="1" applyAlignment="1">
      <alignment horizontal="centerContinuous" vertical="center" wrapText="1"/>
    </xf>
    <xf numFmtId="0" fontId="7" fillId="0" borderId="0" xfId="5" applyNumberFormat="1" applyFont="1" applyBorder="1" applyAlignment="1">
      <alignment horizontal="centerContinuous" vertical="center" wrapText="1"/>
    </xf>
    <xf numFmtId="0" fontId="4" fillId="0" borderId="9" xfId="5" applyNumberFormat="1" applyFont="1" applyBorder="1" applyAlignment="1">
      <alignment horizontal="center"/>
    </xf>
    <xf numFmtId="0" fontId="4" fillId="0" borderId="9" xfId="5" applyNumberFormat="1" applyFont="1" applyBorder="1" applyAlignment="1">
      <alignment horizontal="center" vertical="center" wrapText="1"/>
    </xf>
    <xf numFmtId="0" fontId="4" fillId="0" borderId="4" xfId="5" applyNumberFormat="1" applyFont="1" applyBorder="1" applyAlignment="1">
      <alignment horizontal="center"/>
    </xf>
    <xf numFmtId="0" fontId="4" fillId="0" borderId="0" xfId="5" applyNumberFormat="1" applyFont="1" applyBorder="1" applyAlignment="1">
      <alignment horizontal="center" vertical="center" wrapText="1"/>
    </xf>
    <xf numFmtId="0" fontId="4" fillId="0" borderId="0" xfId="1" applyNumberFormat="1" applyFont="1" applyBorder="1" applyAlignment="1">
      <alignment horizontal="center" vertical="center" wrapText="1"/>
    </xf>
    <xf numFmtId="0" fontId="16" fillId="0" borderId="9" xfId="5" applyNumberFormat="1" applyFont="1" applyBorder="1" applyAlignment="1">
      <alignment horizontal="center" vertical="center" wrapText="1"/>
    </xf>
    <xf numFmtId="0" fontId="4" fillId="0" borderId="5" xfId="1" applyNumberFormat="1" applyFont="1" applyBorder="1" applyAlignment="1">
      <alignment horizontal="center" vertical="center" wrapText="1"/>
    </xf>
    <xf numFmtId="0" fontId="7" fillId="0" borderId="11" xfId="5" applyNumberFormat="1" applyFont="1" applyBorder="1" applyAlignment="1">
      <alignment horizontal="center" vertical="center" wrapText="1"/>
    </xf>
    <xf numFmtId="0" fontId="6" fillId="0" borderId="9" xfId="1" applyNumberFormat="1" applyFont="1" applyBorder="1" applyAlignment="1">
      <alignment horizontal="center" vertical="center" wrapText="1"/>
    </xf>
    <xf numFmtId="0" fontId="4" fillId="0" borderId="0" xfId="1" applyNumberFormat="1" applyFont="1" applyBorder="1" applyAlignment="1">
      <alignment horizontal="left"/>
    </xf>
    <xf numFmtId="0" fontId="19" fillId="0" borderId="0" xfId="3" applyFont="1" applyAlignment="1">
      <alignment horizontal="right"/>
    </xf>
    <xf numFmtId="3" fontId="16" fillId="0" borderId="10" xfId="0" applyNumberFormat="1" applyFont="1" applyBorder="1" applyAlignment="1">
      <alignment horizontal="center"/>
    </xf>
    <xf numFmtId="0" fontId="5" fillId="0" borderId="2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6" xfId="0" applyFont="1" applyFill="1" applyBorder="1" applyAlignment="1">
      <alignment wrapText="1"/>
    </xf>
    <xf numFmtId="3" fontId="16" fillId="0" borderId="8" xfId="0" applyNumberFormat="1" applyFont="1" applyBorder="1" applyAlignment="1">
      <alignment horizontal="center"/>
    </xf>
    <xf numFmtId="0" fontId="5" fillId="0" borderId="5" xfId="0" applyFont="1" applyFill="1" applyBorder="1" applyAlignment="1">
      <alignment wrapText="1"/>
    </xf>
    <xf numFmtId="0" fontId="14" fillId="0" borderId="0" xfId="1" applyNumberFormat="1" applyFont="1" applyAlignment="1">
      <alignment horizontal="center"/>
    </xf>
    <xf numFmtId="0" fontId="27" fillId="0" borderId="0" xfId="7" applyFont="1" applyAlignment="1">
      <alignment horizontal="center"/>
    </xf>
    <xf numFmtId="0" fontId="19" fillId="0" borderId="0" xfId="7" applyFont="1" applyAlignment="1">
      <alignment horizontal="right"/>
    </xf>
    <xf numFmtId="0" fontId="2" fillId="0" borderId="0" xfId="9" applyFont="1"/>
    <xf numFmtId="0" fontId="25" fillId="0" borderId="0" xfId="8" applyNumberFormat="1" applyFont="1" applyAlignment="1">
      <alignment horizontal="right"/>
    </xf>
    <xf numFmtId="0" fontId="5" fillId="0" borderId="0" xfId="9" applyFont="1"/>
    <xf numFmtId="0" fontId="4" fillId="0" borderId="0" xfId="8" applyNumberFormat="1" applyFont="1" applyAlignment="1">
      <alignment horizontal="left"/>
    </xf>
    <xf numFmtId="0" fontId="4" fillId="0" borderId="0" xfId="8" applyNumberFormat="1" applyFont="1" applyAlignment="1">
      <alignment horizontal="right"/>
    </xf>
    <xf numFmtId="0" fontId="5" fillId="0" borderId="2" xfId="9" applyFont="1" applyBorder="1"/>
    <xf numFmtId="0" fontId="4" fillId="0" borderId="1" xfId="1" applyNumberFormat="1" applyFont="1" applyBorder="1" applyAlignment="1">
      <alignment horizontal="centerContinuous" vertical="center" wrapText="1"/>
    </xf>
    <xf numFmtId="0" fontId="4" fillId="0" borderId="10" xfId="8" applyNumberFormat="1" applyFont="1" applyBorder="1" applyAlignment="1">
      <alignment horizontal="centerContinuous" vertical="center" wrapText="1"/>
    </xf>
    <xf numFmtId="0" fontId="4" fillId="0" borderId="1" xfId="8" applyNumberFormat="1" applyFont="1" applyBorder="1" applyAlignment="1">
      <alignment horizontal="centerContinuous" vertical="center" wrapText="1"/>
    </xf>
    <xf numFmtId="0" fontId="7" fillId="0" borderId="3" xfId="8" applyNumberFormat="1" applyFont="1" applyBorder="1" applyAlignment="1">
      <alignment horizontal="centerContinuous" vertical="center" wrapText="1"/>
    </xf>
    <xf numFmtId="0" fontId="4" fillId="0" borderId="7" xfId="8" applyNumberFormat="1" applyFont="1" applyBorder="1" applyAlignment="1">
      <alignment horizontal="centerContinuous" vertical="center" wrapText="1"/>
    </xf>
    <xf numFmtId="0" fontId="7" fillId="0" borderId="0" xfId="8" applyNumberFormat="1" applyFont="1" applyBorder="1" applyAlignment="1">
      <alignment horizontal="centerContinuous" vertical="center" wrapText="1"/>
    </xf>
    <xf numFmtId="0" fontId="5" fillId="0" borderId="5" xfId="9" applyFont="1" applyBorder="1"/>
    <xf numFmtId="0" fontId="4" fillId="0" borderId="6" xfId="1" applyNumberFormat="1" applyFont="1" applyBorder="1" applyAlignment="1">
      <alignment horizontal="centerContinuous" vertical="center" wrapText="1"/>
    </xf>
    <xf numFmtId="0" fontId="4" fillId="0" borderId="12" xfId="8" applyNumberFormat="1" applyFont="1" applyBorder="1" applyAlignment="1">
      <alignment horizontal="center" vertical="center" wrapText="1"/>
    </xf>
    <xf numFmtId="0" fontId="4" fillId="0" borderId="13" xfId="8" applyNumberFormat="1" applyFont="1" applyBorder="1" applyAlignment="1">
      <alignment horizontal="center" vertical="center" wrapText="1"/>
    </xf>
    <xf numFmtId="0" fontId="5" fillId="0" borderId="4" xfId="9" applyFont="1" applyBorder="1"/>
    <xf numFmtId="0" fontId="4" fillId="0" borderId="0" xfId="5" applyNumberFormat="1" applyFont="1" applyAlignment="1">
      <alignment horizontal="left" vertical="center"/>
    </xf>
    <xf numFmtId="0" fontId="0" fillId="0" borderId="0" xfId="0" applyFont="1" applyBorder="1" applyAlignment="1">
      <alignment vertical="center"/>
    </xf>
    <xf numFmtId="3" fontId="16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/>
    </xf>
    <xf numFmtId="0" fontId="2" fillId="0" borderId="0" xfId="2" applyFont="1" applyAlignment="1">
      <alignment horizontal="right"/>
    </xf>
    <xf numFmtId="0" fontId="4" fillId="0" borderId="10" xfId="8" applyNumberFormat="1" applyFont="1" applyFill="1" applyBorder="1" applyAlignment="1">
      <alignment horizontal="centerContinuous" vertical="center" wrapText="1"/>
    </xf>
    <xf numFmtId="0" fontId="4" fillId="0" borderId="1" xfId="8" applyNumberFormat="1" applyFont="1" applyFill="1" applyBorder="1" applyAlignment="1">
      <alignment horizontal="centerContinuous" vertical="center" wrapText="1"/>
    </xf>
    <xf numFmtId="0" fontId="4" fillId="0" borderId="10" xfId="1" applyNumberFormat="1" applyFont="1" applyBorder="1" applyAlignment="1">
      <alignment horizontal="right"/>
    </xf>
    <xf numFmtId="0" fontId="7" fillId="0" borderId="3" xfId="8" applyNumberFormat="1" applyFont="1" applyFill="1" applyBorder="1" applyAlignment="1">
      <alignment horizontal="centerContinuous" vertical="center" wrapText="1"/>
    </xf>
    <xf numFmtId="0" fontId="4" fillId="0" borderId="7" xfId="8" applyNumberFormat="1" applyFont="1" applyFill="1" applyBorder="1" applyAlignment="1">
      <alignment horizontal="centerContinuous" vertical="center" wrapText="1"/>
    </xf>
    <xf numFmtId="0" fontId="7" fillId="0" borderId="0" xfId="8" applyNumberFormat="1" applyFont="1" applyFill="1" applyBorder="1" applyAlignment="1">
      <alignment horizontal="centerContinuous" vertical="center" wrapText="1"/>
    </xf>
    <xf numFmtId="0" fontId="4" fillId="0" borderId="3" xfId="1" applyNumberFormat="1" applyFont="1" applyBorder="1" applyAlignment="1">
      <alignment horizontal="right"/>
    </xf>
    <xf numFmtId="0" fontId="4" fillId="0" borderId="12" xfId="8" applyNumberFormat="1" applyFont="1" applyFill="1" applyBorder="1" applyAlignment="1">
      <alignment horizontal="center" vertical="center" wrapText="1"/>
    </xf>
    <xf numFmtId="0" fontId="4" fillId="0" borderId="13" xfId="8" applyNumberFormat="1" applyFont="1" applyFill="1" applyBorder="1" applyAlignment="1">
      <alignment horizontal="center" vertical="center" wrapText="1"/>
    </xf>
    <xf numFmtId="0" fontId="6" fillId="0" borderId="8" xfId="1" applyNumberFormat="1" applyFont="1" applyBorder="1" applyAlignment="1">
      <alignment horizontal="right" vertical="center" wrapText="1"/>
    </xf>
    <xf numFmtId="0" fontId="5" fillId="0" borderId="9" xfId="2" applyFont="1" applyFill="1" applyBorder="1"/>
    <xf numFmtId="0" fontId="5" fillId="0" borderId="0" xfId="2" applyFont="1" applyBorder="1" applyAlignment="1">
      <alignment horizontal="right"/>
    </xf>
    <xf numFmtId="3" fontId="4" fillId="0" borderId="4" xfId="1" applyNumberFormat="1" applyFont="1" applyFill="1" applyBorder="1" applyAlignment="1">
      <alignment horizontal="left"/>
    </xf>
    <xf numFmtId="3" fontId="16" fillId="0" borderId="0" xfId="0" applyNumberFormat="1" applyFont="1" applyFill="1" applyBorder="1" applyAlignment="1">
      <alignment horizontal="right"/>
    </xf>
    <xf numFmtId="0" fontId="4" fillId="0" borderId="2" xfId="1" applyNumberFormat="1" applyFont="1" applyBorder="1" applyAlignment="1">
      <alignment horizontal="right"/>
    </xf>
    <xf numFmtId="0" fontId="7" fillId="0" borderId="4" xfId="5" applyNumberFormat="1" applyFont="1" applyFill="1" applyBorder="1" applyAlignment="1">
      <alignment horizontal="centerContinuous" vertical="center" wrapText="1"/>
    </xf>
    <xf numFmtId="0" fontId="7" fillId="0" borderId="0" xfId="5" applyNumberFormat="1" applyFont="1" applyFill="1" applyBorder="1" applyAlignment="1">
      <alignment horizontal="centerContinuous" vertical="center" wrapText="1"/>
    </xf>
    <xf numFmtId="0" fontId="6" fillId="0" borderId="0" xfId="1" applyNumberFormat="1" applyFont="1" applyBorder="1" applyAlignment="1">
      <alignment horizontal="right" vertical="center" wrapText="1"/>
    </xf>
    <xf numFmtId="3" fontId="16" fillId="0" borderId="0" xfId="2" applyNumberFormat="1" applyFont="1" applyBorder="1" applyAlignment="1">
      <alignment horizontal="right"/>
    </xf>
    <xf numFmtId="0" fontId="4" fillId="0" borderId="0" xfId="1" applyNumberFormat="1" applyFont="1" applyBorder="1" applyAlignment="1">
      <alignment horizontal="right"/>
    </xf>
    <xf numFmtId="0" fontId="7" fillId="0" borderId="4" xfId="1" applyNumberFormat="1" applyFont="1" applyFill="1" applyBorder="1" applyAlignment="1">
      <alignment horizontal="center" vertical="center" wrapText="1"/>
    </xf>
    <xf numFmtId="0" fontId="6" fillId="0" borderId="4" xfId="1" applyNumberFormat="1" applyFont="1" applyFill="1" applyBorder="1" applyAlignment="1">
      <alignment horizontal="centerContinuous" vertical="center" wrapText="1"/>
    </xf>
    <xf numFmtId="0" fontId="6" fillId="0" borderId="0" xfId="1" applyNumberFormat="1" applyFont="1" applyFill="1" applyBorder="1" applyAlignment="1">
      <alignment horizontal="centerContinuous" vertical="center" wrapText="1"/>
    </xf>
    <xf numFmtId="0" fontId="6" fillId="0" borderId="9" xfId="1" applyNumberFormat="1" applyFont="1" applyFill="1" applyBorder="1" applyAlignment="1">
      <alignment horizontal="center" vertical="center" wrapText="1"/>
    </xf>
    <xf numFmtId="3" fontId="12" fillId="0" borderId="0" xfId="0" applyNumberFormat="1" applyFont="1" applyBorder="1" applyAlignment="1">
      <alignment horizontal="right"/>
    </xf>
    <xf numFmtId="3" fontId="16" fillId="0" borderId="10" xfId="0" applyNumberFormat="1" applyFont="1" applyBorder="1" applyAlignment="1">
      <alignment horizontal="right"/>
    </xf>
    <xf numFmtId="0" fontId="15" fillId="0" borderId="0" xfId="2" applyFont="1" applyBorder="1" applyAlignment="1"/>
    <xf numFmtId="3" fontId="16" fillId="0" borderId="8" xfId="0" applyNumberFormat="1" applyFont="1" applyBorder="1" applyAlignment="1">
      <alignment horizontal="right"/>
    </xf>
    <xf numFmtId="0" fontId="15" fillId="0" borderId="0" xfId="2" applyFont="1" applyBorder="1" applyAlignment="1">
      <alignment horizontal="right"/>
    </xf>
    <xf numFmtId="0" fontId="5" fillId="0" borderId="0" xfId="2" applyFont="1" applyAlignment="1">
      <alignment horizontal="right"/>
    </xf>
    <xf numFmtId="0" fontId="5" fillId="2" borderId="0" xfId="2" applyFont="1" applyFill="1"/>
    <xf numFmtId="0" fontId="30" fillId="0" borderId="0" xfId="10" applyFont="1"/>
    <xf numFmtId="0" fontId="25" fillId="0" borderId="0" xfId="11" applyNumberFormat="1" applyFont="1" applyAlignment="1">
      <alignment horizontal="right"/>
    </xf>
    <xf numFmtId="0" fontId="31" fillId="0" borderId="5" xfId="10" applyFont="1" applyBorder="1"/>
    <xf numFmtId="0" fontId="32" fillId="0" borderId="0" xfId="11" applyNumberFormat="1" applyFont="1" applyAlignment="1">
      <alignment horizontal="left"/>
    </xf>
    <xf numFmtId="0" fontId="32" fillId="0" borderId="0" xfId="11" applyNumberFormat="1" applyFont="1" applyAlignment="1">
      <alignment horizontal="right"/>
    </xf>
    <xf numFmtId="0" fontId="31" fillId="0" borderId="0" xfId="10" applyFont="1"/>
    <xf numFmtId="0" fontId="33" fillId="0" borderId="0" xfId="10" applyFont="1"/>
    <xf numFmtId="0" fontId="4" fillId="0" borderId="1" xfId="11" applyNumberFormat="1" applyFont="1" applyBorder="1" applyAlignment="1">
      <alignment horizontal="centerContinuous"/>
    </xf>
    <xf numFmtId="0" fontId="4" fillId="0" borderId="10" xfId="11" applyNumberFormat="1" applyFont="1" applyBorder="1" applyAlignment="1">
      <alignment horizontal="centerContinuous" vertical="center"/>
    </xf>
    <xf numFmtId="0" fontId="4" fillId="0" borderId="9" xfId="11" applyNumberFormat="1" applyFont="1" applyBorder="1" applyAlignment="1">
      <alignment horizontal="center" vertical="center" wrapText="1"/>
    </xf>
    <xf numFmtId="0" fontId="4" fillId="0" borderId="2" xfId="11" applyNumberFormat="1" applyFont="1" applyBorder="1" applyAlignment="1">
      <alignment horizontal="center" vertical="center" wrapText="1"/>
    </xf>
    <xf numFmtId="0" fontId="33" fillId="0" borderId="2" xfId="10" applyFont="1" applyBorder="1"/>
    <xf numFmtId="0" fontId="4" fillId="0" borderId="7" xfId="11" applyNumberFormat="1" applyFont="1" applyBorder="1" applyAlignment="1">
      <alignment horizontal="centerContinuous"/>
    </xf>
    <xf numFmtId="0" fontId="6" fillId="0" borderId="8" xfId="11" applyNumberFormat="1" applyFont="1" applyBorder="1" applyAlignment="1">
      <alignment horizontal="centerContinuous" vertical="center"/>
    </xf>
    <xf numFmtId="0" fontId="6" fillId="0" borderId="4" xfId="11" applyNumberFormat="1" applyFont="1" applyBorder="1" applyAlignment="1">
      <alignment horizontal="center" vertical="center" wrapText="1"/>
    </xf>
    <xf numFmtId="0" fontId="6" fillId="0" borderId="0" xfId="11" applyNumberFormat="1" applyFont="1" applyBorder="1" applyAlignment="1">
      <alignment horizontal="center" vertical="center" wrapText="1"/>
    </xf>
    <xf numFmtId="0" fontId="33" fillId="0" borderId="5" xfId="10" applyFont="1" applyBorder="1"/>
    <xf numFmtId="0" fontId="4" fillId="0" borderId="11" xfId="11" applyNumberFormat="1" applyFont="1" applyBorder="1" applyAlignment="1">
      <alignment horizontal="center" vertical="center" wrapText="1"/>
    </xf>
    <xf numFmtId="0" fontId="4" fillId="0" borderId="12" xfId="11" applyNumberFormat="1" applyFont="1" applyBorder="1" applyAlignment="1">
      <alignment horizontal="center" vertical="center" wrapText="1"/>
    </xf>
    <xf numFmtId="0" fontId="4" fillId="0" borderId="5" xfId="11" applyNumberFormat="1" applyFont="1" applyBorder="1" applyAlignment="1">
      <alignment horizontal="center" vertical="center" wrapText="1"/>
    </xf>
    <xf numFmtId="3" fontId="33" fillId="0" borderId="4" xfId="10" applyNumberFormat="1" applyFont="1" applyBorder="1"/>
    <xf numFmtId="3" fontId="33" fillId="0" borderId="0" xfId="10" applyNumberFormat="1" applyFont="1" applyBorder="1"/>
    <xf numFmtId="0" fontId="5" fillId="0" borderId="0" xfId="10" applyFont="1"/>
    <xf numFmtId="0" fontId="34" fillId="0" borderId="0" xfId="10" applyFont="1"/>
    <xf numFmtId="0" fontId="33" fillId="0" borderId="0" xfId="10" applyFont="1" applyAlignment="1"/>
    <xf numFmtId="0" fontId="4" fillId="0" borderId="10" xfId="11" applyNumberFormat="1" applyFont="1" applyFill="1" applyBorder="1" applyAlignment="1">
      <alignment horizontal="centerContinuous" vertical="center"/>
    </xf>
    <xf numFmtId="0" fontId="4" fillId="0" borderId="9" xfId="11" applyNumberFormat="1" applyFont="1" applyFill="1" applyBorder="1" applyAlignment="1">
      <alignment horizontal="center" vertical="center" wrapText="1"/>
    </xf>
    <xf numFmtId="0" fontId="6" fillId="0" borderId="8" xfId="11" applyNumberFormat="1" applyFont="1" applyFill="1" applyBorder="1" applyAlignment="1">
      <alignment horizontal="centerContinuous" vertical="center"/>
    </xf>
    <xf numFmtId="0" fontId="6" fillId="0" borderId="4" xfId="11" applyNumberFormat="1" applyFont="1" applyFill="1" applyBorder="1" applyAlignment="1">
      <alignment horizontal="center" vertical="center" wrapText="1"/>
    </xf>
    <xf numFmtId="0" fontId="4" fillId="0" borderId="11" xfId="11" applyNumberFormat="1" applyFont="1" applyFill="1" applyBorder="1" applyAlignment="1">
      <alignment horizontal="center" vertical="center" wrapText="1"/>
    </xf>
    <xf numFmtId="0" fontId="4" fillId="0" borderId="12" xfId="11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right"/>
    </xf>
    <xf numFmtId="0" fontId="36" fillId="0" borderId="0" xfId="0" applyFont="1" applyAlignment="1">
      <alignment vertical="center"/>
    </xf>
    <xf numFmtId="0" fontId="37" fillId="0" borderId="0" xfId="0" applyFont="1"/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6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40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2" fillId="0" borderId="0" xfId="0" applyFont="1" applyAlignment="1"/>
    <xf numFmtId="0" fontId="9" fillId="0" borderId="0" xfId="0" applyFont="1" applyAlignment="1">
      <alignment horizontal="left" indent="6"/>
    </xf>
    <xf numFmtId="0" fontId="4" fillId="0" borderId="9" xfId="1" applyNumberFormat="1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9" xfId="1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10" xfId="1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/>
    </xf>
    <xf numFmtId="0" fontId="6" fillId="0" borderId="6" xfId="1" applyNumberFormat="1" applyFont="1" applyBorder="1" applyAlignment="1">
      <alignment horizontal="center" vertical="center"/>
    </xf>
    <xf numFmtId="0" fontId="6" fillId="0" borderId="4" xfId="1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0" xfId="0" applyFont="1" applyAlignment="1"/>
    <xf numFmtId="0" fontId="4" fillId="0" borderId="0" xfId="1" applyNumberFormat="1" applyFont="1" applyAlignment="1">
      <alignment horizontal="left"/>
    </xf>
    <xf numFmtId="0" fontId="0" fillId="0" borderId="0" xfId="0" applyBorder="1" applyAlignment="1"/>
    <xf numFmtId="0" fontId="5" fillId="0" borderId="0" xfId="0" applyFont="1" applyBorder="1" applyAlignment="1"/>
    <xf numFmtId="0" fontId="7" fillId="0" borderId="4" xfId="1" applyNumberFormat="1" applyFont="1" applyBorder="1" applyAlignment="1">
      <alignment horizontal="center" vertical="center" wrapText="1"/>
    </xf>
    <xf numFmtId="0" fontId="14" fillId="0" borderId="0" xfId="1" applyNumberFormat="1" applyFont="1" applyAlignment="1">
      <alignment horizontal="left"/>
    </xf>
    <xf numFmtId="0" fontId="12" fillId="0" borderId="7" xfId="0" applyFont="1" applyBorder="1" applyAlignment="1"/>
    <xf numFmtId="0" fontId="15" fillId="0" borderId="3" xfId="2" applyFont="1" applyBorder="1" applyAlignment="1"/>
    <xf numFmtId="0" fontId="12" fillId="0" borderId="0" xfId="0" applyFont="1" applyAlignment="1"/>
    <xf numFmtId="0" fontId="12" fillId="0" borderId="0" xfId="0" applyFont="1" applyBorder="1" applyAlignment="1"/>
    <xf numFmtId="0" fontId="5" fillId="0" borderId="0" xfId="2" applyFont="1" applyBorder="1" applyAlignment="1"/>
    <xf numFmtId="0" fontId="4" fillId="0" borderId="9" xfId="1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6" fillId="0" borderId="4" xfId="1" applyNumberFormat="1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2" fillId="0" borderId="0" xfId="2" applyFont="1" applyAlignment="1"/>
    <xf numFmtId="0" fontId="19" fillId="0" borderId="5" xfId="2" applyFont="1" applyBorder="1" applyAlignment="1"/>
    <xf numFmtId="0" fontId="12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wrapText="1"/>
    </xf>
    <xf numFmtId="0" fontId="12" fillId="0" borderId="5" xfId="0" applyFont="1" applyBorder="1" applyAlignment="1"/>
    <xf numFmtId="0" fontId="9" fillId="0" borderId="0" xfId="2" applyFont="1" applyAlignment="1">
      <alignment horizontal="left" indent="6"/>
    </xf>
    <xf numFmtId="0" fontId="12" fillId="0" borderId="0" xfId="0" applyFont="1" applyAlignment="1">
      <alignment horizontal="left" indent="6"/>
    </xf>
    <xf numFmtId="0" fontId="17" fillId="0" borderId="0" xfId="0" applyFont="1" applyBorder="1" applyAlignment="1"/>
    <xf numFmtId="0" fontId="0" fillId="0" borderId="0" xfId="0" applyAlignment="1"/>
    <xf numFmtId="0" fontId="0" fillId="0" borderId="7" xfId="0" applyBorder="1" applyAlignment="1"/>
    <xf numFmtId="0" fontId="15" fillId="0" borderId="3" xfId="4" applyFont="1" applyBorder="1" applyAlignment="1"/>
    <xf numFmtId="0" fontId="15" fillId="0" borderId="0" xfId="4" applyFont="1" applyBorder="1" applyAlignment="1"/>
    <xf numFmtId="0" fontId="5" fillId="0" borderId="3" xfId="4" applyFont="1" applyBorder="1" applyAlignment="1"/>
    <xf numFmtId="0" fontId="5" fillId="0" borderId="0" xfId="4" applyFont="1" applyBorder="1" applyAlignment="1"/>
    <xf numFmtId="0" fontId="19" fillId="0" borderId="5" xfId="4" applyFont="1" applyBorder="1" applyAlignment="1"/>
    <xf numFmtId="0" fontId="0" fillId="0" borderId="5" xfId="0" applyBorder="1" applyAlignment="1"/>
    <xf numFmtId="0" fontId="2" fillId="0" borderId="0" xfId="4" applyFont="1" applyAlignment="1"/>
    <xf numFmtId="0" fontId="9" fillId="0" borderId="0" xfId="4" applyFont="1" applyAlignment="1">
      <alignment horizontal="left" indent="6"/>
    </xf>
    <xf numFmtId="0" fontId="25" fillId="0" borderId="0" xfId="5" applyNumberFormat="1" applyFont="1" applyAlignment="1">
      <alignment vertical="center"/>
    </xf>
    <xf numFmtId="0" fontId="26" fillId="0" borderId="0" xfId="5" applyNumberFormat="1" applyFont="1" applyAlignment="1">
      <alignment horizontal="left" vertical="center" indent="6"/>
    </xf>
    <xf numFmtId="0" fontId="4" fillId="0" borderId="0" xfId="5" applyNumberFormat="1" applyFont="1" applyAlignment="1">
      <alignment horizontal="left"/>
    </xf>
    <xf numFmtId="0" fontId="4" fillId="0" borderId="7" xfId="1" applyNumberFormat="1" applyFont="1" applyBorder="1" applyAlignment="1">
      <alignment horizontal="left"/>
    </xf>
    <xf numFmtId="0" fontId="5" fillId="0" borderId="3" xfId="2" applyFont="1" applyBorder="1" applyAlignment="1"/>
    <xf numFmtId="0" fontId="14" fillId="0" borderId="7" xfId="1" applyNumberFormat="1" applyFont="1" applyBorder="1" applyAlignment="1">
      <alignment horizontal="left"/>
    </xf>
    <xf numFmtId="0" fontId="15" fillId="0" borderId="0" xfId="2" applyFont="1" applyBorder="1" applyAlignment="1"/>
    <xf numFmtId="0" fontId="25" fillId="0" borderId="0" xfId="8" applyNumberFormat="1" applyFont="1" applyAlignment="1">
      <alignment horizontal="left"/>
    </xf>
    <xf numFmtId="0" fontId="0" fillId="0" borderId="0" xfId="0" applyFont="1" applyAlignment="1"/>
    <xf numFmtId="0" fontId="26" fillId="0" borderId="0" xfId="8" applyNumberFormat="1" applyFont="1" applyAlignment="1">
      <alignment horizontal="left" indent="6"/>
    </xf>
    <xf numFmtId="0" fontId="0" fillId="0" borderId="0" xfId="0" applyFont="1" applyAlignment="1">
      <alignment horizontal="left" indent="6"/>
    </xf>
    <xf numFmtId="0" fontId="4" fillId="0" borderId="0" xfId="5" applyNumberFormat="1" applyFont="1" applyAlignment="1">
      <alignment horizontal="left" vertical="center"/>
    </xf>
    <xf numFmtId="0" fontId="0" fillId="0" borderId="7" xfId="0" applyFont="1" applyBorder="1" applyAlignment="1">
      <alignment vertical="center"/>
    </xf>
    <xf numFmtId="3" fontId="16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0" fontId="9" fillId="0" borderId="0" xfId="2" applyFont="1" applyAlignment="1">
      <alignment horizontal="left" indent="7"/>
    </xf>
    <xf numFmtId="0" fontId="9" fillId="0" borderId="0" xfId="2" applyFont="1" applyBorder="1" applyAlignment="1">
      <alignment horizontal="left" indent="7"/>
    </xf>
    <xf numFmtId="0" fontId="2" fillId="0" borderId="0" xfId="10" applyFont="1" applyAlignment="1"/>
    <xf numFmtId="0" fontId="0" fillId="0" borderId="0" xfId="0"/>
    <xf numFmtId="0" fontId="26" fillId="0" borderId="0" xfId="11" applyNumberFormat="1" applyFont="1" applyAlignment="1">
      <alignment horizontal="left" indent="6"/>
    </xf>
    <xf numFmtId="0" fontId="0" fillId="0" borderId="0" xfId="0" applyAlignment="1">
      <alignment horizontal="left" indent="6"/>
    </xf>
    <xf numFmtId="0" fontId="34" fillId="0" borderId="0" xfId="10" applyFont="1" applyAlignment="1"/>
    <xf numFmtId="0" fontId="35" fillId="0" borderId="0" xfId="12" applyFont="1" applyAlignment="1"/>
    <xf numFmtId="0" fontId="35" fillId="0" borderId="0" xfId="12" applyFont="1" applyBorder="1" applyAlignment="1"/>
    <xf numFmtId="0" fontId="5" fillId="0" borderId="0" xfId="12" applyFont="1" applyAlignment="1"/>
    <xf numFmtId="0" fontId="5" fillId="0" borderId="0" xfId="12" applyFont="1" applyBorder="1" applyAlignment="1"/>
  </cellXfs>
  <cellStyles count="13">
    <cellStyle name="Normálna" xfId="0" builtinId="0"/>
    <cellStyle name="normální_H1" xfId="1"/>
    <cellStyle name="normální_H3" xfId="5"/>
    <cellStyle name="normální_H5" xfId="8"/>
    <cellStyle name="normální_H7" xfId="11"/>
    <cellStyle name="normální_Tab_2_11_06_opr" xfId="10"/>
    <cellStyle name="normální_Tab_2_12_06" xfId="12"/>
    <cellStyle name="normální_Tab_2_2_06" xfId="2"/>
    <cellStyle name="normální_Tab_2_2_06 2" xfId="4"/>
    <cellStyle name="normální_Tab_2_5_06_opr" xfId="6"/>
    <cellStyle name="normální_Tab_2_6_06" xfId="3"/>
    <cellStyle name="normální_Tab_2_6_06 2" xfId="7"/>
    <cellStyle name="normální_Tab_2_9_06_opr" xfId="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en06/Tab_2_10_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otr_plynné_kraj06_pomoc"/>
      <sheetName val="spotr_plynné_kraj06_nj_GJ_pomoc"/>
      <sheetName val="text_pomoc"/>
      <sheetName val="spotreby_plynné_kraj06_publik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A5" sqref="A5"/>
    </sheetView>
  </sheetViews>
  <sheetFormatPr defaultRowHeight="15.95" customHeight="1" x14ac:dyDescent="0.2"/>
  <cols>
    <col min="1" max="1" width="18.42578125" style="290" customWidth="1"/>
    <col min="2" max="2" width="145.5703125" style="290" customWidth="1"/>
    <col min="3" max="16384" width="9.140625" style="290"/>
  </cols>
  <sheetData>
    <row r="1" spans="1:2" ht="15.95" customHeight="1" x14ac:dyDescent="0.2">
      <c r="A1" s="289" t="s">
        <v>185</v>
      </c>
    </row>
    <row r="2" spans="1:2" ht="15.95" customHeight="1" x14ac:dyDescent="0.2">
      <c r="A2" s="291" t="s">
        <v>186</v>
      </c>
    </row>
    <row r="3" spans="1:2" ht="15.95" customHeight="1" x14ac:dyDescent="0.2">
      <c r="A3" s="292"/>
    </row>
    <row r="4" spans="1:2" ht="15.95" customHeight="1" x14ac:dyDescent="0.2">
      <c r="A4" s="293" t="s">
        <v>187</v>
      </c>
      <c r="B4" s="293" t="s">
        <v>188</v>
      </c>
    </row>
    <row r="5" spans="1:2" ht="15.95" customHeight="1" x14ac:dyDescent="0.2">
      <c r="A5" s="294" t="s">
        <v>189</v>
      </c>
      <c r="B5" s="294" t="s">
        <v>190</v>
      </c>
    </row>
    <row r="6" spans="1:2" ht="15.95" customHeight="1" x14ac:dyDescent="0.2">
      <c r="A6" s="295"/>
      <c r="B6" s="295"/>
    </row>
    <row r="7" spans="1:2" ht="15.95" customHeight="1" x14ac:dyDescent="0.2">
      <c r="A7" s="295" t="s">
        <v>191</v>
      </c>
      <c r="B7" s="295" t="s">
        <v>192</v>
      </c>
    </row>
    <row r="8" spans="1:2" ht="15.95" customHeight="1" x14ac:dyDescent="0.2">
      <c r="A8" s="296" t="s">
        <v>193</v>
      </c>
      <c r="B8" s="296" t="s">
        <v>77</v>
      </c>
    </row>
    <row r="9" spans="1:2" ht="15.95" customHeight="1" x14ac:dyDescent="0.2">
      <c r="A9" s="295" t="s">
        <v>194</v>
      </c>
      <c r="B9" s="295" t="s">
        <v>195</v>
      </c>
    </row>
    <row r="10" spans="1:2" ht="15.95" customHeight="1" x14ac:dyDescent="0.2">
      <c r="A10" s="296" t="s">
        <v>196</v>
      </c>
      <c r="B10" s="296" t="s">
        <v>197</v>
      </c>
    </row>
    <row r="11" spans="1:2" ht="15.95" customHeight="1" x14ac:dyDescent="0.2">
      <c r="A11" s="295" t="s">
        <v>198</v>
      </c>
      <c r="B11" s="295" t="s">
        <v>199</v>
      </c>
    </row>
    <row r="12" spans="1:2" ht="15.95" customHeight="1" x14ac:dyDescent="0.2">
      <c r="A12" s="296" t="s">
        <v>200</v>
      </c>
      <c r="B12" s="296" t="s">
        <v>115</v>
      </c>
    </row>
    <row r="13" spans="1:2" ht="15.95" customHeight="1" x14ac:dyDescent="0.2">
      <c r="A13" s="295" t="s">
        <v>201</v>
      </c>
      <c r="B13" s="295" t="s">
        <v>202</v>
      </c>
    </row>
    <row r="14" spans="1:2" ht="15.95" customHeight="1" x14ac:dyDescent="0.2">
      <c r="A14" s="296" t="s">
        <v>203</v>
      </c>
      <c r="B14" s="296" t="s">
        <v>117</v>
      </c>
    </row>
    <row r="15" spans="1:2" ht="15.95" customHeight="1" x14ac:dyDescent="0.2">
      <c r="A15" s="295" t="s">
        <v>204</v>
      </c>
      <c r="B15" s="295" t="s">
        <v>205</v>
      </c>
    </row>
    <row r="16" spans="1:2" ht="15.95" customHeight="1" x14ac:dyDescent="0.2">
      <c r="A16" s="296" t="s">
        <v>206</v>
      </c>
      <c r="B16" s="296" t="s">
        <v>207</v>
      </c>
    </row>
    <row r="17" spans="1:2" ht="15.95" customHeight="1" x14ac:dyDescent="0.2">
      <c r="A17" s="295" t="s">
        <v>208</v>
      </c>
      <c r="B17" s="295" t="s">
        <v>209</v>
      </c>
    </row>
    <row r="18" spans="1:2" ht="15.95" customHeight="1" x14ac:dyDescent="0.2">
      <c r="A18" s="296" t="s">
        <v>210</v>
      </c>
      <c r="B18" s="296" t="s">
        <v>146</v>
      </c>
    </row>
    <row r="19" spans="1:2" ht="15.95" customHeight="1" x14ac:dyDescent="0.2">
      <c r="A19" s="295" t="s">
        <v>211</v>
      </c>
      <c r="B19" s="295" t="s">
        <v>212</v>
      </c>
    </row>
    <row r="20" spans="1:2" ht="15.95" customHeight="1" x14ac:dyDescent="0.2">
      <c r="A20" s="296" t="s">
        <v>213</v>
      </c>
      <c r="B20" s="296" t="s">
        <v>154</v>
      </c>
    </row>
    <row r="21" spans="1:2" ht="15.95" customHeight="1" x14ac:dyDescent="0.2">
      <c r="A21" s="295" t="s">
        <v>214</v>
      </c>
      <c r="B21" s="295" t="s">
        <v>215</v>
      </c>
    </row>
    <row r="22" spans="1:2" ht="15.95" customHeight="1" x14ac:dyDescent="0.2">
      <c r="A22" s="296" t="s">
        <v>216</v>
      </c>
      <c r="B22" s="296" t="s">
        <v>217</v>
      </c>
    </row>
    <row r="23" spans="1:2" ht="15.95" customHeight="1" x14ac:dyDescent="0.2">
      <c r="A23" s="295" t="s">
        <v>218</v>
      </c>
      <c r="B23" s="295" t="s">
        <v>219</v>
      </c>
    </row>
    <row r="24" spans="1:2" ht="15.95" customHeight="1" x14ac:dyDescent="0.2">
      <c r="A24" s="296" t="s">
        <v>220</v>
      </c>
      <c r="B24" s="296" t="s">
        <v>158</v>
      </c>
    </row>
    <row r="25" spans="1:2" ht="15.95" customHeight="1" x14ac:dyDescent="0.2">
      <c r="A25" s="295" t="s">
        <v>221</v>
      </c>
      <c r="B25" s="295" t="s">
        <v>222</v>
      </c>
    </row>
    <row r="26" spans="1:2" ht="15.95" customHeight="1" x14ac:dyDescent="0.2">
      <c r="A26" s="296" t="s">
        <v>223</v>
      </c>
      <c r="B26" s="296" t="s">
        <v>224</v>
      </c>
    </row>
    <row r="27" spans="1:2" ht="15.95" customHeight="1" x14ac:dyDescent="0.2">
      <c r="A27" s="295" t="s">
        <v>225</v>
      </c>
      <c r="B27" s="295" t="s">
        <v>226</v>
      </c>
    </row>
    <row r="28" spans="1:2" ht="15.95" customHeight="1" x14ac:dyDescent="0.2">
      <c r="A28" s="296" t="s">
        <v>227</v>
      </c>
      <c r="B28" s="296" t="s">
        <v>171</v>
      </c>
    </row>
    <row r="29" spans="1:2" ht="15.95" customHeight="1" x14ac:dyDescent="0.2">
      <c r="A29" s="295" t="s">
        <v>228</v>
      </c>
      <c r="B29" s="295" t="s">
        <v>229</v>
      </c>
    </row>
    <row r="30" spans="1:2" ht="15.95" customHeight="1" x14ac:dyDescent="0.2">
      <c r="A30" s="296" t="s">
        <v>230</v>
      </c>
      <c r="B30" s="296" t="s">
        <v>180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Normal="100" zoomScaleSheetLayoutView="120" workbookViewId="0">
      <selection activeCell="D15" sqref="D15"/>
    </sheetView>
  </sheetViews>
  <sheetFormatPr defaultColWidth="9.140625" defaultRowHeight="12" x14ac:dyDescent="0.2"/>
  <cols>
    <col min="1" max="1" width="2.28515625" style="204" bestFit="1" customWidth="1"/>
    <col min="2" max="2" width="24.140625" style="204" bestFit="1" customWidth="1"/>
    <col min="3" max="8" width="11.140625" style="204" customWidth="1"/>
    <col min="9" max="9" width="2.42578125" style="204" customWidth="1"/>
    <col min="10" max="10" width="26" style="204" customWidth="1"/>
    <col min="11" max="16384" width="9.140625" style="204"/>
  </cols>
  <sheetData>
    <row r="1" spans="1:10" s="202" customFormat="1" ht="14.25" customHeight="1" x14ac:dyDescent="0.2">
      <c r="A1" s="350" t="s">
        <v>157</v>
      </c>
      <c r="B1" s="351"/>
      <c r="C1" s="351"/>
      <c r="D1" s="351"/>
      <c r="E1" s="351"/>
      <c r="F1" s="351"/>
      <c r="G1" s="351"/>
      <c r="H1" s="351"/>
    </row>
    <row r="2" spans="1:10" s="202" customFormat="1" ht="14.25" customHeight="1" x14ac:dyDescent="0.2">
      <c r="A2" s="352" t="s">
        <v>158</v>
      </c>
      <c r="B2" s="353"/>
      <c r="C2" s="353"/>
      <c r="D2" s="353"/>
      <c r="E2" s="353"/>
      <c r="F2" s="353"/>
      <c r="G2" s="353"/>
      <c r="H2" s="203"/>
    </row>
    <row r="3" spans="1:10" ht="12" customHeight="1" x14ac:dyDescent="0.2">
      <c r="B3" s="205"/>
      <c r="C3" s="206"/>
      <c r="D3" s="206"/>
      <c r="E3" s="206"/>
      <c r="F3" s="206"/>
      <c r="G3" s="206"/>
      <c r="H3" s="206"/>
    </row>
    <row r="4" spans="1:10" ht="14.25" customHeight="1" x14ac:dyDescent="0.2">
      <c r="A4" s="207"/>
      <c r="B4" s="208" t="s">
        <v>128</v>
      </c>
      <c r="C4" s="209" t="s">
        <v>159</v>
      </c>
      <c r="D4" s="210"/>
      <c r="E4" s="209" t="s">
        <v>160</v>
      </c>
      <c r="F4" s="210"/>
      <c r="G4" s="209" t="s">
        <v>161</v>
      </c>
      <c r="H4" s="210"/>
      <c r="I4" s="207"/>
      <c r="J4" s="207"/>
    </row>
    <row r="5" spans="1:10" ht="14.25" customHeight="1" x14ac:dyDescent="0.2">
      <c r="B5" s="27"/>
      <c r="C5" s="211" t="s">
        <v>162</v>
      </c>
      <c r="D5" s="212"/>
      <c r="E5" s="211" t="s">
        <v>163</v>
      </c>
      <c r="F5" s="212"/>
      <c r="G5" s="213" t="s">
        <v>164</v>
      </c>
      <c r="H5" s="212"/>
    </row>
    <row r="6" spans="1:10" ht="14.25" customHeight="1" x14ac:dyDescent="0.2">
      <c r="A6" s="214"/>
      <c r="B6" s="215"/>
      <c r="C6" s="216" t="s">
        <v>165</v>
      </c>
      <c r="D6" s="216" t="s">
        <v>166</v>
      </c>
      <c r="E6" s="216" t="s">
        <v>167</v>
      </c>
      <c r="F6" s="216" t="s">
        <v>166</v>
      </c>
      <c r="G6" s="216" t="s">
        <v>165</v>
      </c>
      <c r="H6" s="217" t="s">
        <v>166</v>
      </c>
      <c r="I6" s="214"/>
      <c r="J6" s="214"/>
    </row>
    <row r="7" spans="1:10" ht="8.25" customHeight="1" x14ac:dyDescent="0.2">
      <c r="C7" s="218"/>
      <c r="D7" s="218"/>
      <c r="E7" s="218"/>
      <c r="F7" s="218"/>
      <c r="G7" s="218"/>
      <c r="H7" s="218"/>
    </row>
    <row r="8" spans="1:10" ht="12.75" x14ac:dyDescent="0.2">
      <c r="A8" s="354" t="s">
        <v>131</v>
      </c>
      <c r="B8" s="355"/>
      <c r="C8" s="59">
        <f>C10+C13+C38+C41</f>
        <v>2865410</v>
      </c>
      <c r="D8" s="59">
        <v>100277888.36</v>
      </c>
      <c r="E8" s="59">
        <f>E10+E13+E38+E41</f>
        <v>128103</v>
      </c>
      <c r="F8" s="59">
        <v>5892738</v>
      </c>
      <c r="G8" s="29">
        <v>102212</v>
      </c>
      <c r="H8" s="29">
        <v>2026506.2179999999</v>
      </c>
      <c r="I8" s="356" t="s">
        <v>132</v>
      </c>
      <c r="J8" s="357"/>
    </row>
    <row r="9" spans="1:10" ht="7.5" customHeight="1" x14ac:dyDescent="0.2">
      <c r="A9" s="219"/>
      <c r="B9" s="220"/>
      <c r="C9" s="59"/>
      <c r="D9" s="59"/>
      <c r="E9" s="29"/>
      <c r="F9" s="29"/>
      <c r="G9" s="29"/>
      <c r="H9" s="29"/>
      <c r="I9" s="221"/>
      <c r="J9" s="222"/>
    </row>
    <row r="10" spans="1:10" x14ac:dyDescent="0.2">
      <c r="A10" s="204" t="s">
        <v>13</v>
      </c>
      <c r="B10" s="223" t="s">
        <v>60</v>
      </c>
      <c r="C10" s="29">
        <v>65181</v>
      </c>
      <c r="D10" s="29">
        <v>2281074.2760000001</v>
      </c>
      <c r="E10" s="29">
        <v>12</v>
      </c>
      <c r="F10" s="29">
        <v>552</v>
      </c>
      <c r="G10" s="29" t="s">
        <v>12</v>
      </c>
      <c r="H10" s="29" t="s">
        <v>12</v>
      </c>
      <c r="I10" s="97" t="s">
        <v>13</v>
      </c>
      <c r="J10" s="32" t="s">
        <v>64</v>
      </c>
    </row>
    <row r="11" spans="1:10" x14ac:dyDescent="0.2">
      <c r="B11" s="32" t="s">
        <v>14</v>
      </c>
      <c r="C11" s="29">
        <v>49628</v>
      </c>
      <c r="D11" s="29">
        <v>1736781.4880000001</v>
      </c>
      <c r="E11" s="29" t="s">
        <v>12</v>
      </c>
      <c r="F11" s="29" t="s">
        <v>12</v>
      </c>
      <c r="G11" s="29" t="s">
        <v>12</v>
      </c>
      <c r="H11" s="29" t="s">
        <v>12</v>
      </c>
      <c r="I11" s="97"/>
      <c r="J11" s="32" t="s">
        <v>37</v>
      </c>
    </row>
    <row r="12" spans="1:10" ht="7.5" customHeight="1" x14ac:dyDescent="0.2">
      <c r="B12" s="32"/>
      <c r="C12" s="29"/>
      <c r="D12" s="29"/>
      <c r="E12" s="29"/>
      <c r="F12" s="29"/>
      <c r="G12" s="29"/>
      <c r="H12" s="29"/>
      <c r="I12" s="97"/>
      <c r="J12" s="32"/>
    </row>
    <row r="13" spans="1:10" x14ac:dyDescent="0.2">
      <c r="A13" s="204" t="s">
        <v>0</v>
      </c>
      <c r="B13" s="32" t="s">
        <v>61</v>
      </c>
      <c r="C13" s="29">
        <v>1690606</v>
      </c>
      <c r="D13" s="29">
        <v>59164447.576000005</v>
      </c>
      <c r="E13" s="59">
        <v>127854</v>
      </c>
      <c r="F13" s="59">
        <v>5881284</v>
      </c>
      <c r="G13" s="29">
        <v>4687</v>
      </c>
      <c r="H13" s="29">
        <v>92926.805500000002</v>
      </c>
      <c r="I13" s="97" t="s">
        <v>0</v>
      </c>
      <c r="J13" s="32" t="s">
        <v>65</v>
      </c>
    </row>
    <row r="14" spans="1:10" x14ac:dyDescent="0.2">
      <c r="B14" s="32" t="s">
        <v>15</v>
      </c>
      <c r="C14" s="29">
        <v>105263</v>
      </c>
      <c r="D14" s="29">
        <v>3683783.9480000003</v>
      </c>
      <c r="E14" s="29">
        <v>395</v>
      </c>
      <c r="F14" s="29">
        <v>18170</v>
      </c>
      <c r="G14" s="29">
        <v>4243</v>
      </c>
      <c r="H14" s="29">
        <v>84123.839500000002</v>
      </c>
      <c r="I14" s="97"/>
      <c r="J14" s="32" t="s">
        <v>38</v>
      </c>
    </row>
    <row r="15" spans="1:10" x14ac:dyDescent="0.2">
      <c r="B15" s="32" t="s">
        <v>16</v>
      </c>
      <c r="C15" s="29">
        <v>23686</v>
      </c>
      <c r="D15" s="29">
        <v>828915.25600000005</v>
      </c>
      <c r="E15" s="29">
        <v>120</v>
      </c>
      <c r="F15" s="29">
        <v>5520</v>
      </c>
      <c r="G15" s="29">
        <v>322</v>
      </c>
      <c r="H15" s="29">
        <v>6384.1329999999998</v>
      </c>
      <c r="I15" s="97"/>
      <c r="J15" s="32" t="s">
        <v>39</v>
      </c>
    </row>
    <row r="16" spans="1:10" x14ac:dyDescent="0.2">
      <c r="B16" s="32" t="s">
        <v>107</v>
      </c>
      <c r="C16" s="29">
        <v>2771</v>
      </c>
      <c r="D16" s="29">
        <v>96973.916000000012</v>
      </c>
      <c r="E16" s="29">
        <v>8</v>
      </c>
      <c r="F16" s="29">
        <v>368</v>
      </c>
      <c r="G16" s="29" t="s">
        <v>12</v>
      </c>
      <c r="H16" s="29" t="s">
        <v>12</v>
      </c>
      <c r="I16" s="97"/>
      <c r="J16" s="32" t="s">
        <v>108</v>
      </c>
    </row>
    <row r="17" spans="2:11" x14ac:dyDescent="0.2">
      <c r="B17" s="32" t="s">
        <v>17</v>
      </c>
      <c r="C17" s="29">
        <v>5987</v>
      </c>
      <c r="D17" s="29">
        <v>209521.05200000003</v>
      </c>
      <c r="E17" s="29" t="s">
        <v>12</v>
      </c>
      <c r="F17" s="29" t="s">
        <v>12</v>
      </c>
      <c r="G17" s="29" t="s">
        <v>12</v>
      </c>
      <c r="H17" s="29" t="s">
        <v>12</v>
      </c>
      <c r="I17" s="97"/>
      <c r="J17" s="32" t="s">
        <v>40</v>
      </c>
    </row>
    <row r="18" spans="2:11" x14ac:dyDescent="0.2">
      <c r="B18" s="32" t="s">
        <v>18</v>
      </c>
      <c r="C18" s="29">
        <v>2878</v>
      </c>
      <c r="D18" s="29">
        <v>100718.48800000001</v>
      </c>
      <c r="E18" s="29">
        <v>68</v>
      </c>
      <c r="F18" s="29">
        <v>3128</v>
      </c>
      <c r="G18" s="29" t="s">
        <v>12</v>
      </c>
      <c r="H18" s="29" t="s">
        <v>12</v>
      </c>
      <c r="I18" s="97"/>
      <c r="J18" s="32" t="s">
        <v>41</v>
      </c>
    </row>
    <row r="19" spans="2:11" x14ac:dyDescent="0.2">
      <c r="B19" s="32" t="s">
        <v>19</v>
      </c>
      <c r="C19" s="29">
        <v>8167</v>
      </c>
      <c r="D19" s="29">
        <v>285812.33199999999</v>
      </c>
      <c r="E19" s="29">
        <v>27</v>
      </c>
      <c r="F19" s="29">
        <v>1242</v>
      </c>
      <c r="G19" s="29" t="s">
        <v>12</v>
      </c>
      <c r="H19" s="29" t="s">
        <v>12</v>
      </c>
      <c r="I19" s="97"/>
      <c r="J19" s="32" t="s">
        <v>42</v>
      </c>
    </row>
    <row r="20" spans="2:11" x14ac:dyDescent="0.2">
      <c r="B20" s="32" t="s">
        <v>20</v>
      </c>
      <c r="C20" s="29">
        <v>62683</v>
      </c>
      <c r="D20" s="29">
        <v>2193654.2680000002</v>
      </c>
      <c r="E20" s="29">
        <v>96</v>
      </c>
      <c r="F20" s="29">
        <v>4416</v>
      </c>
      <c r="G20" s="29">
        <v>122</v>
      </c>
      <c r="H20" s="29">
        <v>2418.8330000000001</v>
      </c>
      <c r="I20" s="97"/>
      <c r="J20" s="32" t="s">
        <v>43</v>
      </c>
    </row>
    <row r="21" spans="2:11" x14ac:dyDescent="0.2">
      <c r="B21" s="32" t="s">
        <v>21</v>
      </c>
      <c r="C21" s="29">
        <v>3714</v>
      </c>
      <c r="D21" s="29">
        <v>129975.14400000001</v>
      </c>
      <c r="E21" s="29">
        <v>1</v>
      </c>
      <c r="F21" s="29">
        <v>46</v>
      </c>
      <c r="G21" s="29" t="s">
        <v>12</v>
      </c>
      <c r="H21" s="29" t="s">
        <v>12</v>
      </c>
      <c r="I21" s="97"/>
      <c r="J21" s="32" t="s">
        <v>44</v>
      </c>
    </row>
    <row r="22" spans="2:11" x14ac:dyDescent="0.2">
      <c r="B22" s="32" t="s">
        <v>135</v>
      </c>
      <c r="C22" s="29">
        <v>289168</v>
      </c>
      <c r="D22" s="29">
        <v>10119723.328</v>
      </c>
      <c r="E22" s="29">
        <v>123393</v>
      </c>
      <c r="F22" s="29">
        <v>5676078</v>
      </c>
      <c r="G22" s="29" t="s">
        <v>12</v>
      </c>
      <c r="H22" s="29" t="s">
        <v>12</v>
      </c>
      <c r="I22" s="97"/>
      <c r="J22" s="32" t="s">
        <v>136</v>
      </c>
    </row>
    <row r="23" spans="2:11" x14ac:dyDescent="0.2">
      <c r="B23" s="32" t="s">
        <v>22</v>
      </c>
      <c r="C23" s="29">
        <v>556132</v>
      </c>
      <c r="D23" s="29">
        <v>19462395.472000003</v>
      </c>
      <c r="E23" s="29">
        <v>69</v>
      </c>
      <c r="F23" s="29">
        <v>3174</v>
      </c>
      <c r="G23" s="29" t="s">
        <v>12</v>
      </c>
      <c r="H23" s="29" t="s">
        <v>12</v>
      </c>
      <c r="I23" s="97"/>
      <c r="J23" s="32" t="s">
        <v>45</v>
      </c>
    </row>
    <row r="24" spans="2:11" x14ac:dyDescent="0.2">
      <c r="B24" s="32" t="s">
        <v>137</v>
      </c>
      <c r="C24" s="29">
        <v>6508</v>
      </c>
      <c r="D24" s="29">
        <v>227753.96800000002</v>
      </c>
      <c r="E24" s="29"/>
      <c r="F24" s="29">
        <v>0</v>
      </c>
      <c r="G24" s="29" t="s">
        <v>12</v>
      </c>
      <c r="H24" s="29" t="s">
        <v>12</v>
      </c>
      <c r="I24" s="97"/>
      <c r="J24" s="32" t="s">
        <v>138</v>
      </c>
    </row>
    <row r="25" spans="2:11" x14ac:dyDescent="0.2">
      <c r="B25" s="32" t="s">
        <v>23</v>
      </c>
      <c r="C25" s="29">
        <v>92808</v>
      </c>
      <c r="D25" s="29">
        <v>3247908.7680000002</v>
      </c>
      <c r="E25" s="29">
        <v>214</v>
      </c>
      <c r="F25" s="29">
        <v>9844</v>
      </c>
      <c r="G25" s="29" t="s">
        <v>12</v>
      </c>
      <c r="H25" s="29" t="s">
        <v>12</v>
      </c>
      <c r="I25" s="97"/>
      <c r="J25" s="32" t="s">
        <v>46</v>
      </c>
    </row>
    <row r="26" spans="2:11" x14ac:dyDescent="0.2">
      <c r="B26" s="32" t="s">
        <v>24</v>
      </c>
      <c r="C26" s="29">
        <v>120636</v>
      </c>
      <c r="D26" s="29">
        <v>4221777.4560000002</v>
      </c>
      <c r="E26" s="29">
        <v>1991</v>
      </c>
      <c r="F26" s="29">
        <v>91586</v>
      </c>
      <c r="G26" s="29" t="s">
        <v>12</v>
      </c>
      <c r="H26" s="29" t="s">
        <v>12</v>
      </c>
      <c r="I26" s="97"/>
      <c r="J26" s="32" t="s">
        <v>47</v>
      </c>
    </row>
    <row r="27" spans="2:11" x14ac:dyDescent="0.2">
      <c r="B27" s="32" t="s">
        <v>25</v>
      </c>
      <c r="C27" s="29">
        <v>215801</v>
      </c>
      <c r="D27" s="29">
        <v>7552171.7960000001</v>
      </c>
      <c r="E27" s="29">
        <v>289</v>
      </c>
      <c r="F27" s="29">
        <v>13294</v>
      </c>
      <c r="G27" s="29" t="s">
        <v>12</v>
      </c>
      <c r="H27" s="29" t="s">
        <v>12</v>
      </c>
      <c r="I27" s="97"/>
      <c r="J27" s="32" t="s">
        <v>48</v>
      </c>
      <c r="K27" s="224"/>
    </row>
    <row r="28" spans="2:11" x14ac:dyDescent="0.2">
      <c r="B28" s="32" t="s">
        <v>26</v>
      </c>
      <c r="C28" s="29">
        <v>45083</v>
      </c>
      <c r="D28" s="29">
        <v>1577724.6680000001</v>
      </c>
      <c r="E28" s="29">
        <v>537</v>
      </c>
      <c r="F28" s="29">
        <v>24702</v>
      </c>
      <c r="G28" s="29" t="s">
        <v>12</v>
      </c>
      <c r="H28" s="29" t="s">
        <v>12</v>
      </c>
      <c r="I28" s="97"/>
      <c r="J28" s="32" t="s">
        <v>49</v>
      </c>
    </row>
    <row r="29" spans="2:11" x14ac:dyDescent="0.2">
      <c r="B29" s="32" t="s">
        <v>27</v>
      </c>
      <c r="C29" s="29">
        <v>2868</v>
      </c>
      <c r="D29" s="29">
        <v>100368.52800000001</v>
      </c>
      <c r="E29" s="29">
        <v>6</v>
      </c>
      <c r="F29" s="29">
        <v>276</v>
      </c>
      <c r="G29" s="29" t="s">
        <v>12</v>
      </c>
      <c r="H29" s="29" t="s">
        <v>12</v>
      </c>
      <c r="I29" s="97"/>
      <c r="J29" s="32" t="s">
        <v>50</v>
      </c>
    </row>
    <row r="30" spans="2:11" x14ac:dyDescent="0.2">
      <c r="B30" s="32" t="s">
        <v>28</v>
      </c>
      <c r="C30" s="29">
        <v>13862</v>
      </c>
      <c r="D30" s="29">
        <v>485114.55200000003</v>
      </c>
      <c r="E30" s="29">
        <v>105</v>
      </c>
      <c r="F30" s="29">
        <v>4830</v>
      </c>
      <c r="G30" s="29" t="s">
        <v>12</v>
      </c>
      <c r="H30" s="29" t="s">
        <v>12</v>
      </c>
      <c r="I30" s="97"/>
      <c r="J30" s="32" t="s">
        <v>51</v>
      </c>
    </row>
    <row r="31" spans="2:11" x14ac:dyDescent="0.2">
      <c r="B31" s="32" t="s">
        <v>29</v>
      </c>
      <c r="C31" s="29">
        <v>35819</v>
      </c>
      <c r="D31" s="29">
        <v>1253521.7240000002</v>
      </c>
      <c r="E31" s="29">
        <v>307</v>
      </c>
      <c r="F31" s="29">
        <v>14122</v>
      </c>
      <c r="G31" s="29" t="s">
        <v>12</v>
      </c>
      <c r="H31" s="29" t="s">
        <v>12</v>
      </c>
      <c r="I31" s="97"/>
      <c r="J31" s="32" t="s">
        <v>52</v>
      </c>
    </row>
    <row r="32" spans="2:11" x14ac:dyDescent="0.2">
      <c r="B32" s="32" t="s">
        <v>30</v>
      </c>
      <c r="C32" s="29">
        <v>69564</v>
      </c>
      <c r="D32" s="29">
        <v>2434461.7439999999</v>
      </c>
      <c r="E32" s="59">
        <v>142</v>
      </c>
      <c r="F32" s="59">
        <v>6532</v>
      </c>
      <c r="G32" s="29" t="s">
        <v>12</v>
      </c>
      <c r="H32" s="29" t="s">
        <v>12</v>
      </c>
      <c r="I32" s="97"/>
      <c r="J32" s="32" t="s">
        <v>53</v>
      </c>
    </row>
    <row r="33" spans="1:10" x14ac:dyDescent="0.2">
      <c r="B33" s="32" t="s">
        <v>31</v>
      </c>
      <c r="C33" s="29">
        <v>7357</v>
      </c>
      <c r="D33" s="29">
        <v>257465.57200000001</v>
      </c>
      <c r="E33" s="29">
        <v>1</v>
      </c>
      <c r="F33" s="29">
        <v>46</v>
      </c>
      <c r="G33" s="29" t="s">
        <v>12</v>
      </c>
      <c r="H33" s="29" t="s">
        <v>12</v>
      </c>
      <c r="I33" s="97"/>
      <c r="J33" s="32" t="s">
        <v>54</v>
      </c>
    </row>
    <row r="34" spans="1:10" x14ac:dyDescent="0.2">
      <c r="B34" s="32" t="s">
        <v>32</v>
      </c>
      <c r="C34" s="29">
        <v>9675</v>
      </c>
      <c r="D34" s="29">
        <v>338586.30000000005</v>
      </c>
      <c r="E34" s="29">
        <v>8</v>
      </c>
      <c r="F34" s="29">
        <v>368</v>
      </c>
      <c r="G34" s="29" t="s">
        <v>12</v>
      </c>
      <c r="H34" s="29" t="s">
        <v>12</v>
      </c>
      <c r="I34" s="97"/>
      <c r="J34" s="32" t="s">
        <v>55</v>
      </c>
    </row>
    <row r="35" spans="1:10" x14ac:dyDescent="0.2">
      <c r="B35" s="32" t="s">
        <v>139</v>
      </c>
      <c r="C35" s="29">
        <v>4800</v>
      </c>
      <c r="D35" s="29">
        <v>167980.80000000002</v>
      </c>
      <c r="E35" s="29">
        <v>11</v>
      </c>
      <c r="F35" s="29">
        <v>506</v>
      </c>
      <c r="G35" s="29" t="s">
        <v>12</v>
      </c>
      <c r="H35" s="29" t="s">
        <v>12</v>
      </c>
      <c r="I35" s="97"/>
      <c r="J35" s="32" t="s">
        <v>140</v>
      </c>
    </row>
    <row r="36" spans="1:10" x14ac:dyDescent="0.2">
      <c r="B36" s="32" t="s">
        <v>33</v>
      </c>
      <c r="C36" s="29">
        <v>5376</v>
      </c>
      <c r="D36" s="29">
        <v>188138.49600000001</v>
      </c>
      <c r="E36" s="29">
        <v>66</v>
      </c>
      <c r="F36" s="29">
        <v>3036</v>
      </c>
      <c r="G36" s="29" t="s">
        <v>12</v>
      </c>
      <c r="H36" s="29" t="s">
        <v>12</v>
      </c>
      <c r="I36" s="97"/>
      <c r="J36" s="32" t="s">
        <v>56</v>
      </c>
    </row>
    <row r="37" spans="1:10" ht="7.5" customHeight="1" x14ac:dyDescent="0.2">
      <c r="B37" s="32"/>
      <c r="C37" s="29"/>
      <c r="D37" s="29"/>
      <c r="E37" s="29"/>
      <c r="F37" s="29"/>
      <c r="G37" s="29"/>
      <c r="H37" s="29"/>
      <c r="I37" s="97"/>
      <c r="J37" s="32"/>
    </row>
    <row r="38" spans="1:10" x14ac:dyDescent="0.2">
      <c r="A38" s="204" t="s">
        <v>1</v>
      </c>
      <c r="B38" s="32" t="s">
        <v>62</v>
      </c>
      <c r="C38" s="59">
        <v>1097150</v>
      </c>
      <c r="D38" s="59">
        <v>38395861.400000006</v>
      </c>
      <c r="E38" s="29">
        <v>3</v>
      </c>
      <c r="F38" s="29">
        <v>138</v>
      </c>
      <c r="G38" s="29">
        <v>74789</v>
      </c>
      <c r="H38" s="29">
        <v>1482804.1084999999</v>
      </c>
      <c r="I38" s="97" t="s">
        <v>1</v>
      </c>
      <c r="J38" s="32" t="s">
        <v>66</v>
      </c>
    </row>
    <row r="39" spans="1:10" x14ac:dyDescent="0.2">
      <c r="B39" s="32" t="s">
        <v>34</v>
      </c>
      <c r="C39" s="59">
        <v>1097150</v>
      </c>
      <c r="D39" s="59">
        <v>38395861.400000006</v>
      </c>
      <c r="E39" s="29">
        <v>3</v>
      </c>
      <c r="F39" s="29">
        <v>138</v>
      </c>
      <c r="G39" s="29">
        <v>74789</v>
      </c>
      <c r="H39" s="29">
        <v>1482804.1084999999</v>
      </c>
      <c r="I39" s="97"/>
      <c r="J39" s="32" t="s">
        <v>57</v>
      </c>
    </row>
    <row r="40" spans="1:10" ht="7.5" customHeight="1" x14ac:dyDescent="0.2">
      <c r="B40" s="32"/>
      <c r="C40" s="59"/>
      <c r="D40" s="59"/>
      <c r="E40" s="29"/>
      <c r="F40" s="29"/>
      <c r="G40" s="29"/>
      <c r="H40" s="29"/>
      <c r="I40" s="97"/>
      <c r="J40" s="32"/>
    </row>
    <row r="41" spans="1:10" x14ac:dyDescent="0.2">
      <c r="A41" s="204" t="s">
        <v>2</v>
      </c>
      <c r="B41" s="32" t="s">
        <v>63</v>
      </c>
      <c r="C41" s="29">
        <v>12473</v>
      </c>
      <c r="D41" s="29">
        <v>436505.10800000001</v>
      </c>
      <c r="E41" s="29">
        <v>234</v>
      </c>
      <c r="F41" s="29">
        <v>10764</v>
      </c>
      <c r="G41" s="29">
        <v>22736</v>
      </c>
      <c r="H41" s="29">
        <v>450775.304</v>
      </c>
      <c r="I41" s="97" t="s">
        <v>2</v>
      </c>
      <c r="J41" s="32" t="s">
        <v>67</v>
      </c>
    </row>
    <row r="42" spans="1:10" x14ac:dyDescent="0.2">
      <c r="B42" s="32" t="s">
        <v>35</v>
      </c>
      <c r="C42" s="29">
        <v>4711</v>
      </c>
      <c r="D42" s="29">
        <v>164866.15600000002</v>
      </c>
      <c r="E42" s="29">
        <v>68</v>
      </c>
      <c r="F42" s="29">
        <v>3128</v>
      </c>
      <c r="G42" s="29">
        <v>16870</v>
      </c>
      <c r="H42" s="29">
        <v>334473.05499999999</v>
      </c>
      <c r="I42" s="97"/>
      <c r="J42" s="32" t="s">
        <v>58</v>
      </c>
    </row>
    <row r="43" spans="1:10" x14ac:dyDescent="0.2">
      <c r="B43" s="32" t="s">
        <v>141</v>
      </c>
      <c r="C43" s="29" t="s">
        <v>12</v>
      </c>
      <c r="D43" s="29" t="s">
        <v>12</v>
      </c>
      <c r="E43" s="29" t="s">
        <v>12</v>
      </c>
      <c r="F43" s="29" t="s">
        <v>12</v>
      </c>
      <c r="G43" s="29">
        <v>242</v>
      </c>
      <c r="H43" s="29">
        <v>4798.0129999999999</v>
      </c>
      <c r="I43" s="97"/>
      <c r="J43" s="32" t="s">
        <v>142</v>
      </c>
    </row>
    <row r="44" spans="1:10" x14ac:dyDescent="0.2">
      <c r="B44" s="32" t="s">
        <v>36</v>
      </c>
      <c r="C44" s="29">
        <v>7756</v>
      </c>
      <c r="D44" s="29">
        <v>271428.97600000002</v>
      </c>
      <c r="E44" s="29">
        <v>166</v>
      </c>
      <c r="F44" s="29">
        <v>7636</v>
      </c>
      <c r="G44" s="29">
        <v>5624</v>
      </c>
      <c r="H44" s="29">
        <v>111504.23599999999</v>
      </c>
      <c r="I44" s="97"/>
      <c r="J44" s="32" t="s">
        <v>59</v>
      </c>
    </row>
    <row r="45" spans="1:10" x14ac:dyDescent="0.2">
      <c r="B45" s="32" t="s">
        <v>143</v>
      </c>
      <c r="C45" s="29">
        <v>6</v>
      </c>
      <c r="D45" s="29">
        <v>209.976</v>
      </c>
      <c r="E45" s="29" t="s">
        <v>12</v>
      </c>
      <c r="F45" s="29" t="s">
        <v>12</v>
      </c>
      <c r="G45" s="29" t="s">
        <v>12</v>
      </c>
      <c r="H45" s="29" t="s">
        <v>12</v>
      </c>
      <c r="I45" s="97"/>
      <c r="J45" s="32" t="s">
        <v>144</v>
      </c>
    </row>
  </sheetData>
  <mergeCells count="4">
    <mergeCell ref="A1:H1"/>
    <mergeCell ref="A2:G2"/>
    <mergeCell ref="A8:B8"/>
    <mergeCell ref="I8:J8"/>
  </mergeCells>
  <pageMargins left="0.78740157480314965" right="0.78740157480314965" top="0.98425196850393704" bottom="0.98425196850393704" header="0.51181102362204722" footer="0.51181102362204722"/>
  <pageSetup paperSize="9" scale="88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2"/>
  <sheetViews>
    <sheetView zoomScaleNormal="100" zoomScaleSheetLayoutView="120" workbookViewId="0">
      <selection activeCell="F21" sqref="F21"/>
    </sheetView>
  </sheetViews>
  <sheetFormatPr defaultColWidth="9.140625" defaultRowHeight="12" x14ac:dyDescent="0.2"/>
  <cols>
    <col min="1" max="1" width="2.28515625" style="45" bestFit="1" customWidth="1"/>
    <col min="2" max="2" width="28.7109375" style="45" customWidth="1"/>
    <col min="3" max="8" width="11.140625" style="256" customWidth="1"/>
    <col min="9" max="9" width="2.28515625" style="255" bestFit="1" customWidth="1"/>
    <col min="10" max="10" width="24" style="45" bestFit="1" customWidth="1"/>
    <col min="11" max="16384" width="9.140625" style="45"/>
  </cols>
  <sheetData>
    <row r="1" spans="1:10" s="39" customFormat="1" ht="12.75" x14ac:dyDescent="0.2">
      <c r="A1" s="325" t="s">
        <v>168</v>
      </c>
      <c r="B1" s="325"/>
      <c r="C1" s="325"/>
      <c r="D1" s="325"/>
      <c r="E1" s="325"/>
      <c r="F1" s="325"/>
      <c r="G1" s="325"/>
      <c r="H1" s="325"/>
      <c r="I1" s="325"/>
      <c r="J1" s="325"/>
    </row>
    <row r="2" spans="1:10" s="39" customFormat="1" ht="12.75" x14ac:dyDescent="0.2">
      <c r="A2" s="359" t="s">
        <v>169</v>
      </c>
      <c r="B2" s="359"/>
      <c r="C2" s="359"/>
      <c r="D2" s="359"/>
      <c r="E2" s="359"/>
      <c r="F2" s="359"/>
      <c r="G2" s="359"/>
      <c r="H2" s="359"/>
      <c r="I2" s="359"/>
      <c r="J2" s="359"/>
    </row>
    <row r="3" spans="1:10" s="39" customFormat="1" ht="12" customHeight="1" x14ac:dyDescent="0.2">
      <c r="C3" s="42"/>
      <c r="D3" s="42"/>
      <c r="E3" s="42"/>
      <c r="F3" s="42"/>
      <c r="G3" s="42"/>
      <c r="H3" s="42"/>
      <c r="I3" s="225"/>
    </row>
    <row r="4" spans="1:10" ht="12" customHeight="1" x14ac:dyDescent="0.2">
      <c r="A4" s="43"/>
      <c r="B4" s="3"/>
      <c r="C4" s="226" t="s">
        <v>159</v>
      </c>
      <c r="D4" s="227"/>
      <c r="E4" s="226" t="s">
        <v>160</v>
      </c>
      <c r="F4" s="227"/>
      <c r="G4" s="226" t="s">
        <v>161</v>
      </c>
      <c r="H4" s="227"/>
      <c r="I4" s="228"/>
      <c r="J4" s="43"/>
    </row>
    <row r="5" spans="1:10" ht="12" customHeight="1" x14ac:dyDescent="0.2">
      <c r="B5" s="46"/>
      <c r="C5" s="229" t="s">
        <v>162</v>
      </c>
      <c r="D5" s="230"/>
      <c r="E5" s="229" t="s">
        <v>163</v>
      </c>
      <c r="F5" s="230"/>
      <c r="G5" s="231" t="s">
        <v>164</v>
      </c>
      <c r="H5" s="230"/>
      <c r="I5" s="232"/>
      <c r="J5" s="47"/>
    </row>
    <row r="6" spans="1:10" ht="12" customHeight="1" x14ac:dyDescent="0.2">
      <c r="A6" s="48"/>
      <c r="B6" s="215"/>
      <c r="C6" s="233" t="s">
        <v>165</v>
      </c>
      <c r="D6" s="233" t="s">
        <v>166</v>
      </c>
      <c r="E6" s="233" t="s">
        <v>167</v>
      </c>
      <c r="F6" s="233" t="s">
        <v>166</v>
      </c>
      <c r="G6" s="233" t="s">
        <v>165</v>
      </c>
      <c r="H6" s="234" t="s">
        <v>166</v>
      </c>
      <c r="I6" s="235"/>
      <c r="J6" s="48"/>
    </row>
    <row r="7" spans="1:10" ht="9.75" customHeight="1" x14ac:dyDescent="0.2">
      <c r="C7" s="236"/>
      <c r="D7" s="51"/>
      <c r="E7" s="51"/>
      <c r="F7" s="51"/>
      <c r="G7" s="51"/>
      <c r="H7" s="51"/>
      <c r="I7" s="237"/>
      <c r="J7" s="47"/>
    </row>
    <row r="8" spans="1:10" ht="12.75" x14ac:dyDescent="0.2">
      <c r="A8" s="314" t="s">
        <v>81</v>
      </c>
      <c r="B8" s="315"/>
      <c r="C8" s="238"/>
      <c r="D8" s="238"/>
      <c r="E8" s="55"/>
      <c r="F8" s="55"/>
      <c r="G8" s="55"/>
      <c r="H8" s="55"/>
      <c r="I8" s="316" t="s">
        <v>82</v>
      </c>
      <c r="J8" s="317"/>
    </row>
    <row r="9" spans="1:10" ht="9.75" customHeight="1" x14ac:dyDescent="0.2">
      <c r="B9" s="56"/>
      <c r="C9" s="238"/>
      <c r="D9" s="238"/>
      <c r="E9" s="55"/>
      <c r="F9" s="55"/>
      <c r="G9" s="55"/>
      <c r="H9" s="55"/>
      <c r="I9" s="77"/>
      <c r="J9" s="58"/>
    </row>
    <row r="10" spans="1:10" ht="12.75" x14ac:dyDescent="0.2">
      <c r="A10" s="310" t="s">
        <v>83</v>
      </c>
      <c r="B10" s="318"/>
      <c r="C10" s="59">
        <f>C12+C14+C36+C39</f>
        <v>730346</v>
      </c>
      <c r="D10" s="59">
        <v>25559188.616</v>
      </c>
      <c r="E10" s="59">
        <f>E14+E36+E39</f>
        <v>124060</v>
      </c>
      <c r="F10" s="59">
        <v>5706760</v>
      </c>
      <c r="G10" s="59">
        <f>G36+G39</f>
        <v>20574</v>
      </c>
      <c r="H10" s="59">
        <v>407910.41099999996</v>
      </c>
      <c r="I10" s="319" t="s">
        <v>84</v>
      </c>
      <c r="J10" s="317"/>
    </row>
    <row r="11" spans="1:10" ht="9" customHeight="1" x14ac:dyDescent="0.2">
      <c r="A11" s="35"/>
      <c r="B11" s="60"/>
      <c r="C11" s="59"/>
      <c r="D11" s="59"/>
      <c r="E11" s="59"/>
      <c r="F11" s="59"/>
      <c r="G11" s="59"/>
      <c r="H11" s="59"/>
      <c r="I11" s="177"/>
      <c r="J11" s="61"/>
    </row>
    <row r="12" spans="1:10" x14ac:dyDescent="0.2">
      <c r="A12" s="35" t="s">
        <v>13</v>
      </c>
      <c r="B12" s="32" t="s">
        <v>60</v>
      </c>
      <c r="C12" s="59">
        <v>15404</v>
      </c>
      <c r="D12" s="59">
        <v>539078.38400000008</v>
      </c>
      <c r="E12" s="59" t="s">
        <v>12</v>
      </c>
      <c r="F12" s="59" t="s">
        <v>12</v>
      </c>
      <c r="G12" s="59" t="s">
        <v>12</v>
      </c>
      <c r="H12" s="59" t="s">
        <v>12</v>
      </c>
      <c r="I12" s="237" t="s">
        <v>13</v>
      </c>
      <c r="J12" s="32" t="s">
        <v>64</v>
      </c>
    </row>
    <row r="13" spans="1:10" ht="9" customHeight="1" x14ac:dyDescent="0.2">
      <c r="A13" s="35"/>
      <c r="B13" s="32"/>
      <c r="C13" s="59"/>
      <c r="D13" s="59"/>
      <c r="E13" s="59"/>
      <c r="F13" s="59"/>
      <c r="G13" s="59"/>
      <c r="H13" s="59"/>
      <c r="I13" s="237"/>
      <c r="J13" s="32"/>
    </row>
    <row r="14" spans="1:10" x14ac:dyDescent="0.2">
      <c r="A14" s="45" t="s">
        <v>0</v>
      </c>
      <c r="B14" s="32" t="s">
        <v>61</v>
      </c>
      <c r="C14" s="59">
        <v>367429</v>
      </c>
      <c r="D14" s="59">
        <v>12858545.284</v>
      </c>
      <c r="E14" s="59">
        <v>124050</v>
      </c>
      <c r="F14" s="59">
        <v>5706300</v>
      </c>
      <c r="G14" s="59" t="s">
        <v>12</v>
      </c>
      <c r="H14" s="59" t="s">
        <v>12</v>
      </c>
      <c r="I14" s="97" t="s">
        <v>0</v>
      </c>
      <c r="J14" s="32" t="s">
        <v>65</v>
      </c>
    </row>
    <row r="15" spans="1:10" x14ac:dyDescent="0.2">
      <c r="B15" s="32" t="s">
        <v>15</v>
      </c>
      <c r="C15" s="59">
        <v>14314</v>
      </c>
      <c r="D15" s="59">
        <v>500932.74400000001</v>
      </c>
      <c r="E15" s="59">
        <v>25</v>
      </c>
      <c r="F15" s="59">
        <v>1150</v>
      </c>
      <c r="G15" s="59" t="s">
        <v>12</v>
      </c>
      <c r="H15" s="59" t="s">
        <v>12</v>
      </c>
      <c r="I15" s="97"/>
      <c r="J15" s="32" t="s">
        <v>38</v>
      </c>
    </row>
    <row r="16" spans="1:10" x14ac:dyDescent="0.2">
      <c r="B16" s="32" t="s">
        <v>16</v>
      </c>
      <c r="C16" s="59">
        <v>76</v>
      </c>
      <c r="D16" s="59">
        <v>2659.6960000000004</v>
      </c>
      <c r="E16" s="59" t="s">
        <v>12</v>
      </c>
      <c r="F16" s="59" t="s">
        <v>12</v>
      </c>
      <c r="G16" s="59" t="s">
        <v>12</v>
      </c>
      <c r="H16" s="59" t="s">
        <v>12</v>
      </c>
      <c r="I16" s="97"/>
      <c r="J16" s="32" t="s">
        <v>39</v>
      </c>
    </row>
    <row r="17" spans="2:10" x14ac:dyDescent="0.2">
      <c r="B17" s="32" t="s">
        <v>107</v>
      </c>
      <c r="C17" s="59">
        <v>210</v>
      </c>
      <c r="D17" s="59">
        <v>7349.1600000000008</v>
      </c>
      <c r="E17" s="59" t="s">
        <v>12</v>
      </c>
      <c r="F17" s="59" t="s">
        <v>12</v>
      </c>
      <c r="G17" s="59" t="s">
        <v>12</v>
      </c>
      <c r="H17" s="59" t="s">
        <v>12</v>
      </c>
      <c r="I17" s="97"/>
      <c r="J17" s="32" t="s">
        <v>108</v>
      </c>
    </row>
    <row r="18" spans="2:10" x14ac:dyDescent="0.2">
      <c r="B18" s="32" t="s">
        <v>19</v>
      </c>
      <c r="C18" s="59">
        <v>928</v>
      </c>
      <c r="D18" s="59">
        <v>32476.288</v>
      </c>
      <c r="E18" s="59" t="s">
        <v>12</v>
      </c>
      <c r="F18" s="59" t="s">
        <v>12</v>
      </c>
      <c r="G18" s="59" t="s">
        <v>12</v>
      </c>
      <c r="H18" s="59" t="s">
        <v>12</v>
      </c>
      <c r="I18" s="97"/>
      <c r="J18" s="32" t="s">
        <v>42</v>
      </c>
    </row>
    <row r="19" spans="2:10" x14ac:dyDescent="0.2">
      <c r="B19" s="32" t="s">
        <v>20</v>
      </c>
      <c r="C19" s="59">
        <v>35</v>
      </c>
      <c r="D19" s="59">
        <v>1224.8600000000001</v>
      </c>
      <c r="E19" s="59" t="s">
        <v>12</v>
      </c>
      <c r="F19" s="59" t="s">
        <v>12</v>
      </c>
      <c r="G19" s="59" t="s">
        <v>12</v>
      </c>
      <c r="H19" s="59" t="s">
        <v>12</v>
      </c>
      <c r="I19" s="97"/>
      <c r="J19" s="32" t="s">
        <v>43</v>
      </c>
    </row>
    <row r="20" spans="2:10" x14ac:dyDescent="0.2">
      <c r="B20" s="32" t="s">
        <v>21</v>
      </c>
      <c r="C20" s="59">
        <v>2131</v>
      </c>
      <c r="D20" s="59">
        <v>74576.47600000001</v>
      </c>
      <c r="E20" s="59" t="s">
        <v>12</v>
      </c>
      <c r="F20" s="59" t="s">
        <v>12</v>
      </c>
      <c r="G20" s="59" t="s">
        <v>12</v>
      </c>
      <c r="H20" s="59" t="s">
        <v>12</v>
      </c>
      <c r="I20" s="97"/>
      <c r="J20" s="32" t="s">
        <v>44</v>
      </c>
    </row>
    <row r="21" spans="2:10" x14ac:dyDescent="0.2">
      <c r="B21" s="32" t="s">
        <v>135</v>
      </c>
      <c r="C21" s="59">
        <v>289141</v>
      </c>
      <c r="D21" s="59">
        <v>10118778.436000001</v>
      </c>
      <c r="E21" s="59">
        <v>123393</v>
      </c>
      <c r="F21" s="59">
        <v>5676078</v>
      </c>
      <c r="G21" s="59"/>
      <c r="H21" s="59"/>
      <c r="I21" s="97"/>
      <c r="J21" s="32" t="s">
        <v>136</v>
      </c>
    </row>
    <row r="22" spans="2:10" x14ac:dyDescent="0.2">
      <c r="B22" s="32" t="s">
        <v>22</v>
      </c>
      <c r="C22" s="59">
        <v>267</v>
      </c>
      <c r="D22" s="59">
        <v>9343.9320000000007</v>
      </c>
      <c r="E22" s="59" t="s">
        <v>12</v>
      </c>
      <c r="F22" s="59" t="s">
        <v>12</v>
      </c>
      <c r="G22" s="59" t="s">
        <v>12</v>
      </c>
      <c r="H22" s="59" t="s">
        <v>12</v>
      </c>
      <c r="I22" s="97"/>
      <c r="J22" s="32" t="s">
        <v>45</v>
      </c>
    </row>
    <row r="23" spans="2:10" x14ac:dyDescent="0.2">
      <c r="B23" s="32" t="s">
        <v>23</v>
      </c>
      <c r="C23" s="59">
        <v>372</v>
      </c>
      <c r="D23" s="59">
        <v>13018.512000000001</v>
      </c>
      <c r="E23" s="59">
        <v>13</v>
      </c>
      <c r="F23" s="59">
        <v>598</v>
      </c>
      <c r="G23" s="59" t="s">
        <v>12</v>
      </c>
      <c r="H23" s="59" t="s">
        <v>12</v>
      </c>
      <c r="I23" s="97"/>
      <c r="J23" s="32" t="s">
        <v>46</v>
      </c>
    </row>
    <row r="24" spans="2:10" x14ac:dyDescent="0.2">
      <c r="B24" s="32" t="s">
        <v>24</v>
      </c>
      <c r="C24" s="59">
        <v>14526</v>
      </c>
      <c r="D24" s="59">
        <v>508351.89600000001</v>
      </c>
      <c r="E24" s="59">
        <v>472</v>
      </c>
      <c r="F24" s="59">
        <v>21712</v>
      </c>
      <c r="G24" s="59" t="s">
        <v>12</v>
      </c>
      <c r="H24" s="59" t="s">
        <v>12</v>
      </c>
      <c r="I24" s="97"/>
      <c r="J24" s="32" t="s">
        <v>47</v>
      </c>
    </row>
    <row r="25" spans="2:10" x14ac:dyDescent="0.2">
      <c r="B25" s="32" t="s">
        <v>25</v>
      </c>
      <c r="C25" s="59">
        <v>67</v>
      </c>
      <c r="D25" s="59">
        <v>2344.732</v>
      </c>
      <c r="E25" s="59" t="s">
        <v>12</v>
      </c>
      <c r="F25" s="59" t="s">
        <v>12</v>
      </c>
      <c r="G25" s="59" t="s">
        <v>12</v>
      </c>
      <c r="H25" s="59" t="s">
        <v>12</v>
      </c>
      <c r="I25" s="97"/>
      <c r="J25" s="32" t="s">
        <v>48</v>
      </c>
    </row>
    <row r="26" spans="2:10" x14ac:dyDescent="0.2">
      <c r="B26" s="32" t="s">
        <v>26</v>
      </c>
      <c r="C26" s="59">
        <v>4831</v>
      </c>
      <c r="D26" s="59">
        <v>169065.67600000001</v>
      </c>
      <c r="E26" s="59">
        <v>30</v>
      </c>
      <c r="F26" s="59">
        <v>1380</v>
      </c>
      <c r="G26" s="59" t="s">
        <v>12</v>
      </c>
      <c r="H26" s="59" t="s">
        <v>12</v>
      </c>
      <c r="I26" s="97"/>
      <c r="J26" s="32" t="s">
        <v>49</v>
      </c>
    </row>
    <row r="27" spans="2:10" x14ac:dyDescent="0.2">
      <c r="B27" s="32" t="s">
        <v>27</v>
      </c>
      <c r="C27" s="59">
        <v>31</v>
      </c>
      <c r="D27" s="59">
        <v>1084.876</v>
      </c>
      <c r="E27" s="59" t="s">
        <v>12</v>
      </c>
      <c r="F27" s="59" t="s">
        <v>12</v>
      </c>
      <c r="G27" s="59" t="s">
        <v>12</v>
      </c>
      <c r="H27" s="59" t="s">
        <v>12</v>
      </c>
      <c r="I27" s="97"/>
      <c r="J27" s="32" t="s">
        <v>50</v>
      </c>
    </row>
    <row r="28" spans="2:10" x14ac:dyDescent="0.2">
      <c r="B28" s="32" t="s">
        <v>28</v>
      </c>
      <c r="C28" s="59">
        <v>1346</v>
      </c>
      <c r="D28" s="59">
        <v>47104.616000000002</v>
      </c>
      <c r="E28" s="59">
        <v>4</v>
      </c>
      <c r="F28" s="59">
        <v>184</v>
      </c>
      <c r="G28" s="59" t="s">
        <v>12</v>
      </c>
      <c r="H28" s="59" t="s">
        <v>12</v>
      </c>
      <c r="I28" s="97"/>
      <c r="J28" s="32" t="s">
        <v>51</v>
      </c>
    </row>
    <row r="29" spans="2:10" x14ac:dyDescent="0.2">
      <c r="B29" s="32" t="s">
        <v>29</v>
      </c>
      <c r="C29" s="59">
        <v>9790</v>
      </c>
      <c r="D29" s="59">
        <v>342610.84</v>
      </c>
      <c r="E29" s="59">
        <v>62</v>
      </c>
      <c r="F29" s="59">
        <v>2852</v>
      </c>
      <c r="G29" s="59" t="s">
        <v>12</v>
      </c>
      <c r="H29" s="59" t="s">
        <v>12</v>
      </c>
      <c r="I29" s="97"/>
      <c r="J29" s="32" t="s">
        <v>52</v>
      </c>
    </row>
    <row r="30" spans="2:10" x14ac:dyDescent="0.2">
      <c r="B30" s="32" t="s">
        <v>30</v>
      </c>
      <c r="C30" s="59">
        <v>26570</v>
      </c>
      <c r="D30" s="59">
        <v>929843.72000000009</v>
      </c>
      <c r="E30" s="59">
        <v>12</v>
      </c>
      <c r="F30" s="59">
        <v>552</v>
      </c>
      <c r="G30" s="59" t="s">
        <v>12</v>
      </c>
      <c r="H30" s="59" t="s">
        <v>12</v>
      </c>
      <c r="I30" s="97"/>
      <c r="J30" s="32" t="s">
        <v>53</v>
      </c>
    </row>
    <row r="31" spans="2:10" x14ac:dyDescent="0.2">
      <c r="B31" s="32" t="s">
        <v>31</v>
      </c>
      <c r="C31" s="59">
        <v>590</v>
      </c>
      <c r="D31" s="59">
        <v>20647.640000000003</v>
      </c>
      <c r="E31" s="59" t="s">
        <v>12</v>
      </c>
      <c r="F31" s="59" t="s">
        <v>12</v>
      </c>
      <c r="G31" s="59" t="s">
        <v>12</v>
      </c>
      <c r="H31" s="59" t="s">
        <v>12</v>
      </c>
      <c r="I31" s="97"/>
      <c r="J31" s="32" t="s">
        <v>54</v>
      </c>
    </row>
    <row r="32" spans="2:10" x14ac:dyDescent="0.2">
      <c r="B32" s="32" t="s">
        <v>32</v>
      </c>
      <c r="C32" s="59">
        <v>9</v>
      </c>
      <c r="D32" s="59">
        <v>314.964</v>
      </c>
      <c r="E32" s="59" t="s">
        <v>12</v>
      </c>
      <c r="F32" s="59" t="s">
        <v>12</v>
      </c>
      <c r="G32" s="59" t="s">
        <v>12</v>
      </c>
      <c r="H32" s="59" t="s">
        <v>12</v>
      </c>
      <c r="I32" s="97"/>
      <c r="J32" s="32" t="s">
        <v>55</v>
      </c>
    </row>
    <row r="33" spans="1:10" x14ac:dyDescent="0.2">
      <c r="B33" s="32" t="s">
        <v>139</v>
      </c>
      <c r="C33" s="59">
        <v>921</v>
      </c>
      <c r="D33" s="59">
        <v>32231.316000000003</v>
      </c>
      <c r="E33" s="59" t="s">
        <v>12</v>
      </c>
      <c r="F33" s="59" t="s">
        <v>12</v>
      </c>
      <c r="G33" s="59" t="s">
        <v>12</v>
      </c>
      <c r="H33" s="59" t="s">
        <v>12</v>
      </c>
      <c r="I33" s="97"/>
      <c r="J33" s="32" t="s">
        <v>140</v>
      </c>
    </row>
    <row r="34" spans="1:10" x14ac:dyDescent="0.2">
      <c r="B34" s="32" t="s">
        <v>33</v>
      </c>
      <c r="C34" s="59">
        <v>1094</v>
      </c>
      <c r="D34" s="59">
        <v>38285.624000000003</v>
      </c>
      <c r="E34" s="59">
        <v>39</v>
      </c>
      <c r="F34" s="59">
        <v>1794</v>
      </c>
      <c r="G34" s="59" t="s">
        <v>12</v>
      </c>
      <c r="H34" s="59" t="s">
        <v>12</v>
      </c>
      <c r="I34" s="97"/>
      <c r="J34" s="32" t="s">
        <v>56</v>
      </c>
    </row>
    <row r="35" spans="1:10" ht="9" customHeight="1" x14ac:dyDescent="0.2">
      <c r="B35" s="32"/>
      <c r="C35" s="59"/>
      <c r="D35" s="59"/>
      <c r="E35" s="59"/>
      <c r="F35" s="59"/>
      <c r="G35" s="59"/>
      <c r="H35" s="59"/>
      <c r="I35" s="97"/>
      <c r="J35" s="32"/>
    </row>
    <row r="36" spans="1:10" x14ac:dyDescent="0.2">
      <c r="A36" s="45" t="s">
        <v>1</v>
      </c>
      <c r="B36" s="32" t="s">
        <v>62</v>
      </c>
      <c r="C36" s="59">
        <v>345237</v>
      </c>
      <c r="D36" s="59">
        <v>12081914.052000001</v>
      </c>
      <c r="E36" s="59">
        <v>1</v>
      </c>
      <c r="F36" s="59">
        <v>46</v>
      </c>
      <c r="G36" s="59">
        <v>15244</v>
      </c>
      <c r="H36" s="59">
        <v>302235.16599999997</v>
      </c>
      <c r="I36" s="97" t="s">
        <v>1</v>
      </c>
      <c r="J36" s="32" t="s">
        <v>66</v>
      </c>
    </row>
    <row r="37" spans="1:10" x14ac:dyDescent="0.2">
      <c r="B37" s="32" t="s">
        <v>34</v>
      </c>
      <c r="C37" s="59">
        <v>345237</v>
      </c>
      <c r="D37" s="59">
        <v>12081914.052000001</v>
      </c>
      <c r="E37" s="59">
        <v>1</v>
      </c>
      <c r="F37" s="59">
        <v>46</v>
      </c>
      <c r="G37" s="59">
        <v>15244</v>
      </c>
      <c r="H37" s="59">
        <v>302235.16599999997</v>
      </c>
      <c r="I37" s="97"/>
      <c r="J37" s="32" t="s">
        <v>57</v>
      </c>
    </row>
    <row r="38" spans="1:10" ht="9" customHeight="1" x14ac:dyDescent="0.2">
      <c r="B38" s="32"/>
      <c r="C38" s="59"/>
      <c r="D38" s="59"/>
      <c r="E38" s="59"/>
      <c r="F38" s="59"/>
      <c r="G38" s="59"/>
      <c r="H38" s="59"/>
      <c r="I38" s="97"/>
      <c r="J38" s="32"/>
    </row>
    <row r="39" spans="1:10" x14ac:dyDescent="0.2">
      <c r="A39" s="45" t="s">
        <v>2</v>
      </c>
      <c r="B39" s="32" t="s">
        <v>63</v>
      </c>
      <c r="C39" s="59">
        <v>2276</v>
      </c>
      <c r="D39" s="59">
        <v>79650.896000000008</v>
      </c>
      <c r="E39" s="59">
        <v>9</v>
      </c>
      <c r="F39" s="59">
        <v>414</v>
      </c>
      <c r="G39" s="59">
        <v>5330</v>
      </c>
      <c r="H39" s="59">
        <v>105675.245</v>
      </c>
      <c r="I39" s="97" t="s">
        <v>2</v>
      </c>
      <c r="J39" s="32" t="s">
        <v>67</v>
      </c>
    </row>
    <row r="40" spans="1:10" s="67" customFormat="1" x14ac:dyDescent="0.2">
      <c r="B40" s="32"/>
      <c r="C40" s="73"/>
      <c r="D40" s="73"/>
      <c r="E40" s="73"/>
      <c r="F40" s="73"/>
      <c r="G40" s="73"/>
      <c r="H40" s="73"/>
      <c r="I40" s="239"/>
      <c r="J40" s="32"/>
    </row>
    <row r="41" spans="1:10" s="67" customFormat="1" x14ac:dyDescent="0.2">
      <c r="B41" s="32"/>
      <c r="C41" s="73"/>
      <c r="D41" s="73"/>
      <c r="E41" s="73"/>
      <c r="F41" s="73"/>
      <c r="G41" s="73"/>
      <c r="H41" s="73"/>
      <c r="I41" s="239"/>
      <c r="J41" s="32"/>
    </row>
    <row r="42" spans="1:10" s="67" customFormat="1" x14ac:dyDescent="0.2">
      <c r="B42" s="32"/>
      <c r="C42" s="73"/>
      <c r="D42" s="73"/>
      <c r="E42" s="73"/>
      <c r="F42" s="73"/>
      <c r="G42" s="73"/>
      <c r="H42" s="73"/>
      <c r="I42" s="239"/>
      <c r="J42" s="32"/>
    </row>
    <row r="43" spans="1:10" s="67" customFormat="1" x14ac:dyDescent="0.2">
      <c r="B43" s="32"/>
      <c r="C43" s="73"/>
      <c r="D43" s="73"/>
      <c r="E43" s="73"/>
      <c r="F43" s="73"/>
      <c r="G43" s="73"/>
      <c r="H43" s="73"/>
      <c r="I43" s="239"/>
      <c r="J43" s="32"/>
    </row>
    <row r="44" spans="1:10" s="39" customFormat="1" ht="12.75" x14ac:dyDescent="0.2">
      <c r="A44" s="325" t="s">
        <v>168</v>
      </c>
      <c r="B44" s="325"/>
      <c r="C44" s="325"/>
      <c r="D44" s="325"/>
      <c r="E44" s="325"/>
      <c r="F44" s="325"/>
      <c r="G44" s="325"/>
      <c r="H44" s="325"/>
      <c r="I44" s="325"/>
      <c r="J44" s="325"/>
    </row>
    <row r="45" spans="1:10" s="39" customFormat="1" ht="12.75" x14ac:dyDescent="0.2">
      <c r="A45" s="358" t="s">
        <v>169</v>
      </c>
      <c r="B45" s="358"/>
      <c r="C45" s="358"/>
      <c r="D45" s="358"/>
      <c r="E45" s="358"/>
      <c r="F45" s="358"/>
      <c r="G45" s="358"/>
      <c r="H45" s="358"/>
      <c r="I45" s="358"/>
      <c r="J45" s="358"/>
    </row>
    <row r="46" spans="1:10" s="39" customFormat="1" ht="12" customHeight="1" x14ac:dyDescent="0.2">
      <c r="B46" s="76"/>
      <c r="C46" s="78"/>
      <c r="D46" s="78"/>
      <c r="E46" s="78"/>
      <c r="F46" s="78"/>
      <c r="G46" s="78"/>
      <c r="H46" s="78"/>
      <c r="I46" s="77"/>
      <c r="J46" s="74"/>
    </row>
    <row r="47" spans="1:10" s="75" customFormat="1" ht="12" customHeight="1" x14ac:dyDescent="0.2">
      <c r="A47" s="326" t="s">
        <v>90</v>
      </c>
      <c r="B47" s="329"/>
      <c r="C47" s="80"/>
      <c r="D47" s="80"/>
      <c r="E47" s="80"/>
      <c r="F47" s="80"/>
      <c r="G47" s="80"/>
      <c r="H47" s="80"/>
      <c r="I47" s="79"/>
      <c r="J47" s="82" t="s">
        <v>91</v>
      </c>
    </row>
    <row r="48" spans="1:10" ht="12" customHeight="1" x14ac:dyDescent="0.2">
      <c r="B48" s="83"/>
      <c r="C48" s="226" t="s">
        <v>159</v>
      </c>
      <c r="D48" s="227"/>
      <c r="E48" s="226" t="s">
        <v>160</v>
      </c>
      <c r="F48" s="227"/>
      <c r="G48" s="226" t="s">
        <v>161</v>
      </c>
      <c r="H48" s="227"/>
      <c r="I48" s="240"/>
      <c r="J48" s="43"/>
    </row>
    <row r="49" spans="1:10" ht="12" customHeight="1" x14ac:dyDescent="0.2">
      <c r="B49" s="6"/>
      <c r="C49" s="229" t="s">
        <v>162</v>
      </c>
      <c r="D49" s="230"/>
      <c r="E49" s="229" t="s">
        <v>163</v>
      </c>
      <c r="F49" s="230"/>
      <c r="G49" s="231" t="s">
        <v>164</v>
      </c>
      <c r="H49" s="230"/>
      <c r="I49" s="232"/>
      <c r="J49" s="47"/>
    </row>
    <row r="50" spans="1:10" ht="12" customHeight="1" x14ac:dyDescent="0.2">
      <c r="A50" s="48"/>
      <c r="B50" s="215"/>
      <c r="C50" s="233" t="s">
        <v>165</v>
      </c>
      <c r="D50" s="233" t="s">
        <v>166</v>
      </c>
      <c r="E50" s="233" t="s">
        <v>167</v>
      </c>
      <c r="F50" s="233" t="s">
        <v>166</v>
      </c>
      <c r="G50" s="233" t="s">
        <v>165</v>
      </c>
      <c r="H50" s="234" t="s">
        <v>166</v>
      </c>
      <c r="I50" s="235"/>
      <c r="J50" s="48"/>
    </row>
    <row r="51" spans="1:10" ht="9" customHeight="1" x14ac:dyDescent="0.2">
      <c r="A51" s="47"/>
      <c r="B51" s="8"/>
      <c r="C51" s="241"/>
      <c r="D51" s="241"/>
      <c r="E51" s="241"/>
      <c r="F51" s="242"/>
      <c r="G51" s="241"/>
      <c r="H51" s="241"/>
      <c r="I51" s="243"/>
      <c r="J51" s="47"/>
    </row>
    <row r="52" spans="1:10" ht="12.75" x14ac:dyDescent="0.2">
      <c r="A52" s="314" t="s">
        <v>85</v>
      </c>
      <c r="B52" s="315"/>
      <c r="C52" s="65"/>
      <c r="D52" s="65"/>
      <c r="E52" s="65"/>
      <c r="F52" s="65"/>
      <c r="G52" s="65"/>
      <c r="H52" s="65"/>
      <c r="I52" s="316" t="s">
        <v>86</v>
      </c>
      <c r="J52" s="317"/>
    </row>
    <row r="53" spans="1:10" ht="8.25" customHeight="1" x14ac:dyDescent="0.2">
      <c r="B53" s="56"/>
      <c r="C53" s="65"/>
      <c r="D53" s="65"/>
      <c r="E53" s="65"/>
      <c r="F53" s="65"/>
      <c r="G53" s="65"/>
      <c r="H53" s="65"/>
      <c r="I53" s="244"/>
      <c r="J53" s="58"/>
    </row>
    <row r="54" spans="1:10" ht="12.75" x14ac:dyDescent="0.2">
      <c r="A54" s="310" t="s">
        <v>87</v>
      </c>
      <c r="B54" s="318"/>
      <c r="C54" s="59">
        <f>C56+C59+C79+C82</f>
        <v>527484</v>
      </c>
      <c r="D54" s="59">
        <v>18459830.063999999</v>
      </c>
      <c r="E54" s="59">
        <f>E59+E82</f>
        <v>408</v>
      </c>
      <c r="F54" s="59">
        <v>18768</v>
      </c>
      <c r="G54" s="59">
        <f>G59+G79+G82</f>
        <v>10266</v>
      </c>
      <c r="H54" s="59">
        <v>203538.84899999999</v>
      </c>
      <c r="I54" s="319" t="s">
        <v>84</v>
      </c>
      <c r="J54" s="317"/>
    </row>
    <row r="55" spans="1:10" ht="8.25" customHeight="1" x14ac:dyDescent="0.2">
      <c r="A55" s="35"/>
      <c r="B55" s="60"/>
      <c r="C55" s="59"/>
      <c r="D55" s="59"/>
      <c r="E55" s="59"/>
      <c r="F55" s="59"/>
      <c r="G55" s="59"/>
      <c r="H55" s="59"/>
      <c r="I55" s="177"/>
      <c r="J55" s="61"/>
    </row>
    <row r="56" spans="1:10" x14ac:dyDescent="0.2">
      <c r="A56" s="35" t="s">
        <v>13</v>
      </c>
      <c r="B56" s="32" t="s">
        <v>60</v>
      </c>
      <c r="C56" s="59">
        <v>736</v>
      </c>
      <c r="D56" s="59">
        <v>25757.056</v>
      </c>
      <c r="E56" s="59" t="s">
        <v>12</v>
      </c>
      <c r="F56" s="59" t="s">
        <v>12</v>
      </c>
      <c r="G56" s="59" t="s">
        <v>12</v>
      </c>
      <c r="H56" s="59" t="s">
        <v>12</v>
      </c>
      <c r="I56" s="237" t="s">
        <v>13</v>
      </c>
      <c r="J56" s="32" t="s">
        <v>64</v>
      </c>
    </row>
    <row r="57" spans="1:10" x14ac:dyDescent="0.2">
      <c r="A57" s="35"/>
      <c r="B57" s="32" t="s">
        <v>14</v>
      </c>
      <c r="C57" s="59">
        <v>736</v>
      </c>
      <c r="D57" s="59">
        <v>25757.056</v>
      </c>
      <c r="E57" s="59" t="s">
        <v>12</v>
      </c>
      <c r="F57" s="59" t="s">
        <v>12</v>
      </c>
      <c r="G57" s="59" t="s">
        <v>12</v>
      </c>
      <c r="H57" s="59" t="s">
        <v>12</v>
      </c>
      <c r="I57" s="237"/>
      <c r="J57" s="32" t="s">
        <v>37</v>
      </c>
    </row>
    <row r="58" spans="1:10" ht="8.25" customHeight="1" x14ac:dyDescent="0.2">
      <c r="A58" s="35"/>
      <c r="B58" s="32"/>
      <c r="C58" s="59"/>
      <c r="D58" s="59"/>
      <c r="E58" s="59"/>
      <c r="F58" s="59"/>
      <c r="G58" s="59"/>
      <c r="H58" s="59"/>
      <c r="I58" s="237"/>
      <c r="J58" s="32"/>
    </row>
    <row r="59" spans="1:10" x14ac:dyDescent="0.2">
      <c r="A59" s="45" t="s">
        <v>0</v>
      </c>
      <c r="B59" s="32" t="s">
        <v>61</v>
      </c>
      <c r="C59" s="59">
        <v>187016</v>
      </c>
      <c r="D59" s="59">
        <v>6544811.9360000007</v>
      </c>
      <c r="E59" s="59">
        <v>387</v>
      </c>
      <c r="F59" s="59">
        <v>17802</v>
      </c>
      <c r="G59" s="59">
        <v>210</v>
      </c>
      <c r="H59" s="59">
        <v>4163.5649999999996</v>
      </c>
      <c r="I59" s="97" t="s">
        <v>0</v>
      </c>
      <c r="J59" s="32" t="s">
        <v>65</v>
      </c>
    </row>
    <row r="60" spans="1:10" x14ac:dyDescent="0.2">
      <c r="B60" s="32" t="s">
        <v>15</v>
      </c>
      <c r="C60" s="59">
        <v>27733</v>
      </c>
      <c r="D60" s="59">
        <v>970544.06800000009</v>
      </c>
      <c r="E60" s="59">
        <v>85</v>
      </c>
      <c r="F60" s="59">
        <v>3910</v>
      </c>
      <c r="G60" s="59">
        <v>210</v>
      </c>
      <c r="H60" s="59">
        <v>4163.5649999999996</v>
      </c>
      <c r="I60" s="97"/>
      <c r="J60" s="32" t="s">
        <v>38</v>
      </c>
    </row>
    <row r="61" spans="1:10" x14ac:dyDescent="0.2">
      <c r="B61" s="32" t="s">
        <v>16</v>
      </c>
      <c r="C61" s="59">
        <v>4562</v>
      </c>
      <c r="D61" s="59">
        <v>159651.75200000001</v>
      </c>
      <c r="E61" s="59" t="s">
        <v>12</v>
      </c>
      <c r="F61" s="59" t="s">
        <v>12</v>
      </c>
      <c r="G61" s="59" t="s">
        <v>12</v>
      </c>
      <c r="H61" s="59" t="s">
        <v>12</v>
      </c>
      <c r="I61" s="97"/>
      <c r="J61" s="32" t="s">
        <v>39</v>
      </c>
    </row>
    <row r="62" spans="1:10" x14ac:dyDescent="0.2">
      <c r="B62" s="32" t="s">
        <v>107</v>
      </c>
      <c r="C62" s="59">
        <v>188</v>
      </c>
      <c r="D62" s="59">
        <v>6579.2480000000005</v>
      </c>
      <c r="E62" s="59" t="s">
        <v>12</v>
      </c>
      <c r="F62" s="59" t="s">
        <v>12</v>
      </c>
      <c r="G62" s="59" t="s">
        <v>12</v>
      </c>
      <c r="H62" s="59" t="s">
        <v>12</v>
      </c>
      <c r="I62" s="97"/>
      <c r="J62" s="32" t="s">
        <v>108</v>
      </c>
    </row>
    <row r="63" spans="1:10" x14ac:dyDescent="0.2">
      <c r="B63" s="32" t="s">
        <v>17</v>
      </c>
      <c r="C63" s="59">
        <v>71</v>
      </c>
      <c r="D63" s="59">
        <v>2484.7160000000003</v>
      </c>
      <c r="E63" s="59" t="s">
        <v>12</v>
      </c>
      <c r="F63" s="59" t="s">
        <v>12</v>
      </c>
      <c r="G63" s="59" t="s">
        <v>12</v>
      </c>
      <c r="H63" s="59" t="s">
        <v>12</v>
      </c>
      <c r="I63" s="97"/>
      <c r="J63" s="32" t="s">
        <v>40</v>
      </c>
    </row>
    <row r="64" spans="1:10" x14ac:dyDescent="0.2">
      <c r="B64" s="32" t="s">
        <v>21</v>
      </c>
      <c r="C64" s="59">
        <v>140</v>
      </c>
      <c r="D64" s="59">
        <v>4899.4400000000005</v>
      </c>
      <c r="E64" s="59" t="s">
        <v>12</v>
      </c>
      <c r="F64" s="59" t="s">
        <v>12</v>
      </c>
      <c r="G64" s="59" t="s">
        <v>12</v>
      </c>
      <c r="H64" s="59" t="s">
        <v>12</v>
      </c>
      <c r="I64" s="97"/>
      <c r="J64" s="32" t="s">
        <v>44</v>
      </c>
    </row>
    <row r="65" spans="1:10" x14ac:dyDescent="0.2">
      <c r="B65" s="32" t="s">
        <v>22</v>
      </c>
      <c r="C65" s="59">
        <v>34311</v>
      </c>
      <c r="D65" s="59">
        <v>1200747.7560000001</v>
      </c>
      <c r="E65" s="59">
        <v>1</v>
      </c>
      <c r="F65" s="59">
        <v>46</v>
      </c>
      <c r="G65" s="59" t="s">
        <v>12</v>
      </c>
      <c r="H65" s="59" t="s">
        <v>12</v>
      </c>
      <c r="I65" s="97"/>
      <c r="J65" s="32" t="s">
        <v>45</v>
      </c>
    </row>
    <row r="66" spans="1:10" x14ac:dyDescent="0.2">
      <c r="B66" s="32" t="s">
        <v>137</v>
      </c>
      <c r="C66" s="59">
        <v>1427</v>
      </c>
      <c r="D66" s="59">
        <v>49939.292000000001</v>
      </c>
      <c r="E66" s="59" t="s">
        <v>12</v>
      </c>
      <c r="F66" s="59" t="s">
        <v>12</v>
      </c>
      <c r="G66" s="59" t="s">
        <v>12</v>
      </c>
      <c r="H66" s="59" t="s">
        <v>12</v>
      </c>
      <c r="I66" s="97"/>
      <c r="J66" s="32" t="s">
        <v>138</v>
      </c>
    </row>
    <row r="67" spans="1:10" x14ac:dyDescent="0.2">
      <c r="B67" s="32" t="s">
        <v>23</v>
      </c>
      <c r="C67" s="59">
        <v>47097</v>
      </c>
      <c r="D67" s="59">
        <v>1648206.6120000002</v>
      </c>
      <c r="E67" s="59">
        <v>3</v>
      </c>
      <c r="F67" s="59">
        <v>138</v>
      </c>
      <c r="G67" s="59" t="s">
        <v>12</v>
      </c>
      <c r="H67" s="59" t="s">
        <v>12</v>
      </c>
      <c r="I67" s="97"/>
      <c r="J67" s="32" t="s">
        <v>46</v>
      </c>
    </row>
    <row r="68" spans="1:10" x14ac:dyDescent="0.2">
      <c r="B68" s="32" t="s">
        <v>24</v>
      </c>
      <c r="C68" s="59">
        <v>25841</v>
      </c>
      <c r="D68" s="59">
        <v>904331.63600000006</v>
      </c>
      <c r="E68" s="59">
        <v>66</v>
      </c>
      <c r="F68" s="59">
        <v>3036</v>
      </c>
      <c r="G68" s="59" t="s">
        <v>12</v>
      </c>
      <c r="H68" s="59" t="s">
        <v>12</v>
      </c>
      <c r="I68" s="97"/>
      <c r="J68" s="32" t="s">
        <v>47</v>
      </c>
    </row>
    <row r="69" spans="1:10" x14ac:dyDescent="0.2">
      <c r="B69" s="32" t="s">
        <v>25</v>
      </c>
      <c r="C69" s="59">
        <v>8573</v>
      </c>
      <c r="D69" s="59">
        <v>300020.70800000004</v>
      </c>
      <c r="E69" s="59">
        <v>33</v>
      </c>
      <c r="F69" s="59">
        <v>1518</v>
      </c>
      <c r="G69" s="59" t="s">
        <v>12</v>
      </c>
      <c r="H69" s="59" t="s">
        <v>12</v>
      </c>
      <c r="I69" s="97"/>
      <c r="J69" s="32" t="s">
        <v>48</v>
      </c>
    </row>
    <row r="70" spans="1:10" x14ac:dyDescent="0.2">
      <c r="B70" s="32" t="s">
        <v>26</v>
      </c>
      <c r="C70" s="59">
        <v>5738</v>
      </c>
      <c r="D70" s="59">
        <v>200807.04800000001</v>
      </c>
      <c r="E70" s="59">
        <v>83</v>
      </c>
      <c r="F70" s="59">
        <v>3818</v>
      </c>
      <c r="G70" s="59" t="s">
        <v>12</v>
      </c>
      <c r="H70" s="59" t="s">
        <v>12</v>
      </c>
      <c r="I70" s="97"/>
      <c r="J70" s="32" t="s">
        <v>49</v>
      </c>
    </row>
    <row r="71" spans="1:10" x14ac:dyDescent="0.2">
      <c r="B71" s="32" t="s">
        <v>27</v>
      </c>
      <c r="C71" s="59">
        <v>1007</v>
      </c>
      <c r="D71" s="59">
        <v>35240.972000000002</v>
      </c>
      <c r="E71" s="59">
        <v>1</v>
      </c>
      <c r="F71" s="59">
        <v>46</v>
      </c>
      <c r="G71" s="59" t="s">
        <v>12</v>
      </c>
      <c r="H71" s="59" t="s">
        <v>12</v>
      </c>
      <c r="I71" s="97"/>
      <c r="J71" s="32" t="s">
        <v>50</v>
      </c>
    </row>
    <row r="72" spans="1:10" x14ac:dyDescent="0.2">
      <c r="B72" s="32" t="s">
        <v>28</v>
      </c>
      <c r="C72" s="59">
        <v>249</v>
      </c>
      <c r="D72" s="59">
        <v>8714.0040000000008</v>
      </c>
      <c r="E72" s="59" t="s">
        <v>12</v>
      </c>
      <c r="F72" s="59" t="s">
        <v>12</v>
      </c>
      <c r="G72" s="59" t="s">
        <v>12</v>
      </c>
      <c r="H72" s="59" t="s">
        <v>12</v>
      </c>
      <c r="I72" s="97"/>
      <c r="J72" s="32" t="s">
        <v>51</v>
      </c>
    </row>
    <row r="73" spans="1:10" x14ac:dyDescent="0.2">
      <c r="B73" s="32" t="s">
        <v>29</v>
      </c>
      <c r="C73" s="59">
        <v>3766</v>
      </c>
      <c r="D73" s="59">
        <v>131794.93600000002</v>
      </c>
      <c r="E73" s="59">
        <v>55</v>
      </c>
      <c r="F73" s="59">
        <v>2530</v>
      </c>
      <c r="G73" s="59" t="s">
        <v>12</v>
      </c>
      <c r="H73" s="59" t="s">
        <v>12</v>
      </c>
      <c r="I73" s="97"/>
      <c r="J73" s="32" t="s">
        <v>52</v>
      </c>
    </row>
    <row r="74" spans="1:10" x14ac:dyDescent="0.2">
      <c r="B74" s="32" t="s">
        <v>30</v>
      </c>
      <c r="C74" s="59">
        <v>14553</v>
      </c>
      <c r="D74" s="59">
        <v>509296.78800000006</v>
      </c>
      <c r="E74" s="59">
        <v>26</v>
      </c>
      <c r="F74" s="59">
        <v>1196</v>
      </c>
      <c r="G74" s="59" t="s">
        <v>12</v>
      </c>
      <c r="H74" s="59" t="s">
        <v>12</v>
      </c>
      <c r="I74" s="97"/>
      <c r="J74" s="32" t="s">
        <v>53</v>
      </c>
    </row>
    <row r="75" spans="1:10" x14ac:dyDescent="0.2">
      <c r="B75" s="32" t="s">
        <v>32</v>
      </c>
      <c r="C75" s="59">
        <v>7453</v>
      </c>
      <c r="D75" s="59">
        <v>260825.18800000002</v>
      </c>
      <c r="E75" s="59">
        <v>1</v>
      </c>
      <c r="F75" s="59">
        <v>46</v>
      </c>
      <c r="G75" s="59" t="s">
        <v>12</v>
      </c>
      <c r="H75" s="59" t="s">
        <v>12</v>
      </c>
      <c r="I75" s="97"/>
      <c r="J75" s="32" t="s">
        <v>55</v>
      </c>
    </row>
    <row r="76" spans="1:10" x14ac:dyDescent="0.2">
      <c r="B76" s="32" t="s">
        <v>139</v>
      </c>
      <c r="C76" s="59">
        <v>395</v>
      </c>
      <c r="D76" s="59">
        <v>13823.42</v>
      </c>
      <c r="E76" s="59" t="s">
        <v>12</v>
      </c>
      <c r="F76" s="59" t="s">
        <v>12</v>
      </c>
      <c r="G76" s="59" t="s">
        <v>12</v>
      </c>
      <c r="H76" s="59" t="s">
        <v>12</v>
      </c>
      <c r="I76" s="97"/>
      <c r="J76" s="32" t="s">
        <v>140</v>
      </c>
    </row>
    <row r="77" spans="1:10" x14ac:dyDescent="0.2">
      <c r="B77" s="32" t="s">
        <v>33</v>
      </c>
      <c r="C77" s="59">
        <v>2977</v>
      </c>
      <c r="D77" s="59">
        <v>104183.092</v>
      </c>
      <c r="E77" s="59">
        <v>19</v>
      </c>
      <c r="F77" s="59">
        <v>874</v>
      </c>
      <c r="G77" s="59" t="s">
        <v>12</v>
      </c>
      <c r="H77" s="59" t="s">
        <v>12</v>
      </c>
      <c r="I77" s="97"/>
      <c r="J77" s="32" t="s">
        <v>56</v>
      </c>
    </row>
    <row r="78" spans="1:10" ht="8.25" customHeight="1" x14ac:dyDescent="0.2">
      <c r="B78" s="32"/>
      <c r="C78" s="59"/>
      <c r="D78" s="59"/>
      <c r="E78" s="59"/>
      <c r="F78" s="59"/>
      <c r="G78" s="59"/>
      <c r="H78" s="59"/>
      <c r="I78" s="97"/>
      <c r="J78" s="32"/>
    </row>
    <row r="79" spans="1:10" x14ac:dyDescent="0.2">
      <c r="A79" s="45" t="s">
        <v>1</v>
      </c>
      <c r="B79" s="32" t="s">
        <v>62</v>
      </c>
      <c r="C79" s="59">
        <v>339532</v>
      </c>
      <c r="D79" s="59">
        <v>11882261.872000001</v>
      </c>
      <c r="E79" s="59" t="s">
        <v>12</v>
      </c>
      <c r="F79" s="59" t="s">
        <v>12</v>
      </c>
      <c r="G79" s="59">
        <v>8367</v>
      </c>
      <c r="H79" s="59">
        <v>165888.32550000001</v>
      </c>
      <c r="I79" s="97" t="s">
        <v>1</v>
      </c>
      <c r="J79" s="32" t="s">
        <v>66</v>
      </c>
    </row>
    <row r="80" spans="1:10" x14ac:dyDescent="0.2">
      <c r="B80" s="32" t="s">
        <v>34</v>
      </c>
      <c r="C80" s="59">
        <v>339532</v>
      </c>
      <c r="D80" s="59">
        <v>11882261.872000001</v>
      </c>
      <c r="E80" s="59" t="s">
        <v>12</v>
      </c>
      <c r="F80" s="59" t="s">
        <v>12</v>
      </c>
      <c r="G80" s="59">
        <v>8367</v>
      </c>
      <c r="H80" s="59">
        <v>165888.32550000001</v>
      </c>
      <c r="I80" s="97"/>
      <c r="J80" s="32" t="s">
        <v>57</v>
      </c>
    </row>
    <row r="81" spans="1:10" ht="8.25" customHeight="1" x14ac:dyDescent="0.2">
      <c r="B81" s="32"/>
      <c r="C81" s="59"/>
      <c r="D81" s="59"/>
      <c r="E81" s="59"/>
      <c r="F81" s="59"/>
      <c r="G81" s="59"/>
      <c r="H81" s="59"/>
      <c r="I81" s="97"/>
      <c r="J81" s="32"/>
    </row>
    <row r="82" spans="1:10" s="47" customFormat="1" x14ac:dyDescent="0.2">
      <c r="A82" s="47" t="s">
        <v>2</v>
      </c>
      <c r="B82" s="32" t="s">
        <v>63</v>
      </c>
      <c r="C82" s="59">
        <v>200</v>
      </c>
      <c r="D82" s="59">
        <v>6999.2000000000007</v>
      </c>
      <c r="E82" s="59">
        <v>21</v>
      </c>
      <c r="F82" s="59">
        <v>966</v>
      </c>
      <c r="G82" s="59">
        <v>1689</v>
      </c>
      <c r="H82" s="59">
        <v>33486.958500000001</v>
      </c>
      <c r="I82" s="97" t="s">
        <v>2</v>
      </c>
      <c r="J82" s="32" t="s">
        <v>67</v>
      </c>
    </row>
    <row r="83" spans="1:10" s="47" customFormat="1" x14ac:dyDescent="0.2">
      <c r="B83" s="32"/>
      <c r="C83" s="73"/>
      <c r="D83" s="73"/>
      <c r="E83" s="73"/>
      <c r="F83" s="73"/>
      <c r="G83" s="73"/>
      <c r="H83" s="73"/>
      <c r="I83" s="97"/>
      <c r="J83" s="32"/>
    </row>
    <row r="84" spans="1:10" s="47" customFormat="1" x14ac:dyDescent="0.2">
      <c r="B84" s="32"/>
      <c r="C84" s="73"/>
      <c r="D84" s="73"/>
      <c r="E84" s="73"/>
      <c r="F84" s="73"/>
      <c r="G84" s="73"/>
      <c r="H84" s="73"/>
      <c r="I84" s="97"/>
      <c r="J84" s="32"/>
    </row>
    <row r="85" spans="1:10" s="39" customFormat="1" ht="12.75" x14ac:dyDescent="0.2">
      <c r="A85" s="325" t="s">
        <v>168</v>
      </c>
      <c r="B85" s="325"/>
      <c r="C85" s="325"/>
      <c r="D85" s="325"/>
      <c r="E85" s="325"/>
      <c r="F85" s="325"/>
      <c r="G85" s="325"/>
      <c r="H85" s="325"/>
      <c r="I85" s="325"/>
      <c r="J85" s="325"/>
    </row>
    <row r="86" spans="1:10" s="39" customFormat="1" ht="12.75" x14ac:dyDescent="0.2">
      <c r="A86" s="358" t="s">
        <v>169</v>
      </c>
      <c r="B86" s="358"/>
      <c r="C86" s="358"/>
      <c r="D86" s="358"/>
      <c r="E86" s="358"/>
      <c r="F86" s="358"/>
      <c r="G86" s="358"/>
      <c r="H86" s="358"/>
      <c r="I86" s="358"/>
      <c r="J86" s="358"/>
    </row>
    <row r="87" spans="1:10" s="39" customFormat="1" ht="12" customHeight="1" x14ac:dyDescent="0.2">
      <c r="B87" s="76"/>
      <c r="C87" s="78"/>
      <c r="D87" s="78"/>
      <c r="E87" s="78"/>
      <c r="F87" s="78"/>
      <c r="G87" s="78"/>
      <c r="H87" s="78"/>
      <c r="I87" s="77"/>
      <c r="J87" s="74"/>
    </row>
    <row r="88" spans="1:10" s="75" customFormat="1" ht="12" customHeight="1" x14ac:dyDescent="0.2">
      <c r="A88" s="326" t="s">
        <v>95</v>
      </c>
      <c r="B88" s="329"/>
      <c r="C88" s="80"/>
      <c r="D88" s="80"/>
      <c r="E88" s="80"/>
      <c r="F88" s="80"/>
      <c r="G88" s="80"/>
      <c r="H88" s="80"/>
      <c r="I88" s="79"/>
      <c r="J88" s="82" t="s">
        <v>96</v>
      </c>
    </row>
    <row r="89" spans="1:10" ht="12" customHeight="1" x14ac:dyDescent="0.2">
      <c r="B89" s="83"/>
      <c r="C89" s="226" t="s">
        <v>159</v>
      </c>
      <c r="D89" s="227"/>
      <c r="E89" s="226" t="s">
        <v>160</v>
      </c>
      <c r="F89" s="227"/>
      <c r="G89" s="226" t="s">
        <v>161</v>
      </c>
      <c r="H89" s="227"/>
      <c r="I89" s="240"/>
      <c r="J89" s="43"/>
    </row>
    <row r="90" spans="1:10" ht="12" customHeight="1" x14ac:dyDescent="0.2">
      <c r="B90" s="6"/>
      <c r="C90" s="229" t="s">
        <v>162</v>
      </c>
      <c r="D90" s="230"/>
      <c r="E90" s="229" t="s">
        <v>163</v>
      </c>
      <c r="F90" s="230"/>
      <c r="G90" s="231" t="s">
        <v>164</v>
      </c>
      <c r="H90" s="230"/>
      <c r="I90" s="245"/>
      <c r="J90" s="47"/>
    </row>
    <row r="91" spans="1:10" ht="12" customHeight="1" x14ac:dyDescent="0.2">
      <c r="A91" s="48"/>
      <c r="B91" s="215"/>
      <c r="C91" s="233" t="s">
        <v>165</v>
      </c>
      <c r="D91" s="233" t="s">
        <v>166</v>
      </c>
      <c r="E91" s="233" t="s">
        <v>167</v>
      </c>
      <c r="F91" s="233" t="s">
        <v>166</v>
      </c>
      <c r="G91" s="233" t="s">
        <v>165</v>
      </c>
      <c r="H91" s="234" t="s">
        <v>166</v>
      </c>
      <c r="I91" s="235"/>
      <c r="J91" s="48"/>
    </row>
    <row r="92" spans="1:10" ht="9" customHeight="1" x14ac:dyDescent="0.2">
      <c r="B92" s="8"/>
      <c r="C92" s="246"/>
      <c r="D92" s="246"/>
      <c r="E92" s="247"/>
      <c r="F92" s="248"/>
      <c r="G92" s="87"/>
      <c r="H92" s="249"/>
      <c r="I92" s="243"/>
      <c r="J92" s="47"/>
    </row>
    <row r="93" spans="1:10" ht="12.75" x14ac:dyDescent="0.2">
      <c r="A93" s="314" t="s">
        <v>88</v>
      </c>
      <c r="B93" s="315"/>
      <c r="C93" s="71"/>
      <c r="D93" s="71"/>
      <c r="E93" s="71"/>
      <c r="F93" s="71"/>
      <c r="G93" s="71"/>
      <c r="H93" s="71"/>
      <c r="I93" s="316" t="s">
        <v>89</v>
      </c>
      <c r="J93" s="317"/>
    </row>
    <row r="94" spans="1:10" ht="8.25" customHeight="1" x14ac:dyDescent="0.2">
      <c r="B94" s="56"/>
      <c r="C94" s="71"/>
      <c r="D94" s="71"/>
      <c r="E94" s="71"/>
      <c r="F94" s="71"/>
      <c r="G94" s="71"/>
      <c r="H94" s="71"/>
      <c r="I94" s="133"/>
      <c r="J94" s="58"/>
    </row>
    <row r="95" spans="1:10" ht="12.75" x14ac:dyDescent="0.2">
      <c r="A95" s="310" t="s">
        <v>87</v>
      </c>
      <c r="B95" s="318"/>
      <c r="C95" s="59">
        <f>C97+C99+C120+C123</f>
        <v>217949</v>
      </c>
      <c r="D95" s="59">
        <v>7627343.2040000008</v>
      </c>
      <c r="E95" s="59">
        <f>E97+E99+E120+E123</f>
        <v>402</v>
      </c>
      <c r="F95" s="59">
        <v>18492</v>
      </c>
      <c r="G95" s="59">
        <f>G99+G120+G123</f>
        <v>13662</v>
      </c>
      <c r="H95" s="59">
        <v>270869.64299999998</v>
      </c>
      <c r="I95" s="319" t="s">
        <v>84</v>
      </c>
      <c r="J95" s="317"/>
    </row>
    <row r="96" spans="1:10" ht="7.5" customHeight="1" x14ac:dyDescent="0.2">
      <c r="A96" s="35"/>
      <c r="B96" s="60"/>
      <c r="C96" s="59"/>
      <c r="D96" s="59"/>
      <c r="E96" s="59"/>
      <c r="F96" s="59"/>
      <c r="G96" s="59"/>
      <c r="H96" s="59"/>
      <c r="I96" s="177"/>
      <c r="J96" s="61"/>
    </row>
    <row r="97" spans="1:10" ht="12.75" customHeight="1" x14ac:dyDescent="0.2">
      <c r="A97" s="35" t="s">
        <v>13</v>
      </c>
      <c r="B97" s="32" t="s">
        <v>60</v>
      </c>
      <c r="C97" s="59">
        <v>149</v>
      </c>
      <c r="D97" s="59">
        <v>5214.4040000000005</v>
      </c>
      <c r="E97" s="59">
        <v>12</v>
      </c>
      <c r="F97" s="59">
        <v>552</v>
      </c>
      <c r="G97" s="59" t="s">
        <v>12</v>
      </c>
      <c r="H97" s="59" t="s">
        <v>12</v>
      </c>
      <c r="I97" s="237" t="s">
        <v>13</v>
      </c>
      <c r="J97" s="32" t="s">
        <v>64</v>
      </c>
    </row>
    <row r="98" spans="1:10" ht="7.5" customHeight="1" x14ac:dyDescent="0.2">
      <c r="A98" s="35"/>
      <c r="B98" s="32"/>
      <c r="C98" s="59"/>
      <c r="D98" s="59"/>
      <c r="E98" s="59"/>
      <c r="F98" s="59"/>
      <c r="G98" s="59"/>
      <c r="H98" s="59"/>
      <c r="I98" s="237"/>
      <c r="J98" s="32"/>
    </row>
    <row r="99" spans="1:10" ht="12.75" customHeight="1" x14ac:dyDescent="0.2">
      <c r="A99" s="45" t="s">
        <v>0</v>
      </c>
      <c r="B99" s="32" t="s">
        <v>61</v>
      </c>
      <c r="C99" s="59">
        <v>105329</v>
      </c>
      <c r="D99" s="59">
        <v>3686093.6840000004</v>
      </c>
      <c r="E99" s="59">
        <v>388</v>
      </c>
      <c r="F99" s="59">
        <v>17848</v>
      </c>
      <c r="G99" s="59">
        <v>494</v>
      </c>
      <c r="H99" s="59">
        <v>9794.2909999999993</v>
      </c>
      <c r="I99" s="97" t="s">
        <v>0</v>
      </c>
      <c r="J99" s="32" t="s">
        <v>65</v>
      </c>
    </row>
    <row r="100" spans="1:10" x14ac:dyDescent="0.2">
      <c r="B100" s="32" t="s">
        <v>15</v>
      </c>
      <c r="C100" s="59">
        <v>21164</v>
      </c>
      <c r="D100" s="59">
        <v>740655.34400000004</v>
      </c>
      <c r="E100" s="59" t="s">
        <v>12</v>
      </c>
      <c r="F100" s="59" t="s">
        <v>12</v>
      </c>
      <c r="G100" s="59" t="s">
        <v>12</v>
      </c>
      <c r="H100" s="59" t="s">
        <v>12</v>
      </c>
      <c r="I100" s="97"/>
      <c r="J100" s="32" t="s">
        <v>38</v>
      </c>
    </row>
    <row r="101" spans="1:10" x14ac:dyDescent="0.2">
      <c r="B101" s="32" t="s">
        <v>107</v>
      </c>
      <c r="C101" s="59">
        <v>40</v>
      </c>
      <c r="D101" s="59">
        <v>1399.8400000000001</v>
      </c>
      <c r="E101" s="59">
        <v>1</v>
      </c>
      <c r="F101" s="59">
        <v>46</v>
      </c>
      <c r="G101" s="59" t="s">
        <v>12</v>
      </c>
      <c r="H101" s="59" t="s">
        <v>12</v>
      </c>
      <c r="I101" s="97"/>
      <c r="J101" s="32" t="s">
        <v>108</v>
      </c>
    </row>
    <row r="102" spans="1:10" x14ac:dyDescent="0.2">
      <c r="B102" s="32" t="s">
        <v>17</v>
      </c>
      <c r="C102" s="59">
        <v>1369</v>
      </c>
      <c r="D102" s="59">
        <v>47909.524000000005</v>
      </c>
      <c r="E102" s="59" t="s">
        <v>12</v>
      </c>
      <c r="F102" s="59" t="s">
        <v>12</v>
      </c>
      <c r="G102" s="59" t="s">
        <v>12</v>
      </c>
      <c r="H102" s="59" t="s">
        <v>12</v>
      </c>
      <c r="I102" s="97"/>
      <c r="J102" s="32" t="s">
        <v>40</v>
      </c>
    </row>
    <row r="103" spans="1:10" x14ac:dyDescent="0.2">
      <c r="B103" s="32" t="s">
        <v>18</v>
      </c>
      <c r="C103" s="59">
        <v>229</v>
      </c>
      <c r="D103" s="59">
        <v>8014.0840000000007</v>
      </c>
      <c r="E103" s="59">
        <v>56</v>
      </c>
      <c r="F103" s="59">
        <v>2576</v>
      </c>
      <c r="G103" s="59" t="s">
        <v>12</v>
      </c>
      <c r="H103" s="59" t="s">
        <v>12</v>
      </c>
      <c r="I103" s="97"/>
      <c r="J103" s="32" t="s">
        <v>41</v>
      </c>
    </row>
    <row r="104" spans="1:10" x14ac:dyDescent="0.2">
      <c r="B104" s="32" t="s">
        <v>19</v>
      </c>
      <c r="C104" s="59">
        <v>4</v>
      </c>
      <c r="D104" s="59">
        <v>139.98400000000001</v>
      </c>
      <c r="E104" s="59">
        <v>4</v>
      </c>
      <c r="F104" s="59">
        <v>184</v>
      </c>
      <c r="G104" s="59" t="s">
        <v>12</v>
      </c>
      <c r="H104" s="59" t="s">
        <v>12</v>
      </c>
      <c r="I104" s="97"/>
      <c r="J104" s="32" t="s">
        <v>42</v>
      </c>
    </row>
    <row r="105" spans="1:10" x14ac:dyDescent="0.2">
      <c r="B105" s="32" t="s">
        <v>20</v>
      </c>
      <c r="C105" s="59">
        <v>2067</v>
      </c>
      <c r="D105" s="59">
        <v>72336.732000000004</v>
      </c>
      <c r="E105" s="59" t="s">
        <v>12</v>
      </c>
      <c r="F105" s="59" t="s">
        <v>12</v>
      </c>
      <c r="G105" s="59" t="s">
        <v>12</v>
      </c>
      <c r="H105" s="59" t="s">
        <v>12</v>
      </c>
      <c r="I105" s="97"/>
      <c r="J105" s="32" t="s">
        <v>43</v>
      </c>
    </row>
    <row r="106" spans="1:10" x14ac:dyDescent="0.2">
      <c r="B106" s="32" t="s">
        <v>22</v>
      </c>
      <c r="C106" s="59">
        <v>10083</v>
      </c>
      <c r="D106" s="59">
        <v>352864.66800000001</v>
      </c>
      <c r="E106" s="59" t="s">
        <v>12</v>
      </c>
      <c r="F106" s="59" t="s">
        <v>12</v>
      </c>
      <c r="G106" s="59" t="s">
        <v>12</v>
      </c>
      <c r="H106" s="59" t="s">
        <v>12</v>
      </c>
      <c r="I106" s="97"/>
      <c r="J106" s="32" t="s">
        <v>45</v>
      </c>
    </row>
    <row r="107" spans="1:10" x14ac:dyDescent="0.2">
      <c r="B107" s="32" t="s">
        <v>23</v>
      </c>
      <c r="C107" s="59">
        <v>29980</v>
      </c>
      <c r="D107" s="59">
        <v>1049180.08</v>
      </c>
      <c r="E107" s="59">
        <v>114</v>
      </c>
      <c r="F107" s="59">
        <v>5244</v>
      </c>
      <c r="G107" s="59" t="s">
        <v>12</v>
      </c>
      <c r="H107" s="59" t="s">
        <v>12</v>
      </c>
      <c r="I107" s="97"/>
      <c r="J107" s="32" t="s">
        <v>46</v>
      </c>
    </row>
    <row r="108" spans="1:10" ht="12.75" x14ac:dyDescent="0.2">
      <c r="B108" s="32" t="s">
        <v>24</v>
      </c>
      <c r="C108" s="59">
        <v>15427</v>
      </c>
      <c r="D108" s="59">
        <v>539883.29200000002</v>
      </c>
      <c r="E108" s="59">
        <v>52</v>
      </c>
      <c r="F108" s="59">
        <v>2392</v>
      </c>
      <c r="G108" s="59" t="s">
        <v>12</v>
      </c>
      <c r="H108" s="59" t="s">
        <v>12</v>
      </c>
      <c r="I108" s="250"/>
      <c r="J108" s="32" t="s">
        <v>47</v>
      </c>
    </row>
    <row r="109" spans="1:10" ht="12.75" x14ac:dyDescent="0.2">
      <c r="B109" s="32" t="s">
        <v>25</v>
      </c>
      <c r="C109" s="59">
        <v>808</v>
      </c>
      <c r="D109" s="59">
        <v>28276.768</v>
      </c>
      <c r="E109" s="59">
        <v>8</v>
      </c>
      <c r="F109" s="59">
        <v>368</v>
      </c>
      <c r="G109" s="59" t="s">
        <v>12</v>
      </c>
      <c r="H109" s="59" t="s">
        <v>12</v>
      </c>
      <c r="I109" s="250"/>
      <c r="J109" s="32" t="s">
        <v>48</v>
      </c>
    </row>
    <row r="110" spans="1:10" ht="12.75" x14ac:dyDescent="0.2">
      <c r="B110" s="32" t="s">
        <v>26</v>
      </c>
      <c r="C110" s="59">
        <v>10578</v>
      </c>
      <c r="D110" s="59">
        <v>370187.68800000002</v>
      </c>
      <c r="E110" s="59">
        <v>55</v>
      </c>
      <c r="F110" s="59">
        <v>2530</v>
      </c>
      <c r="G110" s="59" t="s">
        <v>12</v>
      </c>
      <c r="H110" s="59" t="s">
        <v>12</v>
      </c>
      <c r="I110" s="250"/>
      <c r="J110" s="32" t="s">
        <v>49</v>
      </c>
    </row>
    <row r="111" spans="1:10" ht="12.75" x14ac:dyDescent="0.2">
      <c r="B111" s="32" t="s">
        <v>27</v>
      </c>
      <c r="C111" s="59">
        <v>148</v>
      </c>
      <c r="D111" s="59">
        <v>5179.4080000000004</v>
      </c>
      <c r="E111" s="59" t="s">
        <v>12</v>
      </c>
      <c r="F111" s="59" t="s">
        <v>12</v>
      </c>
      <c r="G111" s="59" t="s">
        <v>12</v>
      </c>
      <c r="H111" s="59" t="s">
        <v>12</v>
      </c>
      <c r="I111" s="250"/>
      <c r="J111" s="32" t="s">
        <v>50</v>
      </c>
    </row>
    <row r="112" spans="1:10" ht="12.75" x14ac:dyDescent="0.2">
      <c r="B112" s="32" t="s">
        <v>28</v>
      </c>
      <c r="C112" s="59">
        <v>3685</v>
      </c>
      <c r="D112" s="59">
        <v>128960.26000000001</v>
      </c>
      <c r="E112" s="59">
        <v>13</v>
      </c>
      <c r="F112" s="59">
        <v>598</v>
      </c>
      <c r="G112" s="59" t="s">
        <v>12</v>
      </c>
      <c r="H112" s="59" t="s">
        <v>12</v>
      </c>
      <c r="I112" s="250"/>
      <c r="J112" s="32" t="s">
        <v>51</v>
      </c>
    </row>
    <row r="113" spans="1:10" ht="12.75" x14ac:dyDescent="0.2">
      <c r="B113" s="32" t="s">
        <v>29</v>
      </c>
      <c r="C113" s="59">
        <v>3329</v>
      </c>
      <c r="D113" s="59">
        <v>116501.68400000001</v>
      </c>
      <c r="E113" s="59">
        <v>18</v>
      </c>
      <c r="F113" s="59">
        <v>828</v>
      </c>
      <c r="G113" s="59" t="s">
        <v>12</v>
      </c>
      <c r="H113" s="59" t="s">
        <v>12</v>
      </c>
      <c r="I113" s="250"/>
      <c r="J113" s="32" t="s">
        <v>52</v>
      </c>
    </row>
    <row r="114" spans="1:10" ht="12.75" x14ac:dyDescent="0.2">
      <c r="B114" s="32" t="s">
        <v>30</v>
      </c>
      <c r="C114" s="59">
        <v>3068</v>
      </c>
      <c r="D114" s="59">
        <v>107367.728</v>
      </c>
      <c r="E114" s="59">
        <v>67</v>
      </c>
      <c r="F114" s="59">
        <v>3082</v>
      </c>
      <c r="G114" s="59" t="s">
        <v>12</v>
      </c>
      <c r="H114" s="59" t="s">
        <v>12</v>
      </c>
      <c r="I114" s="250"/>
      <c r="J114" s="32" t="s">
        <v>53</v>
      </c>
    </row>
    <row r="115" spans="1:10" ht="12.75" x14ac:dyDescent="0.2">
      <c r="B115" s="32" t="s">
        <v>31</v>
      </c>
      <c r="C115" s="59">
        <v>91</v>
      </c>
      <c r="D115" s="59">
        <v>3184.6360000000004</v>
      </c>
      <c r="E115" s="59" t="s">
        <v>12</v>
      </c>
      <c r="F115" s="59" t="s">
        <v>12</v>
      </c>
      <c r="G115" s="59" t="s">
        <v>12</v>
      </c>
      <c r="H115" s="59" t="s">
        <v>12</v>
      </c>
      <c r="I115" s="250"/>
      <c r="J115" s="32" t="s">
        <v>54</v>
      </c>
    </row>
    <row r="116" spans="1:10" ht="12.75" x14ac:dyDescent="0.2">
      <c r="B116" s="32" t="s">
        <v>32</v>
      </c>
      <c r="C116" s="59">
        <v>390</v>
      </c>
      <c r="D116" s="59">
        <v>13648.44</v>
      </c>
      <c r="E116" s="59" t="s">
        <v>12</v>
      </c>
      <c r="F116" s="59" t="s">
        <v>12</v>
      </c>
      <c r="G116" s="59" t="s">
        <v>12</v>
      </c>
      <c r="H116" s="59" t="s">
        <v>12</v>
      </c>
      <c r="I116" s="250"/>
      <c r="J116" s="32" t="s">
        <v>55</v>
      </c>
    </row>
    <row r="117" spans="1:10" ht="12.75" x14ac:dyDescent="0.2">
      <c r="B117" s="32" t="s">
        <v>139</v>
      </c>
      <c r="C117" s="59">
        <v>2135</v>
      </c>
      <c r="D117" s="59">
        <v>74716.460000000006</v>
      </c>
      <c r="E117" s="59" t="s">
        <v>12</v>
      </c>
      <c r="F117" s="59" t="s">
        <v>12</v>
      </c>
      <c r="G117" s="59" t="s">
        <v>12</v>
      </c>
      <c r="H117" s="59" t="s">
        <v>12</v>
      </c>
      <c r="I117" s="250"/>
      <c r="J117" s="32" t="s">
        <v>140</v>
      </c>
    </row>
    <row r="118" spans="1:10" ht="12.75" x14ac:dyDescent="0.2">
      <c r="B118" s="32" t="s">
        <v>33</v>
      </c>
      <c r="C118" s="59">
        <v>622</v>
      </c>
      <c r="D118" s="59">
        <v>21767.512000000002</v>
      </c>
      <c r="E118" s="59" t="s">
        <v>12</v>
      </c>
      <c r="F118" s="59" t="s">
        <v>12</v>
      </c>
      <c r="G118" s="59" t="s">
        <v>12</v>
      </c>
      <c r="H118" s="59" t="s">
        <v>12</v>
      </c>
      <c r="I118" s="250"/>
      <c r="J118" s="32" t="s">
        <v>56</v>
      </c>
    </row>
    <row r="119" spans="1:10" ht="7.5" customHeight="1" x14ac:dyDescent="0.2">
      <c r="B119" s="32"/>
      <c r="C119" s="59"/>
      <c r="D119" s="59"/>
      <c r="E119" s="59"/>
      <c r="F119" s="59"/>
      <c r="G119" s="59"/>
      <c r="H119" s="59"/>
      <c r="I119" s="250"/>
      <c r="J119" s="32"/>
    </row>
    <row r="120" spans="1:10" ht="12.75" x14ac:dyDescent="0.2">
      <c r="A120" s="45" t="s">
        <v>1</v>
      </c>
      <c r="B120" s="32" t="s">
        <v>62</v>
      </c>
      <c r="C120" s="59">
        <v>111897</v>
      </c>
      <c r="D120" s="59">
        <v>3915947.4120000005</v>
      </c>
      <c r="E120" s="59">
        <v>1</v>
      </c>
      <c r="F120" s="59">
        <v>46</v>
      </c>
      <c r="G120" s="59">
        <v>12267</v>
      </c>
      <c r="H120" s="59">
        <v>243211.67549999998</v>
      </c>
      <c r="I120" s="250" t="s">
        <v>1</v>
      </c>
      <c r="J120" s="32" t="s">
        <v>66</v>
      </c>
    </row>
    <row r="121" spans="1:10" x14ac:dyDescent="0.2">
      <c r="B121" s="32" t="s">
        <v>34</v>
      </c>
      <c r="C121" s="59">
        <v>111897</v>
      </c>
      <c r="D121" s="59">
        <v>3915947.4120000005</v>
      </c>
      <c r="E121" s="59">
        <v>1</v>
      </c>
      <c r="F121" s="59">
        <v>46</v>
      </c>
      <c r="G121" s="59">
        <v>12267</v>
      </c>
      <c r="H121" s="59">
        <v>243211.67549999998</v>
      </c>
      <c r="I121" s="126"/>
      <c r="J121" s="32" t="s">
        <v>57</v>
      </c>
    </row>
    <row r="122" spans="1:10" ht="7.5" customHeight="1" x14ac:dyDescent="0.2">
      <c r="B122" s="32"/>
      <c r="C122" s="59"/>
      <c r="D122" s="59"/>
      <c r="E122" s="59"/>
      <c r="F122" s="59"/>
      <c r="G122" s="59"/>
      <c r="H122" s="59"/>
      <c r="I122" s="126"/>
      <c r="J122" s="32"/>
    </row>
    <row r="123" spans="1:10" ht="12.75" customHeight="1" x14ac:dyDescent="0.2">
      <c r="A123" s="45" t="s">
        <v>2</v>
      </c>
      <c r="B123" s="32" t="s">
        <v>63</v>
      </c>
      <c r="C123" s="59">
        <v>574</v>
      </c>
      <c r="D123" s="59">
        <v>20087.704000000002</v>
      </c>
      <c r="E123" s="59">
        <v>1</v>
      </c>
      <c r="F123" s="59">
        <v>46</v>
      </c>
      <c r="G123" s="59">
        <v>901</v>
      </c>
      <c r="H123" s="59">
        <v>17863.676499999998</v>
      </c>
      <c r="I123" s="126" t="s">
        <v>2</v>
      </c>
      <c r="J123" s="32" t="s">
        <v>67</v>
      </c>
    </row>
    <row r="124" spans="1:10" ht="12.75" customHeight="1" x14ac:dyDescent="0.2">
      <c r="B124" s="32"/>
      <c r="C124" s="73"/>
      <c r="D124" s="73"/>
      <c r="E124" s="73"/>
      <c r="F124" s="73"/>
      <c r="G124" s="73"/>
      <c r="H124" s="73"/>
      <c r="I124" s="126"/>
      <c r="J124" s="32"/>
    </row>
    <row r="125" spans="1:10" ht="12.75" customHeight="1" x14ac:dyDescent="0.2">
      <c r="B125" s="32"/>
      <c r="C125" s="73"/>
      <c r="D125" s="73"/>
      <c r="E125" s="73"/>
      <c r="F125" s="73"/>
      <c r="G125" s="73"/>
      <c r="H125" s="73"/>
      <c r="I125" s="126"/>
      <c r="J125" s="32"/>
    </row>
    <row r="126" spans="1:10" ht="12.75" customHeight="1" x14ac:dyDescent="0.2">
      <c r="B126" s="32"/>
      <c r="C126" s="73"/>
      <c r="D126" s="73"/>
      <c r="E126" s="73"/>
      <c r="F126" s="73"/>
      <c r="G126" s="73"/>
      <c r="H126" s="73"/>
      <c r="I126" s="126"/>
      <c r="J126" s="32"/>
    </row>
    <row r="127" spans="1:10" s="39" customFormat="1" ht="12.75" x14ac:dyDescent="0.2">
      <c r="A127" s="325" t="s">
        <v>168</v>
      </c>
      <c r="B127" s="325"/>
      <c r="C127" s="325"/>
      <c r="D127" s="325"/>
      <c r="E127" s="325"/>
      <c r="F127" s="325"/>
      <c r="G127" s="325"/>
      <c r="H127" s="325"/>
      <c r="I127" s="325"/>
      <c r="J127" s="325"/>
    </row>
    <row r="128" spans="1:10" s="39" customFormat="1" ht="12.75" x14ac:dyDescent="0.2">
      <c r="A128" s="358" t="s">
        <v>169</v>
      </c>
      <c r="B128" s="358"/>
      <c r="C128" s="358"/>
      <c r="D128" s="358"/>
      <c r="E128" s="358"/>
      <c r="F128" s="358"/>
      <c r="G128" s="358"/>
      <c r="H128" s="358"/>
      <c r="I128" s="358"/>
      <c r="J128" s="358"/>
    </row>
    <row r="129" spans="1:10" s="39" customFormat="1" ht="12" customHeight="1" x14ac:dyDescent="0.2">
      <c r="B129" s="76"/>
      <c r="C129" s="78"/>
      <c r="D129" s="78"/>
      <c r="E129" s="78"/>
      <c r="F129" s="78"/>
      <c r="G129" s="78"/>
      <c r="H129" s="78"/>
      <c r="I129" s="77"/>
      <c r="J129" s="74"/>
    </row>
    <row r="130" spans="1:10" s="75" customFormat="1" ht="12" customHeight="1" x14ac:dyDescent="0.2">
      <c r="A130" s="326" t="s">
        <v>103</v>
      </c>
      <c r="B130" s="329"/>
      <c r="C130" s="80"/>
      <c r="D130" s="80"/>
      <c r="E130" s="80"/>
      <c r="F130" s="80"/>
      <c r="G130" s="80"/>
      <c r="H130" s="80"/>
      <c r="I130" s="79"/>
      <c r="J130" s="192" t="s">
        <v>104</v>
      </c>
    </row>
    <row r="131" spans="1:10" ht="12" customHeight="1" x14ac:dyDescent="0.2">
      <c r="B131" s="83"/>
      <c r="C131" s="226" t="s">
        <v>159</v>
      </c>
      <c r="D131" s="227"/>
      <c r="E131" s="226" t="s">
        <v>160</v>
      </c>
      <c r="F131" s="227"/>
      <c r="G131" s="226" t="s">
        <v>161</v>
      </c>
      <c r="H131" s="227"/>
      <c r="I131" s="240"/>
      <c r="J131" s="43"/>
    </row>
    <row r="132" spans="1:10" ht="12" customHeight="1" x14ac:dyDescent="0.2">
      <c r="B132" s="6"/>
      <c r="C132" s="229" t="s">
        <v>162</v>
      </c>
      <c r="D132" s="230"/>
      <c r="E132" s="229" t="s">
        <v>163</v>
      </c>
      <c r="F132" s="230"/>
      <c r="G132" s="231" t="s">
        <v>164</v>
      </c>
      <c r="H132" s="230"/>
      <c r="I132" s="245"/>
      <c r="J132" s="47"/>
    </row>
    <row r="133" spans="1:10" ht="12" customHeight="1" x14ac:dyDescent="0.2">
      <c r="A133" s="48"/>
      <c r="B133" s="215"/>
      <c r="C133" s="233" t="s">
        <v>165</v>
      </c>
      <c r="D133" s="233" t="s">
        <v>166</v>
      </c>
      <c r="E133" s="233" t="s">
        <v>167</v>
      </c>
      <c r="F133" s="233" t="s">
        <v>166</v>
      </c>
      <c r="G133" s="233" t="s">
        <v>165</v>
      </c>
      <c r="H133" s="234" t="s">
        <v>166</v>
      </c>
      <c r="I133" s="235"/>
      <c r="J133" s="48"/>
    </row>
    <row r="134" spans="1:10" ht="9" customHeight="1" x14ac:dyDescent="0.2">
      <c r="B134" s="8"/>
      <c r="C134" s="246"/>
      <c r="D134" s="246"/>
      <c r="E134" s="247"/>
      <c r="F134" s="248"/>
      <c r="G134" s="87"/>
      <c r="H134" s="249"/>
      <c r="I134" s="243"/>
      <c r="J134" s="47"/>
    </row>
    <row r="135" spans="1:10" ht="12.75" x14ac:dyDescent="0.2">
      <c r="A135" s="314" t="s">
        <v>92</v>
      </c>
      <c r="B135" s="315"/>
      <c r="C135" s="93"/>
      <c r="D135" s="93"/>
      <c r="E135" s="93"/>
      <c r="F135" s="93"/>
      <c r="G135" s="93"/>
      <c r="H135" s="93"/>
      <c r="I135" s="316" t="s">
        <v>93</v>
      </c>
      <c r="J135" s="317"/>
    </row>
    <row r="136" spans="1:10" ht="9" customHeight="1" x14ac:dyDescent="0.2">
      <c r="B136" s="56"/>
      <c r="C136" s="93"/>
      <c r="D136" s="93"/>
      <c r="E136" s="93"/>
      <c r="F136" s="93"/>
      <c r="G136" s="93"/>
      <c r="H136" s="93"/>
      <c r="I136" s="143"/>
      <c r="J136" s="58"/>
    </row>
    <row r="137" spans="1:10" ht="12.75" x14ac:dyDescent="0.2">
      <c r="A137" s="310" t="s">
        <v>87</v>
      </c>
      <c r="B137" s="318"/>
      <c r="C137" s="59">
        <v>601021</v>
      </c>
      <c r="D137" s="59">
        <v>21033330.916000001</v>
      </c>
      <c r="E137" s="59">
        <f>E139+E160+E163</f>
        <v>417</v>
      </c>
      <c r="F137" s="59">
        <v>19182</v>
      </c>
      <c r="G137" s="59">
        <f>G139+G160+G163</f>
        <v>15334</v>
      </c>
      <c r="H137" s="59">
        <v>304019.55099999998</v>
      </c>
      <c r="I137" s="319" t="s">
        <v>84</v>
      </c>
      <c r="J137" s="317"/>
    </row>
    <row r="138" spans="1:10" ht="9" customHeight="1" x14ac:dyDescent="0.2">
      <c r="A138" s="35"/>
      <c r="B138" s="60"/>
      <c r="C138" s="59"/>
      <c r="D138" s="59"/>
      <c r="E138" s="59"/>
      <c r="F138" s="59"/>
      <c r="G138" s="59"/>
      <c r="H138" s="59"/>
      <c r="I138" s="177"/>
      <c r="J138" s="61"/>
    </row>
    <row r="139" spans="1:10" ht="12.75" x14ac:dyDescent="0.2">
      <c r="A139" s="45" t="s">
        <v>0</v>
      </c>
      <c r="B139" s="32" t="s">
        <v>61</v>
      </c>
      <c r="C139" s="59">
        <v>555333</v>
      </c>
      <c r="D139" s="59">
        <v>19434433.668000001</v>
      </c>
      <c r="E139" s="59">
        <v>371</v>
      </c>
      <c r="F139" s="59">
        <v>17066</v>
      </c>
      <c r="G139" s="59">
        <v>3861</v>
      </c>
      <c r="H139" s="59">
        <v>76550.116500000004</v>
      </c>
      <c r="I139" s="250" t="s">
        <v>0</v>
      </c>
      <c r="J139" s="32" t="s">
        <v>65</v>
      </c>
    </row>
    <row r="140" spans="1:10" ht="12.75" x14ac:dyDescent="0.2">
      <c r="B140" s="32" t="s">
        <v>15</v>
      </c>
      <c r="C140" s="59">
        <v>14842</v>
      </c>
      <c r="D140" s="59">
        <v>519410.63200000004</v>
      </c>
      <c r="E140" s="59">
        <v>21</v>
      </c>
      <c r="F140" s="59">
        <v>966</v>
      </c>
      <c r="G140" s="59">
        <v>3539</v>
      </c>
      <c r="H140" s="59">
        <v>70165.983500000002</v>
      </c>
      <c r="I140" s="250"/>
      <c r="J140" s="32" t="s">
        <v>38</v>
      </c>
    </row>
    <row r="141" spans="1:10" ht="12.75" x14ac:dyDescent="0.2">
      <c r="B141" s="32" t="s">
        <v>16</v>
      </c>
      <c r="C141" s="59">
        <v>8844</v>
      </c>
      <c r="D141" s="59">
        <v>309504.62400000001</v>
      </c>
      <c r="E141" s="59" t="s">
        <v>12</v>
      </c>
      <c r="F141" s="59" t="s">
        <v>12</v>
      </c>
      <c r="G141" s="59">
        <v>322</v>
      </c>
      <c r="H141" s="59">
        <v>6384.1329999999998</v>
      </c>
      <c r="I141" s="250"/>
      <c r="J141" s="32" t="s">
        <v>39</v>
      </c>
    </row>
    <row r="142" spans="1:10" ht="12.75" x14ac:dyDescent="0.2">
      <c r="B142" s="32" t="s">
        <v>107</v>
      </c>
      <c r="C142" s="59">
        <v>717</v>
      </c>
      <c r="D142" s="59">
        <v>25092.132000000001</v>
      </c>
      <c r="E142" s="59" t="s">
        <v>12</v>
      </c>
      <c r="F142" s="59" t="s">
        <v>12</v>
      </c>
      <c r="G142" s="59" t="s">
        <v>12</v>
      </c>
      <c r="H142" s="59" t="s">
        <v>12</v>
      </c>
      <c r="I142" s="250"/>
      <c r="J142" s="32" t="s">
        <v>108</v>
      </c>
    </row>
    <row r="143" spans="1:10" ht="12.75" x14ac:dyDescent="0.2">
      <c r="B143" s="32" t="s">
        <v>17</v>
      </c>
      <c r="C143" s="59">
        <v>499</v>
      </c>
      <c r="D143" s="59">
        <v>17463.004000000001</v>
      </c>
      <c r="E143" s="59" t="s">
        <v>12</v>
      </c>
      <c r="F143" s="59" t="s">
        <v>12</v>
      </c>
      <c r="G143" s="59" t="s">
        <v>12</v>
      </c>
      <c r="H143" s="59" t="s">
        <v>12</v>
      </c>
      <c r="I143" s="250"/>
      <c r="J143" s="32" t="s">
        <v>40</v>
      </c>
    </row>
    <row r="144" spans="1:10" ht="12.75" x14ac:dyDescent="0.2">
      <c r="B144" s="32" t="s">
        <v>18</v>
      </c>
      <c r="C144" s="59">
        <v>246</v>
      </c>
      <c r="D144" s="59">
        <v>8609.0160000000014</v>
      </c>
      <c r="E144" s="59" t="s">
        <v>12</v>
      </c>
      <c r="F144" s="59" t="s">
        <v>12</v>
      </c>
      <c r="G144" s="59" t="s">
        <v>12</v>
      </c>
      <c r="H144" s="59" t="s">
        <v>12</v>
      </c>
      <c r="I144" s="250"/>
      <c r="J144" s="32" t="s">
        <v>41</v>
      </c>
    </row>
    <row r="145" spans="1:10" ht="12.75" x14ac:dyDescent="0.2">
      <c r="B145" s="32" t="s">
        <v>19</v>
      </c>
      <c r="C145" s="59">
        <v>167</v>
      </c>
      <c r="D145" s="59">
        <v>5844.3320000000003</v>
      </c>
      <c r="E145" s="59">
        <v>10</v>
      </c>
      <c r="F145" s="59">
        <v>460</v>
      </c>
      <c r="G145" s="59" t="s">
        <v>12</v>
      </c>
      <c r="H145" s="59" t="s">
        <v>12</v>
      </c>
      <c r="I145" s="250"/>
      <c r="J145" s="32" t="s">
        <v>42</v>
      </c>
    </row>
    <row r="146" spans="1:10" ht="12.75" x14ac:dyDescent="0.2">
      <c r="B146" s="32" t="s">
        <v>20</v>
      </c>
      <c r="C146" s="59">
        <v>1237</v>
      </c>
      <c r="D146" s="59">
        <v>43290.052000000003</v>
      </c>
      <c r="E146" s="59" t="s">
        <v>12</v>
      </c>
      <c r="F146" s="59" t="s">
        <v>12</v>
      </c>
      <c r="G146" s="59" t="s">
        <v>12</v>
      </c>
      <c r="H146" s="59" t="s">
        <v>12</v>
      </c>
      <c r="I146" s="250"/>
      <c r="J146" s="32" t="s">
        <v>43</v>
      </c>
    </row>
    <row r="147" spans="1:10" ht="12.75" x14ac:dyDescent="0.2">
      <c r="B147" s="32" t="s">
        <v>21</v>
      </c>
      <c r="C147" s="59">
        <v>564</v>
      </c>
      <c r="D147" s="59">
        <v>19737.744000000002</v>
      </c>
      <c r="E147" s="59" t="s">
        <v>12</v>
      </c>
      <c r="F147" s="59" t="s">
        <v>12</v>
      </c>
      <c r="G147" s="59" t="s">
        <v>12</v>
      </c>
      <c r="H147" s="59" t="s">
        <v>12</v>
      </c>
      <c r="I147" s="250"/>
      <c r="J147" s="32" t="s">
        <v>44</v>
      </c>
    </row>
    <row r="148" spans="1:10" ht="12.75" x14ac:dyDescent="0.2">
      <c r="B148" s="32" t="s">
        <v>22</v>
      </c>
      <c r="C148" s="59">
        <v>496986</v>
      </c>
      <c r="D148" s="59">
        <v>17392522.056000002</v>
      </c>
      <c r="E148" s="59">
        <v>67</v>
      </c>
      <c r="F148" s="59">
        <v>3082</v>
      </c>
      <c r="G148" s="59" t="s">
        <v>12</v>
      </c>
      <c r="H148" s="59" t="s">
        <v>12</v>
      </c>
      <c r="I148" s="250"/>
      <c r="J148" s="32" t="s">
        <v>45</v>
      </c>
    </row>
    <row r="149" spans="1:10" ht="12.75" x14ac:dyDescent="0.2">
      <c r="B149" s="32" t="s">
        <v>23</v>
      </c>
      <c r="C149" s="59">
        <v>4097</v>
      </c>
      <c r="D149" s="59">
        <v>143378.61200000002</v>
      </c>
      <c r="E149" s="59">
        <v>18</v>
      </c>
      <c r="F149" s="59">
        <v>828</v>
      </c>
      <c r="G149" s="59" t="s">
        <v>12</v>
      </c>
      <c r="H149" s="59" t="s">
        <v>12</v>
      </c>
      <c r="I149" s="250"/>
      <c r="J149" s="32" t="s">
        <v>46</v>
      </c>
    </row>
    <row r="150" spans="1:10" ht="12.75" x14ac:dyDescent="0.2">
      <c r="B150" s="32" t="s">
        <v>24</v>
      </c>
      <c r="C150" s="59">
        <v>11216</v>
      </c>
      <c r="D150" s="59">
        <v>392515.136</v>
      </c>
      <c r="E150" s="59">
        <v>1</v>
      </c>
      <c r="F150" s="59">
        <v>46</v>
      </c>
      <c r="G150" s="59" t="s">
        <v>12</v>
      </c>
      <c r="H150" s="59" t="s">
        <v>12</v>
      </c>
      <c r="I150" s="250"/>
      <c r="J150" s="32" t="s">
        <v>47</v>
      </c>
    </row>
    <row r="151" spans="1:10" ht="12.75" x14ac:dyDescent="0.2">
      <c r="B151" s="32" t="s">
        <v>25</v>
      </c>
      <c r="C151" s="59">
        <v>2424</v>
      </c>
      <c r="D151" s="59">
        <v>84830.304000000004</v>
      </c>
      <c r="E151" s="59">
        <v>26</v>
      </c>
      <c r="F151" s="59">
        <v>1196</v>
      </c>
      <c r="G151" s="59" t="s">
        <v>12</v>
      </c>
      <c r="H151" s="59" t="s">
        <v>12</v>
      </c>
      <c r="I151" s="250"/>
      <c r="J151" s="32" t="s">
        <v>48</v>
      </c>
    </row>
    <row r="152" spans="1:10" ht="12.75" x14ac:dyDescent="0.2">
      <c r="B152" s="32" t="s">
        <v>26</v>
      </c>
      <c r="C152" s="59">
        <v>5332</v>
      </c>
      <c r="D152" s="59">
        <v>186598.67200000002</v>
      </c>
      <c r="E152" s="59">
        <v>95</v>
      </c>
      <c r="F152" s="59">
        <v>4370</v>
      </c>
      <c r="G152" s="59" t="s">
        <v>12</v>
      </c>
      <c r="H152" s="59" t="s">
        <v>12</v>
      </c>
      <c r="I152" s="250"/>
      <c r="J152" s="32" t="s">
        <v>49</v>
      </c>
    </row>
    <row r="153" spans="1:10" ht="12.75" x14ac:dyDescent="0.2">
      <c r="B153" s="32" t="s">
        <v>27</v>
      </c>
      <c r="C153" s="59">
        <v>624</v>
      </c>
      <c r="D153" s="59">
        <v>21837.504000000001</v>
      </c>
      <c r="E153" s="59" t="s">
        <v>12</v>
      </c>
      <c r="F153" s="59" t="s">
        <v>12</v>
      </c>
      <c r="G153" s="59" t="s">
        <v>12</v>
      </c>
      <c r="H153" s="59" t="s">
        <v>12</v>
      </c>
      <c r="I153" s="250"/>
      <c r="J153" s="32" t="s">
        <v>50</v>
      </c>
    </row>
    <row r="154" spans="1:10" ht="12.75" x14ac:dyDescent="0.2">
      <c r="B154" s="32" t="s">
        <v>28</v>
      </c>
      <c r="C154" s="59">
        <v>2109</v>
      </c>
      <c r="D154" s="59">
        <v>73806.563999999998</v>
      </c>
      <c r="E154" s="59">
        <v>47</v>
      </c>
      <c r="F154" s="59">
        <v>2162</v>
      </c>
      <c r="G154" s="59" t="s">
        <v>12</v>
      </c>
      <c r="H154" s="59" t="s">
        <v>12</v>
      </c>
      <c r="I154" s="250"/>
      <c r="J154" s="32" t="s">
        <v>51</v>
      </c>
    </row>
    <row r="155" spans="1:10" ht="12.75" x14ac:dyDescent="0.2">
      <c r="B155" s="32" t="s">
        <v>29</v>
      </c>
      <c r="C155" s="59">
        <v>2623</v>
      </c>
      <c r="D155" s="59">
        <v>91794.508000000002</v>
      </c>
      <c r="E155" s="59">
        <v>86</v>
      </c>
      <c r="F155" s="59">
        <v>3956</v>
      </c>
      <c r="G155" s="59" t="s">
        <v>12</v>
      </c>
      <c r="H155" s="59" t="s">
        <v>12</v>
      </c>
      <c r="I155" s="250"/>
      <c r="J155" s="32" t="s">
        <v>52</v>
      </c>
    </row>
    <row r="156" spans="1:10" ht="12.75" x14ac:dyDescent="0.2">
      <c r="B156" s="32" t="s">
        <v>30</v>
      </c>
      <c r="C156" s="59">
        <v>1877</v>
      </c>
      <c r="D156" s="59">
        <v>65687.491999999998</v>
      </c>
      <c r="E156" s="59" t="s">
        <v>12</v>
      </c>
      <c r="F156" s="59" t="s">
        <v>12</v>
      </c>
      <c r="G156" s="59" t="s">
        <v>12</v>
      </c>
      <c r="H156" s="59" t="s">
        <v>12</v>
      </c>
      <c r="I156" s="250"/>
      <c r="J156" s="32" t="s">
        <v>53</v>
      </c>
    </row>
    <row r="157" spans="1:10" ht="12.75" x14ac:dyDescent="0.2">
      <c r="B157" s="32" t="s">
        <v>32</v>
      </c>
      <c r="C157" s="59">
        <v>451</v>
      </c>
      <c r="D157" s="59">
        <v>15783.196000000002</v>
      </c>
      <c r="E157" s="59" t="s">
        <v>12</v>
      </c>
      <c r="F157" s="59" t="s">
        <v>12</v>
      </c>
      <c r="G157" s="59" t="s">
        <v>12</v>
      </c>
      <c r="H157" s="59" t="s">
        <v>12</v>
      </c>
      <c r="I157" s="250"/>
      <c r="J157" s="32" t="s">
        <v>55</v>
      </c>
    </row>
    <row r="158" spans="1:10" ht="12.75" x14ac:dyDescent="0.2">
      <c r="B158" s="32" t="s">
        <v>33</v>
      </c>
      <c r="C158" s="59">
        <v>403</v>
      </c>
      <c r="D158" s="59">
        <v>14103.388000000001</v>
      </c>
      <c r="E158" s="59" t="s">
        <v>12</v>
      </c>
      <c r="F158" s="59" t="s">
        <v>12</v>
      </c>
      <c r="G158" s="59" t="s">
        <v>12</v>
      </c>
      <c r="H158" s="59" t="s">
        <v>12</v>
      </c>
      <c r="I158" s="250"/>
      <c r="J158" s="32" t="s">
        <v>56</v>
      </c>
    </row>
    <row r="159" spans="1:10" ht="9" customHeight="1" x14ac:dyDescent="0.2">
      <c r="B159" s="32"/>
      <c r="C159" s="59"/>
      <c r="D159" s="59"/>
      <c r="E159" s="59"/>
      <c r="F159" s="59"/>
      <c r="G159" s="59"/>
      <c r="H159" s="59"/>
      <c r="I159" s="250"/>
      <c r="J159" s="32"/>
    </row>
    <row r="160" spans="1:10" ht="12.75" x14ac:dyDescent="0.2">
      <c r="A160" s="45" t="s">
        <v>1</v>
      </c>
      <c r="B160" s="32" t="s">
        <v>62</v>
      </c>
      <c r="C160" s="59">
        <v>44531</v>
      </c>
      <c r="D160" s="59">
        <v>1558406.8760000002</v>
      </c>
      <c r="E160" s="59">
        <v>1</v>
      </c>
      <c r="F160" s="59">
        <v>46</v>
      </c>
      <c r="G160" s="59">
        <v>7966</v>
      </c>
      <c r="H160" s="59">
        <v>157937.899</v>
      </c>
      <c r="I160" s="250" t="s">
        <v>1</v>
      </c>
      <c r="J160" s="32" t="s">
        <v>66</v>
      </c>
    </row>
    <row r="161" spans="1:10" ht="12.75" x14ac:dyDescent="0.2">
      <c r="B161" s="32" t="s">
        <v>34</v>
      </c>
      <c r="C161" s="59">
        <v>44531</v>
      </c>
      <c r="D161" s="59">
        <v>1558406.8760000002</v>
      </c>
      <c r="E161" s="59">
        <v>1</v>
      </c>
      <c r="F161" s="59">
        <v>46</v>
      </c>
      <c r="G161" s="59">
        <v>7966</v>
      </c>
      <c r="H161" s="59">
        <v>157937.899</v>
      </c>
      <c r="I161" s="250"/>
      <c r="J161" s="32" t="s">
        <v>57</v>
      </c>
    </row>
    <row r="162" spans="1:10" ht="10.5" customHeight="1" x14ac:dyDescent="0.2">
      <c r="B162" s="32"/>
      <c r="C162" s="59"/>
      <c r="D162" s="59"/>
      <c r="E162" s="59"/>
      <c r="F162" s="59"/>
      <c r="G162" s="59"/>
      <c r="H162" s="59"/>
      <c r="I162" s="250"/>
      <c r="J162" s="32"/>
    </row>
    <row r="163" spans="1:10" ht="12.75" x14ac:dyDescent="0.2">
      <c r="A163" s="45" t="s">
        <v>2</v>
      </c>
      <c r="B163" s="32" t="s">
        <v>63</v>
      </c>
      <c r="C163" s="59">
        <v>1149</v>
      </c>
      <c r="D163" s="59">
        <v>40210.404000000002</v>
      </c>
      <c r="E163" s="59">
        <v>45</v>
      </c>
      <c r="F163" s="59">
        <v>2070</v>
      </c>
      <c r="G163" s="59">
        <v>3507</v>
      </c>
      <c r="H163" s="59">
        <v>69531.535499999998</v>
      </c>
      <c r="I163" s="250" t="s">
        <v>2</v>
      </c>
      <c r="J163" s="32" t="s">
        <v>67</v>
      </c>
    </row>
    <row r="164" spans="1:10" ht="12.75" x14ac:dyDescent="0.2">
      <c r="B164" s="32"/>
      <c r="C164" s="73"/>
      <c r="D164" s="73"/>
      <c r="E164" s="73"/>
      <c r="F164" s="73"/>
      <c r="G164" s="73"/>
      <c r="H164" s="73"/>
      <c r="I164" s="250"/>
      <c r="J164" s="32"/>
    </row>
    <row r="165" spans="1:10" ht="12.75" x14ac:dyDescent="0.2">
      <c r="B165" s="32"/>
      <c r="C165" s="73"/>
      <c r="D165" s="73"/>
      <c r="E165" s="73"/>
      <c r="F165" s="73"/>
      <c r="G165" s="73"/>
      <c r="H165" s="73"/>
      <c r="I165" s="250"/>
      <c r="J165" s="32"/>
    </row>
    <row r="166" spans="1:10" s="39" customFormat="1" ht="12.75" x14ac:dyDescent="0.2">
      <c r="A166" s="325" t="s">
        <v>168</v>
      </c>
      <c r="B166" s="325"/>
      <c r="C166" s="325"/>
      <c r="D166" s="325"/>
      <c r="E166" s="325"/>
      <c r="F166" s="325"/>
      <c r="G166" s="325"/>
      <c r="H166" s="325"/>
      <c r="I166" s="325"/>
      <c r="J166" s="325"/>
    </row>
    <row r="167" spans="1:10" s="39" customFormat="1" ht="12.75" x14ac:dyDescent="0.2">
      <c r="A167" s="358" t="s">
        <v>169</v>
      </c>
      <c r="B167" s="358"/>
      <c r="C167" s="358"/>
      <c r="D167" s="358"/>
      <c r="E167" s="358"/>
      <c r="F167" s="358"/>
      <c r="G167" s="358"/>
      <c r="H167" s="358"/>
      <c r="I167" s="358"/>
      <c r="J167" s="358"/>
    </row>
    <row r="168" spans="1:10" x14ac:dyDescent="0.2">
      <c r="B168" s="32"/>
      <c r="C168" s="239"/>
      <c r="D168" s="239"/>
      <c r="E168" s="239"/>
      <c r="F168" s="239"/>
      <c r="G168" s="239"/>
      <c r="H168" s="239"/>
      <c r="I168" s="97"/>
      <c r="J168" s="32"/>
    </row>
    <row r="169" spans="1:10" ht="12.75" x14ac:dyDescent="0.2">
      <c r="A169" s="326" t="s">
        <v>147</v>
      </c>
      <c r="B169" s="329"/>
      <c r="C169" s="239"/>
      <c r="D169" s="239"/>
      <c r="E169" s="239"/>
      <c r="F169" s="239"/>
      <c r="G169" s="239"/>
      <c r="H169" s="239"/>
      <c r="I169" s="97"/>
      <c r="J169" s="192" t="s">
        <v>148</v>
      </c>
    </row>
    <row r="170" spans="1:10" x14ac:dyDescent="0.2">
      <c r="B170" s="32"/>
      <c r="C170" s="226" t="s">
        <v>159</v>
      </c>
      <c r="D170" s="227"/>
      <c r="E170" s="226" t="s">
        <v>160</v>
      </c>
      <c r="F170" s="227"/>
      <c r="G170" s="226" t="s">
        <v>161</v>
      </c>
      <c r="H170" s="227"/>
      <c r="I170" s="251"/>
      <c r="J170" s="194"/>
    </row>
    <row r="171" spans="1:10" x14ac:dyDescent="0.2">
      <c r="B171" s="32"/>
      <c r="C171" s="229" t="s">
        <v>162</v>
      </c>
      <c r="D171" s="230"/>
      <c r="E171" s="229" t="s">
        <v>163</v>
      </c>
      <c r="F171" s="230"/>
      <c r="G171" s="231" t="s">
        <v>164</v>
      </c>
      <c r="H171" s="230"/>
      <c r="I171" s="97"/>
      <c r="J171" s="32"/>
    </row>
    <row r="172" spans="1:10" ht="13.5" x14ac:dyDescent="0.2">
      <c r="B172" s="32"/>
      <c r="C172" s="233" t="s">
        <v>165</v>
      </c>
      <c r="D172" s="233" t="s">
        <v>166</v>
      </c>
      <c r="E172" s="233" t="s">
        <v>167</v>
      </c>
      <c r="F172" s="233" t="s">
        <v>166</v>
      </c>
      <c r="G172" s="233" t="s">
        <v>165</v>
      </c>
      <c r="H172" s="234" t="s">
        <v>166</v>
      </c>
      <c r="I172" s="97"/>
      <c r="J172" s="32"/>
    </row>
    <row r="173" spans="1:10" ht="4.5" customHeight="1" x14ac:dyDescent="0.2">
      <c r="A173" s="43"/>
      <c r="B173" s="195"/>
      <c r="C173" s="241"/>
      <c r="D173" s="241"/>
      <c r="E173" s="241"/>
      <c r="F173" s="241"/>
      <c r="G173" s="241"/>
      <c r="H173" s="241"/>
      <c r="I173" s="251"/>
      <c r="J173" s="194"/>
    </row>
    <row r="174" spans="1:10" ht="12.75" x14ac:dyDescent="0.2">
      <c r="A174" s="314" t="s">
        <v>97</v>
      </c>
      <c r="B174" s="315"/>
      <c r="C174" s="93"/>
      <c r="D174" s="93"/>
      <c r="E174" s="93"/>
      <c r="F174" s="93"/>
      <c r="G174" s="93"/>
      <c r="H174" s="93"/>
      <c r="I174" s="316" t="s">
        <v>98</v>
      </c>
      <c r="J174" s="317"/>
    </row>
    <row r="175" spans="1:10" ht="4.5" customHeight="1" x14ac:dyDescent="0.2">
      <c r="A175" s="56"/>
      <c r="B175" s="60"/>
      <c r="C175" s="93"/>
      <c r="D175" s="93"/>
      <c r="E175" s="93"/>
      <c r="F175" s="93"/>
      <c r="G175" s="93"/>
      <c r="H175" s="93"/>
      <c r="I175" s="252"/>
      <c r="J175" s="61"/>
    </row>
    <row r="176" spans="1:10" ht="12.75" x14ac:dyDescent="0.2">
      <c r="A176" s="310" t="s">
        <v>87</v>
      </c>
      <c r="B176" s="318"/>
      <c r="C176" s="59">
        <f>C178+C181+C203+C206</f>
        <v>166459</v>
      </c>
      <c r="D176" s="59">
        <v>5825399.1640000008</v>
      </c>
      <c r="E176" s="59">
        <f>E181+E206</f>
        <v>440</v>
      </c>
      <c r="F176" s="59">
        <v>20240</v>
      </c>
      <c r="G176" s="59">
        <f>G203+G206</f>
        <v>8614</v>
      </c>
      <c r="H176" s="59">
        <v>170785.47099999999</v>
      </c>
      <c r="I176" s="319" t="s">
        <v>84</v>
      </c>
      <c r="J176" s="317"/>
    </row>
    <row r="177" spans="1:10" ht="6" customHeight="1" x14ac:dyDescent="0.2">
      <c r="A177" s="35"/>
      <c r="B177" s="60"/>
      <c r="C177" s="59"/>
      <c r="D177" s="59"/>
      <c r="E177" s="59"/>
      <c r="F177" s="59"/>
      <c r="G177" s="59"/>
      <c r="H177" s="59"/>
      <c r="I177" s="177"/>
      <c r="J177" s="61"/>
    </row>
    <row r="178" spans="1:10" x14ac:dyDescent="0.2">
      <c r="A178" s="45" t="s">
        <v>13</v>
      </c>
      <c r="B178" s="32" t="s">
        <v>60</v>
      </c>
      <c r="C178" s="59">
        <v>49</v>
      </c>
      <c r="D178" s="59">
        <v>1714.8040000000001</v>
      </c>
      <c r="E178" s="59" t="s">
        <v>12</v>
      </c>
      <c r="F178" s="59" t="s">
        <v>12</v>
      </c>
      <c r="G178" s="59" t="s">
        <v>12</v>
      </c>
      <c r="H178" s="59" t="s">
        <v>12</v>
      </c>
      <c r="I178" s="126" t="s">
        <v>13</v>
      </c>
      <c r="J178" s="32" t="s">
        <v>64</v>
      </c>
    </row>
    <row r="179" spans="1:10" x14ac:dyDescent="0.2">
      <c r="B179" s="32" t="s">
        <v>14</v>
      </c>
      <c r="C179" s="59">
        <v>49</v>
      </c>
      <c r="D179" s="59">
        <v>1714.8040000000001</v>
      </c>
      <c r="E179" s="59" t="s">
        <v>12</v>
      </c>
      <c r="F179" s="59" t="s">
        <v>12</v>
      </c>
      <c r="G179" s="59" t="s">
        <v>12</v>
      </c>
      <c r="H179" s="59" t="s">
        <v>12</v>
      </c>
      <c r="I179" s="126"/>
      <c r="J179" s="32" t="s">
        <v>37</v>
      </c>
    </row>
    <row r="180" spans="1:10" ht="3" customHeight="1" x14ac:dyDescent="0.2">
      <c r="B180" s="32"/>
      <c r="C180" s="59"/>
      <c r="D180" s="59"/>
      <c r="E180" s="59"/>
      <c r="F180" s="59"/>
      <c r="G180" s="59"/>
      <c r="H180" s="59"/>
      <c r="I180" s="126"/>
      <c r="J180" s="32"/>
    </row>
    <row r="181" spans="1:10" x14ac:dyDescent="0.2">
      <c r="A181" s="45" t="s">
        <v>0</v>
      </c>
      <c r="B181" s="32" t="s">
        <v>61</v>
      </c>
      <c r="C181" s="59">
        <v>105146</v>
      </c>
      <c r="D181" s="59">
        <v>3679689.4160000002</v>
      </c>
      <c r="E181" s="59">
        <v>364</v>
      </c>
      <c r="F181" s="59">
        <v>16744</v>
      </c>
      <c r="G181" s="59" t="s">
        <v>12</v>
      </c>
      <c r="H181" s="59" t="s">
        <v>12</v>
      </c>
      <c r="I181" s="126" t="s">
        <v>0</v>
      </c>
      <c r="J181" s="32" t="s">
        <v>65</v>
      </c>
    </row>
    <row r="182" spans="1:10" x14ac:dyDescent="0.2">
      <c r="B182" s="32" t="s">
        <v>15</v>
      </c>
      <c r="C182" s="59">
        <v>5665</v>
      </c>
      <c r="D182" s="59">
        <v>198252.34000000003</v>
      </c>
      <c r="E182" s="59">
        <v>94</v>
      </c>
      <c r="F182" s="59">
        <v>4324</v>
      </c>
      <c r="G182" s="59" t="s">
        <v>12</v>
      </c>
      <c r="H182" s="59" t="s">
        <v>12</v>
      </c>
      <c r="I182" s="126"/>
      <c r="J182" s="32" t="s">
        <v>38</v>
      </c>
    </row>
    <row r="183" spans="1:10" x14ac:dyDescent="0.2">
      <c r="B183" s="32" t="s">
        <v>16</v>
      </c>
      <c r="C183" s="59">
        <v>1994</v>
      </c>
      <c r="D183" s="59">
        <v>69782.024000000005</v>
      </c>
      <c r="E183" s="59">
        <v>67</v>
      </c>
      <c r="F183" s="59">
        <v>3082</v>
      </c>
      <c r="G183" s="59" t="s">
        <v>12</v>
      </c>
      <c r="H183" s="59" t="s">
        <v>12</v>
      </c>
      <c r="I183" s="126"/>
      <c r="J183" s="32" t="s">
        <v>39</v>
      </c>
    </row>
    <row r="184" spans="1:10" x14ac:dyDescent="0.2">
      <c r="B184" s="32" t="s">
        <v>107</v>
      </c>
      <c r="C184" s="59">
        <v>522</v>
      </c>
      <c r="D184" s="59">
        <v>18267.912</v>
      </c>
      <c r="E184" s="59">
        <v>1</v>
      </c>
      <c r="F184" s="59">
        <v>46</v>
      </c>
      <c r="G184" s="59" t="s">
        <v>12</v>
      </c>
      <c r="H184" s="59" t="s">
        <v>12</v>
      </c>
      <c r="I184" s="126"/>
      <c r="J184" s="32" t="s">
        <v>108</v>
      </c>
    </row>
    <row r="185" spans="1:10" x14ac:dyDescent="0.2">
      <c r="B185" s="32" t="s">
        <v>17</v>
      </c>
      <c r="C185" s="59">
        <v>1135</v>
      </c>
      <c r="D185" s="59">
        <v>39720.46</v>
      </c>
      <c r="E185" s="59" t="s">
        <v>12</v>
      </c>
      <c r="F185" s="59" t="s">
        <v>12</v>
      </c>
      <c r="G185" s="59" t="s">
        <v>12</v>
      </c>
      <c r="H185" s="59" t="s">
        <v>12</v>
      </c>
      <c r="I185" s="126"/>
      <c r="J185" s="32" t="s">
        <v>40</v>
      </c>
    </row>
    <row r="186" spans="1:10" x14ac:dyDescent="0.2">
      <c r="B186" s="32" t="s">
        <v>18</v>
      </c>
      <c r="C186" s="59">
        <v>2051</v>
      </c>
      <c r="D186" s="59">
        <v>71776.796000000002</v>
      </c>
      <c r="E186" s="59" t="s">
        <v>12</v>
      </c>
      <c r="F186" s="59" t="s">
        <v>12</v>
      </c>
      <c r="G186" s="59" t="s">
        <v>12</v>
      </c>
      <c r="H186" s="59" t="s">
        <v>12</v>
      </c>
      <c r="I186" s="126"/>
      <c r="J186" s="32" t="s">
        <v>41</v>
      </c>
    </row>
    <row r="187" spans="1:10" x14ac:dyDescent="0.2">
      <c r="B187" s="32" t="s">
        <v>19</v>
      </c>
      <c r="C187" s="59">
        <v>44</v>
      </c>
      <c r="D187" s="59">
        <v>1539.8240000000001</v>
      </c>
      <c r="E187" s="59">
        <v>2</v>
      </c>
      <c r="F187" s="59">
        <v>92</v>
      </c>
      <c r="G187" s="59" t="s">
        <v>12</v>
      </c>
      <c r="H187" s="59" t="s">
        <v>12</v>
      </c>
      <c r="I187" s="97"/>
      <c r="J187" s="32" t="s">
        <v>42</v>
      </c>
    </row>
    <row r="188" spans="1:10" x14ac:dyDescent="0.2">
      <c r="B188" s="32" t="s">
        <v>20</v>
      </c>
      <c r="C188" s="59">
        <v>36133</v>
      </c>
      <c r="D188" s="59">
        <v>1264510.4680000001</v>
      </c>
      <c r="E188" s="59">
        <v>37</v>
      </c>
      <c r="F188" s="59">
        <v>1702</v>
      </c>
      <c r="G188" s="59" t="s">
        <v>12</v>
      </c>
      <c r="H188" s="59" t="s">
        <v>12</v>
      </c>
      <c r="I188" s="126"/>
      <c r="J188" s="32" t="s">
        <v>43</v>
      </c>
    </row>
    <row r="189" spans="1:10" x14ac:dyDescent="0.2">
      <c r="B189" s="32" t="s">
        <v>21</v>
      </c>
      <c r="C189" s="59">
        <v>478</v>
      </c>
      <c r="D189" s="59">
        <v>16728.088</v>
      </c>
      <c r="E189" s="59">
        <v>1</v>
      </c>
      <c r="F189" s="59">
        <v>46</v>
      </c>
      <c r="G189" s="59" t="s">
        <v>12</v>
      </c>
      <c r="H189" s="59" t="s">
        <v>12</v>
      </c>
      <c r="I189" s="126"/>
      <c r="J189" s="32" t="s">
        <v>44</v>
      </c>
    </row>
    <row r="190" spans="1:10" x14ac:dyDescent="0.2">
      <c r="B190" s="32" t="s">
        <v>22</v>
      </c>
      <c r="C190" s="59">
        <v>4598</v>
      </c>
      <c r="D190" s="59">
        <v>160911.60800000001</v>
      </c>
      <c r="E190" s="59">
        <v>1</v>
      </c>
      <c r="F190" s="59">
        <v>46</v>
      </c>
      <c r="G190" s="59" t="s">
        <v>12</v>
      </c>
      <c r="H190" s="59" t="s">
        <v>12</v>
      </c>
      <c r="I190" s="126"/>
      <c r="J190" s="32" t="s">
        <v>45</v>
      </c>
    </row>
    <row r="191" spans="1:10" x14ac:dyDescent="0.2">
      <c r="B191" s="32" t="s">
        <v>137</v>
      </c>
      <c r="C191" s="59">
        <v>763</v>
      </c>
      <c r="D191" s="59">
        <v>26701.948</v>
      </c>
      <c r="E191" s="59" t="s">
        <v>12</v>
      </c>
      <c r="F191" s="59" t="s">
        <v>12</v>
      </c>
      <c r="G191" s="59" t="s">
        <v>12</v>
      </c>
      <c r="H191" s="59" t="s">
        <v>12</v>
      </c>
      <c r="I191" s="97"/>
      <c r="J191" s="32" t="s">
        <v>138</v>
      </c>
    </row>
    <row r="192" spans="1:10" x14ac:dyDescent="0.2">
      <c r="B192" s="32" t="s">
        <v>23</v>
      </c>
      <c r="C192" s="59">
        <v>5822</v>
      </c>
      <c r="D192" s="59">
        <v>203746.712</v>
      </c>
      <c r="E192" s="59">
        <v>18</v>
      </c>
      <c r="F192" s="59">
        <v>828</v>
      </c>
      <c r="G192" s="59" t="s">
        <v>12</v>
      </c>
      <c r="H192" s="59" t="s">
        <v>12</v>
      </c>
      <c r="I192" s="126"/>
      <c r="J192" s="32" t="s">
        <v>46</v>
      </c>
    </row>
    <row r="193" spans="1:10" x14ac:dyDescent="0.2">
      <c r="B193" s="32" t="s">
        <v>24</v>
      </c>
      <c r="C193" s="59">
        <v>10476</v>
      </c>
      <c r="D193" s="59">
        <v>366618.09600000002</v>
      </c>
      <c r="E193" s="59">
        <v>18</v>
      </c>
      <c r="F193" s="59">
        <v>828</v>
      </c>
      <c r="G193" s="59" t="s">
        <v>12</v>
      </c>
      <c r="H193" s="59" t="s">
        <v>12</v>
      </c>
      <c r="I193" s="126"/>
      <c r="J193" s="32" t="s">
        <v>47</v>
      </c>
    </row>
    <row r="194" spans="1:10" x14ac:dyDescent="0.2">
      <c r="B194" s="32" t="s">
        <v>25</v>
      </c>
      <c r="C194" s="59">
        <v>381</v>
      </c>
      <c r="D194" s="59">
        <v>13333.476000000001</v>
      </c>
      <c r="E194" s="59">
        <v>7</v>
      </c>
      <c r="F194" s="59">
        <v>322</v>
      </c>
      <c r="G194" s="59" t="s">
        <v>12</v>
      </c>
      <c r="H194" s="59" t="s">
        <v>12</v>
      </c>
      <c r="I194" s="126"/>
      <c r="J194" s="32" t="s">
        <v>48</v>
      </c>
    </row>
    <row r="195" spans="1:10" x14ac:dyDescent="0.2">
      <c r="B195" s="32" t="s">
        <v>26</v>
      </c>
      <c r="C195" s="59">
        <v>5710</v>
      </c>
      <c r="D195" s="59">
        <v>199827.16</v>
      </c>
      <c r="E195" s="59">
        <v>48</v>
      </c>
      <c r="F195" s="59">
        <v>2208</v>
      </c>
      <c r="G195" s="59" t="s">
        <v>12</v>
      </c>
      <c r="H195" s="59" t="s">
        <v>12</v>
      </c>
      <c r="I195" s="126"/>
      <c r="J195" s="32" t="s">
        <v>49</v>
      </c>
    </row>
    <row r="196" spans="1:10" x14ac:dyDescent="0.2">
      <c r="B196" s="32" t="s">
        <v>27</v>
      </c>
      <c r="C196" s="59">
        <v>592</v>
      </c>
      <c r="D196" s="59">
        <v>20717.632000000001</v>
      </c>
      <c r="E196" s="59" t="s">
        <v>12</v>
      </c>
      <c r="F196" s="59" t="s">
        <v>12</v>
      </c>
      <c r="G196" s="59" t="s">
        <v>12</v>
      </c>
      <c r="H196" s="59" t="s">
        <v>12</v>
      </c>
      <c r="I196" s="126"/>
      <c r="J196" s="32" t="s">
        <v>50</v>
      </c>
    </row>
    <row r="197" spans="1:10" x14ac:dyDescent="0.2">
      <c r="B197" s="32" t="s">
        <v>28</v>
      </c>
      <c r="C197" s="59">
        <v>1264</v>
      </c>
      <c r="D197" s="59">
        <v>44234.944000000003</v>
      </c>
      <c r="E197" s="59">
        <v>5</v>
      </c>
      <c r="F197" s="59">
        <v>230</v>
      </c>
      <c r="G197" s="59" t="s">
        <v>12</v>
      </c>
      <c r="H197" s="59" t="s">
        <v>12</v>
      </c>
      <c r="I197" s="126"/>
      <c r="J197" s="32" t="s">
        <v>51</v>
      </c>
    </row>
    <row r="198" spans="1:10" x14ac:dyDescent="0.2">
      <c r="B198" s="32" t="s">
        <v>29</v>
      </c>
      <c r="C198" s="59">
        <v>8621</v>
      </c>
      <c r="D198" s="59">
        <v>301700.516</v>
      </c>
      <c r="E198" s="59">
        <v>37</v>
      </c>
      <c r="F198" s="59">
        <v>1702</v>
      </c>
      <c r="G198" s="59" t="s">
        <v>12</v>
      </c>
      <c r="H198" s="59" t="s">
        <v>12</v>
      </c>
      <c r="I198" s="126"/>
      <c r="J198" s="32" t="s">
        <v>52</v>
      </c>
    </row>
    <row r="199" spans="1:10" x14ac:dyDescent="0.2">
      <c r="B199" s="32" t="s">
        <v>30</v>
      </c>
      <c r="C199" s="59">
        <v>18056</v>
      </c>
      <c r="D199" s="59">
        <v>631887.77600000007</v>
      </c>
      <c r="E199" s="59">
        <v>19</v>
      </c>
      <c r="F199" s="59">
        <v>874</v>
      </c>
      <c r="G199" s="59" t="s">
        <v>12</v>
      </c>
      <c r="H199" s="59" t="s">
        <v>12</v>
      </c>
      <c r="I199" s="126"/>
      <c r="J199" s="32" t="s">
        <v>53</v>
      </c>
    </row>
    <row r="200" spans="1:10" x14ac:dyDescent="0.2">
      <c r="B200" s="32" t="s">
        <v>32</v>
      </c>
      <c r="C200" s="59">
        <v>217</v>
      </c>
      <c r="D200" s="59">
        <v>7594.1320000000005</v>
      </c>
      <c r="E200" s="59" t="s">
        <v>12</v>
      </c>
      <c r="F200" s="59" t="s">
        <v>12</v>
      </c>
      <c r="G200" s="59" t="s">
        <v>12</v>
      </c>
      <c r="H200" s="59" t="s">
        <v>12</v>
      </c>
      <c r="I200" s="126"/>
      <c r="J200" s="32" t="s">
        <v>55</v>
      </c>
    </row>
    <row r="201" spans="1:10" x14ac:dyDescent="0.2">
      <c r="B201" s="32" t="s">
        <v>33</v>
      </c>
      <c r="C201" s="59">
        <v>45</v>
      </c>
      <c r="D201" s="59">
        <v>1574.8200000000002</v>
      </c>
      <c r="E201" s="59" t="s">
        <v>12</v>
      </c>
      <c r="F201" s="59" t="s">
        <v>12</v>
      </c>
      <c r="G201" s="59" t="s">
        <v>12</v>
      </c>
      <c r="H201" s="59" t="s">
        <v>12</v>
      </c>
      <c r="I201" s="126"/>
      <c r="J201" s="32" t="s">
        <v>56</v>
      </c>
    </row>
    <row r="202" spans="1:10" ht="3" customHeight="1" x14ac:dyDescent="0.2">
      <c r="B202" s="32"/>
      <c r="C202" s="59"/>
      <c r="D202" s="59"/>
      <c r="E202" s="59"/>
      <c r="F202" s="59"/>
      <c r="G202" s="59"/>
      <c r="H202" s="59"/>
      <c r="I202" s="126"/>
      <c r="J202" s="32"/>
    </row>
    <row r="203" spans="1:10" x14ac:dyDescent="0.2">
      <c r="A203" s="45" t="s">
        <v>1</v>
      </c>
      <c r="B203" s="32" t="s">
        <v>62</v>
      </c>
      <c r="C203" s="59">
        <v>57242</v>
      </c>
      <c r="D203" s="59">
        <v>2003241.0320000001</v>
      </c>
      <c r="E203" s="59" t="s">
        <v>12</v>
      </c>
      <c r="F203" s="59" t="s">
        <v>12</v>
      </c>
      <c r="G203" s="59">
        <v>4249</v>
      </c>
      <c r="H203" s="59">
        <v>84242.798500000004</v>
      </c>
      <c r="I203" s="126" t="s">
        <v>1</v>
      </c>
      <c r="J203" s="32" t="s">
        <v>66</v>
      </c>
    </row>
    <row r="204" spans="1:10" x14ac:dyDescent="0.2">
      <c r="B204" s="32" t="s">
        <v>34</v>
      </c>
      <c r="C204" s="59">
        <v>57242</v>
      </c>
      <c r="D204" s="59">
        <v>2003241.0320000001</v>
      </c>
      <c r="E204" s="59" t="s">
        <v>12</v>
      </c>
      <c r="F204" s="59" t="s">
        <v>12</v>
      </c>
      <c r="G204" s="59">
        <v>4249</v>
      </c>
      <c r="H204" s="59">
        <v>84242.798500000004</v>
      </c>
      <c r="I204" s="126"/>
      <c r="J204" s="32" t="s">
        <v>57</v>
      </c>
    </row>
    <row r="205" spans="1:10" ht="3" customHeight="1" x14ac:dyDescent="0.2">
      <c r="B205" s="32"/>
      <c r="C205" s="59"/>
      <c r="D205" s="59"/>
      <c r="E205" s="59"/>
      <c r="F205" s="59"/>
      <c r="G205" s="59"/>
      <c r="H205" s="59"/>
      <c r="I205" s="126"/>
      <c r="J205" s="32"/>
    </row>
    <row r="206" spans="1:10" x14ac:dyDescent="0.2">
      <c r="A206" s="45" t="s">
        <v>2</v>
      </c>
      <c r="B206" s="32" t="s">
        <v>63</v>
      </c>
      <c r="C206" s="59">
        <v>4022</v>
      </c>
      <c r="D206" s="59">
        <v>140753.91200000001</v>
      </c>
      <c r="E206" s="59">
        <v>76</v>
      </c>
      <c r="F206" s="59">
        <v>3496</v>
      </c>
      <c r="G206" s="59">
        <v>4365</v>
      </c>
      <c r="H206" s="59">
        <v>86542.672500000001</v>
      </c>
      <c r="I206" s="126" t="s">
        <v>2</v>
      </c>
      <c r="J206" s="32" t="s">
        <v>67</v>
      </c>
    </row>
    <row r="207" spans="1:10" x14ac:dyDescent="0.2">
      <c r="B207" s="32" t="s">
        <v>35</v>
      </c>
      <c r="C207" s="59">
        <v>278</v>
      </c>
      <c r="D207" s="59">
        <v>9728.8880000000008</v>
      </c>
      <c r="E207" s="59" t="s">
        <v>12</v>
      </c>
      <c r="F207" s="59" t="s">
        <v>12</v>
      </c>
      <c r="G207" s="59">
        <v>4365</v>
      </c>
      <c r="H207" s="59">
        <v>86542.672500000001</v>
      </c>
      <c r="I207" s="126"/>
      <c r="J207" s="32" t="s">
        <v>58</v>
      </c>
    </row>
    <row r="208" spans="1:10" x14ac:dyDescent="0.2">
      <c r="B208" s="32" t="s">
        <v>36</v>
      </c>
      <c r="C208" s="59">
        <v>3744</v>
      </c>
      <c r="D208" s="59">
        <v>131025.024</v>
      </c>
      <c r="E208" s="59">
        <v>76</v>
      </c>
      <c r="F208" s="59">
        <v>3496</v>
      </c>
      <c r="G208" s="59" t="s">
        <v>12</v>
      </c>
      <c r="H208" s="59" t="s">
        <v>12</v>
      </c>
      <c r="I208" s="126"/>
      <c r="J208" s="32" t="s">
        <v>59</v>
      </c>
    </row>
    <row r="209" spans="1:10" x14ac:dyDescent="0.2">
      <c r="B209" s="32"/>
      <c r="C209" s="73"/>
      <c r="D209" s="73"/>
      <c r="E209" s="73"/>
      <c r="F209" s="73"/>
      <c r="G209" s="73"/>
      <c r="H209" s="73"/>
      <c r="I209" s="126"/>
      <c r="J209" s="32"/>
    </row>
    <row r="210" spans="1:10" x14ac:dyDescent="0.2">
      <c r="B210" s="32"/>
      <c r="C210" s="73"/>
      <c r="D210" s="73"/>
      <c r="E210" s="73"/>
      <c r="F210" s="73"/>
      <c r="G210" s="73"/>
      <c r="H210" s="73"/>
      <c r="I210" s="126"/>
      <c r="J210" s="32"/>
    </row>
    <row r="211" spans="1:10" s="39" customFormat="1" ht="12" customHeight="1" x14ac:dyDescent="0.2">
      <c r="A211" s="325" t="s">
        <v>168</v>
      </c>
      <c r="B211" s="325"/>
      <c r="C211" s="325"/>
      <c r="D211" s="325"/>
      <c r="E211" s="325"/>
      <c r="F211" s="325"/>
      <c r="G211" s="325"/>
      <c r="H211" s="325"/>
      <c r="I211" s="325"/>
      <c r="J211" s="325"/>
    </row>
    <row r="212" spans="1:10" s="39" customFormat="1" ht="12" customHeight="1" x14ac:dyDescent="0.2">
      <c r="A212" s="358" t="s">
        <v>169</v>
      </c>
      <c r="B212" s="358"/>
      <c r="C212" s="358"/>
      <c r="D212" s="358"/>
      <c r="E212" s="358"/>
      <c r="F212" s="358"/>
      <c r="G212" s="358"/>
      <c r="H212" s="358"/>
      <c r="I212" s="358"/>
      <c r="J212" s="358"/>
    </row>
    <row r="213" spans="1:10" x14ac:dyDescent="0.2">
      <c r="B213" s="32"/>
      <c r="C213" s="239"/>
      <c r="D213" s="239"/>
      <c r="E213" s="239"/>
      <c r="F213" s="239"/>
      <c r="G213" s="239"/>
      <c r="H213" s="239"/>
      <c r="I213" s="97"/>
      <c r="J213" s="32"/>
    </row>
    <row r="214" spans="1:10" ht="12.75" x14ac:dyDescent="0.2">
      <c r="A214" s="326" t="s">
        <v>149</v>
      </c>
      <c r="B214" s="329"/>
      <c r="C214" s="239"/>
      <c r="D214" s="239"/>
      <c r="E214" s="239"/>
      <c r="F214" s="239"/>
      <c r="G214" s="239"/>
      <c r="H214" s="239"/>
      <c r="I214" s="97"/>
      <c r="J214" s="192" t="s">
        <v>150</v>
      </c>
    </row>
    <row r="215" spans="1:10" x14ac:dyDescent="0.2">
      <c r="B215" s="32"/>
      <c r="C215" s="226" t="s">
        <v>159</v>
      </c>
      <c r="D215" s="227"/>
      <c r="E215" s="226" t="s">
        <v>160</v>
      </c>
      <c r="F215" s="227"/>
      <c r="G215" s="226" t="s">
        <v>161</v>
      </c>
      <c r="H215" s="227"/>
      <c r="I215" s="251"/>
      <c r="J215" s="194"/>
    </row>
    <row r="216" spans="1:10" x14ac:dyDescent="0.2">
      <c r="B216" s="32"/>
      <c r="C216" s="229" t="s">
        <v>162</v>
      </c>
      <c r="D216" s="230"/>
      <c r="E216" s="229" t="s">
        <v>163</v>
      </c>
      <c r="F216" s="230"/>
      <c r="G216" s="231" t="s">
        <v>164</v>
      </c>
      <c r="H216" s="230"/>
      <c r="I216" s="97"/>
      <c r="J216" s="32"/>
    </row>
    <row r="217" spans="1:10" ht="13.5" x14ac:dyDescent="0.2">
      <c r="A217" s="48"/>
      <c r="B217" s="196"/>
      <c r="C217" s="233" t="s">
        <v>165</v>
      </c>
      <c r="D217" s="233" t="s">
        <v>166</v>
      </c>
      <c r="E217" s="233" t="s">
        <v>167</v>
      </c>
      <c r="F217" s="233" t="s">
        <v>166</v>
      </c>
      <c r="G217" s="233" t="s">
        <v>165</v>
      </c>
      <c r="H217" s="234" t="s">
        <v>166</v>
      </c>
      <c r="I217" s="253"/>
      <c r="J217" s="198"/>
    </row>
    <row r="218" spans="1:10" ht="9" customHeight="1" x14ac:dyDescent="0.2">
      <c r="B218" s="32"/>
      <c r="C218" s="241"/>
      <c r="D218" s="241"/>
      <c r="E218" s="241"/>
      <c r="F218" s="241"/>
      <c r="G218" s="241"/>
      <c r="H218" s="241"/>
      <c r="I218" s="97"/>
      <c r="J218" s="32"/>
    </row>
    <row r="219" spans="1:10" ht="12.75" x14ac:dyDescent="0.2">
      <c r="A219" s="314" t="s">
        <v>99</v>
      </c>
      <c r="B219" s="315"/>
      <c r="C219" s="93"/>
      <c r="D219" s="93"/>
      <c r="E219" s="93"/>
      <c r="F219" s="93"/>
      <c r="G219" s="93"/>
      <c r="H219" s="93"/>
      <c r="I219" s="316" t="s">
        <v>100</v>
      </c>
      <c r="J219" s="317"/>
    </row>
    <row r="220" spans="1:10" ht="8.25" customHeight="1" x14ac:dyDescent="0.2">
      <c r="B220" s="56"/>
      <c r="C220" s="93"/>
      <c r="D220" s="93"/>
      <c r="E220" s="93"/>
      <c r="F220" s="93"/>
      <c r="G220" s="93"/>
      <c r="H220" s="93"/>
      <c r="I220" s="143"/>
      <c r="J220" s="58"/>
    </row>
    <row r="221" spans="1:10" ht="12.75" x14ac:dyDescent="0.2">
      <c r="A221" s="310" t="s">
        <v>87</v>
      </c>
      <c r="B221" s="318"/>
      <c r="C221" s="59">
        <f>C223+C226+C247+C250</f>
        <v>226225</v>
      </c>
      <c r="D221" s="59">
        <v>7916970.1000000006</v>
      </c>
      <c r="E221" s="59">
        <f>E226+E250</f>
        <v>1992</v>
      </c>
      <c r="F221" s="59">
        <v>91632</v>
      </c>
      <c r="G221" s="59">
        <f>G226+G247+G250</f>
        <v>17414</v>
      </c>
      <c r="H221" s="59">
        <v>345258.67099999997</v>
      </c>
      <c r="I221" s="319" t="s">
        <v>84</v>
      </c>
      <c r="J221" s="317"/>
    </row>
    <row r="222" spans="1:10" ht="7.5" customHeight="1" x14ac:dyDescent="0.2">
      <c r="A222" s="35"/>
      <c r="B222" s="60"/>
      <c r="C222" s="59"/>
      <c r="D222" s="59"/>
      <c r="E222" s="59"/>
      <c r="F222" s="59"/>
      <c r="G222" s="59"/>
      <c r="H222" s="59"/>
      <c r="I222" s="177"/>
      <c r="J222" s="61"/>
    </row>
    <row r="223" spans="1:10" x14ac:dyDescent="0.2">
      <c r="A223" s="45" t="s">
        <v>13</v>
      </c>
      <c r="B223" s="32" t="s">
        <v>60</v>
      </c>
      <c r="C223" s="59">
        <v>48630</v>
      </c>
      <c r="D223" s="59">
        <v>1701855.4800000002</v>
      </c>
      <c r="E223" s="59" t="s">
        <v>12</v>
      </c>
      <c r="F223" s="59" t="s">
        <v>12</v>
      </c>
      <c r="G223" s="59" t="s">
        <v>12</v>
      </c>
      <c r="H223" s="59" t="s">
        <v>12</v>
      </c>
      <c r="I223" s="126" t="s">
        <v>13</v>
      </c>
      <c r="J223" s="32" t="s">
        <v>64</v>
      </c>
    </row>
    <row r="224" spans="1:10" x14ac:dyDescent="0.2">
      <c r="B224" s="32" t="s">
        <v>14</v>
      </c>
      <c r="C224" s="59">
        <v>48630</v>
      </c>
      <c r="D224" s="59">
        <v>1701855.4800000002</v>
      </c>
      <c r="E224" s="59" t="s">
        <v>12</v>
      </c>
      <c r="F224" s="59" t="s">
        <v>12</v>
      </c>
      <c r="G224" s="59" t="s">
        <v>12</v>
      </c>
      <c r="H224" s="59" t="s">
        <v>12</v>
      </c>
      <c r="I224" s="126"/>
      <c r="J224" s="32" t="s">
        <v>37</v>
      </c>
    </row>
    <row r="225" spans="1:10" ht="7.5" customHeight="1" x14ac:dyDescent="0.2">
      <c r="B225" s="32"/>
      <c r="C225" s="59"/>
      <c r="D225" s="59"/>
      <c r="E225" s="59"/>
      <c r="F225" s="59"/>
      <c r="G225" s="59"/>
      <c r="H225" s="59"/>
      <c r="I225" s="126"/>
      <c r="J225" s="32"/>
    </row>
    <row r="226" spans="1:10" x14ac:dyDescent="0.2">
      <c r="A226" s="45" t="s">
        <v>0</v>
      </c>
      <c r="B226" s="32" t="s">
        <v>61</v>
      </c>
      <c r="C226" s="59">
        <v>132445</v>
      </c>
      <c r="D226" s="59">
        <v>4635045.2200000007</v>
      </c>
      <c r="E226" s="59">
        <v>1956</v>
      </c>
      <c r="F226" s="59">
        <v>89976</v>
      </c>
      <c r="G226" s="59">
        <v>122</v>
      </c>
      <c r="H226" s="59">
        <v>2418.8330000000001</v>
      </c>
      <c r="I226" s="126" t="s">
        <v>0</v>
      </c>
      <c r="J226" s="32" t="s">
        <v>65</v>
      </c>
    </row>
    <row r="227" spans="1:10" x14ac:dyDescent="0.2">
      <c r="B227" s="32" t="s">
        <v>15</v>
      </c>
      <c r="C227" s="59">
        <v>5479</v>
      </c>
      <c r="D227" s="59">
        <v>191743.084</v>
      </c>
      <c r="E227" s="59">
        <v>147</v>
      </c>
      <c r="F227" s="59">
        <v>6762</v>
      </c>
      <c r="G227" s="59" t="s">
        <v>12</v>
      </c>
      <c r="H227" s="59" t="s">
        <v>12</v>
      </c>
      <c r="I227" s="126"/>
      <c r="J227" s="32" t="s">
        <v>38</v>
      </c>
    </row>
    <row r="228" spans="1:10" x14ac:dyDescent="0.2">
      <c r="B228" s="32" t="s">
        <v>16</v>
      </c>
      <c r="C228" s="59">
        <v>1701</v>
      </c>
      <c r="D228" s="59">
        <v>59528.196000000004</v>
      </c>
      <c r="E228" s="59">
        <v>15</v>
      </c>
      <c r="F228" s="59">
        <v>690</v>
      </c>
      <c r="G228" s="59" t="s">
        <v>12</v>
      </c>
      <c r="H228" s="59" t="s">
        <v>12</v>
      </c>
      <c r="I228" s="126"/>
      <c r="J228" s="32" t="s">
        <v>39</v>
      </c>
    </row>
    <row r="229" spans="1:10" x14ac:dyDescent="0.2">
      <c r="B229" s="32" t="s">
        <v>107</v>
      </c>
      <c r="C229" s="59">
        <v>382</v>
      </c>
      <c r="D229" s="59">
        <v>13368.472000000002</v>
      </c>
      <c r="E229" s="59">
        <v>4</v>
      </c>
      <c r="F229" s="59">
        <v>184</v>
      </c>
      <c r="G229" s="59" t="s">
        <v>12</v>
      </c>
      <c r="H229" s="59" t="s">
        <v>12</v>
      </c>
      <c r="I229" s="126"/>
      <c r="J229" s="32" t="s">
        <v>108</v>
      </c>
    </row>
    <row r="230" spans="1:10" x14ac:dyDescent="0.2">
      <c r="B230" s="32" t="s">
        <v>17</v>
      </c>
      <c r="C230" s="59">
        <v>115</v>
      </c>
      <c r="D230" s="59">
        <v>4024.5400000000004</v>
      </c>
      <c r="E230" s="59" t="s">
        <v>12</v>
      </c>
      <c r="F230" s="59" t="s">
        <v>12</v>
      </c>
      <c r="G230" s="59" t="s">
        <v>12</v>
      </c>
      <c r="H230" s="59" t="s">
        <v>12</v>
      </c>
      <c r="I230" s="126"/>
      <c r="J230" s="32" t="s">
        <v>40</v>
      </c>
    </row>
    <row r="231" spans="1:10" x14ac:dyDescent="0.2">
      <c r="B231" s="32" t="s">
        <v>18</v>
      </c>
      <c r="C231" s="59">
        <v>5</v>
      </c>
      <c r="D231" s="59">
        <v>174.98000000000002</v>
      </c>
      <c r="E231" s="59" t="s">
        <v>12</v>
      </c>
      <c r="F231" s="59" t="s">
        <v>12</v>
      </c>
      <c r="G231" s="59" t="s">
        <v>12</v>
      </c>
      <c r="H231" s="59" t="s">
        <v>12</v>
      </c>
      <c r="I231" s="126"/>
      <c r="J231" s="32" t="s">
        <v>41</v>
      </c>
    </row>
    <row r="232" spans="1:10" x14ac:dyDescent="0.2">
      <c r="B232" s="32" t="s">
        <v>19</v>
      </c>
      <c r="C232" s="59">
        <v>6978</v>
      </c>
      <c r="D232" s="59">
        <v>244202.08800000002</v>
      </c>
      <c r="E232" s="59">
        <v>9</v>
      </c>
      <c r="F232" s="59">
        <v>414</v>
      </c>
      <c r="G232" s="59" t="s">
        <v>12</v>
      </c>
      <c r="H232" s="59" t="s">
        <v>12</v>
      </c>
      <c r="I232" s="126"/>
      <c r="J232" s="32" t="s">
        <v>42</v>
      </c>
    </row>
    <row r="233" spans="1:10" x14ac:dyDescent="0.2">
      <c r="B233" s="32" t="s">
        <v>20</v>
      </c>
      <c r="C233" s="59">
        <v>9467</v>
      </c>
      <c r="D233" s="59">
        <v>331307.13200000004</v>
      </c>
      <c r="E233" s="59">
        <v>19</v>
      </c>
      <c r="F233" s="59">
        <v>874</v>
      </c>
      <c r="G233" s="59">
        <v>122</v>
      </c>
      <c r="H233" s="59">
        <v>2418.8330000000001</v>
      </c>
      <c r="I233" s="126"/>
      <c r="J233" s="32" t="s">
        <v>43</v>
      </c>
    </row>
    <row r="234" spans="1:10" x14ac:dyDescent="0.2">
      <c r="B234" s="32" t="s">
        <v>22</v>
      </c>
      <c r="C234" s="59">
        <v>5905</v>
      </c>
      <c r="D234" s="59">
        <v>206651.38</v>
      </c>
      <c r="E234" s="59" t="s">
        <v>12</v>
      </c>
      <c r="F234" s="59" t="s">
        <v>12</v>
      </c>
      <c r="G234" s="59" t="s">
        <v>12</v>
      </c>
      <c r="H234" s="59" t="s">
        <v>12</v>
      </c>
      <c r="I234" s="126"/>
      <c r="J234" s="32" t="s">
        <v>45</v>
      </c>
    </row>
    <row r="235" spans="1:10" x14ac:dyDescent="0.2">
      <c r="B235" s="32" t="s">
        <v>23</v>
      </c>
      <c r="C235" s="59">
        <v>214</v>
      </c>
      <c r="D235" s="59">
        <v>7489.1440000000002</v>
      </c>
      <c r="E235" s="59">
        <v>14</v>
      </c>
      <c r="F235" s="59">
        <v>644</v>
      </c>
      <c r="G235" s="59" t="s">
        <v>12</v>
      </c>
      <c r="H235" s="59" t="s">
        <v>12</v>
      </c>
      <c r="I235" s="126"/>
      <c r="J235" s="32" t="s">
        <v>46</v>
      </c>
    </row>
    <row r="236" spans="1:10" x14ac:dyDescent="0.2">
      <c r="B236" s="32" t="s">
        <v>24</v>
      </c>
      <c r="C236" s="59">
        <v>19192</v>
      </c>
      <c r="D236" s="59">
        <v>671643.23200000008</v>
      </c>
      <c r="E236" s="59">
        <v>1357</v>
      </c>
      <c r="F236" s="59">
        <v>62422</v>
      </c>
      <c r="G236" s="59" t="s">
        <v>12</v>
      </c>
      <c r="H236" s="59" t="s">
        <v>12</v>
      </c>
      <c r="I236" s="126"/>
      <c r="J236" s="32" t="s">
        <v>47</v>
      </c>
    </row>
    <row r="237" spans="1:10" x14ac:dyDescent="0.2">
      <c r="B237" s="32" t="s">
        <v>25</v>
      </c>
      <c r="C237" s="59">
        <v>66063</v>
      </c>
      <c r="D237" s="59">
        <v>2311940.7480000001</v>
      </c>
      <c r="E237" s="59">
        <v>174</v>
      </c>
      <c r="F237" s="59">
        <v>8004</v>
      </c>
      <c r="G237" s="59" t="s">
        <v>12</v>
      </c>
      <c r="H237" s="59" t="s">
        <v>12</v>
      </c>
      <c r="I237" s="126"/>
      <c r="J237" s="32" t="s">
        <v>48</v>
      </c>
    </row>
    <row r="238" spans="1:10" x14ac:dyDescent="0.2">
      <c r="B238" s="32" t="s">
        <v>26</v>
      </c>
      <c r="C238" s="59">
        <v>4045</v>
      </c>
      <c r="D238" s="59">
        <v>141558.82</v>
      </c>
      <c r="E238" s="59">
        <v>163</v>
      </c>
      <c r="F238" s="59">
        <v>7498</v>
      </c>
      <c r="G238" s="59" t="s">
        <v>12</v>
      </c>
      <c r="H238" s="59" t="s">
        <v>12</v>
      </c>
      <c r="I238" s="126"/>
      <c r="J238" s="32" t="s">
        <v>49</v>
      </c>
    </row>
    <row r="239" spans="1:10" x14ac:dyDescent="0.2">
      <c r="B239" s="32" t="s">
        <v>27</v>
      </c>
      <c r="C239" s="59">
        <v>30</v>
      </c>
      <c r="D239" s="59">
        <v>1049.8800000000001</v>
      </c>
      <c r="E239" s="59" t="s">
        <v>12</v>
      </c>
      <c r="F239" s="59" t="s">
        <v>12</v>
      </c>
      <c r="G239" s="59" t="s">
        <v>12</v>
      </c>
      <c r="H239" s="59" t="s">
        <v>12</v>
      </c>
      <c r="I239" s="126"/>
      <c r="J239" s="32" t="s">
        <v>50</v>
      </c>
    </row>
    <row r="240" spans="1:10" x14ac:dyDescent="0.2">
      <c r="B240" s="32" t="s">
        <v>28</v>
      </c>
      <c r="C240" s="59">
        <v>2124</v>
      </c>
      <c r="D240" s="59">
        <v>74331.504000000001</v>
      </c>
      <c r="E240" s="59">
        <v>13</v>
      </c>
      <c r="F240" s="59">
        <v>598</v>
      </c>
      <c r="G240" s="59" t="s">
        <v>12</v>
      </c>
      <c r="H240" s="59" t="s">
        <v>12</v>
      </c>
      <c r="I240" s="126"/>
      <c r="J240" s="32" t="s">
        <v>51</v>
      </c>
    </row>
    <row r="241" spans="1:10" x14ac:dyDescent="0.2">
      <c r="B241" s="32" t="s">
        <v>29</v>
      </c>
      <c r="C241" s="59">
        <v>2665</v>
      </c>
      <c r="D241" s="59">
        <v>93264.340000000011</v>
      </c>
      <c r="E241" s="59">
        <v>21</v>
      </c>
      <c r="F241" s="59">
        <v>966</v>
      </c>
      <c r="G241" s="59" t="s">
        <v>12</v>
      </c>
      <c r="H241" s="59" t="s">
        <v>12</v>
      </c>
      <c r="I241" s="126"/>
      <c r="J241" s="32" t="s">
        <v>52</v>
      </c>
    </row>
    <row r="242" spans="1:10" x14ac:dyDescent="0.2">
      <c r="B242" s="32" t="s">
        <v>30</v>
      </c>
      <c r="C242" s="59">
        <v>2986</v>
      </c>
      <c r="D242" s="59">
        <v>104498.05600000001</v>
      </c>
      <c r="E242" s="59">
        <v>16</v>
      </c>
      <c r="F242" s="59">
        <v>736</v>
      </c>
      <c r="G242" s="59" t="s">
        <v>12</v>
      </c>
      <c r="H242" s="59" t="s">
        <v>12</v>
      </c>
      <c r="I242" s="126"/>
      <c r="J242" s="32" t="s">
        <v>53</v>
      </c>
    </row>
    <row r="243" spans="1:10" x14ac:dyDescent="0.2">
      <c r="B243" s="32" t="s">
        <v>32</v>
      </c>
      <c r="C243" s="59">
        <v>1026</v>
      </c>
      <c r="D243" s="59">
        <v>35905.896000000001</v>
      </c>
      <c r="E243" s="59">
        <v>3</v>
      </c>
      <c r="F243" s="59">
        <v>138</v>
      </c>
      <c r="G243" s="59" t="s">
        <v>12</v>
      </c>
      <c r="H243" s="59" t="s">
        <v>12</v>
      </c>
      <c r="I243" s="126"/>
      <c r="J243" s="32" t="s">
        <v>55</v>
      </c>
    </row>
    <row r="244" spans="1:10" x14ac:dyDescent="0.2">
      <c r="B244" s="32" t="s">
        <v>139</v>
      </c>
      <c r="C244" s="59">
        <v>405</v>
      </c>
      <c r="D244" s="59">
        <v>14173.380000000001</v>
      </c>
      <c r="E244" s="59" t="s">
        <v>12</v>
      </c>
      <c r="F244" s="59" t="s">
        <v>12</v>
      </c>
      <c r="G244" s="59" t="s">
        <v>12</v>
      </c>
      <c r="H244" s="59" t="s">
        <v>12</v>
      </c>
      <c r="I244" s="126"/>
      <c r="J244" s="32" t="s">
        <v>140</v>
      </c>
    </row>
    <row r="245" spans="1:10" x14ac:dyDescent="0.2">
      <c r="B245" s="32" t="s">
        <v>33</v>
      </c>
      <c r="C245" s="59">
        <v>50</v>
      </c>
      <c r="D245" s="59">
        <v>1749.8000000000002</v>
      </c>
      <c r="E245" s="59">
        <v>1</v>
      </c>
      <c r="F245" s="59">
        <v>46</v>
      </c>
      <c r="G245" s="59" t="s">
        <v>12</v>
      </c>
      <c r="H245" s="59" t="s">
        <v>12</v>
      </c>
      <c r="I245" s="126"/>
      <c r="J245" s="32" t="s">
        <v>56</v>
      </c>
    </row>
    <row r="246" spans="1:10" ht="7.5" customHeight="1" x14ac:dyDescent="0.2">
      <c r="B246" s="32"/>
      <c r="C246" s="59"/>
      <c r="D246" s="59"/>
      <c r="E246" s="59"/>
      <c r="F246" s="59"/>
      <c r="G246" s="59"/>
      <c r="H246" s="59"/>
      <c r="I246" s="126"/>
      <c r="J246" s="32"/>
    </row>
    <row r="247" spans="1:10" ht="12" customHeight="1" x14ac:dyDescent="0.2">
      <c r="A247" s="45" t="s">
        <v>1</v>
      </c>
      <c r="B247" s="32" t="s">
        <v>62</v>
      </c>
      <c r="C247" s="59">
        <v>42646</v>
      </c>
      <c r="D247" s="59">
        <v>1492439.4160000002</v>
      </c>
      <c r="E247" s="59" t="s">
        <v>12</v>
      </c>
      <c r="F247" s="59" t="s">
        <v>12</v>
      </c>
      <c r="G247" s="59">
        <v>15117</v>
      </c>
      <c r="H247" s="59">
        <v>299717.20049999998</v>
      </c>
      <c r="I247" s="126" t="s">
        <v>1</v>
      </c>
      <c r="J247" s="32" t="s">
        <v>66</v>
      </c>
    </row>
    <row r="248" spans="1:10" x14ac:dyDescent="0.2">
      <c r="B248" s="32" t="s">
        <v>34</v>
      </c>
      <c r="C248" s="59">
        <v>42646</v>
      </c>
      <c r="D248" s="59">
        <v>1492439.4160000002</v>
      </c>
      <c r="E248" s="59" t="s">
        <v>12</v>
      </c>
      <c r="F248" s="59" t="s">
        <v>12</v>
      </c>
      <c r="G248" s="59">
        <v>15117</v>
      </c>
      <c r="H248" s="59">
        <v>299717.20049999998</v>
      </c>
      <c r="I248" s="126"/>
      <c r="J248" s="32" t="s">
        <v>57</v>
      </c>
    </row>
    <row r="249" spans="1:10" ht="7.5" customHeight="1" x14ac:dyDescent="0.2">
      <c r="B249" s="32"/>
      <c r="C249" s="59"/>
      <c r="D249" s="59"/>
      <c r="E249" s="59"/>
      <c r="F249" s="59"/>
      <c r="G249" s="59"/>
      <c r="H249" s="59"/>
      <c r="I249" s="126"/>
      <c r="J249" s="32"/>
    </row>
    <row r="250" spans="1:10" x14ac:dyDescent="0.2">
      <c r="A250" s="45" t="s">
        <v>2</v>
      </c>
      <c r="B250" s="32" t="s">
        <v>63</v>
      </c>
      <c r="C250" s="59">
        <v>2504</v>
      </c>
      <c r="D250" s="59">
        <v>87629.984000000011</v>
      </c>
      <c r="E250" s="59">
        <v>36</v>
      </c>
      <c r="F250" s="59">
        <v>1656</v>
      </c>
      <c r="G250" s="59">
        <v>2175</v>
      </c>
      <c r="H250" s="59">
        <v>43122.637499999997</v>
      </c>
      <c r="I250" s="126" t="s">
        <v>2</v>
      </c>
      <c r="J250" s="32" t="s">
        <v>67</v>
      </c>
    </row>
    <row r="251" spans="1:10" x14ac:dyDescent="0.2">
      <c r="B251" s="32" t="s">
        <v>36</v>
      </c>
      <c r="C251" s="59">
        <v>785</v>
      </c>
      <c r="D251" s="59">
        <v>27471.86</v>
      </c>
      <c r="E251" s="59" t="s">
        <v>12</v>
      </c>
      <c r="F251" s="59" t="s">
        <v>12</v>
      </c>
      <c r="G251" s="59" t="s">
        <v>12</v>
      </c>
      <c r="H251" s="59" t="s">
        <v>12</v>
      </c>
      <c r="I251" s="126"/>
      <c r="J251" s="32" t="s">
        <v>59</v>
      </c>
    </row>
    <row r="252" spans="1:10" s="39" customFormat="1" ht="12.75" x14ac:dyDescent="0.2">
      <c r="A252" s="325" t="s">
        <v>168</v>
      </c>
      <c r="B252" s="325"/>
      <c r="C252" s="325"/>
      <c r="D252" s="325"/>
      <c r="E252" s="325"/>
      <c r="F252" s="325"/>
      <c r="G252" s="325"/>
      <c r="H252" s="325"/>
      <c r="I252" s="325"/>
      <c r="J252" s="325"/>
    </row>
    <row r="253" spans="1:10" s="39" customFormat="1" ht="12.75" x14ac:dyDescent="0.2">
      <c r="A253" s="358" t="s">
        <v>169</v>
      </c>
      <c r="B253" s="358"/>
      <c r="C253" s="358"/>
      <c r="D253" s="358"/>
      <c r="E253" s="358"/>
      <c r="F253" s="358"/>
      <c r="G253" s="358"/>
      <c r="H253" s="358"/>
      <c r="I253" s="358"/>
      <c r="J253" s="358"/>
    </row>
    <row r="254" spans="1:10" x14ac:dyDescent="0.2">
      <c r="B254" s="32"/>
      <c r="C254" s="239"/>
      <c r="D254" s="239"/>
      <c r="E254" s="239"/>
      <c r="F254" s="239"/>
      <c r="G254" s="239"/>
      <c r="H254" s="239"/>
      <c r="I254" s="97"/>
      <c r="J254" s="32"/>
    </row>
    <row r="255" spans="1:10" ht="12.75" x14ac:dyDescent="0.2">
      <c r="A255" s="326" t="s">
        <v>151</v>
      </c>
      <c r="B255" s="329"/>
      <c r="C255" s="239"/>
      <c r="D255" s="239"/>
      <c r="E255" s="239"/>
      <c r="F255" s="239"/>
      <c r="G255" s="239"/>
      <c r="H255" s="239"/>
      <c r="I255" s="97"/>
      <c r="J255" s="192" t="s">
        <v>152</v>
      </c>
    </row>
    <row r="256" spans="1:10" x14ac:dyDescent="0.2">
      <c r="B256" s="32"/>
      <c r="C256" s="226" t="s">
        <v>159</v>
      </c>
      <c r="D256" s="227"/>
      <c r="E256" s="226" t="s">
        <v>160</v>
      </c>
      <c r="F256" s="227"/>
      <c r="G256" s="226" t="s">
        <v>161</v>
      </c>
      <c r="H256" s="227"/>
      <c r="I256" s="251"/>
      <c r="J256" s="194"/>
    </row>
    <row r="257" spans="1:10" x14ac:dyDescent="0.2">
      <c r="B257" s="32"/>
      <c r="C257" s="229" t="s">
        <v>162</v>
      </c>
      <c r="D257" s="230"/>
      <c r="E257" s="229" t="s">
        <v>163</v>
      </c>
      <c r="F257" s="230"/>
      <c r="G257" s="231" t="s">
        <v>164</v>
      </c>
      <c r="H257" s="230"/>
      <c r="I257" s="97"/>
      <c r="J257" s="32"/>
    </row>
    <row r="258" spans="1:10" ht="13.5" x14ac:dyDescent="0.2">
      <c r="A258" s="48"/>
      <c r="B258" s="196"/>
      <c r="C258" s="233" t="s">
        <v>165</v>
      </c>
      <c r="D258" s="233" t="s">
        <v>166</v>
      </c>
      <c r="E258" s="233" t="s">
        <v>167</v>
      </c>
      <c r="F258" s="233" t="s">
        <v>166</v>
      </c>
      <c r="G258" s="233" t="s">
        <v>165</v>
      </c>
      <c r="H258" s="234" t="s">
        <v>166</v>
      </c>
      <c r="I258" s="253"/>
      <c r="J258" s="198"/>
    </row>
    <row r="259" spans="1:10" ht="9.75" customHeight="1" x14ac:dyDescent="0.2">
      <c r="A259" s="47"/>
      <c r="B259" s="32"/>
      <c r="C259" s="241"/>
      <c r="D259" s="241"/>
      <c r="E259" s="241"/>
      <c r="F259" s="241"/>
      <c r="G259" s="241"/>
      <c r="H259" s="241"/>
      <c r="I259" s="97"/>
      <c r="J259" s="32"/>
    </row>
    <row r="260" spans="1:10" ht="12.75" x14ac:dyDescent="0.2">
      <c r="A260" s="314" t="s">
        <v>105</v>
      </c>
      <c r="B260" s="315"/>
      <c r="C260" s="93"/>
      <c r="D260" s="93"/>
      <c r="E260" s="93"/>
      <c r="F260" s="93"/>
      <c r="G260" s="93"/>
      <c r="H260" s="93"/>
      <c r="I260" s="316" t="s">
        <v>106</v>
      </c>
      <c r="J260" s="317"/>
    </row>
    <row r="261" spans="1:10" ht="9.75" customHeight="1" x14ac:dyDescent="0.2">
      <c r="A261" s="56"/>
      <c r="B261" s="60"/>
      <c r="C261" s="93"/>
      <c r="D261" s="93"/>
      <c r="E261" s="93"/>
      <c r="F261" s="93"/>
      <c r="G261" s="93"/>
      <c r="H261" s="93"/>
      <c r="I261" s="254"/>
      <c r="J261" s="61"/>
    </row>
    <row r="262" spans="1:10" ht="12.75" x14ac:dyDescent="0.2">
      <c r="A262" s="310" t="s">
        <v>83</v>
      </c>
      <c r="B262" s="318"/>
      <c r="C262" s="59">
        <f>C264+C285+C288</f>
        <v>121602</v>
      </c>
      <c r="D262" s="59">
        <v>4255583.5920000002</v>
      </c>
      <c r="E262" s="59">
        <f>E264+E288</f>
        <v>177</v>
      </c>
      <c r="F262" s="59">
        <v>8142</v>
      </c>
      <c r="G262" s="59">
        <f>G285+G288</f>
        <v>3628</v>
      </c>
      <c r="H262" s="59">
        <v>71930.542000000001</v>
      </c>
      <c r="I262" s="319" t="s">
        <v>84</v>
      </c>
      <c r="J262" s="317"/>
    </row>
    <row r="263" spans="1:10" ht="9" customHeight="1" x14ac:dyDescent="0.2">
      <c r="A263" s="35"/>
      <c r="B263" s="60"/>
      <c r="C263" s="59"/>
      <c r="D263" s="59"/>
      <c r="E263" s="59"/>
      <c r="F263" s="59"/>
      <c r="G263" s="59"/>
      <c r="H263" s="59"/>
      <c r="I263" s="177"/>
      <c r="J263" s="61"/>
    </row>
    <row r="264" spans="1:10" ht="12" customHeight="1" x14ac:dyDescent="0.2">
      <c r="A264" s="45" t="s">
        <v>0</v>
      </c>
      <c r="B264" s="32" t="s">
        <v>61</v>
      </c>
      <c r="C264" s="59">
        <v>52115</v>
      </c>
      <c r="D264" s="59">
        <v>1823816.54</v>
      </c>
      <c r="E264" s="59">
        <v>138</v>
      </c>
      <c r="F264" s="59">
        <v>6348</v>
      </c>
      <c r="G264" s="59" t="s">
        <v>12</v>
      </c>
      <c r="H264" s="59" t="s">
        <v>12</v>
      </c>
      <c r="I264" s="250" t="s">
        <v>0</v>
      </c>
      <c r="J264" s="32" t="s">
        <v>65</v>
      </c>
    </row>
    <row r="265" spans="1:10" ht="12" customHeight="1" x14ac:dyDescent="0.2">
      <c r="B265" s="32" t="s">
        <v>15</v>
      </c>
      <c r="C265" s="59">
        <v>8475</v>
      </c>
      <c r="D265" s="59">
        <v>296591.10000000003</v>
      </c>
      <c r="E265" s="59">
        <v>5</v>
      </c>
      <c r="F265" s="59">
        <v>230</v>
      </c>
      <c r="G265" s="59" t="s">
        <v>12</v>
      </c>
      <c r="H265" s="59" t="s">
        <v>12</v>
      </c>
      <c r="I265" s="250"/>
      <c r="J265" s="32" t="s">
        <v>38</v>
      </c>
    </row>
    <row r="266" spans="1:10" ht="12" customHeight="1" x14ac:dyDescent="0.2">
      <c r="B266" s="32" t="s">
        <v>16</v>
      </c>
      <c r="C266" s="59">
        <v>3461</v>
      </c>
      <c r="D266" s="59">
        <v>121121.156</v>
      </c>
      <c r="E266" s="59">
        <v>38</v>
      </c>
      <c r="F266" s="59">
        <v>1748</v>
      </c>
      <c r="G266" s="59" t="s">
        <v>12</v>
      </c>
      <c r="H266" s="59" t="s">
        <v>12</v>
      </c>
      <c r="I266" s="250"/>
      <c r="J266" s="32" t="s">
        <v>39</v>
      </c>
    </row>
    <row r="267" spans="1:10" ht="12" customHeight="1" x14ac:dyDescent="0.2">
      <c r="B267" s="32" t="s">
        <v>107</v>
      </c>
      <c r="C267" s="59">
        <v>712</v>
      </c>
      <c r="D267" s="59">
        <v>24917.152000000002</v>
      </c>
      <c r="E267" s="59">
        <v>2</v>
      </c>
      <c r="F267" s="59">
        <v>92</v>
      </c>
      <c r="G267" s="59" t="s">
        <v>12</v>
      </c>
      <c r="H267" s="59" t="s">
        <v>12</v>
      </c>
      <c r="I267" s="250"/>
      <c r="J267" s="32" t="s">
        <v>108</v>
      </c>
    </row>
    <row r="268" spans="1:10" ht="12" customHeight="1" x14ac:dyDescent="0.2">
      <c r="B268" s="32" t="s">
        <v>17</v>
      </c>
      <c r="C268" s="59">
        <v>2374</v>
      </c>
      <c r="D268" s="59">
        <v>83080.504000000001</v>
      </c>
      <c r="E268" s="59" t="s">
        <v>12</v>
      </c>
      <c r="F268" s="59" t="s">
        <v>12</v>
      </c>
      <c r="G268" s="59" t="s">
        <v>12</v>
      </c>
      <c r="H268" s="59" t="s">
        <v>12</v>
      </c>
      <c r="I268" s="250"/>
      <c r="J268" s="32" t="s">
        <v>40</v>
      </c>
    </row>
    <row r="269" spans="1:10" ht="12" customHeight="1" x14ac:dyDescent="0.2">
      <c r="B269" s="32" t="s">
        <v>18</v>
      </c>
      <c r="C269" s="59">
        <v>242</v>
      </c>
      <c r="D269" s="59">
        <v>8469.0320000000011</v>
      </c>
      <c r="E269" s="59" t="s">
        <v>12</v>
      </c>
      <c r="F269" s="59" t="s">
        <v>12</v>
      </c>
      <c r="G269" s="59" t="s">
        <v>12</v>
      </c>
      <c r="H269" s="59" t="s">
        <v>12</v>
      </c>
      <c r="I269" s="250"/>
      <c r="J269" s="32" t="s">
        <v>41</v>
      </c>
    </row>
    <row r="270" spans="1:10" ht="12.75" x14ac:dyDescent="0.2">
      <c r="B270" s="32" t="s">
        <v>19</v>
      </c>
      <c r="C270" s="59">
        <v>39</v>
      </c>
      <c r="D270" s="59">
        <v>1364.8440000000001</v>
      </c>
      <c r="E270" s="59" t="s">
        <v>12</v>
      </c>
      <c r="F270" s="59" t="s">
        <v>12</v>
      </c>
      <c r="G270" s="59" t="s">
        <v>12</v>
      </c>
      <c r="H270" s="59" t="s">
        <v>12</v>
      </c>
      <c r="I270" s="250"/>
      <c r="J270" s="32" t="s">
        <v>42</v>
      </c>
    </row>
    <row r="271" spans="1:10" ht="12.75" x14ac:dyDescent="0.2">
      <c r="B271" s="32" t="s">
        <v>20</v>
      </c>
      <c r="C271" s="59">
        <v>7660</v>
      </c>
      <c r="D271" s="59">
        <v>268069.36000000004</v>
      </c>
      <c r="E271" s="59">
        <v>11</v>
      </c>
      <c r="F271" s="59">
        <v>506</v>
      </c>
      <c r="G271" s="59" t="s">
        <v>12</v>
      </c>
      <c r="H271" s="59" t="s">
        <v>12</v>
      </c>
      <c r="I271" s="250"/>
      <c r="J271" s="32" t="s">
        <v>43</v>
      </c>
    </row>
    <row r="272" spans="1:10" ht="12.75" x14ac:dyDescent="0.2">
      <c r="B272" s="32" t="s">
        <v>21</v>
      </c>
      <c r="C272" s="59">
        <v>206</v>
      </c>
      <c r="D272" s="59">
        <v>7209.1760000000004</v>
      </c>
      <c r="E272" s="59" t="s">
        <v>12</v>
      </c>
      <c r="F272" s="59" t="s">
        <v>12</v>
      </c>
      <c r="G272" s="59" t="s">
        <v>12</v>
      </c>
      <c r="H272" s="59" t="s">
        <v>12</v>
      </c>
      <c r="I272" s="250"/>
      <c r="J272" s="32" t="s">
        <v>44</v>
      </c>
    </row>
    <row r="273" spans="1:10" ht="12.75" x14ac:dyDescent="0.2">
      <c r="B273" s="32" t="s">
        <v>22</v>
      </c>
      <c r="C273" s="59">
        <v>3817</v>
      </c>
      <c r="D273" s="59">
        <v>133579.73200000002</v>
      </c>
      <c r="E273" s="59" t="s">
        <v>12</v>
      </c>
      <c r="F273" s="59" t="s">
        <v>12</v>
      </c>
      <c r="G273" s="59" t="s">
        <v>12</v>
      </c>
      <c r="H273" s="59" t="s">
        <v>12</v>
      </c>
      <c r="I273" s="250"/>
      <c r="J273" s="32" t="s">
        <v>45</v>
      </c>
    </row>
    <row r="274" spans="1:10" ht="12.75" x14ac:dyDescent="0.2">
      <c r="B274" s="32" t="s">
        <v>23</v>
      </c>
      <c r="C274" s="59">
        <v>4596</v>
      </c>
      <c r="D274" s="59">
        <v>160841.61600000001</v>
      </c>
      <c r="E274" s="59">
        <v>15</v>
      </c>
      <c r="F274" s="59">
        <v>690</v>
      </c>
      <c r="G274" s="59" t="s">
        <v>12</v>
      </c>
      <c r="H274" s="59" t="s">
        <v>12</v>
      </c>
      <c r="I274" s="250"/>
      <c r="J274" s="32" t="s">
        <v>46</v>
      </c>
    </row>
    <row r="275" spans="1:10" ht="12.75" x14ac:dyDescent="0.2">
      <c r="B275" s="32" t="s">
        <v>24</v>
      </c>
      <c r="C275" s="59">
        <v>3126</v>
      </c>
      <c r="D275" s="59">
        <v>109397.49600000001</v>
      </c>
      <c r="E275" s="59">
        <v>5</v>
      </c>
      <c r="F275" s="59">
        <v>230</v>
      </c>
      <c r="G275" s="59" t="s">
        <v>12</v>
      </c>
      <c r="H275" s="59" t="s">
        <v>12</v>
      </c>
      <c r="I275" s="250"/>
      <c r="J275" s="32" t="s">
        <v>47</v>
      </c>
    </row>
    <row r="276" spans="1:10" ht="12.75" x14ac:dyDescent="0.2">
      <c r="B276" s="32" t="s">
        <v>25</v>
      </c>
      <c r="C276" s="59">
        <v>2447</v>
      </c>
      <c r="D276" s="59">
        <v>85635.212</v>
      </c>
      <c r="E276" s="59" t="s">
        <v>12</v>
      </c>
      <c r="F276" s="59" t="s">
        <v>12</v>
      </c>
      <c r="G276" s="59" t="s">
        <v>12</v>
      </c>
      <c r="H276" s="59" t="s">
        <v>12</v>
      </c>
      <c r="I276" s="250"/>
      <c r="J276" s="32" t="s">
        <v>48</v>
      </c>
    </row>
    <row r="277" spans="1:10" ht="12.75" x14ac:dyDescent="0.2">
      <c r="B277" s="32" t="s">
        <v>26</v>
      </c>
      <c r="C277" s="59">
        <v>1788</v>
      </c>
      <c r="D277" s="59">
        <v>62572.848000000005</v>
      </c>
      <c r="E277" s="59">
        <v>35</v>
      </c>
      <c r="F277" s="59">
        <v>1610</v>
      </c>
      <c r="G277" s="59" t="s">
        <v>12</v>
      </c>
      <c r="H277" s="59" t="s">
        <v>12</v>
      </c>
      <c r="I277" s="250"/>
      <c r="J277" s="32" t="s">
        <v>49</v>
      </c>
    </row>
    <row r="278" spans="1:10" ht="12.75" x14ac:dyDescent="0.2">
      <c r="B278" s="32" t="s">
        <v>27</v>
      </c>
      <c r="C278" s="59">
        <v>82</v>
      </c>
      <c r="D278" s="59">
        <v>2869.672</v>
      </c>
      <c r="E278" s="59" t="s">
        <v>12</v>
      </c>
      <c r="F278" s="59" t="s">
        <v>12</v>
      </c>
      <c r="G278" s="59" t="s">
        <v>12</v>
      </c>
      <c r="H278" s="59" t="s">
        <v>12</v>
      </c>
      <c r="I278" s="250"/>
      <c r="J278" s="32" t="s">
        <v>50</v>
      </c>
    </row>
    <row r="279" spans="1:10" ht="12.75" x14ac:dyDescent="0.2">
      <c r="B279" s="32" t="s">
        <v>28</v>
      </c>
      <c r="C279" s="59">
        <v>2491</v>
      </c>
      <c r="D279" s="59">
        <v>87175.036000000007</v>
      </c>
      <c r="E279" s="59">
        <v>10</v>
      </c>
      <c r="F279" s="59">
        <v>460</v>
      </c>
      <c r="G279" s="59" t="s">
        <v>12</v>
      </c>
      <c r="H279" s="59" t="s">
        <v>12</v>
      </c>
      <c r="I279" s="250"/>
      <c r="J279" s="32" t="s">
        <v>51</v>
      </c>
    </row>
    <row r="280" spans="1:10" ht="12.75" x14ac:dyDescent="0.2">
      <c r="B280" s="32" t="s">
        <v>29</v>
      </c>
      <c r="C280" s="59">
        <v>1773</v>
      </c>
      <c r="D280" s="59">
        <v>62047.908000000003</v>
      </c>
      <c r="E280" s="59">
        <v>11</v>
      </c>
      <c r="F280" s="59">
        <v>506</v>
      </c>
      <c r="G280" s="59" t="s">
        <v>12</v>
      </c>
      <c r="H280" s="59" t="s">
        <v>12</v>
      </c>
      <c r="I280" s="250"/>
      <c r="J280" s="32" t="s">
        <v>52</v>
      </c>
    </row>
    <row r="281" spans="1:10" x14ac:dyDescent="0.2">
      <c r="B281" s="32" t="s">
        <v>30</v>
      </c>
      <c r="C281" s="59">
        <v>1650</v>
      </c>
      <c r="D281" s="59">
        <v>57743.4</v>
      </c>
      <c r="E281" s="59">
        <v>2</v>
      </c>
      <c r="F281" s="59">
        <v>92</v>
      </c>
      <c r="G281" s="59" t="s">
        <v>12</v>
      </c>
      <c r="H281" s="59" t="s">
        <v>12</v>
      </c>
      <c r="I281" s="97"/>
      <c r="J281" s="32" t="s">
        <v>53</v>
      </c>
    </row>
    <row r="282" spans="1:10" x14ac:dyDescent="0.2">
      <c r="B282" s="32" t="s">
        <v>32</v>
      </c>
      <c r="C282" s="59">
        <v>111</v>
      </c>
      <c r="D282" s="59">
        <v>3884.556</v>
      </c>
      <c r="E282" s="59">
        <v>4</v>
      </c>
      <c r="F282" s="59">
        <v>184</v>
      </c>
      <c r="G282" s="59" t="s">
        <v>12</v>
      </c>
      <c r="H282" s="59" t="s">
        <v>12</v>
      </c>
      <c r="I282" s="97"/>
      <c r="J282" s="32" t="s">
        <v>55</v>
      </c>
    </row>
    <row r="283" spans="1:10" x14ac:dyDescent="0.2">
      <c r="B283" s="32" t="s">
        <v>33</v>
      </c>
      <c r="C283" s="59">
        <v>46</v>
      </c>
      <c r="D283" s="59">
        <v>1609.816</v>
      </c>
      <c r="E283" s="59" t="s">
        <v>12</v>
      </c>
      <c r="F283" s="59" t="s">
        <v>12</v>
      </c>
      <c r="G283" s="59" t="s">
        <v>12</v>
      </c>
      <c r="H283" s="59" t="s">
        <v>12</v>
      </c>
      <c r="I283" s="97"/>
      <c r="J283" s="32" t="s">
        <v>56</v>
      </c>
    </row>
    <row r="284" spans="1:10" ht="9" customHeight="1" x14ac:dyDescent="0.2">
      <c r="B284" s="32"/>
      <c r="C284" s="59"/>
      <c r="D284" s="59"/>
      <c r="E284" s="59"/>
      <c r="F284" s="59"/>
      <c r="G284" s="59"/>
      <c r="H284" s="59"/>
      <c r="I284" s="97"/>
      <c r="J284" s="32"/>
    </row>
    <row r="285" spans="1:10" ht="12" customHeight="1" x14ac:dyDescent="0.2">
      <c r="A285" s="45" t="s">
        <v>1</v>
      </c>
      <c r="B285" s="32" t="s">
        <v>62</v>
      </c>
      <c r="C285" s="59">
        <v>68821</v>
      </c>
      <c r="D285" s="59">
        <v>2408459.716</v>
      </c>
      <c r="E285" s="59" t="s">
        <v>12</v>
      </c>
      <c r="F285" s="59" t="s">
        <v>12</v>
      </c>
      <c r="G285" s="59">
        <v>2633</v>
      </c>
      <c r="H285" s="59">
        <v>52203.174500000001</v>
      </c>
      <c r="I285" s="97" t="s">
        <v>1</v>
      </c>
      <c r="J285" s="32" t="s">
        <v>66</v>
      </c>
    </row>
    <row r="286" spans="1:10" x14ac:dyDescent="0.2">
      <c r="B286" s="32" t="s">
        <v>34</v>
      </c>
      <c r="C286" s="59">
        <v>68821</v>
      </c>
      <c r="D286" s="59">
        <v>2408459.716</v>
      </c>
      <c r="E286" s="59" t="s">
        <v>12</v>
      </c>
      <c r="F286" s="59" t="s">
        <v>12</v>
      </c>
      <c r="G286" s="59">
        <v>2633</v>
      </c>
      <c r="H286" s="59">
        <v>52203.174500000001</v>
      </c>
      <c r="I286" s="97"/>
      <c r="J286" s="32" t="s">
        <v>57</v>
      </c>
    </row>
    <row r="287" spans="1:10" ht="9" customHeight="1" x14ac:dyDescent="0.2">
      <c r="B287" s="32"/>
      <c r="C287" s="59"/>
      <c r="D287" s="59"/>
      <c r="E287" s="59"/>
      <c r="F287" s="59"/>
      <c r="G287" s="59"/>
      <c r="H287" s="59"/>
      <c r="I287" s="97"/>
      <c r="J287" s="32"/>
    </row>
    <row r="288" spans="1:10" x14ac:dyDescent="0.2">
      <c r="A288" s="45" t="s">
        <v>2</v>
      </c>
      <c r="B288" s="32" t="s">
        <v>63</v>
      </c>
      <c r="C288" s="59">
        <v>666</v>
      </c>
      <c r="D288" s="59">
        <v>23307.336000000003</v>
      </c>
      <c r="E288" s="59">
        <v>39</v>
      </c>
      <c r="F288" s="59">
        <v>1794</v>
      </c>
      <c r="G288" s="59">
        <v>995</v>
      </c>
      <c r="H288" s="59">
        <v>19727.3675</v>
      </c>
      <c r="I288" s="97" t="s">
        <v>2</v>
      </c>
      <c r="J288" s="32" t="s">
        <v>67</v>
      </c>
    </row>
    <row r="289" spans="1:10" x14ac:dyDescent="0.2">
      <c r="B289" s="32" t="s">
        <v>36</v>
      </c>
      <c r="C289" s="59">
        <v>219</v>
      </c>
      <c r="D289" s="59">
        <v>7664.1240000000007</v>
      </c>
      <c r="E289" s="59">
        <v>7</v>
      </c>
      <c r="F289" s="59">
        <v>322</v>
      </c>
      <c r="G289" s="59" t="s">
        <v>12</v>
      </c>
      <c r="H289" s="59" t="s">
        <v>12</v>
      </c>
      <c r="I289" s="126"/>
      <c r="J289" s="32" t="s">
        <v>59</v>
      </c>
    </row>
    <row r="290" spans="1:10" x14ac:dyDescent="0.2">
      <c r="B290" s="32"/>
      <c r="C290" s="73"/>
      <c r="D290" s="73"/>
      <c r="E290" s="73"/>
      <c r="F290" s="73"/>
      <c r="G290" s="73"/>
      <c r="H290" s="73"/>
      <c r="I290" s="126"/>
      <c r="J290" s="32"/>
    </row>
    <row r="291" spans="1:10" x14ac:dyDescent="0.2">
      <c r="B291" s="32"/>
      <c r="C291" s="73"/>
      <c r="D291" s="73"/>
      <c r="E291" s="73"/>
      <c r="F291" s="73"/>
      <c r="G291" s="73"/>
      <c r="H291" s="73"/>
      <c r="I291" s="126"/>
      <c r="J291" s="32"/>
    </row>
    <row r="292" spans="1:10" x14ac:dyDescent="0.2">
      <c r="B292" s="32"/>
      <c r="C292" s="73"/>
      <c r="D292" s="73"/>
      <c r="E292" s="73"/>
      <c r="F292" s="73"/>
      <c r="G292" s="73"/>
      <c r="H292" s="73"/>
      <c r="I292" s="126"/>
      <c r="J292" s="32"/>
    </row>
    <row r="293" spans="1:10" s="39" customFormat="1" ht="12" customHeight="1" x14ac:dyDescent="0.2">
      <c r="A293" s="325" t="s">
        <v>168</v>
      </c>
      <c r="B293" s="325"/>
      <c r="C293" s="325"/>
      <c r="D293" s="325"/>
      <c r="E293" s="325"/>
      <c r="F293" s="325"/>
      <c r="G293" s="325"/>
      <c r="H293" s="325"/>
      <c r="I293" s="325"/>
      <c r="J293" s="325"/>
    </row>
    <row r="294" spans="1:10" s="39" customFormat="1" ht="12" customHeight="1" x14ac:dyDescent="0.2">
      <c r="A294" s="358" t="s">
        <v>169</v>
      </c>
      <c r="B294" s="358"/>
      <c r="C294" s="358"/>
      <c r="D294" s="358"/>
      <c r="E294" s="358"/>
      <c r="F294" s="358"/>
      <c r="G294" s="358"/>
      <c r="H294" s="358"/>
      <c r="I294" s="358"/>
      <c r="J294" s="358"/>
    </row>
    <row r="295" spans="1:10" x14ac:dyDescent="0.2">
      <c r="B295" s="32"/>
      <c r="C295" s="239"/>
      <c r="D295" s="239"/>
      <c r="E295" s="239"/>
      <c r="F295" s="239"/>
      <c r="G295" s="239"/>
      <c r="H295" s="239"/>
      <c r="I295" s="97"/>
      <c r="J295" s="32"/>
    </row>
    <row r="296" spans="1:10" ht="12.75" x14ac:dyDescent="0.2">
      <c r="A296" s="326" t="s">
        <v>109</v>
      </c>
      <c r="B296" s="329"/>
      <c r="C296" s="239"/>
      <c r="D296" s="239"/>
      <c r="E296" s="239"/>
      <c r="F296" s="239"/>
      <c r="G296" s="239"/>
      <c r="H296" s="239"/>
      <c r="I296" s="97"/>
      <c r="J296" s="82" t="s">
        <v>110</v>
      </c>
    </row>
    <row r="297" spans="1:10" x14ac:dyDescent="0.2">
      <c r="B297" s="32"/>
      <c r="C297" s="226" t="s">
        <v>159</v>
      </c>
      <c r="D297" s="227"/>
      <c r="E297" s="226" t="s">
        <v>160</v>
      </c>
      <c r="F297" s="227"/>
      <c r="G297" s="226" t="s">
        <v>161</v>
      </c>
      <c r="H297" s="227"/>
      <c r="I297" s="251"/>
      <c r="J297" s="194"/>
    </row>
    <row r="298" spans="1:10" x14ac:dyDescent="0.2">
      <c r="B298" s="32"/>
      <c r="C298" s="229" t="s">
        <v>162</v>
      </c>
      <c r="D298" s="230"/>
      <c r="E298" s="229" t="s">
        <v>163</v>
      </c>
      <c r="F298" s="230"/>
      <c r="G298" s="231" t="s">
        <v>164</v>
      </c>
      <c r="H298" s="230"/>
      <c r="I298" s="97"/>
      <c r="J298" s="32"/>
    </row>
    <row r="299" spans="1:10" ht="13.5" x14ac:dyDescent="0.2">
      <c r="A299" s="48"/>
      <c r="B299" s="196"/>
      <c r="C299" s="233" t="s">
        <v>165</v>
      </c>
      <c r="D299" s="233" t="s">
        <v>166</v>
      </c>
      <c r="E299" s="233" t="s">
        <v>167</v>
      </c>
      <c r="F299" s="233" t="s">
        <v>166</v>
      </c>
      <c r="G299" s="233" t="s">
        <v>165</v>
      </c>
      <c r="H299" s="234" t="s">
        <v>166</v>
      </c>
      <c r="I299" s="253"/>
      <c r="J299" s="198"/>
    </row>
    <row r="300" spans="1:10" ht="9" customHeight="1" x14ac:dyDescent="0.2">
      <c r="A300" s="47"/>
      <c r="B300" s="32"/>
      <c r="C300" s="241"/>
      <c r="D300" s="241"/>
      <c r="E300" s="241"/>
      <c r="F300" s="241"/>
      <c r="G300" s="241"/>
      <c r="H300" s="241"/>
      <c r="I300" s="97"/>
      <c r="J300" s="32"/>
    </row>
    <row r="301" spans="1:10" ht="12.75" x14ac:dyDescent="0.2">
      <c r="A301" s="314" t="s">
        <v>112</v>
      </c>
      <c r="B301" s="315"/>
      <c r="C301" s="71"/>
      <c r="D301" s="71"/>
      <c r="E301" s="71"/>
      <c r="F301" s="71"/>
      <c r="G301" s="71"/>
      <c r="H301" s="71"/>
      <c r="I301" s="316" t="s">
        <v>113</v>
      </c>
      <c r="J301" s="317"/>
    </row>
    <row r="302" spans="1:10" ht="9" customHeight="1" x14ac:dyDescent="0.2">
      <c r="A302" s="56"/>
      <c r="B302" s="60"/>
      <c r="C302" s="71"/>
      <c r="D302" s="71"/>
      <c r="E302" s="71"/>
      <c r="F302" s="71"/>
      <c r="G302" s="71"/>
      <c r="H302" s="71"/>
      <c r="I302" s="254"/>
      <c r="J302" s="61"/>
    </row>
    <row r="303" spans="1:10" ht="12.75" x14ac:dyDescent="0.2">
      <c r="A303" s="310" t="s">
        <v>83</v>
      </c>
      <c r="B303" s="318"/>
      <c r="C303" s="59">
        <f>C305+C308+C327+C330</f>
        <v>274324</v>
      </c>
      <c r="D303" s="59">
        <v>9600242.7039999999</v>
      </c>
      <c r="E303" s="59">
        <f>E308+E330</f>
        <v>207</v>
      </c>
      <c r="F303" s="59">
        <v>9522</v>
      </c>
      <c r="G303" s="59">
        <f>G327+G330</f>
        <v>12720</v>
      </c>
      <c r="H303" s="59">
        <v>252193.08</v>
      </c>
      <c r="I303" s="319" t="s">
        <v>84</v>
      </c>
      <c r="J303" s="317"/>
    </row>
    <row r="304" spans="1:10" ht="9" customHeight="1" x14ac:dyDescent="0.2">
      <c r="A304" s="35"/>
      <c r="B304" s="60"/>
      <c r="C304" s="59"/>
      <c r="D304" s="59"/>
      <c r="E304" s="59"/>
      <c r="F304" s="59"/>
      <c r="G304" s="59"/>
      <c r="H304" s="59"/>
      <c r="I304" s="177"/>
      <c r="J304" s="61"/>
    </row>
    <row r="305" spans="1:10" ht="12" customHeight="1" x14ac:dyDescent="0.2">
      <c r="A305" s="45" t="s">
        <v>13</v>
      </c>
      <c r="B305" s="32" t="s">
        <v>60</v>
      </c>
      <c r="C305" s="59">
        <v>205</v>
      </c>
      <c r="D305" s="59">
        <v>7174.18</v>
      </c>
      <c r="E305" s="59" t="s">
        <v>12</v>
      </c>
      <c r="F305" s="59" t="s">
        <v>12</v>
      </c>
      <c r="G305" s="59" t="s">
        <v>12</v>
      </c>
      <c r="H305" s="59" t="s">
        <v>12</v>
      </c>
      <c r="I305" s="97" t="s">
        <v>13</v>
      </c>
      <c r="J305" s="32" t="s">
        <v>64</v>
      </c>
    </row>
    <row r="306" spans="1:10" x14ac:dyDescent="0.2">
      <c r="B306" s="32" t="s">
        <v>14</v>
      </c>
      <c r="C306" s="59">
        <v>205</v>
      </c>
      <c r="D306" s="59">
        <v>7174.18</v>
      </c>
      <c r="E306" s="59" t="s">
        <v>12</v>
      </c>
      <c r="F306" s="59" t="s">
        <v>12</v>
      </c>
      <c r="G306" s="59" t="s">
        <v>12</v>
      </c>
      <c r="H306" s="59" t="s">
        <v>12</v>
      </c>
      <c r="I306" s="97"/>
      <c r="J306" s="32" t="s">
        <v>37</v>
      </c>
    </row>
    <row r="307" spans="1:10" ht="9" customHeight="1" x14ac:dyDescent="0.2">
      <c r="B307" s="32"/>
      <c r="C307" s="59"/>
      <c r="D307" s="59"/>
      <c r="E307" s="59"/>
      <c r="F307" s="59"/>
      <c r="G307" s="59"/>
      <c r="H307" s="59"/>
      <c r="I307" s="97"/>
      <c r="J307" s="32"/>
    </row>
    <row r="308" spans="1:10" x14ac:dyDescent="0.2">
      <c r="A308" s="45" t="s">
        <v>0</v>
      </c>
      <c r="B308" s="32" t="s">
        <v>61</v>
      </c>
      <c r="C308" s="59">
        <v>185793</v>
      </c>
      <c r="D308" s="59">
        <v>6502011.8280000007</v>
      </c>
      <c r="E308" s="59">
        <v>200</v>
      </c>
      <c r="F308" s="59">
        <v>9200</v>
      </c>
      <c r="G308" s="59" t="s">
        <v>12</v>
      </c>
      <c r="H308" s="59" t="s">
        <v>12</v>
      </c>
      <c r="I308" s="97" t="s">
        <v>0</v>
      </c>
      <c r="J308" s="32" t="s">
        <v>65</v>
      </c>
    </row>
    <row r="309" spans="1:10" x14ac:dyDescent="0.2">
      <c r="B309" s="32" t="s">
        <v>15</v>
      </c>
      <c r="C309" s="59">
        <v>7591</v>
      </c>
      <c r="D309" s="59">
        <v>265654.636</v>
      </c>
      <c r="E309" s="59">
        <v>18</v>
      </c>
      <c r="F309" s="59">
        <v>828</v>
      </c>
      <c r="G309" s="59" t="s">
        <v>12</v>
      </c>
      <c r="H309" s="59" t="s">
        <v>12</v>
      </c>
      <c r="I309" s="97"/>
      <c r="J309" s="32" t="s">
        <v>38</v>
      </c>
    </row>
    <row r="310" spans="1:10" x14ac:dyDescent="0.2">
      <c r="B310" s="32" t="s">
        <v>16</v>
      </c>
      <c r="C310" s="59">
        <v>2936</v>
      </c>
      <c r="D310" s="59">
        <v>102748.25600000001</v>
      </c>
      <c r="E310" s="59" t="s">
        <v>12</v>
      </c>
      <c r="F310" s="59" t="s">
        <v>12</v>
      </c>
      <c r="G310" s="59" t="s">
        <v>12</v>
      </c>
      <c r="H310" s="59" t="s">
        <v>12</v>
      </c>
      <c r="I310" s="97"/>
      <c r="J310" s="32" t="s">
        <v>39</v>
      </c>
    </row>
    <row r="311" spans="1:10" x14ac:dyDescent="0.2">
      <c r="B311" s="32" t="s">
        <v>17</v>
      </c>
      <c r="C311" s="59">
        <v>244</v>
      </c>
      <c r="D311" s="59">
        <v>8539.0240000000013</v>
      </c>
      <c r="E311" s="59" t="s">
        <v>12</v>
      </c>
      <c r="F311" s="59" t="s">
        <v>12</v>
      </c>
      <c r="G311" s="59" t="s">
        <v>12</v>
      </c>
      <c r="H311" s="59" t="s">
        <v>12</v>
      </c>
      <c r="I311" s="97"/>
      <c r="J311" s="32" t="s">
        <v>40</v>
      </c>
    </row>
    <row r="312" spans="1:10" ht="12.75" x14ac:dyDescent="0.2">
      <c r="B312" s="32" t="s">
        <v>18</v>
      </c>
      <c r="C312" s="59">
        <v>105</v>
      </c>
      <c r="D312" s="59">
        <v>3674.5800000000004</v>
      </c>
      <c r="E312" s="59" t="s">
        <v>12</v>
      </c>
      <c r="F312" s="59" t="s">
        <v>12</v>
      </c>
      <c r="G312" s="59" t="s">
        <v>12</v>
      </c>
      <c r="H312" s="59" t="s">
        <v>12</v>
      </c>
      <c r="I312" s="250"/>
      <c r="J312" s="32" t="s">
        <v>41</v>
      </c>
    </row>
    <row r="313" spans="1:10" x14ac:dyDescent="0.2">
      <c r="B313" s="32" t="s">
        <v>19</v>
      </c>
      <c r="C313" s="59">
        <v>7</v>
      </c>
      <c r="D313" s="59">
        <v>244.97200000000001</v>
      </c>
      <c r="E313" s="59">
        <v>2</v>
      </c>
      <c r="F313" s="59">
        <v>92</v>
      </c>
      <c r="G313" s="59" t="s">
        <v>12</v>
      </c>
      <c r="H313" s="59" t="s">
        <v>12</v>
      </c>
      <c r="I313" s="97"/>
      <c r="J313" s="32" t="s">
        <v>42</v>
      </c>
    </row>
    <row r="314" spans="1:10" ht="12.75" x14ac:dyDescent="0.2">
      <c r="B314" s="32" t="s">
        <v>20</v>
      </c>
      <c r="C314" s="59">
        <v>5149</v>
      </c>
      <c r="D314" s="59">
        <v>180194.40400000001</v>
      </c>
      <c r="E314" s="59">
        <v>28</v>
      </c>
      <c r="F314" s="59">
        <v>1288</v>
      </c>
      <c r="G314" s="59" t="s">
        <v>12</v>
      </c>
      <c r="H314" s="59" t="s">
        <v>12</v>
      </c>
      <c r="I314" s="250"/>
      <c r="J314" s="32" t="s">
        <v>43</v>
      </c>
    </row>
    <row r="315" spans="1:10" x14ac:dyDescent="0.2">
      <c r="B315" s="32" t="s">
        <v>21</v>
      </c>
      <c r="C315" s="59">
        <v>31</v>
      </c>
      <c r="D315" s="59">
        <v>1084.876</v>
      </c>
      <c r="E315" s="59" t="s">
        <v>12</v>
      </c>
      <c r="F315" s="59" t="s">
        <v>12</v>
      </c>
      <c r="G315" s="59" t="s">
        <v>12</v>
      </c>
      <c r="H315" s="59" t="s">
        <v>12</v>
      </c>
      <c r="I315" s="97"/>
      <c r="J315" s="32" t="s">
        <v>44</v>
      </c>
    </row>
    <row r="316" spans="1:10" x14ac:dyDescent="0.2">
      <c r="B316" s="32" t="s">
        <v>22</v>
      </c>
      <c r="C316" s="59">
        <v>165</v>
      </c>
      <c r="D316" s="59">
        <v>5774.34</v>
      </c>
      <c r="E316" s="59" t="s">
        <v>12</v>
      </c>
      <c r="F316" s="59" t="s">
        <v>12</v>
      </c>
      <c r="G316" s="59" t="s">
        <v>12</v>
      </c>
      <c r="H316" s="59" t="s">
        <v>12</v>
      </c>
      <c r="I316" s="97"/>
      <c r="J316" s="32" t="s">
        <v>45</v>
      </c>
    </row>
    <row r="317" spans="1:10" x14ac:dyDescent="0.2">
      <c r="B317" s="32" t="s">
        <v>23</v>
      </c>
      <c r="C317" s="59">
        <v>630</v>
      </c>
      <c r="D317" s="59">
        <v>22047.480000000003</v>
      </c>
      <c r="E317" s="59">
        <v>19</v>
      </c>
      <c r="F317" s="59">
        <v>874</v>
      </c>
      <c r="G317" s="59" t="s">
        <v>12</v>
      </c>
      <c r="H317" s="59" t="s">
        <v>12</v>
      </c>
      <c r="I317" s="97"/>
      <c r="J317" s="32" t="s">
        <v>46</v>
      </c>
    </row>
    <row r="318" spans="1:10" x14ac:dyDescent="0.2">
      <c r="B318" s="32" t="s">
        <v>24</v>
      </c>
      <c r="C318" s="59">
        <v>20832</v>
      </c>
      <c r="D318" s="59">
        <v>729036.67200000002</v>
      </c>
      <c r="E318" s="59">
        <v>20</v>
      </c>
      <c r="F318" s="59">
        <v>920</v>
      </c>
      <c r="G318" s="59" t="s">
        <v>12</v>
      </c>
      <c r="H318" s="59" t="s">
        <v>12</v>
      </c>
      <c r="I318" s="97"/>
      <c r="J318" s="32" t="s">
        <v>47</v>
      </c>
    </row>
    <row r="319" spans="1:10" x14ac:dyDescent="0.2">
      <c r="B319" s="32" t="s">
        <v>25</v>
      </c>
      <c r="C319" s="59">
        <v>135038</v>
      </c>
      <c r="D319" s="59">
        <v>4725789.8480000002</v>
      </c>
      <c r="E319" s="59">
        <v>41</v>
      </c>
      <c r="F319" s="59">
        <v>1886</v>
      </c>
      <c r="G319" s="59" t="s">
        <v>12</v>
      </c>
      <c r="H319" s="59" t="s">
        <v>12</v>
      </c>
      <c r="I319" s="97"/>
      <c r="J319" s="32" t="s">
        <v>48</v>
      </c>
    </row>
    <row r="320" spans="1:10" x14ac:dyDescent="0.2">
      <c r="B320" s="32" t="s">
        <v>26</v>
      </c>
      <c r="C320" s="59">
        <v>7061</v>
      </c>
      <c r="D320" s="59">
        <v>247106.75600000002</v>
      </c>
      <c r="E320" s="59">
        <v>28</v>
      </c>
      <c r="F320" s="59">
        <v>1288</v>
      </c>
      <c r="G320" s="59" t="s">
        <v>12</v>
      </c>
      <c r="H320" s="59" t="s">
        <v>12</v>
      </c>
      <c r="I320" s="97"/>
      <c r="J320" s="32" t="s">
        <v>49</v>
      </c>
    </row>
    <row r="321" spans="1:10" x14ac:dyDescent="0.2">
      <c r="B321" s="32" t="s">
        <v>28</v>
      </c>
      <c r="C321" s="59">
        <v>594</v>
      </c>
      <c r="D321" s="59">
        <v>20787.624</v>
      </c>
      <c r="E321" s="59">
        <v>13</v>
      </c>
      <c r="F321" s="59">
        <v>598</v>
      </c>
      <c r="G321" s="59" t="s">
        <v>12</v>
      </c>
      <c r="H321" s="59" t="s">
        <v>12</v>
      </c>
      <c r="I321" s="97"/>
      <c r="J321" s="32" t="s">
        <v>51</v>
      </c>
    </row>
    <row r="322" spans="1:10" x14ac:dyDescent="0.2">
      <c r="B322" s="32" t="s">
        <v>29</v>
      </c>
      <c r="C322" s="59">
        <v>3252</v>
      </c>
      <c r="D322" s="59">
        <v>113806.99200000001</v>
      </c>
      <c r="E322" s="59">
        <v>17</v>
      </c>
      <c r="F322" s="59">
        <v>782</v>
      </c>
      <c r="G322" s="59" t="s">
        <v>12</v>
      </c>
      <c r="H322" s="59" t="s">
        <v>12</v>
      </c>
      <c r="I322" s="97"/>
      <c r="J322" s="32" t="s">
        <v>52</v>
      </c>
    </row>
    <row r="323" spans="1:10" x14ac:dyDescent="0.2">
      <c r="B323" s="32" t="s">
        <v>30</v>
      </c>
      <c r="C323" s="59">
        <v>804</v>
      </c>
      <c r="D323" s="59">
        <v>28136.784000000003</v>
      </c>
      <c r="E323" s="59" t="s">
        <v>12</v>
      </c>
      <c r="F323" s="59" t="s">
        <v>12</v>
      </c>
      <c r="G323" s="59" t="s">
        <v>12</v>
      </c>
      <c r="H323" s="59" t="s">
        <v>12</v>
      </c>
      <c r="I323" s="97"/>
      <c r="J323" s="32" t="s">
        <v>53</v>
      </c>
    </row>
    <row r="324" spans="1:10" x14ac:dyDescent="0.2">
      <c r="B324" s="32" t="s">
        <v>139</v>
      </c>
      <c r="C324" s="59">
        <v>816</v>
      </c>
      <c r="D324" s="59">
        <v>28556.736000000001</v>
      </c>
      <c r="E324" s="59">
        <v>2</v>
      </c>
      <c r="F324" s="59">
        <v>92</v>
      </c>
      <c r="G324" s="59" t="s">
        <v>12</v>
      </c>
      <c r="H324" s="59" t="s">
        <v>12</v>
      </c>
      <c r="I324" s="126"/>
      <c r="J324" s="32" t="s">
        <v>140</v>
      </c>
    </row>
    <row r="325" spans="1:10" x14ac:dyDescent="0.2">
      <c r="B325" s="32" t="s">
        <v>33</v>
      </c>
      <c r="C325" s="59">
        <v>139</v>
      </c>
      <c r="D325" s="59">
        <v>4864.4440000000004</v>
      </c>
      <c r="E325" s="59">
        <v>7</v>
      </c>
      <c r="F325" s="59">
        <v>322</v>
      </c>
      <c r="G325" s="59" t="s">
        <v>12</v>
      </c>
      <c r="H325" s="59" t="s">
        <v>12</v>
      </c>
      <c r="I325" s="97"/>
      <c r="J325" s="32" t="s">
        <v>56</v>
      </c>
    </row>
    <row r="326" spans="1:10" ht="9" customHeight="1" x14ac:dyDescent="0.2">
      <c r="B326" s="32"/>
      <c r="C326" s="59"/>
      <c r="D326" s="59"/>
      <c r="E326" s="59"/>
      <c r="F326" s="59"/>
      <c r="G326" s="59"/>
      <c r="H326" s="59"/>
      <c r="I326" s="97"/>
      <c r="J326" s="32"/>
    </row>
    <row r="327" spans="1:10" x14ac:dyDescent="0.2">
      <c r="A327" s="45" t="s">
        <v>1</v>
      </c>
      <c r="B327" s="32" t="s">
        <v>62</v>
      </c>
      <c r="C327" s="59">
        <v>87244</v>
      </c>
      <c r="D327" s="59">
        <v>3053191.0240000002</v>
      </c>
      <c r="E327" s="59" t="s">
        <v>12</v>
      </c>
      <c r="F327" s="59" t="s">
        <v>12</v>
      </c>
      <c r="G327" s="59">
        <v>8946</v>
      </c>
      <c r="H327" s="59">
        <v>177367.86900000001</v>
      </c>
      <c r="I327" s="97" t="s">
        <v>1</v>
      </c>
      <c r="J327" s="32" t="s">
        <v>66</v>
      </c>
    </row>
    <row r="328" spans="1:10" x14ac:dyDescent="0.2">
      <c r="B328" s="32" t="s">
        <v>34</v>
      </c>
      <c r="C328" s="59">
        <v>87244</v>
      </c>
      <c r="D328" s="59">
        <v>3053191.0240000002</v>
      </c>
      <c r="E328" s="59" t="s">
        <v>12</v>
      </c>
      <c r="F328" s="59" t="s">
        <v>12</v>
      </c>
      <c r="G328" s="59">
        <v>8946</v>
      </c>
      <c r="H328" s="59">
        <v>177367.86900000001</v>
      </c>
      <c r="I328" s="97"/>
      <c r="J328" s="32" t="s">
        <v>57</v>
      </c>
    </row>
    <row r="329" spans="1:10" ht="9" customHeight="1" x14ac:dyDescent="0.2">
      <c r="B329" s="32"/>
      <c r="C329" s="59"/>
      <c r="D329" s="59"/>
      <c r="E329" s="59"/>
      <c r="F329" s="59"/>
      <c r="G329" s="59"/>
      <c r="H329" s="59"/>
      <c r="I329" s="97"/>
      <c r="J329" s="32"/>
    </row>
    <row r="330" spans="1:10" x14ac:dyDescent="0.2">
      <c r="A330" s="45" t="s">
        <v>2</v>
      </c>
      <c r="B330" s="32" t="s">
        <v>63</v>
      </c>
      <c r="C330" s="59">
        <v>1082</v>
      </c>
      <c r="D330" s="59">
        <v>37865.672000000006</v>
      </c>
      <c r="E330" s="59">
        <v>7</v>
      </c>
      <c r="F330" s="59">
        <v>322</v>
      </c>
      <c r="G330" s="59">
        <v>3774</v>
      </c>
      <c r="H330" s="59">
        <v>74825.210999999996</v>
      </c>
      <c r="I330" s="126" t="s">
        <v>2</v>
      </c>
      <c r="J330" s="32" t="s">
        <v>67</v>
      </c>
    </row>
    <row r="331" spans="1:10" x14ac:dyDescent="0.2">
      <c r="B331" s="32" t="s">
        <v>36</v>
      </c>
      <c r="C331" s="59">
        <v>366</v>
      </c>
      <c r="D331" s="59">
        <v>12808.536</v>
      </c>
      <c r="E331" s="59">
        <v>7</v>
      </c>
      <c r="F331" s="59">
        <v>322</v>
      </c>
      <c r="G331" s="59">
        <v>515</v>
      </c>
      <c r="H331" s="59">
        <v>10210.647499999999</v>
      </c>
      <c r="I331" s="126"/>
      <c r="J331" s="32" t="s">
        <v>59</v>
      </c>
    </row>
    <row r="332" spans="1:10" x14ac:dyDescent="0.2">
      <c r="C332" s="67"/>
      <c r="D332" s="67"/>
      <c r="E332" s="67"/>
      <c r="F332" s="67"/>
      <c r="G332" s="67"/>
      <c r="H332" s="67"/>
    </row>
  </sheetData>
  <mergeCells count="55">
    <mergeCell ref="A54:B54"/>
    <mergeCell ref="I54:J54"/>
    <mergeCell ref="A1:J1"/>
    <mergeCell ref="A2:J2"/>
    <mergeCell ref="A8:B8"/>
    <mergeCell ref="I8:J8"/>
    <mergeCell ref="A10:B10"/>
    <mergeCell ref="I10:J10"/>
    <mergeCell ref="A44:J44"/>
    <mergeCell ref="A45:J45"/>
    <mergeCell ref="A47:B47"/>
    <mergeCell ref="A52:B52"/>
    <mergeCell ref="I52:J52"/>
    <mergeCell ref="A137:B137"/>
    <mergeCell ref="I137:J137"/>
    <mergeCell ref="A85:J85"/>
    <mergeCell ref="A86:J86"/>
    <mergeCell ref="A88:B88"/>
    <mergeCell ref="A93:B93"/>
    <mergeCell ref="I93:J93"/>
    <mergeCell ref="A95:B95"/>
    <mergeCell ref="I95:J95"/>
    <mergeCell ref="A127:J127"/>
    <mergeCell ref="A128:J128"/>
    <mergeCell ref="A130:B130"/>
    <mergeCell ref="A135:B135"/>
    <mergeCell ref="I135:J135"/>
    <mergeCell ref="A221:B221"/>
    <mergeCell ref="I221:J221"/>
    <mergeCell ref="A166:J166"/>
    <mergeCell ref="A167:J167"/>
    <mergeCell ref="A169:B169"/>
    <mergeCell ref="A174:B174"/>
    <mergeCell ref="I174:J174"/>
    <mergeCell ref="A176:B176"/>
    <mergeCell ref="I176:J176"/>
    <mergeCell ref="A211:J211"/>
    <mergeCell ref="A212:J212"/>
    <mergeCell ref="A214:B214"/>
    <mergeCell ref="A219:B219"/>
    <mergeCell ref="I219:J219"/>
    <mergeCell ref="A303:B303"/>
    <mergeCell ref="I303:J303"/>
    <mergeCell ref="A252:J252"/>
    <mergeCell ref="A253:J253"/>
    <mergeCell ref="A255:B255"/>
    <mergeCell ref="A260:B260"/>
    <mergeCell ref="I260:J260"/>
    <mergeCell ref="A262:B262"/>
    <mergeCell ref="I262:J262"/>
    <mergeCell ref="A293:J293"/>
    <mergeCell ref="A294:J294"/>
    <mergeCell ref="A296:B296"/>
    <mergeCell ref="A301:B301"/>
    <mergeCell ref="I301:J301"/>
  </mergeCells>
  <pageMargins left="0.78740157480314965" right="0.78740157480314965" top="0.98425196850393704" bottom="0.78740157480314965" header="0.51181102362204722" footer="0.51181102362204722"/>
  <pageSetup paperSize="9" scale="9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Normal="100" workbookViewId="0">
      <selection activeCell="D47" sqref="D47"/>
    </sheetView>
  </sheetViews>
  <sheetFormatPr defaultRowHeight="12" x14ac:dyDescent="0.2"/>
  <cols>
    <col min="1" max="1" width="3" style="263" customWidth="1"/>
    <col min="2" max="2" width="40" style="263" customWidth="1"/>
    <col min="3" max="4" width="22" style="263" customWidth="1"/>
    <col min="5" max="5" width="3.140625" style="263" customWidth="1"/>
    <col min="6" max="6" width="40.85546875" style="263" customWidth="1"/>
    <col min="7" max="256" width="9.140625" style="263"/>
    <col min="257" max="257" width="3" style="263" customWidth="1"/>
    <col min="258" max="258" width="40" style="263" customWidth="1"/>
    <col min="259" max="260" width="22" style="263" customWidth="1"/>
    <col min="261" max="261" width="3.140625" style="263" customWidth="1"/>
    <col min="262" max="262" width="40.85546875" style="263" customWidth="1"/>
    <col min="263" max="512" width="9.140625" style="263"/>
    <col min="513" max="513" width="3" style="263" customWidth="1"/>
    <col min="514" max="514" width="40" style="263" customWidth="1"/>
    <col min="515" max="516" width="22" style="263" customWidth="1"/>
    <col min="517" max="517" width="3.140625" style="263" customWidth="1"/>
    <col min="518" max="518" width="40.85546875" style="263" customWidth="1"/>
    <col min="519" max="768" width="9.140625" style="263"/>
    <col min="769" max="769" width="3" style="263" customWidth="1"/>
    <col min="770" max="770" width="40" style="263" customWidth="1"/>
    <col min="771" max="772" width="22" style="263" customWidth="1"/>
    <col min="773" max="773" width="3.140625" style="263" customWidth="1"/>
    <col min="774" max="774" width="40.85546875" style="263" customWidth="1"/>
    <col min="775" max="1024" width="9.140625" style="263"/>
    <col min="1025" max="1025" width="3" style="263" customWidth="1"/>
    <col min="1026" max="1026" width="40" style="263" customWidth="1"/>
    <col min="1027" max="1028" width="22" style="263" customWidth="1"/>
    <col min="1029" max="1029" width="3.140625" style="263" customWidth="1"/>
    <col min="1030" max="1030" width="40.85546875" style="263" customWidth="1"/>
    <col min="1031" max="1280" width="9.140625" style="263"/>
    <col min="1281" max="1281" width="3" style="263" customWidth="1"/>
    <col min="1282" max="1282" width="40" style="263" customWidth="1"/>
    <col min="1283" max="1284" width="22" style="263" customWidth="1"/>
    <col min="1285" max="1285" width="3.140625" style="263" customWidth="1"/>
    <col min="1286" max="1286" width="40.85546875" style="263" customWidth="1"/>
    <col min="1287" max="1536" width="9.140625" style="263"/>
    <col min="1537" max="1537" width="3" style="263" customWidth="1"/>
    <col min="1538" max="1538" width="40" style="263" customWidth="1"/>
    <col min="1539" max="1540" width="22" style="263" customWidth="1"/>
    <col min="1541" max="1541" width="3.140625" style="263" customWidth="1"/>
    <col min="1542" max="1542" width="40.85546875" style="263" customWidth="1"/>
    <col min="1543" max="1792" width="9.140625" style="263"/>
    <col min="1793" max="1793" width="3" style="263" customWidth="1"/>
    <col min="1794" max="1794" width="40" style="263" customWidth="1"/>
    <col min="1795" max="1796" width="22" style="263" customWidth="1"/>
    <col min="1797" max="1797" width="3.140625" style="263" customWidth="1"/>
    <col min="1798" max="1798" width="40.85546875" style="263" customWidth="1"/>
    <col min="1799" max="2048" width="9.140625" style="263"/>
    <col min="2049" max="2049" width="3" style="263" customWidth="1"/>
    <col min="2050" max="2050" width="40" style="263" customWidth="1"/>
    <col min="2051" max="2052" width="22" style="263" customWidth="1"/>
    <col min="2053" max="2053" width="3.140625" style="263" customWidth="1"/>
    <col min="2054" max="2054" width="40.85546875" style="263" customWidth="1"/>
    <col min="2055" max="2304" width="9.140625" style="263"/>
    <col min="2305" max="2305" width="3" style="263" customWidth="1"/>
    <col min="2306" max="2306" width="40" style="263" customWidth="1"/>
    <col min="2307" max="2308" width="22" style="263" customWidth="1"/>
    <col min="2309" max="2309" width="3.140625" style="263" customWidth="1"/>
    <col min="2310" max="2310" width="40.85546875" style="263" customWidth="1"/>
    <col min="2311" max="2560" width="9.140625" style="263"/>
    <col min="2561" max="2561" width="3" style="263" customWidth="1"/>
    <col min="2562" max="2562" width="40" style="263" customWidth="1"/>
    <col min="2563" max="2564" width="22" style="263" customWidth="1"/>
    <col min="2565" max="2565" width="3.140625" style="263" customWidth="1"/>
    <col min="2566" max="2566" width="40.85546875" style="263" customWidth="1"/>
    <col min="2567" max="2816" width="9.140625" style="263"/>
    <col min="2817" max="2817" width="3" style="263" customWidth="1"/>
    <col min="2818" max="2818" width="40" style="263" customWidth="1"/>
    <col min="2819" max="2820" width="22" style="263" customWidth="1"/>
    <col min="2821" max="2821" width="3.140625" style="263" customWidth="1"/>
    <col min="2822" max="2822" width="40.85546875" style="263" customWidth="1"/>
    <col min="2823" max="3072" width="9.140625" style="263"/>
    <col min="3073" max="3073" width="3" style="263" customWidth="1"/>
    <col min="3074" max="3074" width="40" style="263" customWidth="1"/>
    <col min="3075" max="3076" width="22" style="263" customWidth="1"/>
    <col min="3077" max="3077" width="3.140625" style="263" customWidth="1"/>
    <col min="3078" max="3078" width="40.85546875" style="263" customWidth="1"/>
    <col min="3079" max="3328" width="9.140625" style="263"/>
    <col min="3329" max="3329" width="3" style="263" customWidth="1"/>
    <col min="3330" max="3330" width="40" style="263" customWidth="1"/>
    <col min="3331" max="3332" width="22" style="263" customWidth="1"/>
    <col min="3333" max="3333" width="3.140625" style="263" customWidth="1"/>
    <col min="3334" max="3334" width="40.85546875" style="263" customWidth="1"/>
    <col min="3335" max="3584" width="9.140625" style="263"/>
    <col min="3585" max="3585" width="3" style="263" customWidth="1"/>
    <col min="3586" max="3586" width="40" style="263" customWidth="1"/>
    <col min="3587" max="3588" width="22" style="263" customWidth="1"/>
    <col min="3589" max="3589" width="3.140625" style="263" customWidth="1"/>
    <col min="3590" max="3590" width="40.85546875" style="263" customWidth="1"/>
    <col min="3591" max="3840" width="9.140625" style="263"/>
    <col min="3841" max="3841" width="3" style="263" customWidth="1"/>
    <col min="3842" max="3842" width="40" style="263" customWidth="1"/>
    <col min="3843" max="3844" width="22" style="263" customWidth="1"/>
    <col min="3845" max="3845" width="3.140625" style="263" customWidth="1"/>
    <col min="3846" max="3846" width="40.85546875" style="263" customWidth="1"/>
    <col min="3847" max="4096" width="9.140625" style="263"/>
    <col min="4097" max="4097" width="3" style="263" customWidth="1"/>
    <col min="4098" max="4098" width="40" style="263" customWidth="1"/>
    <col min="4099" max="4100" width="22" style="263" customWidth="1"/>
    <col min="4101" max="4101" width="3.140625" style="263" customWidth="1"/>
    <col min="4102" max="4102" width="40.85546875" style="263" customWidth="1"/>
    <col min="4103" max="4352" width="9.140625" style="263"/>
    <col min="4353" max="4353" width="3" style="263" customWidth="1"/>
    <col min="4354" max="4354" width="40" style="263" customWidth="1"/>
    <col min="4355" max="4356" width="22" style="263" customWidth="1"/>
    <col min="4357" max="4357" width="3.140625" style="263" customWidth="1"/>
    <col min="4358" max="4358" width="40.85546875" style="263" customWidth="1"/>
    <col min="4359" max="4608" width="9.140625" style="263"/>
    <col min="4609" max="4609" width="3" style="263" customWidth="1"/>
    <col min="4610" max="4610" width="40" style="263" customWidth="1"/>
    <col min="4611" max="4612" width="22" style="263" customWidth="1"/>
    <col min="4613" max="4613" width="3.140625" style="263" customWidth="1"/>
    <col min="4614" max="4614" width="40.85546875" style="263" customWidth="1"/>
    <col min="4615" max="4864" width="9.140625" style="263"/>
    <col min="4865" max="4865" width="3" style="263" customWidth="1"/>
    <col min="4866" max="4866" width="40" style="263" customWidth="1"/>
    <col min="4867" max="4868" width="22" style="263" customWidth="1"/>
    <col min="4869" max="4869" width="3.140625" style="263" customWidth="1"/>
    <col min="4870" max="4870" width="40.85546875" style="263" customWidth="1"/>
    <col min="4871" max="5120" width="9.140625" style="263"/>
    <col min="5121" max="5121" width="3" style="263" customWidth="1"/>
    <col min="5122" max="5122" width="40" style="263" customWidth="1"/>
    <col min="5123" max="5124" width="22" style="263" customWidth="1"/>
    <col min="5125" max="5125" width="3.140625" style="263" customWidth="1"/>
    <col min="5126" max="5126" width="40.85546875" style="263" customWidth="1"/>
    <col min="5127" max="5376" width="9.140625" style="263"/>
    <col min="5377" max="5377" width="3" style="263" customWidth="1"/>
    <col min="5378" max="5378" width="40" style="263" customWidth="1"/>
    <col min="5379" max="5380" width="22" style="263" customWidth="1"/>
    <col min="5381" max="5381" width="3.140625" style="263" customWidth="1"/>
    <col min="5382" max="5382" width="40.85546875" style="263" customWidth="1"/>
    <col min="5383" max="5632" width="9.140625" style="263"/>
    <col min="5633" max="5633" width="3" style="263" customWidth="1"/>
    <col min="5634" max="5634" width="40" style="263" customWidth="1"/>
    <col min="5635" max="5636" width="22" style="263" customWidth="1"/>
    <col min="5637" max="5637" width="3.140625" style="263" customWidth="1"/>
    <col min="5638" max="5638" width="40.85546875" style="263" customWidth="1"/>
    <col min="5639" max="5888" width="9.140625" style="263"/>
    <col min="5889" max="5889" width="3" style="263" customWidth="1"/>
    <col min="5890" max="5890" width="40" style="263" customWidth="1"/>
    <col min="5891" max="5892" width="22" style="263" customWidth="1"/>
    <col min="5893" max="5893" width="3.140625" style="263" customWidth="1"/>
    <col min="5894" max="5894" width="40.85546875" style="263" customWidth="1"/>
    <col min="5895" max="6144" width="9.140625" style="263"/>
    <col min="6145" max="6145" width="3" style="263" customWidth="1"/>
    <col min="6146" max="6146" width="40" style="263" customWidth="1"/>
    <col min="6147" max="6148" width="22" style="263" customWidth="1"/>
    <col min="6149" max="6149" width="3.140625" style="263" customWidth="1"/>
    <col min="6150" max="6150" width="40.85546875" style="263" customWidth="1"/>
    <col min="6151" max="6400" width="9.140625" style="263"/>
    <col min="6401" max="6401" width="3" style="263" customWidth="1"/>
    <col min="6402" max="6402" width="40" style="263" customWidth="1"/>
    <col min="6403" max="6404" width="22" style="263" customWidth="1"/>
    <col min="6405" max="6405" width="3.140625" style="263" customWidth="1"/>
    <col min="6406" max="6406" width="40.85546875" style="263" customWidth="1"/>
    <col min="6407" max="6656" width="9.140625" style="263"/>
    <col min="6657" max="6657" width="3" style="263" customWidth="1"/>
    <col min="6658" max="6658" width="40" style="263" customWidth="1"/>
    <col min="6659" max="6660" width="22" style="263" customWidth="1"/>
    <col min="6661" max="6661" width="3.140625" style="263" customWidth="1"/>
    <col min="6662" max="6662" width="40.85546875" style="263" customWidth="1"/>
    <col min="6663" max="6912" width="9.140625" style="263"/>
    <col min="6913" max="6913" width="3" style="263" customWidth="1"/>
    <col min="6914" max="6914" width="40" style="263" customWidth="1"/>
    <col min="6915" max="6916" width="22" style="263" customWidth="1"/>
    <col min="6917" max="6917" width="3.140625" style="263" customWidth="1"/>
    <col min="6918" max="6918" width="40.85546875" style="263" customWidth="1"/>
    <col min="6919" max="7168" width="9.140625" style="263"/>
    <col min="7169" max="7169" width="3" style="263" customWidth="1"/>
    <col min="7170" max="7170" width="40" style="263" customWidth="1"/>
    <col min="7171" max="7172" width="22" style="263" customWidth="1"/>
    <col min="7173" max="7173" width="3.140625" style="263" customWidth="1"/>
    <col min="7174" max="7174" width="40.85546875" style="263" customWidth="1"/>
    <col min="7175" max="7424" width="9.140625" style="263"/>
    <col min="7425" max="7425" width="3" style="263" customWidth="1"/>
    <col min="7426" max="7426" width="40" style="263" customWidth="1"/>
    <col min="7427" max="7428" width="22" style="263" customWidth="1"/>
    <col min="7429" max="7429" width="3.140625" style="263" customWidth="1"/>
    <col min="7430" max="7430" width="40.85546875" style="263" customWidth="1"/>
    <col min="7431" max="7680" width="9.140625" style="263"/>
    <col min="7681" max="7681" width="3" style="263" customWidth="1"/>
    <col min="7682" max="7682" width="40" style="263" customWidth="1"/>
    <col min="7683" max="7684" width="22" style="263" customWidth="1"/>
    <col min="7685" max="7685" width="3.140625" style="263" customWidth="1"/>
    <col min="7686" max="7686" width="40.85546875" style="263" customWidth="1"/>
    <col min="7687" max="7936" width="9.140625" style="263"/>
    <col min="7937" max="7937" width="3" style="263" customWidth="1"/>
    <col min="7938" max="7938" width="40" style="263" customWidth="1"/>
    <col min="7939" max="7940" width="22" style="263" customWidth="1"/>
    <col min="7941" max="7941" width="3.140625" style="263" customWidth="1"/>
    <col min="7942" max="7942" width="40.85546875" style="263" customWidth="1"/>
    <col min="7943" max="8192" width="9.140625" style="263"/>
    <col min="8193" max="8193" width="3" style="263" customWidth="1"/>
    <col min="8194" max="8194" width="40" style="263" customWidth="1"/>
    <col min="8195" max="8196" width="22" style="263" customWidth="1"/>
    <col min="8197" max="8197" width="3.140625" style="263" customWidth="1"/>
    <col min="8198" max="8198" width="40.85546875" style="263" customWidth="1"/>
    <col min="8199" max="8448" width="9.140625" style="263"/>
    <col min="8449" max="8449" width="3" style="263" customWidth="1"/>
    <col min="8450" max="8450" width="40" style="263" customWidth="1"/>
    <col min="8451" max="8452" width="22" style="263" customWidth="1"/>
    <col min="8453" max="8453" width="3.140625" style="263" customWidth="1"/>
    <col min="8454" max="8454" width="40.85546875" style="263" customWidth="1"/>
    <col min="8455" max="8704" width="9.140625" style="263"/>
    <col min="8705" max="8705" width="3" style="263" customWidth="1"/>
    <col min="8706" max="8706" width="40" style="263" customWidth="1"/>
    <col min="8707" max="8708" width="22" style="263" customWidth="1"/>
    <col min="8709" max="8709" width="3.140625" style="263" customWidth="1"/>
    <col min="8710" max="8710" width="40.85546875" style="263" customWidth="1"/>
    <col min="8711" max="8960" width="9.140625" style="263"/>
    <col min="8961" max="8961" width="3" style="263" customWidth="1"/>
    <col min="8962" max="8962" width="40" style="263" customWidth="1"/>
    <col min="8963" max="8964" width="22" style="263" customWidth="1"/>
    <col min="8965" max="8965" width="3.140625" style="263" customWidth="1"/>
    <col min="8966" max="8966" width="40.85546875" style="263" customWidth="1"/>
    <col min="8967" max="9216" width="9.140625" style="263"/>
    <col min="9217" max="9217" width="3" style="263" customWidth="1"/>
    <col min="9218" max="9218" width="40" style="263" customWidth="1"/>
    <col min="9219" max="9220" width="22" style="263" customWidth="1"/>
    <col min="9221" max="9221" width="3.140625" style="263" customWidth="1"/>
    <col min="9222" max="9222" width="40.85546875" style="263" customWidth="1"/>
    <col min="9223" max="9472" width="9.140625" style="263"/>
    <col min="9473" max="9473" width="3" style="263" customWidth="1"/>
    <col min="9474" max="9474" width="40" style="263" customWidth="1"/>
    <col min="9475" max="9476" width="22" style="263" customWidth="1"/>
    <col min="9477" max="9477" width="3.140625" style="263" customWidth="1"/>
    <col min="9478" max="9478" width="40.85546875" style="263" customWidth="1"/>
    <col min="9479" max="9728" width="9.140625" style="263"/>
    <col min="9729" max="9729" width="3" style="263" customWidth="1"/>
    <col min="9730" max="9730" width="40" style="263" customWidth="1"/>
    <col min="9731" max="9732" width="22" style="263" customWidth="1"/>
    <col min="9733" max="9733" width="3.140625" style="263" customWidth="1"/>
    <col min="9734" max="9734" width="40.85546875" style="263" customWidth="1"/>
    <col min="9735" max="9984" width="9.140625" style="263"/>
    <col min="9985" max="9985" width="3" style="263" customWidth="1"/>
    <col min="9986" max="9986" width="40" style="263" customWidth="1"/>
    <col min="9987" max="9988" width="22" style="263" customWidth="1"/>
    <col min="9989" max="9989" width="3.140625" style="263" customWidth="1"/>
    <col min="9990" max="9990" width="40.85546875" style="263" customWidth="1"/>
    <col min="9991" max="10240" width="9.140625" style="263"/>
    <col min="10241" max="10241" width="3" style="263" customWidth="1"/>
    <col min="10242" max="10242" width="40" style="263" customWidth="1"/>
    <col min="10243" max="10244" width="22" style="263" customWidth="1"/>
    <col min="10245" max="10245" width="3.140625" style="263" customWidth="1"/>
    <col min="10246" max="10246" width="40.85546875" style="263" customWidth="1"/>
    <col min="10247" max="10496" width="9.140625" style="263"/>
    <col min="10497" max="10497" width="3" style="263" customWidth="1"/>
    <col min="10498" max="10498" width="40" style="263" customWidth="1"/>
    <col min="10499" max="10500" width="22" style="263" customWidth="1"/>
    <col min="10501" max="10501" width="3.140625" style="263" customWidth="1"/>
    <col min="10502" max="10502" width="40.85546875" style="263" customWidth="1"/>
    <col min="10503" max="10752" width="9.140625" style="263"/>
    <col min="10753" max="10753" width="3" style="263" customWidth="1"/>
    <col min="10754" max="10754" width="40" style="263" customWidth="1"/>
    <col min="10755" max="10756" width="22" style="263" customWidth="1"/>
    <col min="10757" max="10757" width="3.140625" style="263" customWidth="1"/>
    <col min="10758" max="10758" width="40.85546875" style="263" customWidth="1"/>
    <col min="10759" max="11008" width="9.140625" style="263"/>
    <col min="11009" max="11009" width="3" style="263" customWidth="1"/>
    <col min="11010" max="11010" width="40" style="263" customWidth="1"/>
    <col min="11011" max="11012" width="22" style="263" customWidth="1"/>
    <col min="11013" max="11013" width="3.140625" style="263" customWidth="1"/>
    <col min="11014" max="11014" width="40.85546875" style="263" customWidth="1"/>
    <col min="11015" max="11264" width="9.140625" style="263"/>
    <col min="11265" max="11265" width="3" style="263" customWidth="1"/>
    <col min="11266" max="11266" width="40" style="263" customWidth="1"/>
    <col min="11267" max="11268" width="22" style="263" customWidth="1"/>
    <col min="11269" max="11269" width="3.140625" style="263" customWidth="1"/>
    <col min="11270" max="11270" width="40.85546875" style="263" customWidth="1"/>
    <col min="11271" max="11520" width="9.140625" style="263"/>
    <col min="11521" max="11521" width="3" style="263" customWidth="1"/>
    <col min="11522" max="11522" width="40" style="263" customWidth="1"/>
    <col min="11523" max="11524" width="22" style="263" customWidth="1"/>
    <col min="11525" max="11525" width="3.140625" style="263" customWidth="1"/>
    <col min="11526" max="11526" width="40.85546875" style="263" customWidth="1"/>
    <col min="11527" max="11776" width="9.140625" style="263"/>
    <col min="11777" max="11777" width="3" style="263" customWidth="1"/>
    <col min="11778" max="11778" width="40" style="263" customWidth="1"/>
    <col min="11779" max="11780" width="22" style="263" customWidth="1"/>
    <col min="11781" max="11781" width="3.140625" style="263" customWidth="1"/>
    <col min="11782" max="11782" width="40.85546875" style="263" customWidth="1"/>
    <col min="11783" max="12032" width="9.140625" style="263"/>
    <col min="12033" max="12033" width="3" style="263" customWidth="1"/>
    <col min="12034" max="12034" width="40" style="263" customWidth="1"/>
    <col min="12035" max="12036" width="22" style="263" customWidth="1"/>
    <col min="12037" max="12037" width="3.140625" style="263" customWidth="1"/>
    <col min="12038" max="12038" width="40.85546875" style="263" customWidth="1"/>
    <col min="12039" max="12288" width="9.140625" style="263"/>
    <col min="12289" max="12289" width="3" style="263" customWidth="1"/>
    <col min="12290" max="12290" width="40" style="263" customWidth="1"/>
    <col min="12291" max="12292" width="22" style="263" customWidth="1"/>
    <col min="12293" max="12293" width="3.140625" style="263" customWidth="1"/>
    <col min="12294" max="12294" width="40.85546875" style="263" customWidth="1"/>
    <col min="12295" max="12544" width="9.140625" style="263"/>
    <col min="12545" max="12545" width="3" style="263" customWidth="1"/>
    <col min="12546" max="12546" width="40" style="263" customWidth="1"/>
    <col min="12547" max="12548" width="22" style="263" customWidth="1"/>
    <col min="12549" max="12549" width="3.140625" style="263" customWidth="1"/>
    <col min="12550" max="12550" width="40.85546875" style="263" customWidth="1"/>
    <col min="12551" max="12800" width="9.140625" style="263"/>
    <col min="12801" max="12801" width="3" style="263" customWidth="1"/>
    <col min="12802" max="12802" width="40" style="263" customWidth="1"/>
    <col min="12803" max="12804" width="22" style="263" customWidth="1"/>
    <col min="12805" max="12805" width="3.140625" style="263" customWidth="1"/>
    <col min="12806" max="12806" width="40.85546875" style="263" customWidth="1"/>
    <col min="12807" max="13056" width="9.140625" style="263"/>
    <col min="13057" max="13057" width="3" style="263" customWidth="1"/>
    <col min="13058" max="13058" width="40" style="263" customWidth="1"/>
    <col min="13059" max="13060" width="22" style="263" customWidth="1"/>
    <col min="13061" max="13061" width="3.140625" style="263" customWidth="1"/>
    <col min="13062" max="13062" width="40.85546875" style="263" customWidth="1"/>
    <col min="13063" max="13312" width="9.140625" style="263"/>
    <col min="13313" max="13313" width="3" style="263" customWidth="1"/>
    <col min="13314" max="13314" width="40" style="263" customWidth="1"/>
    <col min="13315" max="13316" width="22" style="263" customWidth="1"/>
    <col min="13317" max="13317" width="3.140625" style="263" customWidth="1"/>
    <col min="13318" max="13318" width="40.85546875" style="263" customWidth="1"/>
    <col min="13319" max="13568" width="9.140625" style="263"/>
    <col min="13569" max="13569" width="3" style="263" customWidth="1"/>
    <col min="13570" max="13570" width="40" style="263" customWidth="1"/>
    <col min="13571" max="13572" width="22" style="263" customWidth="1"/>
    <col min="13573" max="13573" width="3.140625" style="263" customWidth="1"/>
    <col min="13574" max="13574" width="40.85546875" style="263" customWidth="1"/>
    <col min="13575" max="13824" width="9.140625" style="263"/>
    <col min="13825" max="13825" width="3" style="263" customWidth="1"/>
    <col min="13826" max="13826" width="40" style="263" customWidth="1"/>
    <col min="13827" max="13828" width="22" style="263" customWidth="1"/>
    <col min="13829" max="13829" width="3.140625" style="263" customWidth="1"/>
    <col min="13830" max="13830" width="40.85546875" style="263" customWidth="1"/>
    <col min="13831" max="14080" width="9.140625" style="263"/>
    <col min="14081" max="14081" width="3" style="263" customWidth="1"/>
    <col min="14082" max="14082" width="40" style="263" customWidth="1"/>
    <col min="14083" max="14084" width="22" style="263" customWidth="1"/>
    <col min="14085" max="14085" width="3.140625" style="263" customWidth="1"/>
    <col min="14086" max="14086" width="40.85546875" style="263" customWidth="1"/>
    <col min="14087" max="14336" width="9.140625" style="263"/>
    <col min="14337" max="14337" width="3" style="263" customWidth="1"/>
    <col min="14338" max="14338" width="40" style="263" customWidth="1"/>
    <col min="14339" max="14340" width="22" style="263" customWidth="1"/>
    <col min="14341" max="14341" width="3.140625" style="263" customWidth="1"/>
    <col min="14342" max="14342" width="40.85546875" style="263" customWidth="1"/>
    <col min="14343" max="14592" width="9.140625" style="263"/>
    <col min="14593" max="14593" width="3" style="263" customWidth="1"/>
    <col min="14594" max="14594" width="40" style="263" customWidth="1"/>
    <col min="14595" max="14596" width="22" style="263" customWidth="1"/>
    <col min="14597" max="14597" width="3.140625" style="263" customWidth="1"/>
    <col min="14598" max="14598" width="40.85546875" style="263" customWidth="1"/>
    <col min="14599" max="14848" width="9.140625" style="263"/>
    <col min="14849" max="14849" width="3" style="263" customWidth="1"/>
    <col min="14850" max="14850" width="40" style="263" customWidth="1"/>
    <col min="14851" max="14852" width="22" style="263" customWidth="1"/>
    <col min="14853" max="14853" width="3.140625" style="263" customWidth="1"/>
    <col min="14854" max="14854" width="40.85546875" style="263" customWidth="1"/>
    <col min="14855" max="15104" width="9.140625" style="263"/>
    <col min="15105" max="15105" width="3" style="263" customWidth="1"/>
    <col min="15106" max="15106" width="40" style="263" customWidth="1"/>
    <col min="15107" max="15108" width="22" style="263" customWidth="1"/>
    <col min="15109" max="15109" width="3.140625" style="263" customWidth="1"/>
    <col min="15110" max="15110" width="40.85546875" style="263" customWidth="1"/>
    <col min="15111" max="15360" width="9.140625" style="263"/>
    <col min="15361" max="15361" width="3" style="263" customWidth="1"/>
    <col min="15362" max="15362" width="40" style="263" customWidth="1"/>
    <col min="15363" max="15364" width="22" style="263" customWidth="1"/>
    <col min="15365" max="15365" width="3.140625" style="263" customWidth="1"/>
    <col min="15366" max="15366" width="40.85546875" style="263" customWidth="1"/>
    <col min="15367" max="15616" width="9.140625" style="263"/>
    <col min="15617" max="15617" width="3" style="263" customWidth="1"/>
    <col min="15618" max="15618" width="40" style="263" customWidth="1"/>
    <col min="15619" max="15620" width="22" style="263" customWidth="1"/>
    <col min="15621" max="15621" width="3.140625" style="263" customWidth="1"/>
    <col min="15622" max="15622" width="40.85546875" style="263" customWidth="1"/>
    <col min="15623" max="15872" width="9.140625" style="263"/>
    <col min="15873" max="15873" width="3" style="263" customWidth="1"/>
    <col min="15874" max="15874" width="40" style="263" customWidth="1"/>
    <col min="15875" max="15876" width="22" style="263" customWidth="1"/>
    <col min="15877" max="15877" width="3.140625" style="263" customWidth="1"/>
    <col min="15878" max="15878" width="40.85546875" style="263" customWidth="1"/>
    <col min="15879" max="16128" width="9.140625" style="263"/>
    <col min="16129" max="16129" width="3" style="263" customWidth="1"/>
    <col min="16130" max="16130" width="40" style="263" customWidth="1"/>
    <col min="16131" max="16132" width="22" style="263" customWidth="1"/>
    <col min="16133" max="16133" width="3.140625" style="263" customWidth="1"/>
    <col min="16134" max="16134" width="40.85546875" style="263" customWidth="1"/>
    <col min="16135" max="16384" width="9.140625" style="263"/>
  </cols>
  <sheetData>
    <row r="1" spans="1:6" s="257" customFormat="1" ht="12.75" customHeight="1" x14ac:dyDescent="0.2">
      <c r="A1" s="360" t="s">
        <v>170</v>
      </c>
      <c r="B1" s="361"/>
      <c r="C1" s="361"/>
    </row>
    <row r="2" spans="1:6" s="257" customFormat="1" ht="12.75" customHeight="1" x14ac:dyDescent="0.2">
      <c r="A2" s="362" t="s">
        <v>171</v>
      </c>
      <c r="B2" s="363"/>
      <c r="C2" s="363"/>
      <c r="D2" s="258"/>
      <c r="E2" s="258"/>
    </row>
    <row r="3" spans="1:6" s="262" customFormat="1" ht="12.75" x14ac:dyDescent="0.2">
      <c r="A3" s="259"/>
      <c r="B3" s="260"/>
      <c r="C3" s="261"/>
      <c r="D3" s="261"/>
      <c r="E3" s="261"/>
    </row>
    <row r="4" spans="1:6" ht="12.75" customHeight="1" x14ac:dyDescent="0.2">
      <c r="B4" s="264"/>
      <c r="C4" s="265" t="s">
        <v>172</v>
      </c>
      <c r="D4" s="266" t="s">
        <v>173</v>
      </c>
      <c r="E4" s="267"/>
      <c r="F4" s="268"/>
    </row>
    <row r="5" spans="1:6" ht="12.75" customHeight="1" x14ac:dyDescent="0.2">
      <c r="B5" s="269"/>
      <c r="C5" s="270" t="s">
        <v>174</v>
      </c>
      <c r="D5" s="271" t="s">
        <v>175</v>
      </c>
      <c r="E5" s="272"/>
    </row>
    <row r="6" spans="1:6" ht="12.75" customHeight="1" x14ac:dyDescent="0.2">
      <c r="A6" s="273"/>
      <c r="B6" s="215"/>
      <c r="C6" s="274" t="s">
        <v>176</v>
      </c>
      <c r="D6" s="275" t="s">
        <v>166</v>
      </c>
      <c r="E6" s="276"/>
      <c r="F6" s="273"/>
    </row>
    <row r="7" spans="1:6" ht="4.5" customHeight="1" x14ac:dyDescent="0.2">
      <c r="C7" s="277"/>
      <c r="D7" s="277"/>
      <c r="E7" s="278"/>
    </row>
    <row r="8" spans="1:6" ht="12.75" customHeight="1" x14ac:dyDescent="0.2">
      <c r="A8" s="345" t="s">
        <v>131</v>
      </c>
      <c r="B8" s="311"/>
      <c r="C8" s="29">
        <v>14527746</v>
      </c>
      <c r="D8" s="29">
        <v>248809728</v>
      </c>
      <c r="E8" s="279" t="s">
        <v>132</v>
      </c>
    </row>
    <row r="9" spans="1:6" ht="3.75" customHeight="1" x14ac:dyDescent="0.2">
      <c r="A9" s="172"/>
      <c r="B9" s="36"/>
      <c r="C9" s="124"/>
      <c r="D9" s="124"/>
      <c r="E9" s="279"/>
    </row>
    <row r="10" spans="1:6" ht="12.75" customHeight="1" x14ac:dyDescent="0.2">
      <c r="A10" s="263" t="s">
        <v>13</v>
      </c>
      <c r="B10" s="17" t="s">
        <v>60</v>
      </c>
      <c r="C10" s="29">
        <v>135508</v>
      </c>
      <c r="D10" s="29">
        <v>186937</v>
      </c>
      <c r="E10" s="97" t="s">
        <v>13</v>
      </c>
      <c r="F10" s="17" t="s">
        <v>64</v>
      </c>
    </row>
    <row r="11" spans="1:6" ht="12.75" customHeight="1" x14ac:dyDescent="0.2">
      <c r="B11" s="17" t="s">
        <v>14</v>
      </c>
      <c r="C11" s="29">
        <v>59825</v>
      </c>
      <c r="D11" s="29">
        <v>22470</v>
      </c>
      <c r="E11" s="97"/>
      <c r="F11" s="17" t="s">
        <v>37</v>
      </c>
    </row>
    <row r="12" spans="1:6" x14ac:dyDescent="0.2">
      <c r="B12" s="17" t="s">
        <v>133</v>
      </c>
      <c r="C12" s="29">
        <v>7875</v>
      </c>
      <c r="D12" s="29">
        <v>74868</v>
      </c>
      <c r="E12" s="97"/>
      <c r="F12" s="17" t="s">
        <v>134</v>
      </c>
    </row>
    <row r="13" spans="1:6" ht="3.75" customHeight="1" x14ac:dyDescent="0.2">
      <c r="B13" s="17"/>
      <c r="C13" s="124"/>
      <c r="D13" s="124"/>
      <c r="E13" s="97"/>
      <c r="F13" s="17"/>
    </row>
    <row r="14" spans="1:6" ht="12.75" customHeight="1" x14ac:dyDescent="0.2">
      <c r="A14" s="263" t="s">
        <v>0</v>
      </c>
      <c r="B14" s="17" t="s">
        <v>61</v>
      </c>
      <c r="C14" s="29">
        <v>11388459</v>
      </c>
      <c r="D14" s="29">
        <v>55949628</v>
      </c>
      <c r="E14" s="97" t="s">
        <v>0</v>
      </c>
      <c r="F14" s="17" t="s">
        <v>65</v>
      </c>
    </row>
    <row r="15" spans="1:6" ht="12.75" customHeight="1" x14ac:dyDescent="0.2">
      <c r="B15" s="17" t="s">
        <v>15</v>
      </c>
      <c r="C15" s="29">
        <v>411290</v>
      </c>
      <c r="D15" s="29">
        <v>2807262</v>
      </c>
      <c r="E15" s="97"/>
      <c r="F15" s="17" t="s">
        <v>38</v>
      </c>
    </row>
    <row r="16" spans="1:6" ht="12.75" customHeight="1" x14ac:dyDescent="0.2">
      <c r="B16" s="17" t="s">
        <v>16</v>
      </c>
      <c r="C16" s="29">
        <v>74580</v>
      </c>
      <c r="D16" s="29">
        <v>191935</v>
      </c>
      <c r="E16" s="97"/>
      <c r="F16" s="17" t="s">
        <v>39</v>
      </c>
    </row>
    <row r="17" spans="2:6" ht="12.75" customHeight="1" x14ac:dyDescent="0.2">
      <c r="B17" s="17" t="s">
        <v>107</v>
      </c>
      <c r="C17" s="29">
        <v>41668</v>
      </c>
      <c r="D17" s="29">
        <v>13729</v>
      </c>
      <c r="E17" s="97"/>
      <c r="F17" s="17" t="s">
        <v>108</v>
      </c>
    </row>
    <row r="18" spans="2:6" ht="12.75" customHeight="1" x14ac:dyDescent="0.2">
      <c r="B18" s="17" t="s">
        <v>17</v>
      </c>
      <c r="C18" s="29">
        <v>33435</v>
      </c>
      <c r="D18" s="29">
        <v>117606</v>
      </c>
      <c r="E18" s="97"/>
      <c r="F18" s="17" t="s">
        <v>40</v>
      </c>
    </row>
    <row r="19" spans="2:6" ht="12.75" customHeight="1" x14ac:dyDescent="0.2">
      <c r="B19" s="17" t="s">
        <v>18</v>
      </c>
      <c r="C19" s="29">
        <v>29376</v>
      </c>
      <c r="D19" s="29">
        <v>58354</v>
      </c>
      <c r="E19" s="97"/>
      <c r="F19" s="17" t="s">
        <v>41</v>
      </c>
    </row>
    <row r="20" spans="2:6" ht="12.75" customHeight="1" x14ac:dyDescent="0.2">
      <c r="B20" s="17" t="s">
        <v>19</v>
      </c>
      <c r="C20" s="29">
        <v>184940</v>
      </c>
      <c r="D20" s="29">
        <v>1024015</v>
      </c>
      <c r="E20" s="97"/>
      <c r="F20" s="17" t="s">
        <v>42</v>
      </c>
    </row>
    <row r="21" spans="2:6" ht="12.75" customHeight="1" x14ac:dyDescent="0.2">
      <c r="B21" s="17" t="s">
        <v>20</v>
      </c>
      <c r="C21" s="29">
        <v>798936</v>
      </c>
      <c r="D21" s="29">
        <v>15010415</v>
      </c>
      <c r="E21" s="97"/>
      <c r="F21" s="17" t="s">
        <v>43</v>
      </c>
    </row>
    <row r="22" spans="2:6" ht="12.75" customHeight="1" x14ac:dyDescent="0.2">
      <c r="B22" s="17" t="s">
        <v>21</v>
      </c>
      <c r="C22" s="29">
        <v>45597</v>
      </c>
      <c r="D22" s="29">
        <v>37794</v>
      </c>
      <c r="E22" s="97"/>
      <c r="F22" s="17" t="s">
        <v>44</v>
      </c>
    </row>
    <row r="23" spans="2:6" ht="12.75" customHeight="1" x14ac:dyDescent="0.2">
      <c r="B23" s="17" t="s">
        <v>135</v>
      </c>
      <c r="C23" s="29">
        <v>953506</v>
      </c>
      <c r="D23" s="29">
        <v>11950852</v>
      </c>
      <c r="E23" s="97"/>
      <c r="F23" s="17" t="s">
        <v>136</v>
      </c>
    </row>
    <row r="24" spans="2:6" ht="12.75" customHeight="1" x14ac:dyDescent="0.2">
      <c r="B24" s="17" t="s">
        <v>22</v>
      </c>
      <c r="C24" s="29">
        <v>703746</v>
      </c>
      <c r="D24" s="29">
        <v>3765457</v>
      </c>
      <c r="E24" s="97"/>
      <c r="F24" s="17" t="s">
        <v>45</v>
      </c>
    </row>
    <row r="25" spans="2:6" ht="12.75" customHeight="1" x14ac:dyDescent="0.2">
      <c r="B25" s="17" t="s">
        <v>137</v>
      </c>
      <c r="C25" s="29">
        <v>44785</v>
      </c>
      <c r="D25" s="29">
        <v>256348</v>
      </c>
      <c r="E25" s="97"/>
      <c r="F25" s="17" t="s">
        <v>138</v>
      </c>
    </row>
    <row r="26" spans="2:6" ht="12.75" customHeight="1" x14ac:dyDescent="0.2">
      <c r="B26" s="17" t="s">
        <v>23</v>
      </c>
      <c r="C26" s="29">
        <v>782619</v>
      </c>
      <c r="D26" s="29">
        <v>1305615</v>
      </c>
      <c r="E26" s="97"/>
      <c r="F26" s="17" t="s">
        <v>46</v>
      </c>
    </row>
    <row r="27" spans="2:6" ht="12.75" customHeight="1" x14ac:dyDescent="0.2">
      <c r="B27" s="17" t="s">
        <v>24</v>
      </c>
      <c r="C27" s="29">
        <v>743889</v>
      </c>
      <c r="D27" s="29">
        <v>1891256</v>
      </c>
      <c r="E27" s="97"/>
      <c r="F27" s="17" t="s">
        <v>47</v>
      </c>
    </row>
    <row r="28" spans="2:6" ht="12.75" customHeight="1" x14ac:dyDescent="0.2">
      <c r="B28" s="17" t="s">
        <v>25</v>
      </c>
      <c r="C28" s="29">
        <v>4095259</v>
      </c>
      <c r="D28" s="29">
        <v>15504919</v>
      </c>
      <c r="E28" s="97"/>
      <c r="F28" s="17" t="s">
        <v>48</v>
      </c>
    </row>
    <row r="29" spans="2:6" ht="12.75" customHeight="1" x14ac:dyDescent="0.2">
      <c r="B29" s="17" t="s">
        <v>26</v>
      </c>
      <c r="C29" s="29">
        <v>456858</v>
      </c>
      <c r="D29" s="29">
        <v>188294</v>
      </c>
      <c r="E29" s="97"/>
      <c r="F29" s="17" t="s">
        <v>49</v>
      </c>
    </row>
    <row r="30" spans="2:6" ht="12.75" customHeight="1" x14ac:dyDescent="0.2">
      <c r="B30" s="17" t="s">
        <v>27</v>
      </c>
      <c r="C30" s="29">
        <v>73011</v>
      </c>
      <c r="D30" s="29">
        <v>12424</v>
      </c>
      <c r="E30" s="97"/>
      <c r="F30" s="17" t="s">
        <v>50</v>
      </c>
    </row>
    <row r="31" spans="2:6" ht="12.75" customHeight="1" x14ac:dyDescent="0.2">
      <c r="B31" s="17" t="s">
        <v>28</v>
      </c>
      <c r="C31" s="29">
        <v>268863</v>
      </c>
      <c r="D31" s="29">
        <v>95559</v>
      </c>
      <c r="E31" s="97"/>
      <c r="F31" s="17" t="s">
        <v>51</v>
      </c>
    </row>
    <row r="32" spans="2:6" ht="12.75" customHeight="1" x14ac:dyDescent="0.2">
      <c r="B32" s="17" t="s">
        <v>29</v>
      </c>
      <c r="C32" s="29">
        <v>518002</v>
      </c>
      <c r="D32" s="29">
        <v>437129</v>
      </c>
      <c r="E32" s="97"/>
      <c r="F32" s="17" t="s">
        <v>52</v>
      </c>
    </row>
    <row r="33" spans="1:7" ht="12.75" customHeight="1" x14ac:dyDescent="0.2">
      <c r="B33" s="17" t="s">
        <v>30</v>
      </c>
      <c r="C33" s="29">
        <v>940390</v>
      </c>
      <c r="D33" s="29">
        <v>791369</v>
      </c>
      <c r="E33" s="97"/>
      <c r="F33" s="17" t="s">
        <v>53</v>
      </c>
    </row>
    <row r="34" spans="1:7" ht="12.75" customHeight="1" x14ac:dyDescent="0.2">
      <c r="B34" s="17" t="s">
        <v>31</v>
      </c>
      <c r="C34" s="29">
        <v>40334</v>
      </c>
      <c r="D34" s="29">
        <v>303674</v>
      </c>
      <c r="E34" s="97"/>
      <c r="F34" s="17" t="s">
        <v>54</v>
      </c>
    </row>
    <row r="35" spans="1:7" ht="12.75" customHeight="1" x14ac:dyDescent="0.2">
      <c r="B35" s="17" t="s">
        <v>32</v>
      </c>
      <c r="C35" s="29">
        <v>62711</v>
      </c>
      <c r="D35" s="29">
        <v>94478</v>
      </c>
      <c r="E35" s="97"/>
      <c r="F35" s="17" t="s">
        <v>55</v>
      </c>
    </row>
    <row r="36" spans="1:7" ht="12.75" customHeight="1" x14ac:dyDescent="0.2">
      <c r="B36" s="17" t="s">
        <v>139</v>
      </c>
      <c r="C36" s="29">
        <v>57851</v>
      </c>
      <c r="D36" s="29">
        <v>20832</v>
      </c>
      <c r="E36" s="97"/>
      <c r="F36" s="17" t="s">
        <v>140</v>
      </c>
    </row>
    <row r="37" spans="1:7" ht="12.75" customHeight="1" x14ac:dyDescent="0.2">
      <c r="B37" s="17" t="s">
        <v>33</v>
      </c>
      <c r="C37" s="29">
        <v>26813</v>
      </c>
      <c r="D37" s="29">
        <v>70312</v>
      </c>
      <c r="E37" s="97"/>
      <c r="F37" s="17" t="s">
        <v>56</v>
      </c>
    </row>
    <row r="38" spans="1:7" ht="3" customHeight="1" x14ac:dyDescent="0.2">
      <c r="B38" s="17"/>
      <c r="C38" s="124"/>
      <c r="D38" s="124"/>
      <c r="E38" s="97"/>
      <c r="F38" s="17"/>
    </row>
    <row r="39" spans="1:7" ht="12.75" customHeight="1" x14ac:dyDescent="0.2">
      <c r="A39" s="263" t="s">
        <v>1</v>
      </c>
      <c r="B39" s="17" t="s">
        <v>62</v>
      </c>
      <c r="C39" s="29">
        <v>2593091</v>
      </c>
      <c r="D39" s="29">
        <v>189378134</v>
      </c>
      <c r="E39" s="97" t="s">
        <v>1</v>
      </c>
      <c r="F39" s="17" t="s">
        <v>66</v>
      </c>
    </row>
    <row r="40" spans="1:7" ht="12.75" customHeight="1" x14ac:dyDescent="0.2">
      <c r="B40" s="17" t="s">
        <v>34</v>
      </c>
      <c r="C40" s="29">
        <v>2593091</v>
      </c>
      <c r="D40" s="29">
        <v>189378134</v>
      </c>
      <c r="E40" s="97"/>
      <c r="F40" s="17" t="s">
        <v>57</v>
      </c>
    </row>
    <row r="41" spans="1:7" ht="3" customHeight="1" x14ac:dyDescent="0.2">
      <c r="B41" s="17"/>
      <c r="C41" s="124"/>
      <c r="D41" s="124"/>
      <c r="E41" s="97"/>
      <c r="F41" s="17"/>
    </row>
    <row r="42" spans="1:7" ht="12.75" customHeight="1" x14ac:dyDescent="0.2">
      <c r="A42" s="263" t="s">
        <v>2</v>
      </c>
      <c r="B42" s="17" t="s">
        <v>63</v>
      </c>
      <c r="C42" s="29">
        <v>410688</v>
      </c>
      <c r="D42" s="29">
        <v>3295029</v>
      </c>
      <c r="E42" s="97" t="s">
        <v>2</v>
      </c>
      <c r="F42" s="17" t="s">
        <v>67</v>
      </c>
    </row>
    <row r="43" spans="1:7" ht="12.75" customHeight="1" x14ac:dyDescent="0.2">
      <c r="B43" s="17" t="s">
        <v>35</v>
      </c>
      <c r="C43" s="29">
        <v>286479</v>
      </c>
      <c r="D43" s="29">
        <v>368927</v>
      </c>
      <c r="E43" s="97"/>
      <c r="F43" s="17" t="s">
        <v>58</v>
      </c>
    </row>
    <row r="44" spans="1:7" ht="12.75" customHeight="1" x14ac:dyDescent="0.2">
      <c r="B44" s="17" t="s">
        <v>141</v>
      </c>
      <c r="C44" s="29">
        <v>2398</v>
      </c>
      <c r="D44" s="29">
        <v>4291</v>
      </c>
      <c r="E44" s="97"/>
      <c r="F44" s="17" t="s">
        <v>142</v>
      </c>
    </row>
    <row r="45" spans="1:7" ht="12.75" customHeight="1" x14ac:dyDescent="0.2">
      <c r="B45" s="17" t="s">
        <v>36</v>
      </c>
      <c r="C45" s="29">
        <v>120784</v>
      </c>
      <c r="D45" s="29">
        <v>2921811</v>
      </c>
      <c r="E45" s="97"/>
      <c r="F45" s="17" t="s">
        <v>59</v>
      </c>
    </row>
    <row r="46" spans="1:7" ht="12.75" customHeight="1" x14ac:dyDescent="0.2">
      <c r="B46" s="17" t="s">
        <v>143</v>
      </c>
      <c r="C46" s="29">
        <v>1027</v>
      </c>
      <c r="D46" s="59" t="s">
        <v>12</v>
      </c>
      <c r="E46" s="97"/>
      <c r="F46" s="17" t="s">
        <v>144</v>
      </c>
    </row>
    <row r="48" spans="1:7" ht="13.5" x14ac:dyDescent="0.2">
      <c r="B48" s="280" t="s">
        <v>177</v>
      </c>
      <c r="E48" s="364" t="s">
        <v>178</v>
      </c>
      <c r="F48" s="333"/>
      <c r="G48" s="281"/>
    </row>
  </sheetData>
  <mergeCells count="4">
    <mergeCell ref="A1:C1"/>
    <mergeCell ref="A2:C2"/>
    <mergeCell ref="A8:B8"/>
    <mergeCell ref="E48:F48"/>
  </mergeCells>
  <pageMargins left="0.78740157480314965" right="0.78740157480314965" top="0.98425196850393704" bottom="0.98425196850393704" header="0.51181102362204722" footer="0.51181102362204722"/>
  <pageSetup paperSize="9" scale="8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6"/>
  <sheetViews>
    <sheetView zoomScaleNormal="100" zoomScaleSheetLayoutView="130" workbookViewId="0">
      <selection activeCell="B12" sqref="B12"/>
    </sheetView>
  </sheetViews>
  <sheetFormatPr defaultColWidth="9.140625" defaultRowHeight="12" x14ac:dyDescent="0.2"/>
  <cols>
    <col min="1" max="1" width="3.140625" style="89" customWidth="1"/>
    <col min="2" max="2" width="28.7109375" style="45" customWidth="1"/>
    <col min="3" max="4" width="21.85546875" style="256" customWidth="1"/>
    <col min="5" max="5" width="3.140625" style="89" customWidth="1"/>
    <col min="6" max="6" width="24" style="45" bestFit="1" customWidth="1"/>
    <col min="7" max="16384" width="9.140625" style="45"/>
  </cols>
  <sheetData>
    <row r="1" spans="1:6" s="39" customFormat="1" ht="12.75" x14ac:dyDescent="0.2">
      <c r="A1" s="325" t="s">
        <v>179</v>
      </c>
      <c r="B1" s="325"/>
      <c r="C1" s="325"/>
      <c r="D1" s="325"/>
      <c r="E1" s="325"/>
      <c r="F1" s="325"/>
    </row>
    <row r="2" spans="1:6" s="39" customFormat="1" ht="12.75" x14ac:dyDescent="0.2">
      <c r="A2" s="330" t="s">
        <v>180</v>
      </c>
      <c r="B2" s="330"/>
      <c r="C2" s="330"/>
      <c r="D2" s="330"/>
      <c r="E2" s="330"/>
      <c r="F2" s="330"/>
    </row>
    <row r="3" spans="1:6" s="39" customFormat="1" ht="12" customHeight="1" x14ac:dyDescent="0.2">
      <c r="A3" s="38"/>
      <c r="C3" s="42"/>
      <c r="D3" s="42"/>
      <c r="E3" s="38"/>
    </row>
    <row r="4" spans="1:6" ht="12" customHeight="1" x14ac:dyDescent="0.2">
      <c r="A4" s="174"/>
      <c r="B4" s="3"/>
      <c r="C4" s="282" t="s">
        <v>172</v>
      </c>
      <c r="D4" s="283" t="s">
        <v>173</v>
      </c>
      <c r="E4" s="44"/>
      <c r="F4" s="43"/>
    </row>
    <row r="5" spans="1:6" ht="12" customHeight="1" x14ac:dyDescent="0.2">
      <c r="B5" s="46"/>
      <c r="C5" s="284" t="s">
        <v>174</v>
      </c>
      <c r="D5" s="285" t="s">
        <v>175</v>
      </c>
      <c r="E5" s="7"/>
      <c r="F5" s="47"/>
    </row>
    <row r="6" spans="1:6" ht="12" customHeight="1" x14ac:dyDescent="0.2">
      <c r="A6" s="176"/>
      <c r="B6" s="215"/>
      <c r="C6" s="286" t="s">
        <v>176</v>
      </c>
      <c r="D6" s="287" t="s">
        <v>166</v>
      </c>
      <c r="E6" s="25"/>
      <c r="F6" s="48"/>
    </row>
    <row r="7" spans="1:6" ht="9" customHeight="1" x14ac:dyDescent="0.2">
      <c r="C7" s="236"/>
      <c r="D7" s="51"/>
      <c r="E7" s="52"/>
      <c r="F7" s="47"/>
    </row>
    <row r="8" spans="1:6" ht="12.75" x14ac:dyDescent="0.2">
      <c r="A8" s="314" t="s">
        <v>81</v>
      </c>
      <c r="B8" s="315"/>
      <c r="C8" s="238"/>
      <c r="D8" s="55"/>
      <c r="E8" s="316" t="s">
        <v>82</v>
      </c>
      <c r="F8" s="317"/>
    </row>
    <row r="9" spans="1:6" ht="9" customHeight="1" x14ac:dyDescent="0.2">
      <c r="B9" s="56"/>
      <c r="C9" s="238"/>
      <c r="D9" s="55"/>
      <c r="E9" s="57"/>
      <c r="F9" s="58"/>
    </row>
    <row r="10" spans="1:6" ht="12.75" x14ac:dyDescent="0.2">
      <c r="A10" s="310" t="s">
        <v>83</v>
      </c>
      <c r="B10" s="318"/>
      <c r="C10" s="59">
        <v>4137262</v>
      </c>
      <c r="D10" s="59">
        <v>195094179</v>
      </c>
      <c r="E10" s="319" t="s">
        <v>84</v>
      </c>
      <c r="F10" s="317"/>
    </row>
    <row r="11" spans="1:6" ht="8.25" customHeight="1" x14ac:dyDescent="0.2">
      <c r="A11" s="35"/>
      <c r="B11" s="60"/>
      <c r="C11" s="59"/>
      <c r="D11" s="59"/>
      <c r="E11" s="177"/>
      <c r="F11" s="61"/>
    </row>
    <row r="12" spans="1:6" x14ac:dyDescent="0.2">
      <c r="A12" s="178" t="s">
        <v>13</v>
      </c>
      <c r="B12" s="32" t="s">
        <v>60</v>
      </c>
      <c r="C12" s="59">
        <v>7875</v>
      </c>
      <c r="D12" s="59">
        <v>74868</v>
      </c>
      <c r="E12" s="52" t="s">
        <v>13</v>
      </c>
      <c r="F12" s="32" t="s">
        <v>64</v>
      </c>
    </row>
    <row r="13" spans="1:6" ht="8.25" customHeight="1" x14ac:dyDescent="0.2">
      <c r="A13" s="178"/>
      <c r="B13" s="32"/>
      <c r="C13" s="59"/>
      <c r="D13" s="59"/>
      <c r="E13" s="52"/>
      <c r="F13" s="32"/>
    </row>
    <row r="14" spans="1:6" x14ac:dyDescent="0.2">
      <c r="A14" s="89" t="s">
        <v>0</v>
      </c>
      <c r="B14" s="32" t="s">
        <v>61</v>
      </c>
      <c r="C14" s="59">
        <v>1684875</v>
      </c>
      <c r="D14" s="59">
        <v>12868767</v>
      </c>
      <c r="E14" s="62" t="s">
        <v>0</v>
      </c>
      <c r="F14" s="32" t="s">
        <v>65</v>
      </c>
    </row>
    <row r="15" spans="1:6" x14ac:dyDescent="0.2">
      <c r="B15" s="32" t="s">
        <v>15</v>
      </c>
      <c r="C15" s="59">
        <v>69663</v>
      </c>
      <c r="D15" s="59">
        <v>271897</v>
      </c>
      <c r="E15" s="62"/>
      <c r="F15" s="32" t="s">
        <v>38</v>
      </c>
    </row>
    <row r="16" spans="1:6" x14ac:dyDescent="0.2">
      <c r="B16" s="32" t="s">
        <v>16</v>
      </c>
      <c r="C16" s="59">
        <v>1302</v>
      </c>
      <c r="D16" s="59" t="s">
        <v>12</v>
      </c>
      <c r="E16" s="62"/>
      <c r="F16" s="32" t="s">
        <v>39</v>
      </c>
    </row>
    <row r="17" spans="2:6" x14ac:dyDescent="0.2">
      <c r="B17" s="32" t="s">
        <v>107</v>
      </c>
      <c r="C17" s="59">
        <v>1140</v>
      </c>
      <c r="D17" s="59" t="s">
        <v>12</v>
      </c>
      <c r="E17" s="62"/>
      <c r="F17" s="32" t="s">
        <v>108</v>
      </c>
    </row>
    <row r="18" spans="2:6" x14ac:dyDescent="0.2">
      <c r="B18" s="32" t="s">
        <v>19</v>
      </c>
      <c r="C18" s="59">
        <v>4200</v>
      </c>
      <c r="D18" s="59" t="s">
        <v>12</v>
      </c>
      <c r="E18" s="62"/>
      <c r="F18" s="32" t="s">
        <v>42</v>
      </c>
    </row>
    <row r="19" spans="2:6" x14ac:dyDescent="0.2">
      <c r="B19" s="32" t="s">
        <v>20</v>
      </c>
      <c r="C19" s="59">
        <v>3433</v>
      </c>
      <c r="D19" s="59" t="s">
        <v>12</v>
      </c>
      <c r="E19" s="62"/>
      <c r="F19" s="32" t="s">
        <v>43</v>
      </c>
    </row>
    <row r="20" spans="2:6" x14ac:dyDescent="0.2">
      <c r="B20" s="32" t="s">
        <v>21</v>
      </c>
      <c r="C20" s="59">
        <v>23313</v>
      </c>
      <c r="D20" s="59">
        <v>12514</v>
      </c>
      <c r="E20" s="62"/>
      <c r="F20" s="32" t="s">
        <v>44</v>
      </c>
    </row>
    <row r="21" spans="2:6" x14ac:dyDescent="0.2">
      <c r="B21" s="32" t="s">
        <v>135</v>
      </c>
      <c r="C21" s="59">
        <v>953309</v>
      </c>
      <c r="D21" s="59">
        <v>11950852</v>
      </c>
      <c r="E21" s="62"/>
      <c r="F21" s="32" t="s">
        <v>136</v>
      </c>
    </row>
    <row r="22" spans="2:6" x14ac:dyDescent="0.2">
      <c r="B22" s="32" t="s">
        <v>22</v>
      </c>
      <c r="C22" s="59">
        <v>8676</v>
      </c>
      <c r="D22" s="59">
        <v>84194</v>
      </c>
      <c r="E22" s="62"/>
      <c r="F22" s="32" t="s">
        <v>45</v>
      </c>
    </row>
    <row r="23" spans="2:6" x14ac:dyDescent="0.2">
      <c r="B23" s="32" t="s">
        <v>23</v>
      </c>
      <c r="C23" s="59">
        <v>14597</v>
      </c>
      <c r="D23" s="59">
        <v>1160</v>
      </c>
      <c r="E23" s="62"/>
      <c r="F23" s="32" t="s">
        <v>46</v>
      </c>
    </row>
    <row r="24" spans="2:6" x14ac:dyDescent="0.2">
      <c r="B24" s="32" t="s">
        <v>24</v>
      </c>
      <c r="C24" s="59">
        <v>234484</v>
      </c>
      <c r="D24" s="59">
        <v>13201</v>
      </c>
      <c r="E24" s="62"/>
      <c r="F24" s="32" t="s">
        <v>47</v>
      </c>
    </row>
    <row r="25" spans="2:6" x14ac:dyDescent="0.2">
      <c r="B25" s="32" t="s">
        <v>25</v>
      </c>
      <c r="C25" s="59">
        <v>2377</v>
      </c>
      <c r="D25" s="59" t="s">
        <v>12</v>
      </c>
      <c r="E25" s="62"/>
      <c r="F25" s="32" t="s">
        <v>48</v>
      </c>
    </row>
    <row r="26" spans="2:6" x14ac:dyDescent="0.2">
      <c r="B26" s="32" t="s">
        <v>26</v>
      </c>
      <c r="C26" s="59">
        <v>24793</v>
      </c>
      <c r="D26" s="59">
        <v>106</v>
      </c>
      <c r="E26" s="62"/>
      <c r="F26" s="32" t="s">
        <v>49</v>
      </c>
    </row>
    <row r="27" spans="2:6" x14ac:dyDescent="0.2">
      <c r="B27" s="32" t="s">
        <v>27</v>
      </c>
      <c r="C27" s="59">
        <v>366</v>
      </c>
      <c r="D27" s="59">
        <v>216</v>
      </c>
      <c r="E27" s="62"/>
      <c r="F27" s="32" t="s">
        <v>50</v>
      </c>
    </row>
    <row r="28" spans="2:6" x14ac:dyDescent="0.2">
      <c r="B28" s="32" t="s">
        <v>28</v>
      </c>
      <c r="C28" s="59">
        <v>14694</v>
      </c>
      <c r="D28" s="59">
        <v>4907</v>
      </c>
      <c r="E28" s="62"/>
      <c r="F28" s="32" t="s">
        <v>51</v>
      </c>
    </row>
    <row r="29" spans="2:6" x14ac:dyDescent="0.2">
      <c r="B29" s="32" t="s">
        <v>29</v>
      </c>
      <c r="C29" s="59">
        <v>12862</v>
      </c>
      <c r="D29" s="59">
        <v>5242</v>
      </c>
      <c r="E29" s="62"/>
      <c r="F29" s="32" t="s">
        <v>52</v>
      </c>
    </row>
    <row r="30" spans="2:6" x14ac:dyDescent="0.2">
      <c r="B30" s="32" t="s">
        <v>30</v>
      </c>
      <c r="C30" s="59">
        <v>282087</v>
      </c>
      <c r="D30" s="59">
        <v>513380</v>
      </c>
      <c r="E30" s="62"/>
      <c r="F30" s="32" t="s">
        <v>53</v>
      </c>
    </row>
    <row r="31" spans="2:6" x14ac:dyDescent="0.2">
      <c r="B31" s="32" t="s">
        <v>31</v>
      </c>
      <c r="C31" s="59">
        <v>511</v>
      </c>
      <c r="D31" s="59" t="s">
        <v>12</v>
      </c>
      <c r="E31" s="62"/>
      <c r="F31" s="32" t="s">
        <v>54</v>
      </c>
    </row>
    <row r="32" spans="2:6" x14ac:dyDescent="0.2">
      <c r="B32" s="32" t="s">
        <v>32</v>
      </c>
      <c r="C32" s="59">
        <v>206</v>
      </c>
      <c r="D32" s="59" t="s">
        <v>12</v>
      </c>
      <c r="E32" s="62"/>
      <c r="F32" s="32" t="s">
        <v>55</v>
      </c>
    </row>
    <row r="33" spans="1:6" x14ac:dyDescent="0.2">
      <c r="B33" s="32" t="s">
        <v>139</v>
      </c>
      <c r="C33" s="59">
        <v>25110</v>
      </c>
      <c r="D33" s="59" t="s">
        <v>12</v>
      </c>
      <c r="E33" s="62"/>
      <c r="F33" s="32" t="s">
        <v>140</v>
      </c>
    </row>
    <row r="34" spans="1:6" x14ac:dyDescent="0.2">
      <c r="B34" s="32" t="s">
        <v>33</v>
      </c>
      <c r="C34" s="59">
        <v>7268</v>
      </c>
      <c r="D34" s="59">
        <v>11098</v>
      </c>
      <c r="E34" s="62"/>
      <c r="F34" s="32" t="s">
        <v>56</v>
      </c>
    </row>
    <row r="35" spans="1:6" ht="8.25" customHeight="1" x14ac:dyDescent="0.2">
      <c r="B35" s="32"/>
      <c r="C35" s="59"/>
      <c r="D35" s="59"/>
      <c r="E35" s="62"/>
      <c r="F35" s="32"/>
    </row>
    <row r="36" spans="1:6" x14ac:dyDescent="0.2">
      <c r="A36" s="89" t="s">
        <v>1</v>
      </c>
      <c r="B36" s="32" t="s">
        <v>62</v>
      </c>
      <c r="C36" s="59">
        <v>2290225</v>
      </c>
      <c r="D36" s="59">
        <v>180042413</v>
      </c>
      <c r="E36" s="62" t="s">
        <v>1</v>
      </c>
      <c r="F36" s="32" t="s">
        <v>66</v>
      </c>
    </row>
    <row r="37" spans="1:6" x14ac:dyDescent="0.2">
      <c r="B37" s="32" t="s">
        <v>34</v>
      </c>
      <c r="C37" s="59">
        <v>2290225</v>
      </c>
      <c r="D37" s="59">
        <v>180042413</v>
      </c>
      <c r="E37" s="62"/>
      <c r="F37" s="32" t="s">
        <v>57</v>
      </c>
    </row>
    <row r="38" spans="1:6" ht="8.25" customHeight="1" x14ac:dyDescent="0.2">
      <c r="B38" s="32"/>
      <c r="C38" s="59"/>
      <c r="D38" s="59"/>
      <c r="E38" s="62"/>
      <c r="F38" s="32"/>
    </row>
    <row r="39" spans="1:6" x14ac:dyDescent="0.2">
      <c r="A39" s="89" t="s">
        <v>2</v>
      </c>
      <c r="B39" s="32" t="s">
        <v>63</v>
      </c>
      <c r="C39" s="59">
        <v>154287</v>
      </c>
      <c r="D39" s="59">
        <v>2108131</v>
      </c>
      <c r="E39" s="62" t="s">
        <v>2</v>
      </c>
      <c r="F39" s="32" t="s">
        <v>67</v>
      </c>
    </row>
    <row r="40" spans="1:6" x14ac:dyDescent="0.2">
      <c r="B40" s="32" t="s">
        <v>36</v>
      </c>
      <c r="C40" s="59">
        <v>86180</v>
      </c>
      <c r="D40" s="59">
        <v>2082940</v>
      </c>
      <c r="E40" s="63"/>
      <c r="F40" s="32" t="s">
        <v>59</v>
      </c>
    </row>
    <row r="41" spans="1:6" x14ac:dyDescent="0.2">
      <c r="B41" s="32"/>
      <c r="C41" s="73"/>
      <c r="D41" s="73"/>
      <c r="E41" s="63"/>
      <c r="F41" s="32"/>
    </row>
    <row r="42" spans="1:6" x14ac:dyDescent="0.2">
      <c r="B42" s="32"/>
      <c r="C42" s="73"/>
      <c r="D42" s="73"/>
      <c r="E42" s="63"/>
      <c r="F42" s="32"/>
    </row>
    <row r="43" spans="1:6" s="39" customFormat="1" ht="12" customHeight="1" x14ac:dyDescent="0.2">
      <c r="A43" s="325" t="s">
        <v>179</v>
      </c>
      <c r="B43" s="325"/>
      <c r="C43" s="325"/>
      <c r="D43" s="325"/>
      <c r="E43" s="325"/>
      <c r="F43" s="325"/>
    </row>
    <row r="44" spans="1:6" s="39" customFormat="1" ht="12" customHeight="1" x14ac:dyDescent="0.2">
      <c r="A44" s="330" t="s">
        <v>180</v>
      </c>
      <c r="B44" s="330"/>
      <c r="C44" s="330"/>
      <c r="D44" s="330"/>
      <c r="E44" s="330"/>
      <c r="F44" s="330"/>
    </row>
    <row r="45" spans="1:6" s="39" customFormat="1" ht="6" customHeight="1" x14ac:dyDescent="0.2">
      <c r="A45" s="38"/>
      <c r="B45" s="76"/>
      <c r="C45" s="78"/>
      <c r="D45" s="78"/>
      <c r="E45" s="57"/>
      <c r="F45" s="74"/>
    </row>
    <row r="46" spans="1:6" s="75" customFormat="1" ht="12" customHeight="1" x14ac:dyDescent="0.2">
      <c r="A46" s="326" t="s">
        <v>90</v>
      </c>
      <c r="B46" s="329"/>
      <c r="C46" s="80"/>
      <c r="D46" s="80"/>
      <c r="E46" s="81"/>
      <c r="F46" s="82" t="s">
        <v>91</v>
      </c>
    </row>
    <row r="47" spans="1:6" ht="12" customHeight="1" x14ac:dyDescent="0.2">
      <c r="B47" s="83"/>
      <c r="C47" s="282" t="s">
        <v>172</v>
      </c>
      <c r="D47" s="283" t="s">
        <v>173</v>
      </c>
      <c r="E47" s="24"/>
      <c r="F47" s="43"/>
    </row>
    <row r="48" spans="1:6" ht="12" customHeight="1" x14ac:dyDescent="0.2">
      <c r="B48" s="6"/>
      <c r="C48" s="284" t="s">
        <v>174</v>
      </c>
      <c r="D48" s="285" t="s">
        <v>175</v>
      </c>
      <c r="E48" s="84"/>
      <c r="F48" s="47"/>
    </row>
    <row r="49" spans="1:6" ht="12" customHeight="1" x14ac:dyDescent="0.2">
      <c r="A49" s="176"/>
      <c r="B49" s="215"/>
      <c r="C49" s="286" t="s">
        <v>176</v>
      </c>
      <c r="D49" s="287" t="s">
        <v>166</v>
      </c>
      <c r="E49" s="25"/>
      <c r="F49" s="48"/>
    </row>
    <row r="50" spans="1:6" ht="9" customHeight="1" x14ac:dyDescent="0.2">
      <c r="A50" s="52"/>
      <c r="B50" s="8"/>
      <c r="C50" s="241"/>
      <c r="D50" s="241"/>
      <c r="E50" s="20"/>
      <c r="F50" s="47"/>
    </row>
    <row r="51" spans="1:6" ht="12.75" x14ac:dyDescent="0.2">
      <c r="A51" s="314" t="s">
        <v>85</v>
      </c>
      <c r="B51" s="315"/>
      <c r="C51" s="65"/>
      <c r="D51" s="65"/>
      <c r="E51" s="316" t="s">
        <v>86</v>
      </c>
      <c r="F51" s="317"/>
    </row>
    <row r="52" spans="1:6" ht="8.25" customHeight="1" x14ac:dyDescent="0.2">
      <c r="B52" s="56"/>
      <c r="C52" s="65"/>
      <c r="D52" s="65"/>
      <c r="E52" s="66"/>
      <c r="F52" s="58"/>
    </row>
    <row r="53" spans="1:6" ht="12.75" x14ac:dyDescent="0.2">
      <c r="A53" s="310" t="s">
        <v>87</v>
      </c>
      <c r="B53" s="318"/>
      <c r="C53" s="59">
        <v>858811</v>
      </c>
      <c r="D53" s="59">
        <v>1734609</v>
      </c>
      <c r="E53" s="319" t="s">
        <v>84</v>
      </c>
      <c r="F53" s="317"/>
    </row>
    <row r="54" spans="1:6" ht="6.75" customHeight="1" x14ac:dyDescent="0.2">
      <c r="A54" s="35"/>
      <c r="B54" s="60"/>
      <c r="C54" s="59"/>
      <c r="D54" s="59"/>
      <c r="E54" s="177"/>
      <c r="F54" s="61"/>
    </row>
    <row r="55" spans="1:6" ht="12.75" customHeight="1" x14ac:dyDescent="0.2">
      <c r="A55" s="178" t="s">
        <v>13</v>
      </c>
      <c r="B55" s="32" t="s">
        <v>60</v>
      </c>
      <c r="C55" s="59">
        <v>4341</v>
      </c>
      <c r="D55" s="59" t="s">
        <v>12</v>
      </c>
      <c r="E55" s="52" t="s">
        <v>13</v>
      </c>
      <c r="F55" s="32" t="s">
        <v>64</v>
      </c>
    </row>
    <row r="56" spans="1:6" x14ac:dyDescent="0.2">
      <c r="A56" s="178"/>
      <c r="B56" s="32" t="s">
        <v>14</v>
      </c>
      <c r="C56" s="59">
        <v>4341</v>
      </c>
      <c r="D56" s="59" t="s">
        <v>12</v>
      </c>
      <c r="E56" s="52"/>
      <c r="F56" s="32" t="s">
        <v>37</v>
      </c>
    </row>
    <row r="57" spans="1:6" ht="6" customHeight="1" x14ac:dyDescent="0.2">
      <c r="A57" s="178"/>
      <c r="B57" s="32"/>
      <c r="C57" s="59"/>
      <c r="D57" s="59"/>
      <c r="E57" s="52"/>
      <c r="F57" s="32"/>
    </row>
    <row r="58" spans="1:6" x14ac:dyDescent="0.2">
      <c r="A58" s="89" t="s">
        <v>0</v>
      </c>
      <c r="B58" s="32" t="s">
        <v>61</v>
      </c>
      <c r="C58" s="59">
        <v>795474</v>
      </c>
      <c r="D58" s="59">
        <v>1577663</v>
      </c>
      <c r="E58" s="62" t="s">
        <v>0</v>
      </c>
      <c r="F58" s="32" t="s">
        <v>65</v>
      </c>
    </row>
    <row r="59" spans="1:6" x14ac:dyDescent="0.2">
      <c r="B59" s="32" t="s">
        <v>15</v>
      </c>
      <c r="C59" s="59">
        <v>59773</v>
      </c>
      <c r="D59" s="59">
        <v>965725</v>
      </c>
      <c r="E59" s="62"/>
      <c r="F59" s="32" t="s">
        <v>38</v>
      </c>
    </row>
    <row r="60" spans="1:6" x14ac:dyDescent="0.2">
      <c r="B60" s="32" t="s">
        <v>16</v>
      </c>
      <c r="C60" s="59">
        <v>8812</v>
      </c>
      <c r="D60" s="59" t="s">
        <v>12</v>
      </c>
      <c r="E60" s="62"/>
      <c r="F60" s="32" t="s">
        <v>39</v>
      </c>
    </row>
    <row r="61" spans="1:6" x14ac:dyDescent="0.2">
      <c r="B61" s="32" t="s">
        <v>107</v>
      </c>
      <c r="C61" s="59">
        <v>4027</v>
      </c>
      <c r="D61" s="59" t="s">
        <v>12</v>
      </c>
      <c r="E61" s="62"/>
      <c r="F61" s="32" t="s">
        <v>108</v>
      </c>
    </row>
    <row r="62" spans="1:6" x14ac:dyDescent="0.2">
      <c r="B62" s="32" t="s">
        <v>17</v>
      </c>
      <c r="C62" s="59">
        <v>1398</v>
      </c>
      <c r="D62" s="59">
        <v>702</v>
      </c>
      <c r="E62" s="62"/>
      <c r="F62" s="32" t="s">
        <v>40</v>
      </c>
    </row>
    <row r="63" spans="1:6" x14ac:dyDescent="0.2">
      <c r="B63" s="32" t="s">
        <v>19</v>
      </c>
      <c r="C63" s="59">
        <v>1298</v>
      </c>
      <c r="D63" s="59" t="s">
        <v>12</v>
      </c>
      <c r="E63" s="62"/>
      <c r="F63" s="32" t="s">
        <v>42</v>
      </c>
    </row>
    <row r="64" spans="1:6" x14ac:dyDescent="0.2">
      <c r="B64" s="32" t="s">
        <v>20</v>
      </c>
      <c r="C64" s="59">
        <v>219</v>
      </c>
      <c r="D64" s="59">
        <v>31561</v>
      </c>
      <c r="E64" s="62"/>
      <c r="F64" s="32" t="s">
        <v>43</v>
      </c>
    </row>
    <row r="65" spans="2:6" x14ac:dyDescent="0.2">
      <c r="B65" s="32" t="s">
        <v>21</v>
      </c>
      <c r="C65" s="59">
        <v>1736</v>
      </c>
      <c r="D65" s="59" t="s">
        <v>12</v>
      </c>
      <c r="E65" s="62"/>
      <c r="F65" s="32" t="s">
        <v>44</v>
      </c>
    </row>
    <row r="66" spans="2:6" x14ac:dyDescent="0.2">
      <c r="B66" s="32" t="s">
        <v>22</v>
      </c>
      <c r="C66" s="59">
        <v>31326</v>
      </c>
      <c r="D66" s="59">
        <v>192522</v>
      </c>
      <c r="E66" s="62"/>
      <c r="F66" s="32" t="s">
        <v>45</v>
      </c>
    </row>
    <row r="67" spans="2:6" x14ac:dyDescent="0.2">
      <c r="B67" s="32" t="s">
        <v>137</v>
      </c>
      <c r="C67" s="59">
        <v>21508</v>
      </c>
      <c r="D67" s="59">
        <v>115437</v>
      </c>
      <c r="E67" s="62"/>
      <c r="F67" s="32" t="s">
        <v>138</v>
      </c>
    </row>
    <row r="68" spans="2:6" x14ac:dyDescent="0.2">
      <c r="B68" s="32" t="s">
        <v>23</v>
      </c>
      <c r="C68" s="59">
        <v>61744</v>
      </c>
      <c r="D68" s="59">
        <v>12823</v>
      </c>
      <c r="E68" s="62"/>
      <c r="F68" s="32" t="s">
        <v>46</v>
      </c>
    </row>
    <row r="69" spans="2:6" x14ac:dyDescent="0.2">
      <c r="B69" s="32" t="s">
        <v>24</v>
      </c>
      <c r="C69" s="59">
        <v>111087</v>
      </c>
      <c r="D69" s="59">
        <v>146530</v>
      </c>
      <c r="E69" s="62"/>
      <c r="F69" s="32" t="s">
        <v>47</v>
      </c>
    </row>
    <row r="70" spans="2:6" x14ac:dyDescent="0.2">
      <c r="B70" s="32" t="s">
        <v>25</v>
      </c>
      <c r="C70" s="59">
        <v>119798</v>
      </c>
      <c r="D70" s="59">
        <v>7838</v>
      </c>
      <c r="E70" s="62"/>
      <c r="F70" s="32" t="s">
        <v>48</v>
      </c>
    </row>
    <row r="71" spans="2:6" x14ac:dyDescent="0.2">
      <c r="B71" s="32" t="s">
        <v>26</v>
      </c>
      <c r="C71" s="59">
        <v>56847</v>
      </c>
      <c r="D71" s="59">
        <v>50455</v>
      </c>
      <c r="E71" s="62"/>
      <c r="F71" s="32" t="s">
        <v>49</v>
      </c>
    </row>
    <row r="72" spans="2:6" x14ac:dyDescent="0.2">
      <c r="B72" s="32" t="s">
        <v>27</v>
      </c>
      <c r="C72" s="59">
        <v>21377</v>
      </c>
      <c r="D72" s="59" t="s">
        <v>12</v>
      </c>
      <c r="E72" s="62"/>
      <c r="F72" s="32" t="s">
        <v>50</v>
      </c>
    </row>
    <row r="73" spans="2:6" x14ac:dyDescent="0.2">
      <c r="B73" s="32" t="s">
        <v>28</v>
      </c>
      <c r="C73" s="59">
        <v>3505</v>
      </c>
      <c r="D73" s="59">
        <v>3877</v>
      </c>
      <c r="E73" s="62"/>
      <c r="F73" s="32" t="s">
        <v>51</v>
      </c>
    </row>
    <row r="74" spans="2:6" x14ac:dyDescent="0.2">
      <c r="B74" s="32" t="s">
        <v>29</v>
      </c>
      <c r="C74" s="59">
        <v>81422</v>
      </c>
      <c r="D74" s="59">
        <v>32900</v>
      </c>
      <c r="E74" s="62"/>
      <c r="F74" s="32" t="s">
        <v>52</v>
      </c>
    </row>
    <row r="75" spans="2:6" x14ac:dyDescent="0.2">
      <c r="B75" s="32" t="s">
        <v>30</v>
      </c>
      <c r="C75" s="59">
        <v>192569</v>
      </c>
      <c r="D75" s="59">
        <v>9319</v>
      </c>
      <c r="E75" s="62"/>
      <c r="F75" s="32" t="s">
        <v>53</v>
      </c>
    </row>
    <row r="76" spans="2:6" x14ac:dyDescent="0.2">
      <c r="B76" s="32" t="s">
        <v>31</v>
      </c>
      <c r="C76" s="59">
        <v>338</v>
      </c>
      <c r="D76" s="59">
        <v>270</v>
      </c>
      <c r="E76" s="62"/>
      <c r="F76" s="32" t="s">
        <v>54</v>
      </c>
    </row>
    <row r="77" spans="2:6" x14ac:dyDescent="0.2">
      <c r="B77" s="32" t="s">
        <v>32</v>
      </c>
      <c r="C77" s="59">
        <v>4205</v>
      </c>
      <c r="D77" s="59" t="s">
        <v>12</v>
      </c>
      <c r="E77" s="62"/>
      <c r="F77" s="32" t="s">
        <v>55</v>
      </c>
    </row>
    <row r="78" spans="2:6" x14ac:dyDescent="0.2">
      <c r="B78" s="32" t="s">
        <v>139</v>
      </c>
      <c r="C78" s="59">
        <v>1658</v>
      </c>
      <c r="D78" s="59">
        <v>4920</v>
      </c>
      <c r="E78" s="62"/>
      <c r="F78" s="32" t="s">
        <v>140</v>
      </c>
    </row>
    <row r="79" spans="2:6" x14ac:dyDescent="0.2">
      <c r="B79" s="32" t="s">
        <v>33</v>
      </c>
      <c r="C79" s="59">
        <v>10827</v>
      </c>
      <c r="D79" s="59">
        <v>2784</v>
      </c>
      <c r="E79" s="62"/>
      <c r="F79" s="32" t="s">
        <v>56</v>
      </c>
    </row>
    <row r="80" spans="2:6" ht="6" customHeight="1" x14ac:dyDescent="0.2">
      <c r="B80" s="32"/>
      <c r="C80" s="59"/>
      <c r="D80" s="59"/>
      <c r="E80" s="62"/>
      <c r="F80" s="32"/>
    </row>
    <row r="81" spans="1:6" x14ac:dyDescent="0.2">
      <c r="A81" s="89" t="s">
        <v>1</v>
      </c>
      <c r="B81" s="32" t="s">
        <v>62</v>
      </c>
      <c r="C81" s="59">
        <v>43197</v>
      </c>
      <c r="D81" s="59">
        <v>116798</v>
      </c>
      <c r="E81" s="62" t="s">
        <v>1</v>
      </c>
      <c r="F81" s="32" t="s">
        <v>66</v>
      </c>
    </row>
    <row r="82" spans="1:6" x14ac:dyDescent="0.2">
      <c r="B82" s="32" t="s">
        <v>34</v>
      </c>
      <c r="C82" s="59">
        <v>43197</v>
      </c>
      <c r="D82" s="59">
        <v>116798</v>
      </c>
      <c r="E82" s="62"/>
      <c r="F82" s="32" t="s">
        <v>57</v>
      </c>
    </row>
    <row r="83" spans="1:6" ht="6" customHeight="1" x14ac:dyDescent="0.2">
      <c r="B83" s="32"/>
      <c r="C83" s="59"/>
      <c r="D83" s="59"/>
      <c r="E83" s="62"/>
      <c r="F83" s="32"/>
    </row>
    <row r="84" spans="1:6" x14ac:dyDescent="0.2">
      <c r="A84" s="89" t="s">
        <v>2</v>
      </c>
      <c r="B84" s="32" t="s">
        <v>63</v>
      </c>
      <c r="C84" s="59">
        <v>15799</v>
      </c>
      <c r="D84" s="59">
        <v>40148</v>
      </c>
      <c r="E84" s="62" t="s">
        <v>2</v>
      </c>
      <c r="F84" s="32" t="s">
        <v>67</v>
      </c>
    </row>
    <row r="85" spans="1:6" s="47" customFormat="1" x14ac:dyDescent="0.2">
      <c r="A85" s="89"/>
      <c r="B85" s="32" t="s">
        <v>36</v>
      </c>
      <c r="C85" s="59">
        <v>647</v>
      </c>
      <c r="D85" s="59" t="s">
        <v>12</v>
      </c>
      <c r="E85" s="63"/>
      <c r="F85" s="32" t="s">
        <v>59</v>
      </c>
    </row>
    <row r="86" spans="1:6" s="39" customFormat="1" ht="12" customHeight="1" x14ac:dyDescent="0.2">
      <c r="A86" s="325" t="s">
        <v>179</v>
      </c>
      <c r="B86" s="325"/>
      <c r="C86" s="325"/>
      <c r="D86" s="325"/>
      <c r="E86" s="325"/>
      <c r="F86" s="325"/>
    </row>
    <row r="87" spans="1:6" s="39" customFormat="1" ht="12" customHeight="1" x14ac:dyDescent="0.2">
      <c r="A87" s="330" t="s">
        <v>180</v>
      </c>
      <c r="B87" s="330"/>
      <c r="C87" s="330"/>
      <c r="D87" s="330"/>
      <c r="E87" s="330"/>
      <c r="F87" s="330"/>
    </row>
    <row r="88" spans="1:6" s="39" customFormat="1" ht="12" customHeight="1" x14ac:dyDescent="0.2">
      <c r="A88" s="38"/>
      <c r="B88" s="76"/>
      <c r="C88" s="78"/>
      <c r="D88" s="78"/>
      <c r="E88" s="57"/>
      <c r="F88" s="74"/>
    </row>
    <row r="89" spans="1:6" s="75" customFormat="1" ht="12" customHeight="1" x14ac:dyDescent="0.2">
      <c r="A89" s="326" t="s">
        <v>95</v>
      </c>
      <c r="B89" s="329"/>
      <c r="C89" s="80"/>
      <c r="D89" s="80"/>
      <c r="E89" s="81"/>
      <c r="F89" s="82" t="s">
        <v>96</v>
      </c>
    </row>
    <row r="90" spans="1:6" ht="12" customHeight="1" x14ac:dyDescent="0.2">
      <c r="B90" s="83"/>
      <c r="C90" s="282" t="s">
        <v>172</v>
      </c>
      <c r="D90" s="283" t="s">
        <v>173</v>
      </c>
      <c r="E90" s="24"/>
      <c r="F90" s="43"/>
    </row>
    <row r="91" spans="1:6" ht="12" customHeight="1" x14ac:dyDescent="0.2">
      <c r="B91" s="6"/>
      <c r="C91" s="284" t="s">
        <v>174</v>
      </c>
      <c r="D91" s="285" t="s">
        <v>175</v>
      </c>
      <c r="E91" s="84"/>
      <c r="F91" s="47"/>
    </row>
    <row r="92" spans="1:6" ht="12" customHeight="1" x14ac:dyDescent="0.2">
      <c r="A92" s="176"/>
      <c r="B92" s="215"/>
      <c r="C92" s="286" t="s">
        <v>176</v>
      </c>
      <c r="D92" s="287" t="s">
        <v>166</v>
      </c>
      <c r="E92" s="25"/>
      <c r="F92" s="48"/>
    </row>
    <row r="93" spans="1:6" ht="9.75" customHeight="1" x14ac:dyDescent="0.2">
      <c r="B93" s="8"/>
      <c r="C93" s="246"/>
      <c r="D93" s="247"/>
      <c r="E93" s="20"/>
      <c r="F93" s="47"/>
    </row>
    <row r="94" spans="1:6" ht="12.75" x14ac:dyDescent="0.2">
      <c r="A94" s="314" t="s">
        <v>88</v>
      </c>
      <c r="B94" s="315"/>
      <c r="C94" s="71"/>
      <c r="D94" s="71"/>
      <c r="E94" s="316" t="s">
        <v>89</v>
      </c>
      <c r="F94" s="317"/>
    </row>
    <row r="95" spans="1:6" ht="9" customHeight="1" x14ac:dyDescent="0.2">
      <c r="B95" s="56"/>
      <c r="C95" s="71"/>
      <c r="D95" s="71"/>
      <c r="E95" s="72"/>
      <c r="F95" s="58"/>
    </row>
    <row r="96" spans="1:6" ht="12.75" x14ac:dyDescent="0.2">
      <c r="A96" s="310" t="s">
        <v>87</v>
      </c>
      <c r="B96" s="318"/>
      <c r="C96" s="59">
        <v>1571661</v>
      </c>
      <c r="D96" s="59">
        <v>6159584</v>
      </c>
      <c r="E96" s="319" t="s">
        <v>84</v>
      </c>
      <c r="F96" s="317"/>
    </row>
    <row r="97" spans="1:6" ht="8.25" customHeight="1" x14ac:dyDescent="0.2">
      <c r="A97" s="35"/>
      <c r="B97" s="60"/>
      <c r="C97" s="59"/>
      <c r="D97" s="59"/>
      <c r="E97" s="177"/>
      <c r="F97" s="61"/>
    </row>
    <row r="98" spans="1:6" ht="12.75" customHeight="1" x14ac:dyDescent="0.2">
      <c r="A98" s="178" t="s">
        <v>13</v>
      </c>
      <c r="B98" s="32" t="s">
        <v>60</v>
      </c>
      <c r="C98" s="59">
        <v>67073</v>
      </c>
      <c r="D98" s="59">
        <v>89599</v>
      </c>
      <c r="E98" s="52" t="s">
        <v>13</v>
      </c>
      <c r="F98" s="32" t="s">
        <v>64</v>
      </c>
    </row>
    <row r="99" spans="1:6" ht="8.25" customHeight="1" x14ac:dyDescent="0.2">
      <c r="A99" s="178"/>
      <c r="B99" s="32"/>
      <c r="C99" s="59"/>
      <c r="D99" s="59"/>
      <c r="E99" s="52"/>
      <c r="F99" s="32"/>
    </row>
    <row r="100" spans="1:6" ht="12.75" customHeight="1" x14ac:dyDescent="0.2">
      <c r="A100" s="89" t="s">
        <v>0</v>
      </c>
      <c r="B100" s="32" t="s">
        <v>61</v>
      </c>
      <c r="C100" s="59">
        <v>1467550</v>
      </c>
      <c r="D100" s="59">
        <v>3940278</v>
      </c>
      <c r="E100" s="62" t="s">
        <v>0</v>
      </c>
      <c r="F100" s="32" t="s">
        <v>65</v>
      </c>
    </row>
    <row r="101" spans="1:6" x14ac:dyDescent="0.2">
      <c r="B101" s="32" t="s">
        <v>15</v>
      </c>
      <c r="C101" s="59">
        <v>51098</v>
      </c>
      <c r="D101" s="59">
        <v>531203</v>
      </c>
      <c r="E101" s="62"/>
      <c r="F101" s="32" t="s">
        <v>38</v>
      </c>
    </row>
    <row r="102" spans="1:6" x14ac:dyDescent="0.2">
      <c r="B102" s="32" t="s">
        <v>107</v>
      </c>
      <c r="C102" s="59">
        <v>7524</v>
      </c>
      <c r="D102" s="59">
        <v>1451</v>
      </c>
      <c r="E102" s="62"/>
      <c r="F102" s="32" t="s">
        <v>108</v>
      </c>
    </row>
    <row r="103" spans="1:6" x14ac:dyDescent="0.2">
      <c r="B103" s="32" t="s">
        <v>17</v>
      </c>
      <c r="C103" s="59">
        <v>4116</v>
      </c>
      <c r="D103" s="59">
        <v>3915</v>
      </c>
      <c r="E103" s="62"/>
      <c r="F103" s="32" t="s">
        <v>40</v>
      </c>
    </row>
    <row r="104" spans="1:6" x14ac:dyDescent="0.2">
      <c r="B104" s="32" t="s">
        <v>18</v>
      </c>
      <c r="C104" s="59">
        <v>10267</v>
      </c>
      <c r="D104" s="59">
        <v>3806</v>
      </c>
      <c r="E104" s="62"/>
      <c r="F104" s="32" t="s">
        <v>41</v>
      </c>
    </row>
    <row r="105" spans="1:6" x14ac:dyDescent="0.2">
      <c r="B105" s="32" t="s">
        <v>19</v>
      </c>
      <c r="C105" s="59">
        <v>4124</v>
      </c>
      <c r="D105" s="59" t="s">
        <v>12</v>
      </c>
      <c r="E105" s="62"/>
      <c r="F105" s="32" t="s">
        <v>42</v>
      </c>
    </row>
    <row r="106" spans="1:6" x14ac:dyDescent="0.2">
      <c r="B106" s="32" t="s">
        <v>20</v>
      </c>
      <c r="C106" s="59">
        <v>902</v>
      </c>
      <c r="D106" s="59">
        <v>4160</v>
      </c>
      <c r="E106" s="62"/>
      <c r="F106" s="32" t="s">
        <v>43</v>
      </c>
    </row>
    <row r="107" spans="1:6" x14ac:dyDescent="0.2">
      <c r="B107" s="32" t="s">
        <v>22</v>
      </c>
      <c r="C107" s="59">
        <v>317270</v>
      </c>
      <c r="D107" s="59">
        <v>469512</v>
      </c>
      <c r="E107" s="62"/>
      <c r="F107" s="32" t="s">
        <v>45</v>
      </c>
    </row>
    <row r="108" spans="1:6" x14ac:dyDescent="0.2">
      <c r="B108" s="32" t="s">
        <v>23</v>
      </c>
      <c r="C108" s="59">
        <v>442639</v>
      </c>
      <c r="D108" s="59">
        <v>1217713</v>
      </c>
      <c r="E108" s="62"/>
      <c r="F108" s="32" t="s">
        <v>46</v>
      </c>
    </row>
    <row r="109" spans="1:6" ht="12.75" x14ac:dyDescent="0.2">
      <c r="B109" s="32" t="s">
        <v>24</v>
      </c>
      <c r="C109" s="59">
        <v>239410</v>
      </c>
      <c r="D109" s="59">
        <v>1522180</v>
      </c>
      <c r="E109" s="88"/>
      <c r="F109" s="32" t="s">
        <v>47</v>
      </c>
    </row>
    <row r="110" spans="1:6" ht="12.75" x14ac:dyDescent="0.2">
      <c r="B110" s="32" t="s">
        <v>25</v>
      </c>
      <c r="C110" s="59">
        <v>19882</v>
      </c>
      <c r="D110" s="59">
        <v>1624</v>
      </c>
      <c r="E110" s="88"/>
      <c r="F110" s="32" t="s">
        <v>48</v>
      </c>
    </row>
    <row r="111" spans="1:6" ht="12.75" x14ac:dyDescent="0.2">
      <c r="B111" s="32" t="s">
        <v>26</v>
      </c>
      <c r="C111" s="59">
        <v>69137</v>
      </c>
      <c r="D111" s="59">
        <v>17511</v>
      </c>
      <c r="E111" s="88"/>
      <c r="F111" s="32" t="s">
        <v>49</v>
      </c>
    </row>
    <row r="112" spans="1:6" ht="12.75" x14ac:dyDescent="0.2">
      <c r="B112" s="32" t="s">
        <v>27</v>
      </c>
      <c r="C112" s="59">
        <v>4649</v>
      </c>
      <c r="D112" s="59">
        <v>2614</v>
      </c>
      <c r="E112" s="88"/>
      <c r="F112" s="32" t="s">
        <v>50</v>
      </c>
    </row>
    <row r="113" spans="1:6" ht="12.75" x14ac:dyDescent="0.2">
      <c r="B113" s="32" t="s">
        <v>28</v>
      </c>
      <c r="C113" s="59">
        <v>107239</v>
      </c>
      <c r="D113" s="59">
        <v>16748</v>
      </c>
      <c r="E113" s="88"/>
      <c r="F113" s="32" t="s">
        <v>51</v>
      </c>
    </row>
    <row r="114" spans="1:6" ht="12.75" x14ac:dyDescent="0.2">
      <c r="B114" s="32" t="s">
        <v>29</v>
      </c>
      <c r="C114" s="59">
        <v>102070</v>
      </c>
      <c r="D114" s="59">
        <v>71664</v>
      </c>
      <c r="E114" s="88"/>
      <c r="F114" s="32" t="s">
        <v>52</v>
      </c>
    </row>
    <row r="115" spans="1:6" ht="12.75" x14ac:dyDescent="0.2">
      <c r="B115" s="32" t="s">
        <v>30</v>
      </c>
      <c r="C115" s="59">
        <v>70197</v>
      </c>
      <c r="D115" s="59">
        <v>43936</v>
      </c>
      <c r="E115" s="88"/>
      <c r="F115" s="32" t="s">
        <v>53</v>
      </c>
    </row>
    <row r="116" spans="1:6" ht="12.75" x14ac:dyDescent="0.2">
      <c r="B116" s="32" t="s">
        <v>31</v>
      </c>
      <c r="C116" s="59">
        <v>334</v>
      </c>
      <c r="D116" s="59" t="s">
        <v>12</v>
      </c>
      <c r="E116" s="88"/>
      <c r="F116" s="32" t="s">
        <v>54</v>
      </c>
    </row>
    <row r="117" spans="1:6" ht="12.75" x14ac:dyDescent="0.2">
      <c r="B117" s="32" t="s">
        <v>32</v>
      </c>
      <c r="C117" s="59">
        <v>2216</v>
      </c>
      <c r="D117" s="59">
        <v>3382</v>
      </c>
      <c r="E117" s="88"/>
      <c r="F117" s="32" t="s">
        <v>55</v>
      </c>
    </row>
    <row r="118" spans="1:6" ht="12.75" x14ac:dyDescent="0.2">
      <c r="B118" s="32" t="s">
        <v>139</v>
      </c>
      <c r="C118" s="59">
        <v>11039</v>
      </c>
      <c r="D118" s="59">
        <v>5905</v>
      </c>
      <c r="E118" s="88"/>
      <c r="F118" s="32" t="s">
        <v>140</v>
      </c>
    </row>
    <row r="119" spans="1:6" ht="12.75" x14ac:dyDescent="0.2">
      <c r="B119" s="32" t="s">
        <v>33</v>
      </c>
      <c r="C119" s="59">
        <v>1483</v>
      </c>
      <c r="D119" s="59">
        <v>22933</v>
      </c>
      <c r="E119" s="88"/>
      <c r="F119" s="32" t="s">
        <v>56</v>
      </c>
    </row>
    <row r="120" spans="1:6" ht="8.25" customHeight="1" x14ac:dyDescent="0.2">
      <c r="B120" s="32"/>
      <c r="C120" s="59"/>
      <c r="D120" s="59"/>
      <c r="E120" s="88"/>
      <c r="F120" s="32"/>
    </row>
    <row r="121" spans="1:6" ht="12.75" x14ac:dyDescent="0.2">
      <c r="A121" s="89" t="s">
        <v>1</v>
      </c>
      <c r="B121" s="32" t="s">
        <v>62</v>
      </c>
      <c r="C121" s="59">
        <v>22796</v>
      </c>
      <c r="D121" s="59">
        <v>2115121</v>
      </c>
      <c r="E121" s="88" t="s">
        <v>1</v>
      </c>
      <c r="F121" s="32" t="s">
        <v>66</v>
      </c>
    </row>
    <row r="122" spans="1:6" x14ac:dyDescent="0.2">
      <c r="B122" s="32" t="s">
        <v>34</v>
      </c>
      <c r="C122" s="59">
        <v>22796</v>
      </c>
      <c r="D122" s="59">
        <v>2115121</v>
      </c>
      <c r="E122" s="63"/>
      <c r="F122" s="32" t="s">
        <v>57</v>
      </c>
    </row>
    <row r="123" spans="1:6" ht="8.25" customHeight="1" x14ac:dyDescent="0.2">
      <c r="B123" s="32"/>
      <c r="C123" s="59"/>
      <c r="D123" s="59"/>
      <c r="E123" s="63"/>
      <c r="F123" s="32"/>
    </row>
    <row r="124" spans="1:6" x14ac:dyDescent="0.2">
      <c r="A124" s="89" t="s">
        <v>2</v>
      </c>
      <c r="B124" s="32" t="s">
        <v>63</v>
      </c>
      <c r="C124" s="59">
        <v>14242</v>
      </c>
      <c r="D124" s="59">
        <v>14586</v>
      </c>
      <c r="E124" s="63" t="s">
        <v>2</v>
      </c>
      <c r="F124" s="32" t="s">
        <v>67</v>
      </c>
    </row>
    <row r="125" spans="1:6" x14ac:dyDescent="0.2">
      <c r="B125" s="32"/>
      <c r="C125" s="73"/>
      <c r="D125" s="73"/>
      <c r="E125" s="63"/>
      <c r="F125" s="32"/>
    </row>
    <row r="126" spans="1:6" x14ac:dyDescent="0.2">
      <c r="B126" s="32"/>
      <c r="C126" s="73"/>
      <c r="D126" s="73"/>
      <c r="E126" s="63"/>
      <c r="F126" s="32"/>
    </row>
    <row r="127" spans="1:6" s="39" customFormat="1" ht="12" customHeight="1" x14ac:dyDescent="0.2">
      <c r="A127" s="325" t="s">
        <v>179</v>
      </c>
      <c r="B127" s="325"/>
      <c r="C127" s="325"/>
      <c r="D127" s="325"/>
      <c r="E127" s="325"/>
      <c r="F127" s="325"/>
    </row>
    <row r="128" spans="1:6" s="39" customFormat="1" ht="12" customHeight="1" x14ac:dyDescent="0.2">
      <c r="A128" s="330" t="s">
        <v>180</v>
      </c>
      <c r="B128" s="330"/>
      <c r="C128" s="330"/>
      <c r="D128" s="330"/>
      <c r="E128" s="330"/>
      <c r="F128" s="330"/>
    </row>
    <row r="129" spans="1:6" s="39" customFormat="1" ht="12" customHeight="1" x14ac:dyDescent="0.2">
      <c r="A129" s="38"/>
      <c r="B129" s="76"/>
      <c r="C129" s="78"/>
      <c r="D129" s="78"/>
      <c r="E129" s="57"/>
      <c r="F129" s="74"/>
    </row>
    <row r="130" spans="1:6" s="75" customFormat="1" ht="12" customHeight="1" x14ac:dyDescent="0.2">
      <c r="A130" s="326" t="s">
        <v>103</v>
      </c>
      <c r="B130" s="329"/>
      <c r="C130" s="80"/>
      <c r="D130" s="80"/>
      <c r="E130" s="81"/>
      <c r="F130" s="192" t="s">
        <v>104</v>
      </c>
    </row>
    <row r="131" spans="1:6" ht="12" customHeight="1" x14ac:dyDescent="0.2">
      <c r="B131" s="83"/>
      <c r="C131" s="282" t="s">
        <v>172</v>
      </c>
      <c r="D131" s="283" t="s">
        <v>173</v>
      </c>
      <c r="E131" s="24"/>
      <c r="F131" s="43"/>
    </row>
    <row r="132" spans="1:6" ht="12" customHeight="1" x14ac:dyDescent="0.2">
      <c r="B132" s="6"/>
      <c r="C132" s="284" t="s">
        <v>174</v>
      </c>
      <c r="D132" s="285" t="s">
        <v>175</v>
      </c>
      <c r="E132" s="84"/>
      <c r="F132" s="47"/>
    </row>
    <row r="133" spans="1:6" ht="12" customHeight="1" x14ac:dyDescent="0.2">
      <c r="A133" s="176"/>
      <c r="B133" s="215"/>
      <c r="C133" s="286" t="s">
        <v>176</v>
      </c>
      <c r="D133" s="287" t="s">
        <v>166</v>
      </c>
      <c r="E133" s="25"/>
      <c r="F133" s="48"/>
    </row>
    <row r="134" spans="1:6" ht="9.75" customHeight="1" x14ac:dyDescent="0.2">
      <c r="B134" s="8"/>
      <c r="C134" s="246"/>
      <c r="D134" s="247"/>
      <c r="E134" s="20"/>
      <c r="F134" s="47"/>
    </row>
    <row r="135" spans="1:6" ht="12.75" x14ac:dyDescent="0.2">
      <c r="A135" s="314" t="s">
        <v>92</v>
      </c>
      <c r="B135" s="315"/>
      <c r="C135" s="93"/>
      <c r="D135" s="93"/>
      <c r="E135" s="316" t="s">
        <v>93</v>
      </c>
      <c r="F135" s="317"/>
    </row>
    <row r="136" spans="1:6" ht="9" customHeight="1" x14ac:dyDescent="0.2">
      <c r="B136" s="56"/>
      <c r="C136" s="93"/>
      <c r="D136" s="93"/>
      <c r="E136" s="94"/>
      <c r="F136" s="58"/>
    </row>
    <row r="137" spans="1:6" ht="12.75" x14ac:dyDescent="0.2">
      <c r="A137" s="310" t="s">
        <v>87</v>
      </c>
      <c r="B137" s="318"/>
      <c r="C137" s="59">
        <v>911774</v>
      </c>
      <c r="D137" s="59">
        <v>4146049</v>
      </c>
      <c r="E137" s="319" t="s">
        <v>84</v>
      </c>
      <c r="F137" s="317"/>
    </row>
    <row r="138" spans="1:6" ht="9" customHeight="1" x14ac:dyDescent="0.2">
      <c r="A138" s="35"/>
      <c r="B138" s="60"/>
      <c r="C138" s="59"/>
      <c r="D138" s="59"/>
      <c r="E138" s="177"/>
      <c r="F138" s="61"/>
    </row>
    <row r="139" spans="1:6" ht="12.75" x14ac:dyDescent="0.2">
      <c r="A139" s="89" t="s">
        <v>0</v>
      </c>
      <c r="B139" s="32" t="s">
        <v>61</v>
      </c>
      <c r="C139" s="59">
        <v>834313</v>
      </c>
      <c r="D139" s="59">
        <v>3079988</v>
      </c>
      <c r="E139" s="88" t="s">
        <v>0</v>
      </c>
      <c r="F139" s="32" t="s">
        <v>65</v>
      </c>
    </row>
    <row r="140" spans="1:6" ht="12.75" x14ac:dyDescent="0.2">
      <c r="B140" s="32" t="s">
        <v>15</v>
      </c>
      <c r="C140" s="59">
        <v>96306</v>
      </c>
      <c r="D140" s="59">
        <v>255153</v>
      </c>
      <c r="E140" s="88"/>
      <c r="F140" s="32" t="s">
        <v>38</v>
      </c>
    </row>
    <row r="141" spans="1:6" ht="12.75" x14ac:dyDescent="0.2">
      <c r="B141" s="32" t="s">
        <v>16</v>
      </c>
      <c r="C141" s="59">
        <v>23068</v>
      </c>
      <c r="D141" s="59" t="s">
        <v>12</v>
      </c>
      <c r="E141" s="88"/>
      <c r="F141" s="32" t="s">
        <v>39</v>
      </c>
    </row>
    <row r="142" spans="1:6" ht="12.75" x14ac:dyDescent="0.2">
      <c r="B142" s="32" t="s">
        <v>107</v>
      </c>
      <c r="C142" s="59">
        <v>17141</v>
      </c>
      <c r="D142" s="59">
        <v>1100</v>
      </c>
      <c r="E142" s="88"/>
      <c r="F142" s="32" t="s">
        <v>108</v>
      </c>
    </row>
    <row r="143" spans="1:6" ht="12.75" x14ac:dyDescent="0.2">
      <c r="B143" s="32" t="s">
        <v>17</v>
      </c>
      <c r="C143" s="59">
        <v>1043</v>
      </c>
      <c r="D143" s="59">
        <v>11883</v>
      </c>
      <c r="E143" s="88"/>
      <c r="F143" s="32" t="s">
        <v>40</v>
      </c>
    </row>
    <row r="144" spans="1:6" ht="12.75" x14ac:dyDescent="0.2">
      <c r="B144" s="32" t="s">
        <v>18</v>
      </c>
      <c r="C144" s="59">
        <v>3463</v>
      </c>
      <c r="D144" s="59" t="s">
        <v>12</v>
      </c>
      <c r="E144" s="88"/>
      <c r="F144" s="32" t="s">
        <v>41</v>
      </c>
    </row>
    <row r="145" spans="1:6" ht="12.75" x14ac:dyDescent="0.2">
      <c r="B145" s="32" t="s">
        <v>19</v>
      </c>
      <c r="C145" s="59">
        <v>13288</v>
      </c>
      <c r="D145" s="59">
        <v>57125</v>
      </c>
      <c r="E145" s="88"/>
      <c r="F145" s="32" t="s">
        <v>42</v>
      </c>
    </row>
    <row r="146" spans="1:6" ht="12.75" x14ac:dyDescent="0.2">
      <c r="B146" s="32" t="s">
        <v>20</v>
      </c>
      <c r="C146" s="59">
        <v>7805</v>
      </c>
      <c r="D146" s="59">
        <v>40684</v>
      </c>
      <c r="E146" s="88"/>
      <c r="F146" s="32" t="s">
        <v>43</v>
      </c>
    </row>
    <row r="147" spans="1:6" ht="12.75" x14ac:dyDescent="0.2">
      <c r="B147" s="32" t="s">
        <v>21</v>
      </c>
      <c r="C147" s="59">
        <v>1189</v>
      </c>
      <c r="D147" s="59" t="s">
        <v>12</v>
      </c>
      <c r="E147" s="88"/>
      <c r="F147" s="32" t="s">
        <v>44</v>
      </c>
    </row>
    <row r="148" spans="1:6" ht="12.75" x14ac:dyDescent="0.2">
      <c r="B148" s="32" t="s">
        <v>22</v>
      </c>
      <c r="C148" s="59">
        <v>268277</v>
      </c>
      <c r="D148" s="59">
        <v>2495056</v>
      </c>
      <c r="E148" s="88"/>
      <c r="F148" s="32" t="s">
        <v>45</v>
      </c>
    </row>
    <row r="149" spans="1:6" ht="12.75" x14ac:dyDescent="0.2">
      <c r="B149" s="32" t="s">
        <v>23</v>
      </c>
      <c r="C149" s="59">
        <v>60526</v>
      </c>
      <c r="D149" s="59">
        <v>1400</v>
      </c>
      <c r="E149" s="88"/>
      <c r="F149" s="32" t="s">
        <v>46</v>
      </c>
    </row>
    <row r="150" spans="1:6" ht="12.75" x14ac:dyDescent="0.2">
      <c r="B150" s="32" t="s">
        <v>24</v>
      </c>
      <c r="C150" s="59">
        <v>34436</v>
      </c>
      <c r="D150" s="59">
        <v>117126</v>
      </c>
      <c r="E150" s="88"/>
      <c r="F150" s="32" t="s">
        <v>47</v>
      </c>
    </row>
    <row r="151" spans="1:6" ht="12.75" x14ac:dyDescent="0.2">
      <c r="B151" s="32" t="s">
        <v>25</v>
      </c>
      <c r="C151" s="59">
        <v>19381</v>
      </c>
      <c r="D151" s="59" t="s">
        <v>12</v>
      </c>
      <c r="E151" s="88"/>
      <c r="F151" s="32" t="s">
        <v>48</v>
      </c>
    </row>
    <row r="152" spans="1:6" ht="12.75" x14ac:dyDescent="0.2">
      <c r="B152" s="32" t="s">
        <v>26</v>
      </c>
      <c r="C152" s="59">
        <v>76809</v>
      </c>
      <c r="D152" s="59">
        <v>15262</v>
      </c>
      <c r="E152" s="88"/>
      <c r="F152" s="32" t="s">
        <v>49</v>
      </c>
    </row>
    <row r="153" spans="1:6" ht="12.75" x14ac:dyDescent="0.2">
      <c r="B153" s="32" t="s">
        <v>27</v>
      </c>
      <c r="C153" s="59">
        <v>22016</v>
      </c>
      <c r="D153" s="59" t="s">
        <v>12</v>
      </c>
      <c r="E153" s="88"/>
      <c r="F153" s="32" t="s">
        <v>50</v>
      </c>
    </row>
    <row r="154" spans="1:6" ht="12.75" x14ac:dyDescent="0.2">
      <c r="B154" s="32" t="s">
        <v>28</v>
      </c>
      <c r="C154" s="59">
        <v>82014</v>
      </c>
      <c r="D154" s="59">
        <v>18928</v>
      </c>
      <c r="E154" s="88"/>
      <c r="F154" s="32" t="s">
        <v>51</v>
      </c>
    </row>
    <row r="155" spans="1:6" ht="12.75" x14ac:dyDescent="0.2">
      <c r="B155" s="32" t="s">
        <v>29</v>
      </c>
      <c r="C155" s="59">
        <v>36865</v>
      </c>
      <c r="D155" s="59">
        <v>23539</v>
      </c>
      <c r="E155" s="88"/>
      <c r="F155" s="32" t="s">
        <v>52</v>
      </c>
    </row>
    <row r="156" spans="1:6" ht="12.75" x14ac:dyDescent="0.2">
      <c r="B156" s="32" t="s">
        <v>30</v>
      </c>
      <c r="C156" s="59">
        <v>47013</v>
      </c>
      <c r="D156" s="59">
        <v>3170</v>
      </c>
      <c r="E156" s="88"/>
      <c r="F156" s="32" t="s">
        <v>53</v>
      </c>
    </row>
    <row r="157" spans="1:6" ht="12.75" x14ac:dyDescent="0.2">
      <c r="B157" s="32" t="s">
        <v>32</v>
      </c>
      <c r="C157" s="59">
        <v>21221</v>
      </c>
      <c r="D157" s="59">
        <v>35707</v>
      </c>
      <c r="E157" s="88"/>
      <c r="F157" s="32" t="s">
        <v>55</v>
      </c>
    </row>
    <row r="158" spans="1:6" ht="12.75" x14ac:dyDescent="0.2">
      <c r="B158" s="32" t="s">
        <v>33</v>
      </c>
      <c r="C158" s="59">
        <v>2208</v>
      </c>
      <c r="D158" s="59">
        <v>3855</v>
      </c>
      <c r="E158" s="88"/>
      <c r="F158" s="32" t="s">
        <v>56</v>
      </c>
    </row>
    <row r="159" spans="1:6" ht="9" customHeight="1" x14ac:dyDescent="0.2">
      <c r="B159" s="32"/>
      <c r="C159" s="59"/>
      <c r="D159" s="59"/>
      <c r="E159" s="88"/>
      <c r="F159" s="32"/>
    </row>
    <row r="160" spans="1:6" ht="12.75" x14ac:dyDescent="0.2">
      <c r="A160" s="89" t="s">
        <v>1</v>
      </c>
      <c r="B160" s="32" t="s">
        <v>62</v>
      </c>
      <c r="C160" s="59">
        <v>14408</v>
      </c>
      <c r="D160" s="59">
        <v>1001813</v>
      </c>
      <c r="E160" s="88" t="s">
        <v>1</v>
      </c>
      <c r="F160" s="32" t="s">
        <v>66</v>
      </c>
    </row>
    <row r="161" spans="1:6" ht="12.75" x14ac:dyDescent="0.2">
      <c r="B161" s="32" t="s">
        <v>34</v>
      </c>
      <c r="C161" s="59">
        <v>14408</v>
      </c>
      <c r="D161" s="59">
        <f>SUBTOTAL(9,D160)</f>
        <v>1001813</v>
      </c>
      <c r="E161" s="88"/>
      <c r="F161" s="32" t="s">
        <v>57</v>
      </c>
    </row>
    <row r="162" spans="1:6" ht="9" customHeight="1" x14ac:dyDescent="0.2">
      <c r="B162" s="32"/>
      <c r="C162" s="59"/>
      <c r="D162" s="59"/>
      <c r="E162" s="88"/>
      <c r="F162" s="32"/>
    </row>
    <row r="163" spans="1:6" ht="12.75" x14ac:dyDescent="0.2">
      <c r="A163" s="89" t="s">
        <v>2</v>
      </c>
      <c r="B163" s="32" t="s">
        <v>63</v>
      </c>
      <c r="C163" s="59">
        <v>62134</v>
      </c>
      <c r="D163" s="59">
        <v>64248</v>
      </c>
      <c r="E163" s="88" t="s">
        <v>2</v>
      </c>
      <c r="F163" s="32" t="s">
        <v>67</v>
      </c>
    </row>
    <row r="164" spans="1:6" ht="12.75" x14ac:dyDescent="0.2">
      <c r="B164" s="32"/>
      <c r="C164" s="73"/>
      <c r="D164" s="73"/>
      <c r="E164" s="88"/>
      <c r="F164" s="32"/>
    </row>
    <row r="165" spans="1:6" ht="12.75" x14ac:dyDescent="0.2">
      <c r="B165" s="32"/>
      <c r="C165" s="73"/>
      <c r="D165" s="73"/>
      <c r="E165" s="88"/>
      <c r="F165" s="32"/>
    </row>
    <row r="166" spans="1:6" x14ac:dyDescent="0.2">
      <c r="B166" s="35"/>
      <c r="C166" s="288"/>
      <c r="D166" s="288"/>
      <c r="E166" s="63"/>
    </row>
    <row r="167" spans="1:6" s="39" customFormat="1" ht="12" customHeight="1" x14ac:dyDescent="0.2">
      <c r="A167" s="325" t="s">
        <v>179</v>
      </c>
      <c r="B167" s="325"/>
      <c r="C167" s="325"/>
      <c r="D167" s="325"/>
      <c r="E167" s="325"/>
      <c r="F167" s="325"/>
    </row>
    <row r="168" spans="1:6" s="39" customFormat="1" ht="12" customHeight="1" x14ac:dyDescent="0.2">
      <c r="A168" s="330" t="s">
        <v>180</v>
      </c>
      <c r="B168" s="330"/>
      <c r="C168" s="330"/>
      <c r="D168" s="330"/>
      <c r="E168" s="330"/>
      <c r="F168" s="330"/>
    </row>
    <row r="169" spans="1:6" x14ac:dyDescent="0.2">
      <c r="B169" s="32"/>
      <c r="C169" s="239"/>
      <c r="D169" s="239"/>
      <c r="E169" s="62"/>
      <c r="F169" s="32"/>
    </row>
    <row r="170" spans="1:6" ht="12.75" x14ac:dyDescent="0.2">
      <c r="A170" s="326" t="s">
        <v>147</v>
      </c>
      <c r="B170" s="329"/>
      <c r="C170" s="239"/>
      <c r="D170" s="239"/>
      <c r="E170" s="62"/>
      <c r="F170" s="192" t="s">
        <v>148</v>
      </c>
    </row>
    <row r="171" spans="1:6" ht="13.5" x14ac:dyDescent="0.2">
      <c r="B171" s="32"/>
      <c r="C171" s="282" t="s">
        <v>172</v>
      </c>
      <c r="D171" s="283" t="s">
        <v>173</v>
      </c>
      <c r="E171" s="193"/>
      <c r="F171" s="194"/>
    </row>
    <row r="172" spans="1:6" x14ac:dyDescent="0.2">
      <c r="B172" s="32"/>
      <c r="C172" s="284" t="s">
        <v>174</v>
      </c>
      <c r="D172" s="285" t="s">
        <v>175</v>
      </c>
      <c r="E172" s="62"/>
      <c r="F172" s="32"/>
    </row>
    <row r="173" spans="1:6" x14ac:dyDescent="0.2">
      <c r="B173" s="32"/>
      <c r="C173" s="286" t="s">
        <v>176</v>
      </c>
      <c r="D173" s="287" t="s">
        <v>166</v>
      </c>
      <c r="E173" s="62"/>
      <c r="F173" s="32"/>
    </row>
    <row r="174" spans="1:6" ht="5.25" customHeight="1" x14ac:dyDescent="0.2">
      <c r="A174" s="174"/>
      <c r="B174" s="195"/>
      <c r="C174" s="241"/>
      <c r="D174" s="241"/>
      <c r="E174" s="193"/>
      <c r="F174" s="194"/>
    </row>
    <row r="175" spans="1:6" ht="12.75" x14ac:dyDescent="0.2">
      <c r="A175" s="314" t="s">
        <v>97</v>
      </c>
      <c r="B175" s="315"/>
      <c r="C175" s="93"/>
      <c r="D175" s="93"/>
      <c r="E175" s="316" t="s">
        <v>98</v>
      </c>
      <c r="F175" s="317"/>
    </row>
    <row r="176" spans="1:6" ht="4.1500000000000004" customHeight="1" x14ac:dyDescent="0.2">
      <c r="B176" s="56"/>
      <c r="C176" s="93"/>
      <c r="D176" s="93"/>
      <c r="E176" s="94"/>
      <c r="F176" s="58"/>
    </row>
    <row r="177" spans="1:6" ht="12.75" x14ac:dyDescent="0.2">
      <c r="A177" s="310" t="s">
        <v>87</v>
      </c>
      <c r="B177" s="318"/>
      <c r="C177" s="59">
        <v>1390028</v>
      </c>
      <c r="D177" s="59">
        <v>14392881</v>
      </c>
      <c r="E177" s="319" t="s">
        <v>84</v>
      </c>
      <c r="F177" s="317"/>
    </row>
    <row r="178" spans="1:6" ht="3.75" customHeight="1" x14ac:dyDescent="0.2">
      <c r="A178" s="35"/>
      <c r="B178" s="60"/>
      <c r="C178" s="59"/>
      <c r="D178" s="59"/>
      <c r="E178" s="177"/>
      <c r="F178" s="61"/>
    </row>
    <row r="179" spans="1:6" x14ac:dyDescent="0.2">
      <c r="A179" s="89" t="s">
        <v>13</v>
      </c>
      <c r="B179" s="32" t="s">
        <v>60</v>
      </c>
      <c r="C179" s="59">
        <v>9363</v>
      </c>
      <c r="D179" s="59" t="s">
        <v>12</v>
      </c>
      <c r="E179" s="63" t="s">
        <v>13</v>
      </c>
      <c r="F179" s="32" t="s">
        <v>64</v>
      </c>
    </row>
    <row r="180" spans="1:6" x14ac:dyDescent="0.2">
      <c r="B180" s="32" t="s">
        <v>14</v>
      </c>
      <c r="C180" s="59">
        <v>9363</v>
      </c>
      <c r="D180" s="59" t="s">
        <v>12</v>
      </c>
      <c r="E180" s="63"/>
      <c r="F180" s="32" t="s">
        <v>37</v>
      </c>
    </row>
    <row r="181" spans="1:6" ht="3.75" customHeight="1" x14ac:dyDescent="0.2">
      <c r="B181" s="32"/>
      <c r="C181" s="59"/>
      <c r="D181" s="59"/>
      <c r="E181" s="63"/>
      <c r="F181" s="32"/>
    </row>
    <row r="182" spans="1:6" x14ac:dyDescent="0.2">
      <c r="A182" s="89" t="s">
        <v>0</v>
      </c>
      <c r="B182" s="32" t="s">
        <v>61</v>
      </c>
      <c r="C182" s="59">
        <v>1312511</v>
      </c>
      <c r="D182" s="59">
        <v>13065113</v>
      </c>
      <c r="E182" s="63" t="s">
        <v>0</v>
      </c>
      <c r="F182" s="32" t="s">
        <v>65</v>
      </c>
    </row>
    <row r="183" spans="1:6" x14ac:dyDescent="0.2">
      <c r="B183" s="32" t="s">
        <v>15</v>
      </c>
      <c r="C183" s="59">
        <v>16005</v>
      </c>
      <c r="D183" s="59">
        <v>111765</v>
      </c>
      <c r="E183" s="63"/>
      <c r="F183" s="32" t="s">
        <v>38</v>
      </c>
    </row>
    <row r="184" spans="1:6" x14ac:dyDescent="0.2">
      <c r="B184" s="32" t="s">
        <v>16</v>
      </c>
      <c r="C184" s="59">
        <v>18758</v>
      </c>
      <c r="D184" s="59">
        <v>27602</v>
      </c>
      <c r="E184" s="63"/>
      <c r="F184" s="32" t="s">
        <v>39</v>
      </c>
    </row>
    <row r="185" spans="1:6" x14ac:dyDescent="0.2">
      <c r="B185" s="32" t="s">
        <v>107</v>
      </c>
      <c r="C185" s="59">
        <v>4158</v>
      </c>
      <c r="D185" s="59">
        <v>458</v>
      </c>
      <c r="E185" s="63"/>
      <c r="F185" s="32" t="s">
        <v>108</v>
      </c>
    </row>
    <row r="186" spans="1:6" x14ac:dyDescent="0.2">
      <c r="B186" s="32" t="s">
        <v>17</v>
      </c>
      <c r="C186" s="59">
        <v>3406</v>
      </c>
      <c r="D186" s="59">
        <v>41524</v>
      </c>
      <c r="E186" s="63"/>
      <c r="F186" s="32" t="s">
        <v>40</v>
      </c>
    </row>
    <row r="187" spans="1:6" x14ac:dyDescent="0.2">
      <c r="B187" s="32" t="s">
        <v>18</v>
      </c>
      <c r="C187" s="59">
        <v>9392</v>
      </c>
      <c r="D187" s="59">
        <v>54548</v>
      </c>
      <c r="E187" s="63"/>
      <c r="F187" s="32" t="s">
        <v>41</v>
      </c>
    </row>
    <row r="188" spans="1:6" x14ac:dyDescent="0.2">
      <c r="B188" s="32" t="s">
        <v>19</v>
      </c>
      <c r="C188" s="59">
        <v>43190</v>
      </c>
      <c r="D188" s="59">
        <v>788353</v>
      </c>
      <c r="E188" s="62"/>
      <c r="F188" s="32" t="s">
        <v>42</v>
      </c>
    </row>
    <row r="189" spans="1:6" x14ac:dyDescent="0.2">
      <c r="B189" s="32" t="s">
        <v>20</v>
      </c>
      <c r="C189" s="59">
        <v>575964</v>
      </c>
      <c r="D189" s="59">
        <v>11472784</v>
      </c>
      <c r="E189" s="63"/>
      <c r="F189" s="32" t="s">
        <v>43</v>
      </c>
    </row>
    <row r="190" spans="1:6" x14ac:dyDescent="0.2">
      <c r="B190" s="32" t="s">
        <v>21</v>
      </c>
      <c r="C190" s="59">
        <v>10355</v>
      </c>
      <c r="D190" s="59">
        <v>14403</v>
      </c>
      <c r="E190" s="63"/>
      <c r="F190" s="32" t="s">
        <v>44</v>
      </c>
    </row>
    <row r="191" spans="1:6" x14ac:dyDescent="0.2">
      <c r="B191" s="32" t="s">
        <v>22</v>
      </c>
      <c r="C191" s="59">
        <v>6861</v>
      </c>
      <c r="D191" s="59">
        <v>115301</v>
      </c>
      <c r="E191" s="63"/>
      <c r="F191" s="32" t="s">
        <v>45</v>
      </c>
    </row>
    <row r="192" spans="1:6" x14ac:dyDescent="0.2">
      <c r="B192" s="32" t="s">
        <v>23</v>
      </c>
      <c r="C192" s="59">
        <v>50112</v>
      </c>
      <c r="D192" s="59">
        <v>3748</v>
      </c>
      <c r="E192" s="63"/>
      <c r="F192" s="32" t="s">
        <v>46</v>
      </c>
    </row>
    <row r="193" spans="1:6" x14ac:dyDescent="0.2">
      <c r="B193" s="32" t="s">
        <v>24</v>
      </c>
      <c r="C193" s="59">
        <v>19627</v>
      </c>
      <c r="D193" s="59">
        <v>10305</v>
      </c>
      <c r="E193" s="63"/>
      <c r="F193" s="32" t="s">
        <v>47</v>
      </c>
    </row>
    <row r="194" spans="1:6" x14ac:dyDescent="0.2">
      <c r="B194" s="32" t="s">
        <v>25</v>
      </c>
      <c r="C194" s="59">
        <v>9732</v>
      </c>
      <c r="D194" s="59">
        <v>2543</v>
      </c>
      <c r="E194" s="63"/>
      <c r="F194" s="32" t="s">
        <v>48</v>
      </c>
    </row>
    <row r="195" spans="1:6" x14ac:dyDescent="0.2">
      <c r="B195" s="32" t="s">
        <v>26</v>
      </c>
      <c r="C195" s="59">
        <v>73995</v>
      </c>
      <c r="D195" s="59">
        <v>48227</v>
      </c>
      <c r="E195" s="63"/>
      <c r="F195" s="32" t="s">
        <v>49</v>
      </c>
    </row>
    <row r="196" spans="1:6" x14ac:dyDescent="0.2">
      <c r="B196" s="32" t="s">
        <v>27</v>
      </c>
      <c r="C196" s="59">
        <v>19794</v>
      </c>
      <c r="D196" s="59">
        <v>9454</v>
      </c>
      <c r="E196" s="63"/>
      <c r="F196" s="32" t="s">
        <v>50</v>
      </c>
    </row>
    <row r="197" spans="1:6" x14ac:dyDescent="0.2">
      <c r="B197" s="32" t="s">
        <v>28</v>
      </c>
      <c r="C197" s="59">
        <v>16231</v>
      </c>
      <c r="D197" s="59">
        <v>4221</v>
      </c>
      <c r="E197" s="63"/>
      <c r="F197" s="32" t="s">
        <v>51</v>
      </c>
    </row>
    <row r="198" spans="1:6" x14ac:dyDescent="0.2">
      <c r="B198" s="32" t="s">
        <v>29</v>
      </c>
      <c r="C198" s="59">
        <v>184435</v>
      </c>
      <c r="D198" s="59">
        <v>140454</v>
      </c>
      <c r="E198" s="63"/>
      <c r="F198" s="32" t="s">
        <v>52</v>
      </c>
    </row>
    <row r="199" spans="1:6" x14ac:dyDescent="0.2">
      <c r="B199" s="32" t="s">
        <v>30</v>
      </c>
      <c r="C199" s="59">
        <v>230506</v>
      </c>
      <c r="D199" s="59">
        <v>94205</v>
      </c>
      <c r="E199" s="63"/>
      <c r="F199" s="32" t="s">
        <v>53</v>
      </c>
    </row>
    <row r="200" spans="1:6" x14ac:dyDescent="0.2">
      <c r="B200" s="32" t="s">
        <v>31</v>
      </c>
      <c r="C200" s="59">
        <v>7871</v>
      </c>
      <c r="D200" s="59">
        <v>110650</v>
      </c>
      <c r="E200" s="63"/>
      <c r="F200" s="32" t="s">
        <v>54</v>
      </c>
    </row>
    <row r="201" spans="1:6" x14ac:dyDescent="0.2">
      <c r="B201" s="32" t="s">
        <v>32</v>
      </c>
      <c r="C201" s="59">
        <v>2399</v>
      </c>
      <c r="D201" s="59">
        <v>221</v>
      </c>
      <c r="E201" s="63"/>
      <c r="F201" s="32" t="s">
        <v>55</v>
      </c>
    </row>
    <row r="202" spans="1:6" x14ac:dyDescent="0.2">
      <c r="B202" s="32" t="s">
        <v>33</v>
      </c>
      <c r="C202" s="59">
        <v>456</v>
      </c>
      <c r="D202" s="59">
        <v>1009</v>
      </c>
      <c r="E202" s="63"/>
      <c r="F202" s="32" t="s">
        <v>56</v>
      </c>
    </row>
    <row r="203" spans="1:6" ht="7.9" customHeight="1" x14ac:dyDescent="0.2">
      <c r="B203" s="32"/>
      <c r="C203" s="59"/>
      <c r="D203" s="59"/>
      <c r="E203" s="63"/>
      <c r="F203" s="32"/>
    </row>
    <row r="204" spans="1:6" x14ac:dyDescent="0.2">
      <c r="A204" s="89" t="s">
        <v>1</v>
      </c>
      <c r="B204" s="32" t="s">
        <v>62</v>
      </c>
      <c r="C204" s="59">
        <v>32954</v>
      </c>
      <c r="D204" s="59">
        <v>1114084</v>
      </c>
      <c r="E204" s="63" t="s">
        <v>1</v>
      </c>
      <c r="F204" s="32" t="s">
        <v>66</v>
      </c>
    </row>
    <row r="205" spans="1:6" x14ac:dyDescent="0.2">
      <c r="B205" s="32" t="s">
        <v>34</v>
      </c>
      <c r="C205" s="59">
        <v>32954</v>
      </c>
      <c r="D205" s="59">
        <v>1114084</v>
      </c>
      <c r="E205" s="63"/>
      <c r="F205" s="32" t="s">
        <v>57</v>
      </c>
    </row>
    <row r="206" spans="1:6" ht="8.4499999999999993" customHeight="1" x14ac:dyDescent="0.2">
      <c r="B206" s="32"/>
      <c r="C206" s="59"/>
      <c r="D206" s="59"/>
      <c r="E206" s="63"/>
      <c r="F206" s="32"/>
    </row>
    <row r="207" spans="1:6" x14ac:dyDescent="0.2">
      <c r="A207" s="89" t="s">
        <v>2</v>
      </c>
      <c r="B207" s="32" t="s">
        <v>63</v>
      </c>
      <c r="C207" s="59">
        <v>35200</v>
      </c>
      <c r="D207" s="59">
        <v>213684</v>
      </c>
      <c r="E207" s="63" t="s">
        <v>2</v>
      </c>
      <c r="F207" s="32" t="s">
        <v>67</v>
      </c>
    </row>
    <row r="208" spans="1:6" x14ac:dyDescent="0.2">
      <c r="B208" s="32" t="s">
        <v>35</v>
      </c>
      <c r="C208" s="59">
        <v>31177</v>
      </c>
      <c r="D208" s="59">
        <v>80999</v>
      </c>
      <c r="E208" s="63"/>
      <c r="F208" s="32" t="s">
        <v>58</v>
      </c>
    </row>
    <row r="209" spans="1:6" x14ac:dyDescent="0.2">
      <c r="B209" s="32" t="s">
        <v>36</v>
      </c>
      <c r="C209" s="59">
        <v>4023</v>
      </c>
      <c r="D209" s="59">
        <v>132685</v>
      </c>
      <c r="E209" s="63"/>
      <c r="F209" s="32" t="s">
        <v>59</v>
      </c>
    </row>
    <row r="210" spans="1:6" s="39" customFormat="1" ht="12" customHeight="1" x14ac:dyDescent="0.2">
      <c r="A210" s="325" t="s">
        <v>179</v>
      </c>
      <c r="B210" s="325"/>
      <c r="C210" s="325"/>
      <c r="D210" s="325"/>
      <c r="E210" s="325"/>
      <c r="F210" s="325"/>
    </row>
    <row r="211" spans="1:6" s="39" customFormat="1" ht="12" customHeight="1" x14ac:dyDescent="0.2">
      <c r="A211" s="330" t="s">
        <v>180</v>
      </c>
      <c r="B211" s="330"/>
      <c r="C211" s="330"/>
      <c r="D211" s="330"/>
      <c r="E211" s="330"/>
      <c r="F211" s="330"/>
    </row>
    <row r="212" spans="1:6" x14ac:dyDescent="0.2">
      <c r="B212" s="32"/>
      <c r="C212" s="239"/>
      <c r="D212" s="239"/>
      <c r="E212" s="62"/>
      <c r="F212" s="32"/>
    </row>
    <row r="213" spans="1:6" ht="12.75" x14ac:dyDescent="0.2">
      <c r="A213" s="326" t="s">
        <v>149</v>
      </c>
      <c r="B213" s="329"/>
      <c r="C213" s="239"/>
      <c r="D213" s="239"/>
      <c r="E213" s="62"/>
      <c r="F213" s="192" t="s">
        <v>150</v>
      </c>
    </row>
    <row r="214" spans="1:6" ht="13.5" x14ac:dyDescent="0.2">
      <c r="B214" s="32"/>
      <c r="C214" s="282" t="s">
        <v>172</v>
      </c>
      <c r="D214" s="283" t="s">
        <v>173</v>
      </c>
      <c r="E214" s="193"/>
      <c r="F214" s="194"/>
    </row>
    <row r="215" spans="1:6" x14ac:dyDescent="0.2">
      <c r="B215" s="32"/>
      <c r="C215" s="284" t="s">
        <v>174</v>
      </c>
      <c r="D215" s="285" t="s">
        <v>175</v>
      </c>
      <c r="E215" s="62"/>
      <c r="F215" s="32"/>
    </row>
    <row r="216" spans="1:6" x14ac:dyDescent="0.2">
      <c r="A216" s="176"/>
      <c r="B216" s="196"/>
      <c r="C216" s="286" t="s">
        <v>176</v>
      </c>
      <c r="D216" s="287" t="s">
        <v>166</v>
      </c>
      <c r="E216" s="197"/>
      <c r="F216" s="198"/>
    </row>
    <row r="217" spans="1:6" ht="9" customHeight="1" x14ac:dyDescent="0.2">
      <c r="B217" s="32"/>
      <c r="C217" s="241"/>
      <c r="D217" s="241"/>
      <c r="E217" s="62"/>
      <c r="F217" s="32"/>
    </row>
    <row r="218" spans="1:6" ht="12.75" x14ac:dyDescent="0.2">
      <c r="A218" s="314" t="s">
        <v>99</v>
      </c>
      <c r="B218" s="315"/>
      <c r="C218" s="93"/>
      <c r="D218" s="93"/>
      <c r="E218" s="316" t="s">
        <v>100</v>
      </c>
      <c r="F218" s="317"/>
    </row>
    <row r="219" spans="1:6" ht="8.25" customHeight="1" x14ac:dyDescent="0.2">
      <c r="B219" s="56"/>
      <c r="C219" s="93"/>
      <c r="D219" s="93"/>
      <c r="E219" s="94"/>
      <c r="F219" s="58"/>
    </row>
    <row r="220" spans="1:6" ht="12.75" x14ac:dyDescent="0.2">
      <c r="A220" s="310" t="s">
        <v>87</v>
      </c>
      <c r="B220" s="318"/>
      <c r="C220" s="59">
        <v>3131317</v>
      </c>
      <c r="D220" s="59">
        <v>4569722</v>
      </c>
      <c r="E220" s="319" t="s">
        <v>84</v>
      </c>
      <c r="F220" s="317"/>
    </row>
    <row r="221" spans="1:6" ht="8.25" customHeight="1" x14ac:dyDescent="0.2">
      <c r="A221" s="35"/>
      <c r="B221" s="60"/>
      <c r="C221" s="59"/>
      <c r="D221" s="59"/>
      <c r="E221" s="177"/>
      <c r="F221" s="61"/>
    </row>
    <row r="222" spans="1:6" x14ac:dyDescent="0.2">
      <c r="A222" s="89" t="s">
        <v>13</v>
      </c>
      <c r="B222" s="32" t="s">
        <v>60</v>
      </c>
      <c r="C222" s="59">
        <v>34997</v>
      </c>
      <c r="D222" s="59">
        <v>22470</v>
      </c>
      <c r="E222" s="63" t="s">
        <v>13</v>
      </c>
      <c r="F222" s="32" t="s">
        <v>64</v>
      </c>
    </row>
    <row r="223" spans="1:6" ht="8.25" customHeight="1" x14ac:dyDescent="0.2">
      <c r="B223" s="32"/>
      <c r="C223" s="59"/>
      <c r="D223" s="59"/>
      <c r="E223" s="63"/>
      <c r="F223" s="32"/>
    </row>
    <row r="224" spans="1:6" x14ac:dyDescent="0.2">
      <c r="A224" s="89" t="s">
        <v>0</v>
      </c>
      <c r="B224" s="32" t="s">
        <v>61</v>
      </c>
      <c r="C224" s="59">
        <v>2995118</v>
      </c>
      <c r="D224" s="59">
        <v>1607999</v>
      </c>
      <c r="E224" s="63" t="s">
        <v>0</v>
      </c>
      <c r="F224" s="32" t="s">
        <v>65</v>
      </c>
    </row>
    <row r="225" spans="2:6" x14ac:dyDescent="0.2">
      <c r="B225" s="32" t="s">
        <v>15</v>
      </c>
      <c r="C225" s="59">
        <v>43687</v>
      </c>
      <c r="D225" s="59">
        <v>240475</v>
      </c>
      <c r="E225" s="63"/>
      <c r="F225" s="32" t="s">
        <v>38</v>
      </c>
    </row>
    <row r="226" spans="2:6" x14ac:dyDescent="0.2">
      <c r="B226" s="32" t="s">
        <v>16</v>
      </c>
      <c r="C226" s="59">
        <v>4648</v>
      </c>
      <c r="D226" s="59">
        <v>53643</v>
      </c>
      <c r="E226" s="63"/>
      <c r="F226" s="32" t="s">
        <v>39</v>
      </c>
    </row>
    <row r="227" spans="2:6" x14ac:dyDescent="0.2">
      <c r="B227" s="32" t="s">
        <v>107</v>
      </c>
      <c r="C227" s="59">
        <v>1527</v>
      </c>
      <c r="D227" s="59">
        <v>10720</v>
      </c>
      <c r="E227" s="63"/>
      <c r="F227" s="32" t="s">
        <v>108</v>
      </c>
    </row>
    <row r="228" spans="2:6" x14ac:dyDescent="0.2">
      <c r="B228" s="32" t="s">
        <v>17</v>
      </c>
      <c r="C228" s="59">
        <v>1920</v>
      </c>
      <c r="D228" s="59">
        <v>387</v>
      </c>
      <c r="E228" s="63"/>
      <c r="F228" s="32" t="s">
        <v>40</v>
      </c>
    </row>
    <row r="229" spans="2:6" x14ac:dyDescent="0.2">
      <c r="B229" s="32" t="s">
        <v>18</v>
      </c>
      <c r="C229" s="59">
        <v>38</v>
      </c>
      <c r="D229" s="59" t="s">
        <v>12</v>
      </c>
      <c r="E229" s="63"/>
      <c r="F229" s="32" t="s">
        <v>41</v>
      </c>
    </row>
    <row r="230" spans="2:6" x14ac:dyDescent="0.2">
      <c r="B230" s="32" t="s">
        <v>19</v>
      </c>
      <c r="C230" s="59">
        <v>105179</v>
      </c>
      <c r="D230" s="59">
        <v>151264</v>
      </c>
      <c r="E230" s="63"/>
      <c r="F230" s="32" t="s">
        <v>42</v>
      </c>
    </row>
    <row r="231" spans="2:6" x14ac:dyDescent="0.2">
      <c r="B231" s="32" t="s">
        <v>20</v>
      </c>
      <c r="C231" s="59">
        <v>59042</v>
      </c>
      <c r="D231" s="59">
        <v>173354</v>
      </c>
      <c r="E231" s="63"/>
      <c r="F231" s="32" t="s">
        <v>43</v>
      </c>
    </row>
    <row r="232" spans="2:6" x14ac:dyDescent="0.2">
      <c r="B232" s="32" t="s">
        <v>22</v>
      </c>
      <c r="C232" s="59">
        <v>18830</v>
      </c>
      <c r="D232" s="59">
        <v>192507</v>
      </c>
      <c r="E232" s="63"/>
      <c r="F232" s="32" t="s">
        <v>45</v>
      </c>
    </row>
    <row r="233" spans="2:6" x14ac:dyDescent="0.2">
      <c r="B233" s="32" t="s">
        <v>23</v>
      </c>
      <c r="C233" s="59">
        <v>5468</v>
      </c>
      <c r="D233" s="59" t="s">
        <v>12</v>
      </c>
      <c r="E233" s="63"/>
      <c r="F233" s="32" t="s">
        <v>46</v>
      </c>
    </row>
    <row r="234" spans="2:6" x14ac:dyDescent="0.2">
      <c r="B234" s="32" t="s">
        <v>24</v>
      </c>
      <c r="C234" s="59">
        <v>57322</v>
      </c>
      <c r="D234" s="59">
        <v>57993</v>
      </c>
      <c r="E234" s="63"/>
      <c r="F234" s="32" t="s">
        <v>47</v>
      </c>
    </row>
    <row r="235" spans="2:6" x14ac:dyDescent="0.2">
      <c r="B235" s="32" t="s">
        <v>25</v>
      </c>
      <c r="C235" s="59">
        <v>2509934</v>
      </c>
      <c r="D235" s="59">
        <v>339437</v>
      </c>
      <c r="E235" s="63"/>
      <c r="F235" s="32" t="s">
        <v>48</v>
      </c>
    </row>
    <row r="236" spans="2:6" x14ac:dyDescent="0.2">
      <c r="B236" s="32" t="s">
        <v>26</v>
      </c>
      <c r="C236" s="59">
        <v>68283</v>
      </c>
      <c r="D236" s="59">
        <v>22846</v>
      </c>
      <c r="E236" s="63"/>
      <c r="F236" s="32" t="s">
        <v>49</v>
      </c>
    </row>
    <row r="237" spans="2:6" x14ac:dyDescent="0.2">
      <c r="B237" s="32" t="s">
        <v>27</v>
      </c>
      <c r="C237" s="59">
        <v>755</v>
      </c>
      <c r="D237" s="59" t="s">
        <v>12</v>
      </c>
      <c r="E237" s="63"/>
      <c r="F237" s="32" t="s">
        <v>50</v>
      </c>
    </row>
    <row r="238" spans="2:6" x14ac:dyDescent="0.2">
      <c r="B238" s="32" t="s">
        <v>28</v>
      </c>
      <c r="C238" s="59">
        <v>11617</v>
      </c>
      <c r="D238" s="59">
        <v>40778</v>
      </c>
      <c r="E238" s="63"/>
      <c r="F238" s="32" t="s">
        <v>51</v>
      </c>
    </row>
    <row r="239" spans="2:6" x14ac:dyDescent="0.2">
      <c r="B239" s="32" t="s">
        <v>29</v>
      </c>
      <c r="C239" s="59">
        <v>26994</v>
      </c>
      <c r="D239" s="59">
        <v>77033</v>
      </c>
      <c r="E239" s="63"/>
      <c r="F239" s="32" t="s">
        <v>52</v>
      </c>
    </row>
    <row r="240" spans="2:6" x14ac:dyDescent="0.2">
      <c r="B240" s="32" t="s">
        <v>30</v>
      </c>
      <c r="C240" s="59">
        <v>34567</v>
      </c>
      <c r="D240" s="59">
        <v>73532</v>
      </c>
      <c r="E240" s="63"/>
      <c r="F240" s="32" t="s">
        <v>53</v>
      </c>
    </row>
    <row r="241" spans="1:6" x14ac:dyDescent="0.2">
      <c r="B241" s="32" t="s">
        <v>32</v>
      </c>
      <c r="C241" s="59">
        <v>25932</v>
      </c>
      <c r="D241" s="59">
        <v>35067</v>
      </c>
      <c r="E241" s="63"/>
      <c r="F241" s="32" t="s">
        <v>55</v>
      </c>
    </row>
    <row r="242" spans="1:6" x14ac:dyDescent="0.2">
      <c r="B242" s="32" t="s">
        <v>139</v>
      </c>
      <c r="C242" s="59">
        <v>3041</v>
      </c>
      <c r="D242" s="59">
        <v>9832</v>
      </c>
      <c r="E242" s="63"/>
      <c r="F242" s="32" t="s">
        <v>140</v>
      </c>
    </row>
    <row r="243" spans="1:6" x14ac:dyDescent="0.2">
      <c r="B243" s="32" t="s">
        <v>33</v>
      </c>
      <c r="C243" s="59">
        <v>2323</v>
      </c>
      <c r="D243" s="59">
        <v>16904</v>
      </c>
      <c r="E243" s="63"/>
      <c r="F243" s="32" t="s">
        <v>56</v>
      </c>
    </row>
    <row r="244" spans="1:6" ht="8.25" customHeight="1" x14ac:dyDescent="0.2">
      <c r="B244" s="32"/>
      <c r="C244" s="59"/>
      <c r="D244" s="59"/>
      <c r="E244" s="63"/>
      <c r="F244" s="32"/>
    </row>
    <row r="245" spans="1:6" ht="12" customHeight="1" x14ac:dyDescent="0.2">
      <c r="A245" s="89" t="s">
        <v>1</v>
      </c>
      <c r="B245" s="32" t="s">
        <v>62</v>
      </c>
      <c r="C245" s="59">
        <v>49057</v>
      </c>
      <c r="D245" s="59">
        <v>2877792</v>
      </c>
      <c r="E245" s="63" t="s">
        <v>1</v>
      </c>
      <c r="F245" s="32" t="s">
        <v>66</v>
      </c>
    </row>
    <row r="246" spans="1:6" x14ac:dyDescent="0.2">
      <c r="B246" s="32" t="s">
        <v>34</v>
      </c>
      <c r="C246" s="59">
        <v>49057</v>
      </c>
      <c r="D246" s="59">
        <v>2877792</v>
      </c>
      <c r="E246" s="63"/>
      <c r="F246" s="32" t="s">
        <v>57</v>
      </c>
    </row>
    <row r="247" spans="1:6" ht="8.25" customHeight="1" x14ac:dyDescent="0.2">
      <c r="B247" s="32"/>
      <c r="C247" s="59"/>
      <c r="D247" s="59"/>
      <c r="E247" s="63"/>
      <c r="F247" s="32"/>
    </row>
    <row r="248" spans="1:6" x14ac:dyDescent="0.2">
      <c r="A248" s="89" t="s">
        <v>2</v>
      </c>
      <c r="B248" s="32" t="s">
        <v>63</v>
      </c>
      <c r="C248" s="59">
        <v>52145</v>
      </c>
      <c r="D248" s="59">
        <v>61461</v>
      </c>
      <c r="E248" s="63" t="s">
        <v>2</v>
      </c>
      <c r="F248" s="32" t="s">
        <v>67</v>
      </c>
    </row>
    <row r="249" spans="1:6" ht="12.75" customHeight="1" x14ac:dyDescent="0.2">
      <c r="B249" s="32" t="s">
        <v>36</v>
      </c>
      <c r="C249" s="59">
        <v>5478</v>
      </c>
      <c r="D249" s="59" t="s">
        <v>12</v>
      </c>
      <c r="E249" s="63"/>
      <c r="F249" s="32" t="s">
        <v>59</v>
      </c>
    </row>
    <row r="250" spans="1:6" ht="12.75" customHeight="1" x14ac:dyDescent="0.2">
      <c r="B250" s="32"/>
      <c r="C250" s="73"/>
      <c r="D250" s="73"/>
      <c r="E250" s="63"/>
      <c r="F250" s="32"/>
    </row>
    <row r="251" spans="1:6" ht="12.75" customHeight="1" x14ac:dyDescent="0.2">
      <c r="B251" s="32"/>
      <c r="C251" s="73"/>
      <c r="D251" s="73"/>
      <c r="E251" s="63"/>
      <c r="F251" s="32"/>
    </row>
    <row r="252" spans="1:6" s="39" customFormat="1" ht="12" customHeight="1" x14ac:dyDescent="0.2">
      <c r="A252" s="325" t="s">
        <v>179</v>
      </c>
      <c r="B252" s="325"/>
      <c r="C252" s="325"/>
      <c r="D252" s="325"/>
      <c r="E252" s="325"/>
      <c r="F252" s="325"/>
    </row>
    <row r="253" spans="1:6" s="39" customFormat="1" ht="12" customHeight="1" x14ac:dyDescent="0.2">
      <c r="A253" s="330" t="s">
        <v>180</v>
      </c>
      <c r="B253" s="330"/>
      <c r="C253" s="330"/>
      <c r="D253" s="330"/>
      <c r="E253" s="330"/>
      <c r="F253" s="330"/>
    </row>
    <row r="254" spans="1:6" x14ac:dyDescent="0.2">
      <c r="B254" s="32"/>
      <c r="C254" s="239"/>
      <c r="D254" s="239"/>
      <c r="E254" s="62"/>
      <c r="F254" s="32"/>
    </row>
    <row r="255" spans="1:6" ht="12.75" x14ac:dyDescent="0.2">
      <c r="A255" s="326" t="s">
        <v>151</v>
      </c>
      <c r="B255" s="329"/>
      <c r="C255" s="239"/>
      <c r="D255" s="239"/>
      <c r="E255" s="62"/>
      <c r="F255" s="192" t="s">
        <v>152</v>
      </c>
    </row>
    <row r="256" spans="1:6" ht="13.5" x14ac:dyDescent="0.2">
      <c r="B256" s="32"/>
      <c r="C256" s="282" t="s">
        <v>172</v>
      </c>
      <c r="D256" s="283" t="s">
        <v>173</v>
      </c>
      <c r="E256" s="193"/>
      <c r="F256" s="194"/>
    </row>
    <row r="257" spans="1:6" x14ac:dyDescent="0.2">
      <c r="B257" s="32"/>
      <c r="C257" s="284" t="s">
        <v>174</v>
      </c>
      <c r="D257" s="285" t="s">
        <v>175</v>
      </c>
      <c r="E257" s="62"/>
      <c r="F257" s="32"/>
    </row>
    <row r="258" spans="1:6" x14ac:dyDescent="0.2">
      <c r="A258" s="176"/>
      <c r="B258" s="196"/>
      <c r="C258" s="286" t="s">
        <v>176</v>
      </c>
      <c r="D258" s="287" t="s">
        <v>166</v>
      </c>
      <c r="E258" s="197"/>
      <c r="F258" s="198"/>
    </row>
    <row r="259" spans="1:6" ht="7.5" customHeight="1" x14ac:dyDescent="0.2">
      <c r="A259" s="52"/>
      <c r="B259" s="32"/>
      <c r="C259" s="241"/>
      <c r="D259" s="241"/>
      <c r="E259" s="62"/>
      <c r="F259" s="32"/>
    </row>
    <row r="260" spans="1:6" ht="12.75" x14ac:dyDescent="0.2">
      <c r="A260" s="314" t="s">
        <v>105</v>
      </c>
      <c r="B260" s="315"/>
      <c r="C260" s="93"/>
      <c r="D260" s="93"/>
      <c r="E260" s="316" t="s">
        <v>106</v>
      </c>
      <c r="F260" s="317"/>
    </row>
    <row r="261" spans="1:6" ht="6.75" customHeight="1" x14ac:dyDescent="0.2">
      <c r="A261" s="199"/>
      <c r="B261" s="60"/>
      <c r="C261" s="93"/>
      <c r="D261" s="93"/>
      <c r="E261" s="99"/>
      <c r="F261" s="61"/>
    </row>
    <row r="262" spans="1:6" ht="12.75" x14ac:dyDescent="0.2">
      <c r="A262" s="310" t="s">
        <v>83</v>
      </c>
      <c r="B262" s="318"/>
      <c r="C262" s="59">
        <v>635689</v>
      </c>
      <c r="D262" s="59">
        <v>6041216</v>
      </c>
      <c r="E262" s="319" t="s">
        <v>84</v>
      </c>
      <c r="F262" s="317"/>
    </row>
    <row r="263" spans="1:6" ht="5.25" customHeight="1" x14ac:dyDescent="0.2">
      <c r="A263" s="35"/>
      <c r="B263" s="60"/>
      <c r="C263" s="59"/>
      <c r="D263" s="59"/>
      <c r="E263" s="177"/>
      <c r="F263" s="61"/>
    </row>
    <row r="264" spans="1:6" x14ac:dyDescent="0.2">
      <c r="A264" s="89" t="s">
        <v>13</v>
      </c>
      <c r="B264" s="32" t="s">
        <v>60</v>
      </c>
      <c r="C264" s="59">
        <v>4061</v>
      </c>
      <c r="D264" s="59" t="s">
        <v>12</v>
      </c>
      <c r="E264" s="63" t="s">
        <v>13</v>
      </c>
      <c r="F264" s="32" t="s">
        <v>64</v>
      </c>
    </row>
    <row r="265" spans="1:6" x14ac:dyDescent="0.2">
      <c r="B265" s="32" t="s">
        <v>14</v>
      </c>
      <c r="C265" s="59">
        <v>4061</v>
      </c>
      <c r="D265" s="59" t="s">
        <v>12</v>
      </c>
      <c r="E265" s="63"/>
      <c r="F265" s="32" t="s">
        <v>37</v>
      </c>
    </row>
    <row r="266" spans="1:6" ht="4.5" customHeight="1" x14ac:dyDescent="0.2">
      <c r="B266" s="32"/>
      <c r="C266" s="59"/>
      <c r="D266" s="59"/>
      <c r="E266" s="63"/>
      <c r="F266" s="32"/>
    </row>
    <row r="267" spans="1:6" ht="12.75" customHeight="1" x14ac:dyDescent="0.2">
      <c r="A267" s="89" t="s">
        <v>0</v>
      </c>
      <c r="B267" s="32" t="s">
        <v>61</v>
      </c>
      <c r="C267" s="59">
        <v>544034</v>
      </c>
      <c r="D267" s="59">
        <v>4112107</v>
      </c>
      <c r="E267" s="88" t="s">
        <v>0</v>
      </c>
      <c r="F267" s="32" t="s">
        <v>65</v>
      </c>
    </row>
    <row r="268" spans="1:6" ht="12.75" x14ac:dyDescent="0.2">
      <c r="B268" s="32" t="s">
        <v>15</v>
      </c>
      <c r="C268" s="59">
        <v>46310</v>
      </c>
      <c r="D268" s="59">
        <v>260959</v>
      </c>
      <c r="E268" s="88"/>
      <c r="F268" s="32" t="s">
        <v>38</v>
      </c>
    </row>
    <row r="269" spans="1:6" ht="12.75" x14ac:dyDescent="0.2">
      <c r="B269" s="32" t="s">
        <v>16</v>
      </c>
      <c r="C269" s="59">
        <v>12676</v>
      </c>
      <c r="D269" s="59">
        <v>110690</v>
      </c>
      <c r="E269" s="88"/>
      <c r="F269" s="32" t="s">
        <v>39</v>
      </c>
    </row>
    <row r="270" spans="1:6" ht="12.75" x14ac:dyDescent="0.2">
      <c r="B270" s="32" t="s">
        <v>107</v>
      </c>
      <c r="C270" s="59">
        <v>6151</v>
      </c>
      <c r="D270" s="59" t="s">
        <v>12</v>
      </c>
      <c r="E270" s="88"/>
      <c r="F270" s="32" t="s">
        <v>108</v>
      </c>
    </row>
    <row r="271" spans="1:6" ht="12" customHeight="1" x14ac:dyDescent="0.2">
      <c r="B271" s="32" t="s">
        <v>17</v>
      </c>
      <c r="C271" s="59">
        <v>20095</v>
      </c>
      <c r="D271" s="59">
        <v>51696</v>
      </c>
      <c r="E271" s="88"/>
      <c r="F271" s="32" t="s">
        <v>40</v>
      </c>
    </row>
    <row r="272" spans="1:6" ht="12" customHeight="1" x14ac:dyDescent="0.2">
      <c r="B272" s="32" t="s">
        <v>18</v>
      </c>
      <c r="C272" s="59">
        <v>1868</v>
      </c>
      <c r="D272" s="59" t="s">
        <v>12</v>
      </c>
      <c r="E272" s="88"/>
      <c r="F272" s="32" t="s">
        <v>41</v>
      </c>
    </row>
    <row r="273" spans="1:6" ht="12.75" x14ac:dyDescent="0.2">
      <c r="B273" s="32" t="s">
        <v>19</v>
      </c>
      <c r="C273" s="59">
        <v>11959</v>
      </c>
      <c r="D273" s="59">
        <v>7755</v>
      </c>
      <c r="E273" s="88"/>
      <c r="F273" s="32" t="s">
        <v>42</v>
      </c>
    </row>
    <row r="274" spans="1:6" ht="12.75" x14ac:dyDescent="0.2">
      <c r="B274" s="32" t="s">
        <v>20</v>
      </c>
      <c r="C274" s="59">
        <v>92657</v>
      </c>
      <c r="D274" s="59">
        <v>3198494</v>
      </c>
      <c r="E274" s="88"/>
      <c r="F274" s="32" t="s">
        <v>43</v>
      </c>
    </row>
    <row r="275" spans="1:6" ht="12.75" x14ac:dyDescent="0.2">
      <c r="B275" s="32" t="s">
        <v>21</v>
      </c>
      <c r="C275" s="59">
        <v>2676</v>
      </c>
      <c r="D275" s="59">
        <v>4500</v>
      </c>
      <c r="E275" s="88"/>
      <c r="F275" s="32" t="s">
        <v>44</v>
      </c>
    </row>
    <row r="276" spans="1:6" ht="12.75" x14ac:dyDescent="0.2">
      <c r="B276" s="32" t="s">
        <v>22</v>
      </c>
      <c r="C276" s="59">
        <v>45594</v>
      </c>
      <c r="D276" s="59">
        <v>80524</v>
      </c>
      <c r="E276" s="88"/>
      <c r="F276" s="32" t="s">
        <v>45</v>
      </c>
    </row>
    <row r="277" spans="1:6" ht="12.75" x14ac:dyDescent="0.2">
      <c r="B277" s="32" t="s">
        <v>23</v>
      </c>
      <c r="C277" s="59">
        <v>126352</v>
      </c>
      <c r="D277" s="59">
        <v>67149</v>
      </c>
      <c r="E277" s="88"/>
      <c r="F277" s="32" t="s">
        <v>46</v>
      </c>
    </row>
    <row r="278" spans="1:6" ht="12.75" x14ac:dyDescent="0.2">
      <c r="B278" s="32" t="s">
        <v>24</v>
      </c>
      <c r="C278" s="59">
        <v>13633</v>
      </c>
      <c r="D278" s="59">
        <v>2069</v>
      </c>
      <c r="E278" s="88"/>
      <c r="F278" s="32" t="s">
        <v>47</v>
      </c>
    </row>
    <row r="279" spans="1:6" ht="12.75" x14ac:dyDescent="0.2">
      <c r="B279" s="32" t="s">
        <v>25</v>
      </c>
      <c r="C279" s="59">
        <v>23634</v>
      </c>
      <c r="D279" s="59">
        <v>302</v>
      </c>
      <c r="E279" s="88"/>
      <c r="F279" s="32" t="s">
        <v>48</v>
      </c>
    </row>
    <row r="280" spans="1:6" ht="12.75" x14ac:dyDescent="0.2">
      <c r="B280" s="32" t="s">
        <v>26</v>
      </c>
      <c r="C280" s="59">
        <v>19294</v>
      </c>
      <c r="D280" s="59">
        <v>28502</v>
      </c>
      <c r="E280" s="88"/>
      <c r="F280" s="32" t="s">
        <v>49</v>
      </c>
    </row>
    <row r="281" spans="1:6" ht="12.75" x14ac:dyDescent="0.2">
      <c r="B281" s="32" t="s">
        <v>27</v>
      </c>
      <c r="C281" s="59">
        <v>2046</v>
      </c>
      <c r="D281" s="59">
        <v>140</v>
      </c>
      <c r="E281" s="88"/>
      <c r="F281" s="32" t="s">
        <v>50</v>
      </c>
    </row>
    <row r="282" spans="1:6" ht="12.75" x14ac:dyDescent="0.2">
      <c r="B282" s="32" t="s">
        <v>28</v>
      </c>
      <c r="C282" s="59">
        <v>18805</v>
      </c>
      <c r="D282" s="59" t="s">
        <v>12</v>
      </c>
      <c r="E282" s="88"/>
      <c r="F282" s="32" t="s">
        <v>51</v>
      </c>
    </row>
    <row r="283" spans="1:6" ht="12.75" x14ac:dyDescent="0.2">
      <c r="B283" s="32" t="s">
        <v>29</v>
      </c>
      <c r="C283" s="59">
        <v>25321</v>
      </c>
      <c r="D283" s="59">
        <v>47144</v>
      </c>
      <c r="E283" s="88"/>
      <c r="F283" s="32" t="s">
        <v>52</v>
      </c>
    </row>
    <row r="284" spans="1:6" x14ac:dyDescent="0.2">
      <c r="B284" s="32" t="s">
        <v>30</v>
      </c>
      <c r="C284" s="59">
        <v>33068</v>
      </c>
      <c r="D284" s="59">
        <v>17556</v>
      </c>
      <c r="E284" s="62"/>
      <c r="F284" s="32" t="s">
        <v>53</v>
      </c>
    </row>
    <row r="285" spans="1:6" x14ac:dyDescent="0.2">
      <c r="B285" s="32" t="s">
        <v>32</v>
      </c>
      <c r="C285" s="59">
        <v>6440</v>
      </c>
      <c r="D285" s="59">
        <v>20101</v>
      </c>
      <c r="E285" s="62"/>
      <c r="F285" s="32" t="s">
        <v>55</v>
      </c>
    </row>
    <row r="286" spans="1:6" x14ac:dyDescent="0.2">
      <c r="B286" s="32" t="s">
        <v>33</v>
      </c>
      <c r="C286" s="59">
        <v>773</v>
      </c>
      <c r="D286" s="59">
        <v>10</v>
      </c>
      <c r="E286" s="62"/>
      <c r="F286" s="32" t="s">
        <v>56</v>
      </c>
    </row>
    <row r="287" spans="1:6" ht="4.5" customHeight="1" x14ac:dyDescent="0.2">
      <c r="B287" s="32"/>
      <c r="C287" s="59"/>
      <c r="D287" s="59"/>
      <c r="E287" s="62"/>
      <c r="F287" s="32"/>
    </row>
    <row r="288" spans="1:6" ht="12" customHeight="1" x14ac:dyDescent="0.2">
      <c r="A288" s="89" t="s">
        <v>1</v>
      </c>
      <c r="B288" s="32" t="s">
        <v>62</v>
      </c>
      <c r="C288" s="59">
        <v>71771</v>
      </c>
      <c r="D288" s="59">
        <v>1893616</v>
      </c>
      <c r="E288" s="62" t="s">
        <v>1</v>
      </c>
      <c r="F288" s="32" t="s">
        <v>66</v>
      </c>
    </row>
    <row r="289" spans="1:6" x14ac:dyDescent="0.2">
      <c r="B289" s="32" t="s">
        <v>34</v>
      </c>
      <c r="C289" s="59">
        <v>71771</v>
      </c>
      <c r="D289" s="59">
        <v>1893616</v>
      </c>
      <c r="E289" s="62"/>
      <c r="F289" s="32" t="s">
        <v>57</v>
      </c>
    </row>
    <row r="290" spans="1:6" ht="4.5" customHeight="1" x14ac:dyDescent="0.2">
      <c r="B290" s="32"/>
      <c r="C290" s="59"/>
      <c r="D290" s="59"/>
      <c r="E290" s="62"/>
      <c r="F290" s="32"/>
    </row>
    <row r="291" spans="1:6" x14ac:dyDescent="0.2">
      <c r="A291" s="89" t="s">
        <v>2</v>
      </c>
      <c r="B291" s="32" t="s">
        <v>63</v>
      </c>
      <c r="C291" s="59">
        <v>15823</v>
      </c>
      <c r="D291" s="59">
        <v>35493</v>
      </c>
      <c r="E291" s="62" t="s">
        <v>2</v>
      </c>
      <c r="F291" s="32" t="s">
        <v>67</v>
      </c>
    </row>
    <row r="292" spans="1:6" x14ac:dyDescent="0.2">
      <c r="B292" s="32" t="s">
        <v>36</v>
      </c>
      <c r="C292" s="59">
        <v>1236</v>
      </c>
      <c r="D292" s="59">
        <v>7219</v>
      </c>
      <c r="E292" s="63"/>
      <c r="F292" s="32" t="s">
        <v>59</v>
      </c>
    </row>
    <row r="293" spans="1:6" x14ac:dyDescent="0.2">
      <c r="B293" s="32"/>
      <c r="C293" s="73"/>
      <c r="D293" s="73"/>
      <c r="E293" s="63"/>
      <c r="F293" s="32"/>
    </row>
    <row r="294" spans="1:6" s="39" customFormat="1" ht="12" customHeight="1" x14ac:dyDescent="0.2">
      <c r="A294" s="325" t="s">
        <v>179</v>
      </c>
      <c r="B294" s="325"/>
      <c r="C294" s="325"/>
      <c r="D294" s="325"/>
      <c r="E294" s="325"/>
      <c r="F294" s="325"/>
    </row>
    <row r="295" spans="1:6" s="39" customFormat="1" ht="12" customHeight="1" x14ac:dyDescent="0.2">
      <c r="A295" s="330" t="s">
        <v>180</v>
      </c>
      <c r="B295" s="330"/>
      <c r="C295" s="330"/>
      <c r="D295" s="330"/>
      <c r="E295" s="330"/>
      <c r="F295" s="330"/>
    </row>
    <row r="296" spans="1:6" x14ac:dyDescent="0.2">
      <c r="B296" s="32"/>
      <c r="C296" s="239"/>
      <c r="D296" s="239"/>
      <c r="E296" s="62"/>
      <c r="F296" s="32"/>
    </row>
    <row r="297" spans="1:6" ht="12.75" x14ac:dyDescent="0.2">
      <c r="A297" s="326" t="s">
        <v>109</v>
      </c>
      <c r="B297" s="329"/>
      <c r="C297" s="239"/>
      <c r="D297" s="239"/>
      <c r="E297" s="62"/>
      <c r="F297" s="82" t="s">
        <v>110</v>
      </c>
    </row>
    <row r="298" spans="1:6" ht="13.5" x14ac:dyDescent="0.2">
      <c r="B298" s="32"/>
      <c r="C298" s="282" t="s">
        <v>172</v>
      </c>
      <c r="D298" s="283" t="s">
        <v>173</v>
      </c>
      <c r="E298" s="193"/>
      <c r="F298" s="194"/>
    </row>
    <row r="299" spans="1:6" x14ac:dyDescent="0.2">
      <c r="B299" s="32"/>
      <c r="C299" s="284" t="s">
        <v>174</v>
      </c>
      <c r="D299" s="285" t="s">
        <v>175</v>
      </c>
      <c r="E299" s="62"/>
      <c r="F299" s="32"/>
    </row>
    <row r="300" spans="1:6" x14ac:dyDescent="0.2">
      <c r="A300" s="176"/>
      <c r="B300" s="196"/>
      <c r="C300" s="286" t="s">
        <v>176</v>
      </c>
      <c r="D300" s="287" t="s">
        <v>166</v>
      </c>
      <c r="E300" s="197"/>
      <c r="F300" s="198"/>
    </row>
    <row r="301" spans="1:6" ht="6.75" customHeight="1" x14ac:dyDescent="0.2">
      <c r="A301" s="52"/>
      <c r="B301" s="32"/>
      <c r="C301" s="241"/>
      <c r="D301" s="241"/>
      <c r="E301" s="62"/>
      <c r="F301" s="32"/>
    </row>
    <row r="302" spans="1:6" ht="12.75" x14ac:dyDescent="0.2">
      <c r="A302" s="314" t="s">
        <v>112</v>
      </c>
      <c r="B302" s="315"/>
      <c r="C302" s="71"/>
      <c r="D302" s="71"/>
      <c r="E302" s="316" t="s">
        <v>113</v>
      </c>
      <c r="F302" s="317"/>
    </row>
    <row r="303" spans="1:6" ht="6.75" customHeight="1" x14ac:dyDescent="0.2">
      <c r="A303" s="199"/>
      <c r="B303" s="60"/>
      <c r="C303" s="71"/>
      <c r="D303" s="71"/>
      <c r="E303" s="99"/>
      <c r="F303" s="61"/>
    </row>
    <row r="304" spans="1:6" ht="12.75" x14ac:dyDescent="0.2">
      <c r="A304" s="310" t="s">
        <v>83</v>
      </c>
      <c r="B304" s="318"/>
      <c r="C304" s="59">
        <v>1891204</v>
      </c>
      <c r="D304" s="59">
        <v>16671488</v>
      </c>
      <c r="E304" s="319" t="s">
        <v>84</v>
      </c>
      <c r="F304" s="317"/>
    </row>
    <row r="305" spans="1:6" ht="5.25" customHeight="1" x14ac:dyDescent="0.2">
      <c r="A305" s="35"/>
      <c r="B305" s="60"/>
      <c r="C305" s="59"/>
      <c r="D305" s="59"/>
      <c r="E305" s="177"/>
      <c r="F305" s="61"/>
    </row>
    <row r="306" spans="1:6" ht="12" customHeight="1" x14ac:dyDescent="0.2">
      <c r="A306" s="89" t="s">
        <v>13</v>
      </c>
      <c r="B306" s="32" t="s">
        <v>60</v>
      </c>
      <c r="C306" s="59">
        <v>6879</v>
      </c>
      <c r="D306" s="59" t="s">
        <v>12</v>
      </c>
      <c r="E306" s="62" t="s">
        <v>13</v>
      </c>
      <c r="F306" s="32" t="s">
        <v>64</v>
      </c>
    </row>
    <row r="307" spans="1:6" x14ac:dyDescent="0.2">
      <c r="B307" s="32" t="s">
        <v>14</v>
      </c>
      <c r="C307" s="59">
        <v>6879</v>
      </c>
      <c r="D307" s="59" t="s">
        <v>12</v>
      </c>
      <c r="E307" s="62"/>
      <c r="F307" s="32" t="s">
        <v>37</v>
      </c>
    </row>
    <row r="308" spans="1:6" ht="4.5" customHeight="1" x14ac:dyDescent="0.2">
      <c r="B308" s="32"/>
      <c r="C308" s="59"/>
      <c r="D308" s="59"/>
      <c r="E308" s="62"/>
      <c r="F308" s="32"/>
    </row>
    <row r="309" spans="1:6" x14ac:dyDescent="0.2">
      <c r="A309" s="89" t="s">
        <v>0</v>
      </c>
      <c r="B309" s="32" t="s">
        <v>61</v>
      </c>
      <c r="C309" s="59">
        <v>1754584</v>
      </c>
      <c r="D309" s="59">
        <v>15697713</v>
      </c>
      <c r="E309" s="62" t="s">
        <v>0</v>
      </c>
      <c r="F309" s="32" t="s">
        <v>65</v>
      </c>
    </row>
    <row r="310" spans="1:6" x14ac:dyDescent="0.2">
      <c r="B310" s="32" t="s">
        <v>15</v>
      </c>
      <c r="C310" s="59">
        <v>28448</v>
      </c>
      <c r="D310" s="59">
        <v>170085</v>
      </c>
      <c r="E310" s="62"/>
      <c r="F310" s="32" t="s">
        <v>38</v>
      </c>
    </row>
    <row r="311" spans="1:6" x14ac:dyDescent="0.2">
      <c r="B311" s="32" t="s">
        <v>16</v>
      </c>
      <c r="C311" s="59">
        <v>5094</v>
      </c>
      <c r="D311" s="59" t="s">
        <v>12</v>
      </c>
      <c r="E311" s="62"/>
      <c r="F311" s="32" t="s">
        <v>39</v>
      </c>
    </row>
    <row r="312" spans="1:6" x14ac:dyDescent="0.2">
      <c r="B312" s="32" t="s">
        <v>17</v>
      </c>
      <c r="C312" s="59">
        <v>1361</v>
      </c>
      <c r="D312" s="59">
        <v>7499</v>
      </c>
      <c r="E312" s="62"/>
      <c r="F312" s="32" t="s">
        <v>40</v>
      </c>
    </row>
    <row r="313" spans="1:6" ht="12.75" x14ac:dyDescent="0.2">
      <c r="B313" s="32" t="s">
        <v>18</v>
      </c>
      <c r="C313" s="59">
        <v>4348</v>
      </c>
      <c r="D313" s="59" t="s">
        <v>12</v>
      </c>
      <c r="E313" s="88"/>
      <c r="F313" s="32" t="s">
        <v>41</v>
      </c>
    </row>
    <row r="314" spans="1:6" x14ac:dyDescent="0.2">
      <c r="B314" s="32" t="s">
        <v>19</v>
      </c>
      <c r="C314" s="59">
        <v>1702</v>
      </c>
      <c r="D314" s="59">
        <v>19518</v>
      </c>
      <c r="E314" s="62"/>
      <c r="F314" s="32" t="s">
        <v>42</v>
      </c>
    </row>
    <row r="315" spans="1:6" ht="12.75" x14ac:dyDescent="0.2">
      <c r="B315" s="32" t="s">
        <v>20</v>
      </c>
      <c r="C315" s="59">
        <v>58914</v>
      </c>
      <c r="D315" s="59">
        <v>89378</v>
      </c>
      <c r="E315" s="88"/>
      <c r="F315" s="32" t="s">
        <v>43</v>
      </c>
    </row>
    <row r="316" spans="1:6" x14ac:dyDescent="0.2">
      <c r="B316" s="32" t="s">
        <v>21</v>
      </c>
      <c r="C316" s="59">
        <v>761</v>
      </c>
      <c r="D316" s="59" t="s">
        <v>12</v>
      </c>
      <c r="E316" s="62"/>
      <c r="F316" s="32" t="s">
        <v>44</v>
      </c>
    </row>
    <row r="317" spans="1:6" x14ac:dyDescent="0.2">
      <c r="B317" s="32" t="s">
        <v>22</v>
      </c>
      <c r="C317" s="59">
        <v>6912</v>
      </c>
      <c r="D317" s="59">
        <v>135841</v>
      </c>
      <c r="E317" s="62"/>
      <c r="F317" s="32" t="s">
        <v>45</v>
      </c>
    </row>
    <row r="318" spans="1:6" x14ac:dyDescent="0.2">
      <c r="B318" s="32" t="s">
        <v>23</v>
      </c>
      <c r="C318" s="59">
        <v>21181</v>
      </c>
      <c r="D318" s="59">
        <v>1622</v>
      </c>
      <c r="E318" s="62"/>
      <c r="F318" s="32" t="s">
        <v>46</v>
      </c>
    </row>
    <row r="319" spans="1:6" x14ac:dyDescent="0.2">
      <c r="B319" s="32" t="s">
        <v>24</v>
      </c>
      <c r="C319" s="59">
        <v>33890</v>
      </c>
      <c r="D319" s="59">
        <v>21852</v>
      </c>
      <c r="E319" s="62"/>
      <c r="F319" s="32" t="s">
        <v>47</v>
      </c>
    </row>
    <row r="320" spans="1:6" x14ac:dyDescent="0.2">
      <c r="B320" s="32" t="s">
        <v>25</v>
      </c>
      <c r="C320" s="59">
        <v>1390521</v>
      </c>
      <c r="D320" s="59">
        <v>15153175</v>
      </c>
      <c r="E320" s="62"/>
      <c r="F320" s="32" t="s">
        <v>48</v>
      </c>
    </row>
    <row r="321" spans="1:6" x14ac:dyDescent="0.2">
      <c r="B321" s="32" t="s">
        <v>26</v>
      </c>
      <c r="C321" s="59">
        <v>67700</v>
      </c>
      <c r="D321" s="59">
        <v>5385</v>
      </c>
      <c r="E321" s="62"/>
      <c r="F321" s="32" t="s">
        <v>49</v>
      </c>
    </row>
    <row r="322" spans="1:6" x14ac:dyDescent="0.2">
      <c r="B322" s="32" t="s">
        <v>28</v>
      </c>
      <c r="C322" s="59">
        <v>14758</v>
      </c>
      <c r="D322" s="59">
        <v>6100</v>
      </c>
      <c r="E322" s="62"/>
      <c r="F322" s="32" t="s">
        <v>51</v>
      </c>
    </row>
    <row r="323" spans="1:6" x14ac:dyDescent="0.2">
      <c r="B323" s="32" t="s">
        <v>29</v>
      </c>
      <c r="C323" s="59">
        <v>48033</v>
      </c>
      <c r="D323" s="59">
        <v>39153</v>
      </c>
      <c r="E323" s="62"/>
      <c r="F323" s="32" t="s">
        <v>52</v>
      </c>
    </row>
    <row r="324" spans="1:6" x14ac:dyDescent="0.2">
      <c r="B324" s="32" t="s">
        <v>30</v>
      </c>
      <c r="C324" s="59">
        <v>50383</v>
      </c>
      <c r="D324" s="59">
        <v>36271</v>
      </c>
      <c r="E324" s="62"/>
      <c r="F324" s="32" t="s">
        <v>53</v>
      </c>
    </row>
    <row r="325" spans="1:6" x14ac:dyDescent="0.2">
      <c r="B325" s="32" t="s">
        <v>139</v>
      </c>
      <c r="C325" s="59">
        <v>16806</v>
      </c>
      <c r="D325" s="59">
        <v>115</v>
      </c>
      <c r="E325" s="63"/>
      <c r="F325" s="32" t="s">
        <v>140</v>
      </c>
    </row>
    <row r="326" spans="1:6" x14ac:dyDescent="0.2">
      <c r="B326" s="32" t="s">
        <v>33</v>
      </c>
      <c r="C326" s="59">
        <v>1475</v>
      </c>
      <c r="D326" s="59">
        <v>11719</v>
      </c>
      <c r="E326" s="62"/>
      <c r="F326" s="32" t="s">
        <v>56</v>
      </c>
    </row>
    <row r="327" spans="1:6" ht="4.5" customHeight="1" x14ac:dyDescent="0.2">
      <c r="B327" s="32"/>
      <c r="C327" s="59"/>
      <c r="D327" s="59"/>
      <c r="E327" s="62"/>
      <c r="F327" s="32"/>
    </row>
    <row r="328" spans="1:6" x14ac:dyDescent="0.2">
      <c r="A328" s="89" t="s">
        <v>1</v>
      </c>
      <c r="B328" s="32" t="s">
        <v>62</v>
      </c>
      <c r="C328" s="59">
        <v>68683</v>
      </c>
      <c r="D328" s="59">
        <v>216497</v>
      </c>
      <c r="E328" s="62" t="s">
        <v>1</v>
      </c>
      <c r="F328" s="32" t="s">
        <v>66</v>
      </c>
    </row>
    <row r="329" spans="1:6" x14ac:dyDescent="0.2">
      <c r="B329" s="32" t="s">
        <v>34</v>
      </c>
      <c r="C329" s="59">
        <v>68683</v>
      </c>
      <c r="D329" s="59">
        <v>216497</v>
      </c>
      <c r="E329" s="62"/>
      <c r="F329" s="32" t="s">
        <v>57</v>
      </c>
    </row>
    <row r="330" spans="1:6" ht="4.5" customHeight="1" x14ac:dyDescent="0.2">
      <c r="B330" s="32"/>
      <c r="C330" s="59"/>
      <c r="D330" s="59"/>
      <c r="E330" s="62"/>
      <c r="F330" s="32"/>
    </row>
    <row r="331" spans="1:6" x14ac:dyDescent="0.2">
      <c r="A331" s="89" t="s">
        <v>2</v>
      </c>
      <c r="B331" s="32" t="s">
        <v>63</v>
      </c>
      <c r="C331" s="59">
        <v>61058</v>
      </c>
      <c r="D331" s="59">
        <v>757278</v>
      </c>
      <c r="E331" s="63" t="s">
        <v>2</v>
      </c>
      <c r="F331" s="32" t="s">
        <v>67</v>
      </c>
    </row>
    <row r="332" spans="1:6" x14ac:dyDescent="0.2">
      <c r="B332" s="32" t="s">
        <v>36</v>
      </c>
      <c r="C332" s="59">
        <v>11774</v>
      </c>
      <c r="D332" s="59">
        <v>695342</v>
      </c>
      <c r="E332" s="63"/>
      <c r="F332" s="32" t="s">
        <v>59</v>
      </c>
    </row>
    <row r="333" spans="1:6" x14ac:dyDescent="0.2">
      <c r="B333" s="32"/>
      <c r="C333" s="239"/>
      <c r="D333" s="239"/>
      <c r="E333" s="62"/>
      <c r="F333" s="32"/>
    </row>
    <row r="334" spans="1:6" ht="12" customHeight="1" x14ac:dyDescent="0.2">
      <c r="A334" s="365" t="s">
        <v>181</v>
      </c>
      <c r="B334" s="318"/>
      <c r="C334" s="239"/>
      <c r="D334" s="239"/>
      <c r="E334" s="366" t="s">
        <v>182</v>
      </c>
      <c r="F334" s="317"/>
    </row>
    <row r="335" spans="1:6" ht="12" customHeight="1" x14ac:dyDescent="0.2">
      <c r="A335" s="367" t="s">
        <v>183</v>
      </c>
      <c r="B335" s="318"/>
      <c r="C335" s="239"/>
      <c r="D335" s="239"/>
      <c r="E335" s="368" t="s">
        <v>184</v>
      </c>
      <c r="F335" s="367"/>
    </row>
    <row r="336" spans="1:6" x14ac:dyDescent="0.2">
      <c r="C336" s="67"/>
      <c r="D336" s="67"/>
    </row>
  </sheetData>
  <mergeCells count="59">
    <mergeCell ref="A1:F1"/>
    <mergeCell ref="A2:F2"/>
    <mergeCell ref="A8:B8"/>
    <mergeCell ref="E8:F8"/>
    <mergeCell ref="A10:B10"/>
    <mergeCell ref="E10:F10"/>
    <mergeCell ref="A96:B96"/>
    <mergeCell ref="E96:F96"/>
    <mergeCell ref="A43:F43"/>
    <mergeCell ref="A44:F44"/>
    <mergeCell ref="A46:B46"/>
    <mergeCell ref="A51:B51"/>
    <mergeCell ref="E51:F51"/>
    <mergeCell ref="A53:B53"/>
    <mergeCell ref="E53:F53"/>
    <mergeCell ref="A86:F86"/>
    <mergeCell ref="A87:F87"/>
    <mergeCell ref="A89:B89"/>
    <mergeCell ref="A94:B94"/>
    <mergeCell ref="E94:F94"/>
    <mergeCell ref="A177:B177"/>
    <mergeCell ref="E177:F177"/>
    <mergeCell ref="A127:F127"/>
    <mergeCell ref="A128:F128"/>
    <mergeCell ref="A130:B130"/>
    <mergeCell ref="A135:B135"/>
    <mergeCell ref="E135:F135"/>
    <mergeCell ref="A137:B137"/>
    <mergeCell ref="E137:F137"/>
    <mergeCell ref="A167:F167"/>
    <mergeCell ref="A168:F168"/>
    <mergeCell ref="A170:B170"/>
    <mergeCell ref="A175:B175"/>
    <mergeCell ref="E175:F175"/>
    <mergeCell ref="A262:B262"/>
    <mergeCell ref="E262:F262"/>
    <mergeCell ref="A210:F210"/>
    <mergeCell ref="A211:F211"/>
    <mergeCell ref="A213:B213"/>
    <mergeCell ref="A218:B218"/>
    <mergeCell ref="E218:F218"/>
    <mergeCell ref="A220:B220"/>
    <mergeCell ref="E220:F220"/>
    <mergeCell ref="A252:F252"/>
    <mergeCell ref="A253:F253"/>
    <mergeCell ref="A255:B255"/>
    <mergeCell ref="A260:B260"/>
    <mergeCell ref="E260:F260"/>
    <mergeCell ref="A334:B334"/>
    <mergeCell ref="E334:F334"/>
    <mergeCell ref="A335:B335"/>
    <mergeCell ref="E335:F335"/>
    <mergeCell ref="A294:F294"/>
    <mergeCell ref="A295:F295"/>
    <mergeCell ref="A297:B297"/>
    <mergeCell ref="A302:B302"/>
    <mergeCell ref="E302:F302"/>
    <mergeCell ref="A304:B304"/>
    <mergeCell ref="E304:F304"/>
  </mergeCells>
  <pageMargins left="0.78740157480314965" right="0.78740157480314965" top="0.98425196850393704" bottom="0.78740157480314965" header="0.51181102362204722" footer="0.51181102362204722"/>
  <pageSetup paperSize="9" scale="9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Normal="100" zoomScaleSheetLayoutView="110" workbookViewId="0">
      <selection activeCell="A2" sqref="A2:K2"/>
    </sheetView>
  </sheetViews>
  <sheetFormatPr defaultRowHeight="12" customHeight="1" x14ac:dyDescent="0.2"/>
  <cols>
    <col min="1" max="1" width="2.28515625" style="2" bestFit="1" customWidth="1"/>
    <col min="2" max="2" width="24.85546875" style="2" customWidth="1"/>
    <col min="3" max="3" width="10.85546875" style="2" customWidth="1"/>
    <col min="4" max="5" width="11.140625" style="2" customWidth="1"/>
    <col min="6" max="6" width="10.5703125" style="2" customWidth="1"/>
    <col min="7" max="7" width="11.5703125" style="2" customWidth="1"/>
    <col min="8" max="8" width="11.140625" style="2" customWidth="1"/>
    <col min="9" max="9" width="11.28515625" style="2" customWidth="1"/>
    <col min="10" max="10" width="2.28515625" style="2" bestFit="1" customWidth="1"/>
    <col min="11" max="11" width="24" style="2" bestFit="1" customWidth="1"/>
    <col min="12" max="16384" width="9.140625" style="2"/>
  </cols>
  <sheetData>
    <row r="1" spans="1:11" s="1" customFormat="1" ht="12.75" x14ac:dyDescent="0.2">
      <c r="A1" s="297" t="s">
        <v>78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</row>
    <row r="2" spans="1:11" s="1" customFormat="1" ht="12.75" x14ac:dyDescent="0.2">
      <c r="A2" s="298" t="s">
        <v>77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</row>
    <row r="3" spans="1:11" ht="12" customHeight="1" x14ac:dyDescent="0.2">
      <c r="A3" s="309"/>
      <c r="B3" s="309"/>
      <c r="C3" s="309"/>
      <c r="D3" s="309"/>
      <c r="E3" s="309"/>
      <c r="F3" s="309"/>
      <c r="G3" s="309"/>
    </row>
    <row r="4" spans="1:11" s="5" customFormat="1" ht="18" customHeight="1" x14ac:dyDescent="0.2">
      <c r="A4" s="4"/>
      <c r="B4" s="3"/>
      <c r="C4" s="301" t="s">
        <v>3</v>
      </c>
      <c r="D4" s="303" t="s">
        <v>4</v>
      </c>
      <c r="E4" s="304"/>
      <c r="F4" s="301" t="s">
        <v>71</v>
      </c>
      <c r="G4" s="299" t="s">
        <v>70</v>
      </c>
      <c r="H4" s="301" t="s">
        <v>72</v>
      </c>
      <c r="I4" s="301" t="s">
        <v>73</v>
      </c>
      <c r="J4" s="24"/>
      <c r="K4" s="4"/>
    </row>
    <row r="5" spans="1:11" s="5" customFormat="1" ht="18" customHeight="1" x14ac:dyDescent="0.2">
      <c r="B5" s="6"/>
      <c r="C5" s="302"/>
      <c r="D5" s="305" t="s">
        <v>5</v>
      </c>
      <c r="E5" s="306"/>
      <c r="F5" s="302"/>
      <c r="G5" s="300"/>
      <c r="H5" s="302"/>
      <c r="I5" s="302"/>
      <c r="J5" s="7"/>
      <c r="K5" s="21"/>
    </row>
    <row r="6" spans="1:11" s="5" customFormat="1" ht="18" customHeight="1" x14ac:dyDescent="0.2">
      <c r="B6" s="8"/>
      <c r="C6" s="313" t="s">
        <v>8</v>
      </c>
      <c r="D6" s="27" t="s">
        <v>6</v>
      </c>
      <c r="E6" s="28" t="s">
        <v>7</v>
      </c>
      <c r="F6" s="307" t="s">
        <v>75</v>
      </c>
      <c r="G6" s="307" t="s">
        <v>74</v>
      </c>
      <c r="H6" s="307" t="s">
        <v>76</v>
      </c>
      <c r="I6" s="307" t="s">
        <v>11</v>
      </c>
      <c r="J6" s="11"/>
      <c r="K6" s="21"/>
    </row>
    <row r="7" spans="1:11" s="5" customFormat="1" ht="18" customHeight="1" x14ac:dyDescent="0.2">
      <c r="A7" s="23"/>
      <c r="B7" s="12"/>
      <c r="C7" s="308"/>
      <c r="D7" s="13" t="s">
        <v>9</v>
      </c>
      <c r="E7" s="14" t="s">
        <v>10</v>
      </c>
      <c r="F7" s="308"/>
      <c r="G7" s="308"/>
      <c r="H7" s="308"/>
      <c r="I7" s="308"/>
      <c r="J7" s="25"/>
      <c r="K7" s="23"/>
    </row>
    <row r="8" spans="1:11" s="5" customFormat="1" ht="8.25" customHeight="1" x14ac:dyDescent="0.2">
      <c r="B8" s="8"/>
      <c r="C8" s="9"/>
      <c r="D8" s="18"/>
      <c r="E8" s="19"/>
      <c r="F8" s="10"/>
      <c r="G8" s="20"/>
      <c r="H8" s="10"/>
      <c r="I8" s="10"/>
      <c r="J8" s="20"/>
      <c r="K8" s="21"/>
    </row>
    <row r="9" spans="1:11" s="5" customFormat="1" ht="12" customHeight="1" x14ac:dyDescent="0.2">
      <c r="A9" s="310" t="s">
        <v>68</v>
      </c>
      <c r="B9" s="311"/>
      <c r="C9" s="29">
        <v>132785</v>
      </c>
      <c r="D9" s="29">
        <v>1928020</v>
      </c>
      <c r="E9" s="29">
        <v>450814</v>
      </c>
      <c r="F9" s="29">
        <f>F11+F14+F35+F38</f>
        <v>1629839</v>
      </c>
      <c r="G9" s="29" t="s">
        <v>12</v>
      </c>
      <c r="H9" s="29">
        <f>H14+H38</f>
        <v>1244796</v>
      </c>
      <c r="I9" s="29">
        <f>I11+I14+I35+I38</f>
        <v>1484210</v>
      </c>
      <c r="J9" s="312" t="s">
        <v>69</v>
      </c>
      <c r="K9" s="312"/>
    </row>
    <row r="10" spans="1:11" s="5" customFormat="1" ht="8.25" customHeight="1" x14ac:dyDescent="0.2">
      <c r="A10" s="15"/>
      <c r="B10" s="26"/>
      <c r="C10" s="29"/>
      <c r="D10" s="29"/>
      <c r="E10" s="29"/>
      <c r="F10" s="29"/>
      <c r="G10" s="29"/>
      <c r="H10" s="29"/>
      <c r="I10" s="29"/>
      <c r="J10" s="30"/>
      <c r="K10" s="30"/>
    </row>
    <row r="11" spans="1:11" s="5" customFormat="1" ht="12" customHeight="1" x14ac:dyDescent="0.2">
      <c r="A11" s="16" t="s">
        <v>13</v>
      </c>
      <c r="B11" s="17" t="s">
        <v>60</v>
      </c>
      <c r="C11" s="29" t="s">
        <v>12</v>
      </c>
      <c r="D11" s="29" t="s">
        <v>12</v>
      </c>
      <c r="E11" s="29" t="s">
        <v>12</v>
      </c>
      <c r="F11" s="29">
        <v>2500</v>
      </c>
      <c r="G11" s="29" t="s">
        <v>12</v>
      </c>
      <c r="H11" s="29" t="s">
        <v>12</v>
      </c>
      <c r="I11" s="29">
        <v>171</v>
      </c>
      <c r="J11" s="31" t="s">
        <v>13</v>
      </c>
      <c r="K11" s="32" t="s">
        <v>64</v>
      </c>
    </row>
    <row r="12" spans="1:11" s="5" customFormat="1" ht="12" customHeight="1" x14ac:dyDescent="0.2">
      <c r="B12" s="17" t="s">
        <v>14</v>
      </c>
      <c r="C12" s="29" t="s">
        <v>12</v>
      </c>
      <c r="D12" s="29" t="s">
        <v>12</v>
      </c>
      <c r="E12" s="29" t="s">
        <v>12</v>
      </c>
      <c r="F12" s="29">
        <v>1780</v>
      </c>
      <c r="G12" s="29" t="s">
        <v>12</v>
      </c>
      <c r="H12" s="29" t="s">
        <v>12</v>
      </c>
      <c r="I12" s="29">
        <v>169</v>
      </c>
      <c r="J12" s="31"/>
      <c r="K12" s="32" t="s">
        <v>37</v>
      </c>
    </row>
    <row r="13" spans="1:11" s="5" customFormat="1" ht="8.25" customHeight="1" x14ac:dyDescent="0.2">
      <c r="B13" s="17"/>
      <c r="C13" s="29"/>
      <c r="D13" s="29"/>
      <c r="E13" s="29"/>
      <c r="F13" s="29"/>
      <c r="G13" s="29"/>
      <c r="H13" s="29"/>
      <c r="I13" s="29"/>
      <c r="J13" s="31"/>
      <c r="K13" s="32"/>
    </row>
    <row r="14" spans="1:11" s="5" customFormat="1" ht="12" customHeight="1" x14ac:dyDescent="0.2">
      <c r="A14" s="16" t="s">
        <v>0</v>
      </c>
      <c r="B14" s="17" t="s">
        <v>61</v>
      </c>
      <c r="C14" s="29">
        <v>76194</v>
      </c>
      <c r="D14" s="29">
        <v>1928020</v>
      </c>
      <c r="E14" s="29">
        <v>341040</v>
      </c>
      <c r="F14" s="29">
        <v>35065</v>
      </c>
      <c r="G14" s="29" t="s">
        <v>12</v>
      </c>
      <c r="H14" s="29">
        <f>H15+H22+H24+H25</f>
        <v>1244744</v>
      </c>
      <c r="I14" s="29">
        <v>575235</v>
      </c>
      <c r="J14" s="31" t="s">
        <v>0</v>
      </c>
      <c r="K14" s="32" t="s">
        <v>65</v>
      </c>
    </row>
    <row r="15" spans="1:11" s="5" customFormat="1" ht="12" customHeight="1" x14ac:dyDescent="0.2">
      <c r="B15" s="17" t="s">
        <v>15</v>
      </c>
      <c r="C15" s="29" t="s">
        <v>12</v>
      </c>
      <c r="D15" s="29" t="s">
        <v>12</v>
      </c>
      <c r="E15" s="29" t="s">
        <v>12</v>
      </c>
      <c r="F15" s="29">
        <v>27770</v>
      </c>
      <c r="G15" s="29" t="s">
        <v>12</v>
      </c>
      <c r="H15" s="29">
        <v>2578</v>
      </c>
      <c r="I15" s="29">
        <v>21207</v>
      </c>
      <c r="J15" s="31"/>
      <c r="K15" s="32" t="s">
        <v>38</v>
      </c>
    </row>
    <row r="16" spans="1:11" s="5" customFormat="1" ht="12" customHeight="1" x14ac:dyDescent="0.2">
      <c r="B16" s="17" t="s">
        <v>16</v>
      </c>
      <c r="C16" s="29" t="s">
        <v>12</v>
      </c>
      <c r="D16" s="29" t="s">
        <v>12</v>
      </c>
      <c r="E16" s="29" t="s">
        <v>12</v>
      </c>
      <c r="F16" s="29" t="s">
        <v>12</v>
      </c>
      <c r="G16" s="29" t="s">
        <v>12</v>
      </c>
      <c r="H16" s="29" t="s">
        <v>12</v>
      </c>
      <c r="I16" s="29" t="s">
        <v>12</v>
      </c>
      <c r="J16" s="31"/>
      <c r="K16" s="32" t="s">
        <v>39</v>
      </c>
    </row>
    <row r="17" spans="2:11" s="5" customFormat="1" ht="12" customHeight="1" x14ac:dyDescent="0.2">
      <c r="B17" s="17" t="s">
        <v>17</v>
      </c>
      <c r="C17" s="29" t="s">
        <v>12</v>
      </c>
      <c r="D17" s="29" t="s">
        <v>12</v>
      </c>
      <c r="E17" s="29" t="s">
        <v>12</v>
      </c>
      <c r="F17" s="29">
        <v>101</v>
      </c>
      <c r="G17" s="29" t="s">
        <v>12</v>
      </c>
      <c r="H17" s="29" t="s">
        <v>12</v>
      </c>
      <c r="I17" s="29" t="s">
        <v>12</v>
      </c>
      <c r="J17" s="31"/>
      <c r="K17" s="32" t="s">
        <v>40</v>
      </c>
    </row>
    <row r="18" spans="2:11" s="5" customFormat="1" ht="12" customHeight="1" x14ac:dyDescent="0.2">
      <c r="B18" s="17" t="s">
        <v>18</v>
      </c>
      <c r="C18" s="29" t="s">
        <v>12</v>
      </c>
      <c r="D18" s="29" t="s">
        <v>12</v>
      </c>
      <c r="E18" s="29" t="s">
        <v>12</v>
      </c>
      <c r="F18" s="29">
        <v>60</v>
      </c>
      <c r="G18" s="29" t="s">
        <v>12</v>
      </c>
      <c r="H18" s="29" t="s">
        <v>12</v>
      </c>
      <c r="I18" s="29" t="s">
        <v>12</v>
      </c>
      <c r="J18" s="31"/>
      <c r="K18" s="32" t="s">
        <v>41</v>
      </c>
    </row>
    <row r="19" spans="2:11" s="5" customFormat="1" ht="12" customHeight="1" x14ac:dyDescent="0.2">
      <c r="B19" s="17" t="s">
        <v>19</v>
      </c>
      <c r="C19" s="29" t="s">
        <v>12</v>
      </c>
      <c r="D19" s="29" t="s">
        <v>12</v>
      </c>
      <c r="E19" s="29" t="s">
        <v>12</v>
      </c>
      <c r="F19" s="29">
        <v>58</v>
      </c>
      <c r="G19" s="29" t="s">
        <v>12</v>
      </c>
      <c r="H19" s="29" t="s">
        <v>12</v>
      </c>
      <c r="I19" s="29">
        <v>162428</v>
      </c>
      <c r="J19" s="31"/>
      <c r="K19" s="32" t="s">
        <v>42</v>
      </c>
    </row>
    <row r="20" spans="2:11" s="5" customFormat="1" ht="12" customHeight="1" x14ac:dyDescent="0.2">
      <c r="B20" s="17" t="s">
        <v>20</v>
      </c>
      <c r="C20" s="29" t="s">
        <v>12</v>
      </c>
      <c r="D20" s="29" t="s">
        <v>12</v>
      </c>
      <c r="E20" s="29" t="s">
        <v>12</v>
      </c>
      <c r="F20" s="29" t="s">
        <v>12</v>
      </c>
      <c r="G20" s="29" t="s">
        <v>12</v>
      </c>
      <c r="H20" s="29" t="s">
        <v>12</v>
      </c>
      <c r="I20" s="29">
        <v>306388</v>
      </c>
      <c r="J20" s="31"/>
      <c r="K20" s="32" t="s">
        <v>43</v>
      </c>
    </row>
    <row r="21" spans="2:11" s="5" customFormat="1" ht="12" customHeight="1" x14ac:dyDescent="0.2">
      <c r="B21" s="17" t="s">
        <v>21</v>
      </c>
      <c r="C21" s="29" t="s">
        <v>12</v>
      </c>
      <c r="D21" s="29" t="s">
        <v>12</v>
      </c>
      <c r="E21" s="29" t="s">
        <v>12</v>
      </c>
      <c r="F21" s="29" t="s">
        <v>12</v>
      </c>
      <c r="G21" s="29" t="s">
        <v>12</v>
      </c>
      <c r="H21" s="29" t="s">
        <v>12</v>
      </c>
      <c r="I21" s="29">
        <v>392</v>
      </c>
      <c r="J21" s="31"/>
      <c r="K21" s="32" t="s">
        <v>44</v>
      </c>
    </row>
    <row r="22" spans="2:11" s="5" customFormat="1" ht="12" customHeight="1" x14ac:dyDescent="0.2">
      <c r="B22" s="17" t="s">
        <v>22</v>
      </c>
      <c r="C22" s="29">
        <v>395</v>
      </c>
      <c r="D22" s="29" t="s">
        <v>12</v>
      </c>
      <c r="E22" s="29" t="s">
        <v>12</v>
      </c>
      <c r="F22" s="29" t="s">
        <v>12</v>
      </c>
      <c r="G22" s="29" t="s">
        <v>12</v>
      </c>
      <c r="H22" s="29">
        <v>32627</v>
      </c>
      <c r="I22" s="29">
        <v>128</v>
      </c>
      <c r="J22" s="31"/>
      <c r="K22" s="32" t="s">
        <v>45</v>
      </c>
    </row>
    <row r="23" spans="2:11" s="5" customFormat="1" ht="12" customHeight="1" x14ac:dyDescent="0.2">
      <c r="B23" s="17" t="s">
        <v>23</v>
      </c>
      <c r="C23" s="29" t="s">
        <v>12</v>
      </c>
      <c r="D23" s="29" t="s">
        <v>12</v>
      </c>
      <c r="E23" s="29" t="s">
        <v>12</v>
      </c>
      <c r="F23" s="29" t="s">
        <v>12</v>
      </c>
      <c r="G23" s="29" t="s">
        <v>12</v>
      </c>
      <c r="H23" s="29" t="s">
        <v>12</v>
      </c>
      <c r="I23" s="29">
        <v>1552</v>
      </c>
      <c r="J23" s="31"/>
      <c r="K23" s="32" t="s">
        <v>46</v>
      </c>
    </row>
    <row r="24" spans="2:11" s="5" customFormat="1" ht="12" customHeight="1" x14ac:dyDescent="0.2">
      <c r="B24" s="17" t="s">
        <v>24</v>
      </c>
      <c r="C24" s="29">
        <v>37460</v>
      </c>
      <c r="D24" s="29" t="s">
        <v>12</v>
      </c>
      <c r="E24" s="29">
        <v>47486</v>
      </c>
      <c r="F24" s="29">
        <v>920</v>
      </c>
      <c r="G24" s="29" t="s">
        <v>12</v>
      </c>
      <c r="H24" s="29">
        <v>27897</v>
      </c>
      <c r="I24" s="29">
        <v>372</v>
      </c>
      <c r="J24" s="31"/>
      <c r="K24" s="32" t="s">
        <v>47</v>
      </c>
    </row>
    <row r="25" spans="2:11" s="5" customFormat="1" ht="12" customHeight="1" x14ac:dyDescent="0.2">
      <c r="B25" s="17" t="s">
        <v>25</v>
      </c>
      <c r="C25" s="29">
        <v>38339</v>
      </c>
      <c r="D25" s="29">
        <v>1928020</v>
      </c>
      <c r="E25" s="29">
        <v>293554</v>
      </c>
      <c r="F25" s="29" t="s">
        <v>12</v>
      </c>
      <c r="G25" s="29" t="s">
        <v>12</v>
      </c>
      <c r="H25" s="29">
        <v>1181642</v>
      </c>
      <c r="I25" s="29">
        <v>21753</v>
      </c>
      <c r="J25" s="31"/>
      <c r="K25" s="32" t="s">
        <v>48</v>
      </c>
    </row>
    <row r="26" spans="2:11" s="5" customFormat="1" ht="12" customHeight="1" x14ac:dyDescent="0.2">
      <c r="B26" s="17" t="s">
        <v>26</v>
      </c>
      <c r="C26" s="29" t="s">
        <v>12</v>
      </c>
      <c r="D26" s="29" t="s">
        <v>12</v>
      </c>
      <c r="E26" s="29" t="s">
        <v>12</v>
      </c>
      <c r="F26" s="29" t="s">
        <v>12</v>
      </c>
      <c r="G26" s="29" t="s">
        <v>12</v>
      </c>
      <c r="H26" s="29" t="s">
        <v>12</v>
      </c>
      <c r="I26" s="29">
        <v>7112</v>
      </c>
      <c r="J26" s="31"/>
      <c r="K26" s="32" t="s">
        <v>49</v>
      </c>
    </row>
    <row r="27" spans="2:11" s="5" customFormat="1" ht="12" customHeight="1" x14ac:dyDescent="0.2">
      <c r="B27" s="17" t="s">
        <v>27</v>
      </c>
      <c r="C27" s="29" t="s">
        <v>12</v>
      </c>
      <c r="D27" s="29" t="s">
        <v>12</v>
      </c>
      <c r="E27" s="29" t="s">
        <v>12</v>
      </c>
      <c r="F27" s="29" t="s">
        <v>12</v>
      </c>
      <c r="G27" s="29" t="s">
        <v>12</v>
      </c>
      <c r="H27" s="29" t="s">
        <v>12</v>
      </c>
      <c r="I27" s="29" t="s">
        <v>12</v>
      </c>
      <c r="J27" s="31"/>
      <c r="K27" s="32" t="s">
        <v>50</v>
      </c>
    </row>
    <row r="28" spans="2:11" s="5" customFormat="1" ht="12" customHeight="1" x14ac:dyDescent="0.2">
      <c r="B28" s="17" t="s">
        <v>28</v>
      </c>
      <c r="C28" s="29" t="s">
        <v>12</v>
      </c>
      <c r="D28" s="29" t="s">
        <v>12</v>
      </c>
      <c r="E28" s="29" t="s">
        <v>12</v>
      </c>
      <c r="F28" s="29">
        <v>294</v>
      </c>
      <c r="G28" s="29" t="s">
        <v>12</v>
      </c>
      <c r="H28" s="29" t="s">
        <v>12</v>
      </c>
      <c r="I28" s="29">
        <v>124</v>
      </c>
      <c r="J28" s="31"/>
      <c r="K28" s="32" t="s">
        <v>51</v>
      </c>
    </row>
    <row r="29" spans="2:11" s="5" customFormat="1" ht="12" customHeight="1" x14ac:dyDescent="0.2">
      <c r="B29" s="17" t="s">
        <v>29</v>
      </c>
      <c r="C29" s="29" t="s">
        <v>12</v>
      </c>
      <c r="D29" s="29" t="s">
        <v>12</v>
      </c>
      <c r="E29" s="29" t="s">
        <v>12</v>
      </c>
      <c r="F29" s="29" t="s">
        <v>12</v>
      </c>
      <c r="G29" s="29" t="s">
        <v>12</v>
      </c>
      <c r="H29" s="29" t="s">
        <v>12</v>
      </c>
      <c r="I29" s="29">
        <v>13194</v>
      </c>
      <c r="J29" s="31"/>
      <c r="K29" s="32" t="s">
        <v>52</v>
      </c>
    </row>
    <row r="30" spans="2:11" s="5" customFormat="1" ht="12" customHeight="1" x14ac:dyDescent="0.2">
      <c r="B30" s="17" t="s">
        <v>30</v>
      </c>
      <c r="C30" s="29" t="s">
        <v>12</v>
      </c>
      <c r="D30" s="29" t="s">
        <v>12</v>
      </c>
      <c r="E30" s="29" t="s">
        <v>12</v>
      </c>
      <c r="F30" s="29" t="s">
        <v>12</v>
      </c>
      <c r="G30" s="29" t="s">
        <v>12</v>
      </c>
      <c r="H30" s="29" t="s">
        <v>12</v>
      </c>
      <c r="I30" s="29">
        <v>241</v>
      </c>
      <c r="J30" s="31"/>
      <c r="K30" s="32" t="s">
        <v>53</v>
      </c>
    </row>
    <row r="31" spans="2:11" s="5" customFormat="1" ht="12" customHeight="1" x14ac:dyDescent="0.2">
      <c r="B31" s="17" t="s">
        <v>31</v>
      </c>
      <c r="C31" s="29" t="s">
        <v>12</v>
      </c>
      <c r="D31" s="29" t="s">
        <v>12</v>
      </c>
      <c r="E31" s="29" t="s">
        <v>12</v>
      </c>
      <c r="F31" s="29">
        <v>5862</v>
      </c>
      <c r="G31" s="29" t="s">
        <v>12</v>
      </c>
      <c r="H31" s="29" t="s">
        <v>12</v>
      </c>
      <c r="I31" s="29">
        <v>272</v>
      </c>
      <c r="J31" s="31"/>
      <c r="K31" s="32" t="s">
        <v>54</v>
      </c>
    </row>
    <row r="32" spans="2:11" s="5" customFormat="1" x14ac:dyDescent="0.2">
      <c r="B32" s="17" t="s">
        <v>32</v>
      </c>
      <c r="C32" s="29" t="s">
        <v>12</v>
      </c>
      <c r="D32" s="29" t="s">
        <v>12</v>
      </c>
      <c r="E32" s="29" t="s">
        <v>12</v>
      </c>
      <c r="F32" s="29" t="s">
        <v>12</v>
      </c>
      <c r="G32" s="29" t="s">
        <v>12</v>
      </c>
      <c r="H32" s="29" t="s">
        <v>12</v>
      </c>
      <c r="I32" s="29">
        <v>40015</v>
      </c>
      <c r="J32" s="31"/>
      <c r="K32" s="32" t="s">
        <v>55</v>
      </c>
    </row>
    <row r="33" spans="1:11" ht="12" customHeight="1" x14ac:dyDescent="0.2">
      <c r="A33" s="5"/>
      <c r="B33" s="17" t="s">
        <v>33</v>
      </c>
      <c r="C33" s="29" t="s">
        <v>12</v>
      </c>
      <c r="D33" s="29" t="s">
        <v>12</v>
      </c>
      <c r="E33" s="29" t="s">
        <v>12</v>
      </c>
      <c r="F33" s="29" t="s">
        <v>12</v>
      </c>
      <c r="G33" s="29" t="s">
        <v>12</v>
      </c>
      <c r="H33" s="29" t="s">
        <v>12</v>
      </c>
      <c r="I33" s="29">
        <v>56</v>
      </c>
      <c r="J33" s="31"/>
      <c r="K33" s="32" t="s">
        <v>56</v>
      </c>
    </row>
    <row r="34" spans="1:11" ht="8.25" customHeight="1" x14ac:dyDescent="0.2">
      <c r="A34" s="5"/>
      <c r="B34" s="17"/>
      <c r="C34" s="29"/>
      <c r="D34" s="29"/>
      <c r="E34" s="29"/>
      <c r="F34" s="29"/>
      <c r="G34" s="29"/>
      <c r="H34" s="29"/>
      <c r="I34" s="29"/>
      <c r="J34" s="31"/>
      <c r="K34" s="32"/>
    </row>
    <row r="35" spans="1:11" ht="12" customHeight="1" x14ac:dyDescent="0.2">
      <c r="A35" s="22" t="s">
        <v>1</v>
      </c>
      <c r="B35" s="17" t="s">
        <v>62</v>
      </c>
      <c r="C35" s="29">
        <v>56591</v>
      </c>
      <c r="D35" s="29" t="s">
        <v>12</v>
      </c>
      <c r="E35" s="29">
        <v>109700</v>
      </c>
      <c r="F35" s="29">
        <v>1592195</v>
      </c>
      <c r="G35" s="29" t="s">
        <v>12</v>
      </c>
      <c r="H35" s="29" t="s">
        <v>12</v>
      </c>
      <c r="I35" s="29">
        <v>908549</v>
      </c>
      <c r="J35" s="31" t="s">
        <v>1</v>
      </c>
      <c r="K35" s="32" t="s">
        <v>66</v>
      </c>
    </row>
    <row r="36" spans="1:11" ht="12.75" x14ac:dyDescent="0.2">
      <c r="B36" s="17" t="s">
        <v>34</v>
      </c>
      <c r="C36" s="29">
        <v>56591</v>
      </c>
      <c r="D36" s="29" t="s">
        <v>12</v>
      </c>
      <c r="E36" s="29">
        <v>109700</v>
      </c>
      <c r="F36" s="29">
        <v>1592195</v>
      </c>
      <c r="G36" s="29" t="s">
        <v>12</v>
      </c>
      <c r="H36" s="29" t="s">
        <v>12</v>
      </c>
      <c r="I36" s="29">
        <v>908549</v>
      </c>
      <c r="J36" s="31"/>
      <c r="K36" s="32" t="s">
        <v>57</v>
      </c>
    </row>
    <row r="37" spans="1:11" ht="8.25" customHeight="1" x14ac:dyDescent="0.2">
      <c r="B37" s="17"/>
      <c r="C37" s="29"/>
      <c r="D37" s="29"/>
      <c r="E37" s="29"/>
      <c r="F37" s="29"/>
      <c r="G37" s="29"/>
      <c r="H37" s="29"/>
      <c r="I37" s="29"/>
      <c r="J37" s="31"/>
      <c r="K37" s="32"/>
    </row>
    <row r="38" spans="1:11" ht="12" customHeight="1" x14ac:dyDescent="0.2">
      <c r="A38" s="22" t="s">
        <v>2</v>
      </c>
      <c r="B38" s="17" t="s">
        <v>63</v>
      </c>
      <c r="C38" s="29" t="s">
        <v>12</v>
      </c>
      <c r="D38" s="29" t="s">
        <v>12</v>
      </c>
      <c r="E38" s="29">
        <v>74</v>
      </c>
      <c r="F38" s="29">
        <v>79</v>
      </c>
      <c r="G38" s="29" t="s">
        <v>12</v>
      </c>
      <c r="H38" s="29">
        <v>52</v>
      </c>
      <c r="I38" s="29">
        <f>I39+I40</f>
        <v>255</v>
      </c>
      <c r="J38" s="31" t="s">
        <v>2</v>
      </c>
      <c r="K38" s="32" t="s">
        <v>67</v>
      </c>
    </row>
    <row r="39" spans="1:11" ht="12" customHeight="1" x14ac:dyDescent="0.2">
      <c r="B39" s="17" t="s">
        <v>35</v>
      </c>
      <c r="C39" s="29" t="s">
        <v>12</v>
      </c>
      <c r="D39" s="29" t="s">
        <v>12</v>
      </c>
      <c r="E39" s="29">
        <v>74</v>
      </c>
      <c r="F39" s="29">
        <v>70</v>
      </c>
      <c r="G39" s="29" t="s">
        <v>12</v>
      </c>
      <c r="H39" s="29">
        <v>52</v>
      </c>
      <c r="I39" s="29">
        <v>37</v>
      </c>
      <c r="J39" s="31"/>
      <c r="K39" s="32" t="s">
        <v>58</v>
      </c>
    </row>
    <row r="40" spans="1:11" ht="12" customHeight="1" x14ac:dyDescent="0.2">
      <c r="B40" s="17" t="s">
        <v>36</v>
      </c>
      <c r="C40" s="29" t="s">
        <v>12</v>
      </c>
      <c r="D40" s="29" t="s">
        <v>12</v>
      </c>
      <c r="E40" s="29" t="s">
        <v>12</v>
      </c>
      <c r="F40" s="29">
        <v>9</v>
      </c>
      <c r="G40" s="29" t="s">
        <v>12</v>
      </c>
      <c r="H40" s="29" t="s">
        <v>12</v>
      </c>
      <c r="I40" s="29">
        <v>218</v>
      </c>
      <c r="J40" s="31"/>
      <c r="K40" s="32" t="s">
        <v>59</v>
      </c>
    </row>
  </sheetData>
  <mergeCells count="17">
    <mergeCell ref="H6:H7"/>
    <mergeCell ref="I6:I7"/>
    <mergeCell ref="A3:G3"/>
    <mergeCell ref="A9:B9"/>
    <mergeCell ref="J9:K9"/>
    <mergeCell ref="G6:G7"/>
    <mergeCell ref="C6:C7"/>
    <mergeCell ref="F6:F7"/>
    <mergeCell ref="A1:K1"/>
    <mergeCell ref="A2:K2"/>
    <mergeCell ref="G4:G5"/>
    <mergeCell ref="C4:C5"/>
    <mergeCell ref="D4:E4"/>
    <mergeCell ref="D5:E5"/>
    <mergeCell ref="F4:F5"/>
    <mergeCell ref="H4:H5"/>
    <mergeCell ref="I4:I5"/>
  </mergeCells>
  <pageMargins left="0.78740157480314965" right="0.78740157480314965" top="0.98425196850393704" bottom="0.98425196850393704" header="0.51181102362204722" footer="0.51181102362204722"/>
  <pageSetup paperSize="9"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zoomScaleNormal="100" zoomScaleSheetLayoutView="120" workbookViewId="0">
      <selection activeCell="A35" sqref="A35:B35"/>
    </sheetView>
  </sheetViews>
  <sheetFormatPr defaultColWidth="9.140625" defaultRowHeight="12" x14ac:dyDescent="0.2"/>
  <cols>
    <col min="1" max="1" width="2.28515625" style="45" bestFit="1" customWidth="1"/>
    <col min="2" max="2" width="25.5703125" style="45" customWidth="1"/>
    <col min="3" max="3" width="10.85546875" style="45" customWidth="1"/>
    <col min="4" max="5" width="11.140625" style="45" customWidth="1"/>
    <col min="6" max="6" width="10.42578125" style="45" customWidth="1"/>
    <col min="7" max="7" width="11.5703125" style="45" customWidth="1"/>
    <col min="8" max="8" width="11.140625" style="45" customWidth="1"/>
    <col min="9" max="9" width="10.42578125" style="67" customWidth="1"/>
    <col min="10" max="10" width="2.28515625" style="89" bestFit="1" customWidth="1"/>
    <col min="11" max="11" width="24" style="45" bestFit="1" customWidth="1"/>
    <col min="12" max="16384" width="9.140625" style="45"/>
  </cols>
  <sheetData>
    <row r="1" spans="1:11" s="39" customFormat="1" ht="12.75" customHeight="1" x14ac:dyDescent="0.2">
      <c r="A1" s="325" t="s">
        <v>79</v>
      </c>
      <c r="B1" s="325"/>
      <c r="C1" s="325"/>
      <c r="D1" s="325"/>
      <c r="E1" s="325"/>
      <c r="F1" s="325"/>
      <c r="G1" s="325"/>
      <c r="H1" s="325"/>
      <c r="I1" s="325"/>
      <c r="J1" s="38"/>
    </row>
    <row r="2" spans="1:11" s="39" customFormat="1" ht="12.75" customHeight="1" x14ac:dyDescent="0.2">
      <c r="A2" s="330" t="s">
        <v>80</v>
      </c>
      <c r="B2" s="331"/>
      <c r="C2" s="331"/>
      <c r="D2" s="331"/>
      <c r="E2" s="331"/>
      <c r="F2" s="331"/>
      <c r="G2" s="331"/>
      <c r="H2" s="331"/>
      <c r="I2" s="40"/>
      <c r="J2" s="41"/>
    </row>
    <row r="3" spans="1:11" s="39" customFormat="1" ht="12" customHeight="1" x14ac:dyDescent="0.2">
      <c r="I3" s="42"/>
      <c r="J3" s="38"/>
    </row>
    <row r="4" spans="1:11" ht="18" customHeight="1" x14ac:dyDescent="0.2">
      <c r="A4" s="43"/>
      <c r="B4" s="3"/>
      <c r="C4" s="301" t="s">
        <v>3</v>
      </c>
      <c r="D4" s="303" t="s">
        <v>4</v>
      </c>
      <c r="E4" s="304"/>
      <c r="F4" s="301" t="s">
        <v>71</v>
      </c>
      <c r="G4" s="299" t="s">
        <v>70</v>
      </c>
      <c r="H4" s="301" t="s">
        <v>72</v>
      </c>
      <c r="I4" s="320" t="s">
        <v>73</v>
      </c>
      <c r="J4" s="44"/>
      <c r="K4" s="43"/>
    </row>
    <row r="5" spans="1:11" ht="18" customHeight="1" x14ac:dyDescent="0.2">
      <c r="B5" s="46"/>
      <c r="C5" s="327"/>
      <c r="D5" s="305" t="s">
        <v>5</v>
      </c>
      <c r="E5" s="306"/>
      <c r="F5" s="327"/>
      <c r="G5" s="328"/>
      <c r="H5" s="327"/>
      <c r="I5" s="321"/>
      <c r="J5" s="7"/>
      <c r="K5" s="47"/>
    </row>
    <row r="6" spans="1:11" ht="18" customHeight="1" x14ac:dyDescent="0.2">
      <c r="B6" s="27"/>
      <c r="C6" s="313" t="s">
        <v>8</v>
      </c>
      <c r="D6" s="27" t="s">
        <v>6</v>
      </c>
      <c r="E6" s="28" t="s">
        <v>7</v>
      </c>
      <c r="F6" s="307" t="s">
        <v>75</v>
      </c>
      <c r="G6" s="307" t="s">
        <v>74</v>
      </c>
      <c r="H6" s="307" t="s">
        <v>76</v>
      </c>
      <c r="I6" s="323" t="s">
        <v>11</v>
      </c>
      <c r="J6" s="11"/>
      <c r="K6" s="47"/>
    </row>
    <row r="7" spans="1:11" ht="18" customHeight="1" x14ac:dyDescent="0.2">
      <c r="A7" s="48"/>
      <c r="B7" s="12"/>
      <c r="C7" s="322"/>
      <c r="D7" s="13" t="s">
        <v>9</v>
      </c>
      <c r="E7" s="14" t="s">
        <v>10</v>
      </c>
      <c r="F7" s="322"/>
      <c r="G7" s="322"/>
      <c r="H7" s="322"/>
      <c r="I7" s="324"/>
      <c r="J7" s="25"/>
      <c r="K7" s="48"/>
    </row>
    <row r="8" spans="1:11" ht="7.5" customHeight="1" x14ac:dyDescent="0.2">
      <c r="C8" s="49"/>
      <c r="D8" s="50"/>
      <c r="E8" s="50"/>
      <c r="F8" s="50"/>
      <c r="G8" s="50"/>
      <c r="H8" s="50"/>
      <c r="I8" s="51"/>
      <c r="J8" s="52"/>
      <c r="K8" s="47"/>
    </row>
    <row r="9" spans="1:11" ht="12.75" x14ac:dyDescent="0.2">
      <c r="A9" s="314" t="s">
        <v>81</v>
      </c>
      <c r="B9" s="315"/>
      <c r="C9" s="53"/>
      <c r="D9" s="54"/>
      <c r="E9" s="54"/>
      <c r="F9" s="54"/>
      <c r="G9" s="54"/>
      <c r="H9" s="54"/>
      <c r="I9" s="55"/>
      <c r="J9" s="316" t="s">
        <v>82</v>
      </c>
      <c r="K9" s="317"/>
    </row>
    <row r="10" spans="1:11" ht="7.5" customHeight="1" x14ac:dyDescent="0.2">
      <c r="B10" s="56"/>
      <c r="C10" s="53"/>
      <c r="D10" s="54"/>
      <c r="E10" s="54"/>
      <c r="F10" s="54"/>
      <c r="G10" s="54"/>
      <c r="H10" s="54"/>
      <c r="I10" s="55"/>
      <c r="J10" s="57"/>
      <c r="K10" s="58"/>
    </row>
    <row r="11" spans="1:11" ht="12.75" x14ac:dyDescent="0.2">
      <c r="A11" s="310" t="s">
        <v>83</v>
      </c>
      <c r="B11" s="318"/>
      <c r="C11" s="29">
        <v>4684</v>
      </c>
      <c r="D11" s="29" t="s">
        <v>12</v>
      </c>
      <c r="E11" s="29">
        <v>32505</v>
      </c>
      <c r="F11" s="29">
        <v>1293155</v>
      </c>
      <c r="G11" s="29" t="s">
        <v>12</v>
      </c>
      <c r="H11" s="29">
        <v>9403</v>
      </c>
      <c r="I11" s="59">
        <f>I13+I19+I21</f>
        <v>43750</v>
      </c>
      <c r="J11" s="319" t="s">
        <v>84</v>
      </c>
      <c r="K11" s="317"/>
    </row>
    <row r="12" spans="1:11" ht="7.5" customHeight="1" x14ac:dyDescent="0.2">
      <c r="A12" s="35"/>
      <c r="B12" s="60"/>
      <c r="C12" s="29"/>
      <c r="D12" s="29"/>
      <c r="E12" s="31"/>
      <c r="F12" s="29"/>
      <c r="G12" s="29"/>
      <c r="H12" s="29"/>
      <c r="I12" s="59"/>
      <c r="J12" s="52"/>
      <c r="K12" s="61"/>
    </row>
    <row r="13" spans="1:11" x14ac:dyDescent="0.2">
      <c r="A13" s="45" t="s">
        <v>0</v>
      </c>
      <c r="B13" s="32" t="s">
        <v>61</v>
      </c>
      <c r="C13" s="29">
        <v>4684</v>
      </c>
      <c r="D13" s="29" t="s">
        <v>12</v>
      </c>
      <c r="F13" s="29" t="s">
        <v>12</v>
      </c>
      <c r="G13" s="29" t="s">
        <v>12</v>
      </c>
      <c r="H13" s="29">
        <v>9403</v>
      </c>
      <c r="I13" s="59">
        <f>I14+I17+I18</f>
        <v>30504</v>
      </c>
      <c r="J13" s="62" t="s">
        <v>0</v>
      </c>
      <c r="K13" s="32" t="s">
        <v>65</v>
      </c>
    </row>
    <row r="14" spans="1:11" x14ac:dyDescent="0.2">
      <c r="B14" s="32" t="s">
        <v>19</v>
      </c>
      <c r="C14" s="29" t="s">
        <v>12</v>
      </c>
      <c r="D14" s="29" t="s">
        <v>12</v>
      </c>
      <c r="F14" s="29" t="s">
        <v>12</v>
      </c>
      <c r="G14" s="29" t="s">
        <v>12</v>
      </c>
      <c r="H14" s="29" t="s">
        <v>12</v>
      </c>
      <c r="I14" s="59">
        <v>1810</v>
      </c>
      <c r="J14" s="62"/>
      <c r="K14" s="32" t="s">
        <v>42</v>
      </c>
    </row>
    <row r="15" spans="1:11" x14ac:dyDescent="0.2">
      <c r="B15" s="32" t="s">
        <v>22</v>
      </c>
      <c r="C15" s="29" t="s">
        <v>12</v>
      </c>
      <c r="D15" s="29" t="s">
        <v>12</v>
      </c>
      <c r="F15" s="29" t="s">
        <v>12</v>
      </c>
      <c r="G15" s="29" t="s">
        <v>12</v>
      </c>
      <c r="H15" s="29">
        <v>78</v>
      </c>
      <c r="I15" s="59" t="s">
        <v>12</v>
      </c>
      <c r="J15" s="62"/>
      <c r="K15" s="32" t="s">
        <v>45</v>
      </c>
    </row>
    <row r="16" spans="1:11" x14ac:dyDescent="0.2">
      <c r="B16" s="32" t="s">
        <v>24</v>
      </c>
      <c r="C16" s="29">
        <v>4684</v>
      </c>
      <c r="D16" s="29" t="s">
        <v>12</v>
      </c>
      <c r="F16" s="29" t="s">
        <v>12</v>
      </c>
      <c r="G16" s="29" t="s">
        <v>12</v>
      </c>
      <c r="H16" s="29">
        <v>9325</v>
      </c>
      <c r="I16" s="59" t="s">
        <v>12</v>
      </c>
      <c r="J16" s="62"/>
      <c r="K16" s="32" t="s">
        <v>47</v>
      </c>
    </row>
    <row r="17" spans="1:11" x14ac:dyDescent="0.2">
      <c r="B17" s="32" t="s">
        <v>26</v>
      </c>
      <c r="C17" s="29" t="s">
        <v>12</v>
      </c>
      <c r="D17" s="29" t="s">
        <v>12</v>
      </c>
      <c r="F17" s="29" t="s">
        <v>12</v>
      </c>
      <c r="G17" s="29" t="s">
        <v>12</v>
      </c>
      <c r="H17" s="29" t="s">
        <v>12</v>
      </c>
      <c r="I17" s="59">
        <v>144</v>
      </c>
      <c r="J17" s="62"/>
      <c r="K17" s="32" t="s">
        <v>49</v>
      </c>
    </row>
    <row r="18" spans="1:11" x14ac:dyDescent="0.2">
      <c r="B18" s="32" t="s">
        <v>32</v>
      </c>
      <c r="C18" s="29" t="s">
        <v>12</v>
      </c>
      <c r="D18" s="29" t="s">
        <v>12</v>
      </c>
      <c r="F18" s="29" t="s">
        <v>12</v>
      </c>
      <c r="G18" s="29" t="s">
        <v>12</v>
      </c>
      <c r="H18" s="29" t="s">
        <v>12</v>
      </c>
      <c r="I18" s="59">
        <v>28550</v>
      </c>
      <c r="J18" s="62"/>
      <c r="K18" s="32" t="s">
        <v>55</v>
      </c>
    </row>
    <row r="19" spans="1:11" x14ac:dyDescent="0.2">
      <c r="A19" s="45" t="s">
        <v>1</v>
      </c>
      <c r="B19" s="32" t="s">
        <v>62</v>
      </c>
      <c r="C19" s="29" t="s">
        <v>12</v>
      </c>
      <c r="D19" s="29" t="s">
        <v>12</v>
      </c>
      <c r="E19" s="29">
        <v>32505</v>
      </c>
      <c r="F19" s="29">
        <v>1293155</v>
      </c>
      <c r="G19" s="29" t="s">
        <v>12</v>
      </c>
      <c r="H19" s="29" t="s">
        <v>12</v>
      </c>
      <c r="I19" s="59">
        <v>13154</v>
      </c>
      <c r="J19" s="62" t="s">
        <v>1</v>
      </c>
      <c r="K19" s="32" t="s">
        <v>66</v>
      </c>
    </row>
    <row r="20" spans="1:11" x14ac:dyDescent="0.2">
      <c r="B20" s="32" t="s">
        <v>34</v>
      </c>
      <c r="C20" s="29" t="s">
        <v>12</v>
      </c>
      <c r="D20" s="29" t="s">
        <v>12</v>
      </c>
      <c r="E20" s="29">
        <v>32505</v>
      </c>
      <c r="F20" s="29">
        <v>1293155</v>
      </c>
      <c r="G20" s="29" t="s">
        <v>12</v>
      </c>
      <c r="H20" s="29" t="s">
        <v>12</v>
      </c>
      <c r="I20" s="59">
        <v>13154</v>
      </c>
      <c r="J20" s="62"/>
      <c r="K20" s="32" t="s">
        <v>57</v>
      </c>
    </row>
    <row r="21" spans="1:11" x14ac:dyDescent="0.2">
      <c r="A21" s="45" t="s">
        <v>2</v>
      </c>
      <c r="B21" s="32" t="s">
        <v>63</v>
      </c>
      <c r="C21" s="29" t="s">
        <v>12</v>
      </c>
      <c r="D21" s="29" t="s">
        <v>12</v>
      </c>
      <c r="E21" s="29" t="s">
        <v>12</v>
      </c>
      <c r="F21" s="29" t="s">
        <v>12</v>
      </c>
      <c r="G21" s="29" t="s">
        <v>12</v>
      </c>
      <c r="H21" s="29" t="s">
        <v>12</v>
      </c>
      <c r="I21" s="59">
        <v>92</v>
      </c>
      <c r="J21" s="63" t="s">
        <v>2</v>
      </c>
      <c r="K21" s="32" t="s">
        <v>67</v>
      </c>
    </row>
    <row r="22" spans="1:11" x14ac:dyDescent="0.2">
      <c r="B22" s="32" t="s">
        <v>36</v>
      </c>
      <c r="C22" s="29" t="s">
        <v>12</v>
      </c>
      <c r="D22" s="29" t="s">
        <v>12</v>
      </c>
      <c r="E22" s="29" t="s">
        <v>12</v>
      </c>
      <c r="F22" s="29" t="s">
        <v>12</v>
      </c>
      <c r="G22" s="29" t="s">
        <v>12</v>
      </c>
      <c r="H22" s="29" t="s">
        <v>12</v>
      </c>
      <c r="I22" s="59">
        <v>92</v>
      </c>
      <c r="J22" s="63"/>
      <c r="K22" s="32" t="s">
        <v>59</v>
      </c>
    </row>
    <row r="23" spans="1:11" ht="7.5" customHeight="1" x14ac:dyDescent="0.2">
      <c r="B23" s="32"/>
      <c r="C23" s="29"/>
      <c r="D23" s="29"/>
      <c r="E23" s="29"/>
      <c r="F23" s="29"/>
      <c r="G23" s="29"/>
      <c r="H23" s="29"/>
      <c r="I23" s="59"/>
      <c r="J23" s="63"/>
      <c r="K23" s="32"/>
    </row>
    <row r="24" spans="1:11" ht="12.75" x14ac:dyDescent="0.2">
      <c r="A24" s="314" t="s">
        <v>85</v>
      </c>
      <c r="B24" s="315"/>
      <c r="C24" s="64"/>
      <c r="D24" s="64"/>
      <c r="E24" s="64"/>
      <c r="F24" s="64"/>
      <c r="G24" s="64"/>
      <c r="H24" s="64"/>
      <c r="I24" s="65"/>
      <c r="J24" s="316" t="s">
        <v>86</v>
      </c>
      <c r="K24" s="317"/>
    </row>
    <row r="25" spans="1:11" ht="7.5" customHeight="1" x14ac:dyDescent="0.2">
      <c r="B25" s="56"/>
      <c r="C25" s="64"/>
      <c r="D25" s="64"/>
      <c r="E25" s="64"/>
      <c r="F25" s="64"/>
      <c r="G25" s="64"/>
      <c r="H25" s="64"/>
      <c r="I25" s="65"/>
      <c r="J25" s="66"/>
      <c r="K25" s="58"/>
    </row>
    <row r="26" spans="1:11" ht="12.75" x14ac:dyDescent="0.2">
      <c r="A26" s="310" t="s">
        <v>87</v>
      </c>
      <c r="B26" s="318"/>
      <c r="C26" s="29" t="s">
        <v>12</v>
      </c>
      <c r="D26" s="29" t="s">
        <v>12</v>
      </c>
      <c r="E26" s="29" t="s">
        <v>12</v>
      </c>
      <c r="F26" s="29">
        <v>27770</v>
      </c>
      <c r="G26" s="29" t="s">
        <v>12</v>
      </c>
      <c r="H26" s="29">
        <f>H28</f>
        <v>972</v>
      </c>
      <c r="I26" s="59">
        <v>4545</v>
      </c>
      <c r="J26" s="319" t="s">
        <v>84</v>
      </c>
      <c r="K26" s="317"/>
    </row>
    <row r="27" spans="1:11" ht="7.5" customHeight="1" x14ac:dyDescent="0.2">
      <c r="A27" s="35"/>
      <c r="B27" s="60"/>
      <c r="C27" s="29"/>
      <c r="D27" s="29"/>
      <c r="E27" s="29"/>
      <c r="F27" s="29"/>
      <c r="G27" s="29"/>
      <c r="H27" s="29"/>
      <c r="I27" s="59"/>
      <c r="J27" s="52"/>
      <c r="K27" s="61"/>
    </row>
    <row r="28" spans="1:11" x14ac:dyDescent="0.2">
      <c r="A28" s="45" t="s">
        <v>0</v>
      </c>
      <c r="B28" s="32" t="s">
        <v>61</v>
      </c>
      <c r="C28" s="29" t="s">
        <v>12</v>
      </c>
      <c r="D28" s="29" t="s">
        <v>12</v>
      </c>
      <c r="E28" s="29" t="s">
        <v>12</v>
      </c>
      <c r="F28" s="29">
        <v>27770</v>
      </c>
      <c r="G28" s="29" t="s">
        <v>12</v>
      </c>
      <c r="H28" s="29">
        <v>972</v>
      </c>
      <c r="I28" s="59">
        <v>4545</v>
      </c>
      <c r="J28" s="62" t="s">
        <v>0</v>
      </c>
      <c r="K28" s="32" t="s">
        <v>65</v>
      </c>
    </row>
    <row r="29" spans="1:11" x14ac:dyDescent="0.2">
      <c r="B29" s="32" t="s">
        <v>15</v>
      </c>
      <c r="C29" s="29" t="s">
        <v>12</v>
      </c>
      <c r="D29" s="29" t="s">
        <v>12</v>
      </c>
      <c r="E29" s="29" t="s">
        <v>12</v>
      </c>
      <c r="F29" s="29">
        <v>27770</v>
      </c>
      <c r="G29" s="29" t="s">
        <v>12</v>
      </c>
      <c r="H29" s="29">
        <v>972</v>
      </c>
      <c r="J29" s="62"/>
      <c r="K29" s="32" t="s">
        <v>38</v>
      </c>
    </row>
    <row r="30" spans="1:11" s="47" customFormat="1" x14ac:dyDescent="0.2">
      <c r="A30" s="45"/>
      <c r="B30" s="32" t="s">
        <v>19</v>
      </c>
      <c r="C30" s="29" t="s">
        <v>12</v>
      </c>
      <c r="D30" s="29" t="s">
        <v>12</v>
      </c>
      <c r="E30" s="29" t="s">
        <v>12</v>
      </c>
      <c r="F30" s="29" t="s">
        <v>12</v>
      </c>
      <c r="G30" s="29" t="s">
        <v>12</v>
      </c>
      <c r="H30" s="29" t="s">
        <v>12</v>
      </c>
      <c r="I30" s="59">
        <v>1920</v>
      </c>
      <c r="J30" s="62"/>
      <c r="K30" s="32" t="s">
        <v>42</v>
      </c>
    </row>
    <row r="31" spans="1:11" x14ac:dyDescent="0.2">
      <c r="B31" s="32" t="s">
        <v>32</v>
      </c>
      <c r="C31" s="29" t="s">
        <v>12</v>
      </c>
      <c r="D31" s="29" t="s">
        <v>12</v>
      </c>
      <c r="E31" s="29" t="s">
        <v>12</v>
      </c>
      <c r="F31" s="29" t="s">
        <v>12</v>
      </c>
      <c r="G31" s="29" t="s">
        <v>12</v>
      </c>
      <c r="H31" s="29" t="s">
        <v>12</v>
      </c>
      <c r="I31" s="59">
        <v>1124</v>
      </c>
      <c r="J31" s="62"/>
      <c r="K31" s="32" t="s">
        <v>55</v>
      </c>
    </row>
    <row r="32" spans="1:11" ht="7.5" customHeight="1" x14ac:dyDescent="0.2">
      <c r="A32" s="47"/>
      <c r="B32" s="35"/>
      <c r="C32" s="68"/>
      <c r="D32" s="68"/>
      <c r="E32" s="68"/>
      <c r="F32" s="68"/>
      <c r="G32" s="68"/>
      <c r="H32" s="68"/>
      <c r="I32" s="59" t="s">
        <v>12</v>
      </c>
      <c r="J32" s="62"/>
      <c r="K32" s="69"/>
    </row>
    <row r="33" spans="1:11" ht="12.75" x14ac:dyDescent="0.2">
      <c r="A33" s="314" t="s">
        <v>88</v>
      </c>
      <c r="B33" s="315"/>
      <c r="C33" s="70"/>
      <c r="D33" s="70"/>
      <c r="E33" s="70"/>
      <c r="F33" s="70"/>
      <c r="G33" s="70"/>
      <c r="H33" s="70"/>
      <c r="I33" s="71"/>
      <c r="J33" s="316" t="s">
        <v>89</v>
      </c>
      <c r="K33" s="317"/>
    </row>
    <row r="34" spans="1:11" ht="7.5" customHeight="1" x14ac:dyDescent="0.2">
      <c r="B34" s="56"/>
      <c r="C34" s="70"/>
      <c r="D34" s="70"/>
      <c r="E34" s="70"/>
      <c r="F34" s="70"/>
      <c r="G34" s="70"/>
      <c r="H34" s="70"/>
      <c r="I34" s="71"/>
      <c r="J34" s="72"/>
      <c r="K34" s="58"/>
    </row>
    <row r="35" spans="1:11" ht="12" customHeight="1" x14ac:dyDescent="0.2">
      <c r="A35" s="310" t="s">
        <v>87</v>
      </c>
      <c r="B35" s="318"/>
      <c r="C35" s="29">
        <v>395</v>
      </c>
      <c r="D35" s="29" t="s">
        <v>12</v>
      </c>
      <c r="E35" s="29">
        <v>21460</v>
      </c>
      <c r="F35" s="29">
        <v>779</v>
      </c>
      <c r="G35" s="29" t="s">
        <v>12</v>
      </c>
      <c r="H35" s="29">
        <f>H36</f>
        <v>34155</v>
      </c>
      <c r="I35" s="59">
        <f>I36+I63</f>
        <v>41435</v>
      </c>
      <c r="J35" s="319" t="s">
        <v>84</v>
      </c>
      <c r="K35" s="317"/>
    </row>
    <row r="36" spans="1:11" x14ac:dyDescent="0.2">
      <c r="A36" s="45" t="s">
        <v>0</v>
      </c>
      <c r="B36" s="32" t="s">
        <v>61</v>
      </c>
      <c r="C36" s="29">
        <v>395</v>
      </c>
      <c r="D36" s="29" t="s">
        <v>12</v>
      </c>
      <c r="E36" s="29">
        <v>21460</v>
      </c>
      <c r="F36" s="29">
        <v>60</v>
      </c>
      <c r="G36" s="29" t="s">
        <v>12</v>
      </c>
      <c r="H36" s="29">
        <v>34155</v>
      </c>
      <c r="I36" s="59">
        <f>I37+I55+I57+I58+I59+I60+I61</f>
        <v>7520</v>
      </c>
      <c r="J36" s="62" t="s">
        <v>0</v>
      </c>
      <c r="K36" s="32" t="s">
        <v>65</v>
      </c>
    </row>
    <row r="37" spans="1:11" x14ac:dyDescent="0.2">
      <c r="B37" s="32" t="s">
        <v>15</v>
      </c>
      <c r="C37" s="29" t="s">
        <v>12</v>
      </c>
      <c r="D37" s="29" t="s">
        <v>12</v>
      </c>
      <c r="E37" s="29" t="s">
        <v>12</v>
      </c>
      <c r="F37" s="29" t="s">
        <v>12</v>
      </c>
      <c r="G37" s="29" t="s">
        <v>12</v>
      </c>
      <c r="H37" s="29">
        <v>1606</v>
      </c>
      <c r="I37" s="59">
        <v>4</v>
      </c>
      <c r="J37" s="62"/>
      <c r="K37" s="32" t="s">
        <v>38</v>
      </c>
    </row>
    <row r="38" spans="1:11" x14ac:dyDescent="0.2">
      <c r="B38" s="32" t="s">
        <v>18</v>
      </c>
      <c r="C38" s="29" t="s">
        <v>12</v>
      </c>
      <c r="D38" s="29" t="s">
        <v>12</v>
      </c>
      <c r="E38" s="29" t="s">
        <v>12</v>
      </c>
      <c r="F38" s="29">
        <v>60</v>
      </c>
      <c r="G38" s="29" t="s">
        <v>12</v>
      </c>
      <c r="H38" s="29" t="s">
        <v>12</v>
      </c>
      <c r="I38" s="59" t="s">
        <v>12</v>
      </c>
      <c r="J38" s="62"/>
      <c r="K38" s="32" t="s">
        <v>41</v>
      </c>
    </row>
    <row r="39" spans="1:11" x14ac:dyDescent="0.2">
      <c r="B39" s="32"/>
      <c r="C39" s="31"/>
      <c r="D39" s="31"/>
      <c r="E39" s="31"/>
      <c r="F39" s="31"/>
      <c r="G39" s="31"/>
      <c r="H39" s="31"/>
      <c r="I39" s="73"/>
      <c r="J39" s="62"/>
      <c r="K39" s="32"/>
    </row>
    <row r="40" spans="1:11" x14ac:dyDescent="0.2">
      <c r="B40" s="32"/>
      <c r="C40" s="31"/>
      <c r="D40" s="31"/>
      <c r="E40" s="31"/>
      <c r="F40" s="31"/>
      <c r="G40" s="31"/>
      <c r="H40" s="31"/>
      <c r="I40" s="73"/>
      <c r="J40" s="62"/>
      <c r="K40" s="32"/>
    </row>
    <row r="41" spans="1:11" x14ac:dyDescent="0.2">
      <c r="B41" s="32"/>
      <c r="C41" s="31"/>
      <c r="D41" s="31"/>
      <c r="E41" s="31"/>
      <c r="F41" s="31"/>
      <c r="G41" s="31"/>
      <c r="H41" s="31"/>
      <c r="I41" s="73"/>
      <c r="J41" s="62"/>
      <c r="K41" s="32"/>
    </row>
    <row r="42" spans="1:11" x14ac:dyDescent="0.2">
      <c r="B42" s="32"/>
      <c r="C42" s="31"/>
      <c r="D42" s="31"/>
      <c r="E42" s="31"/>
      <c r="F42" s="31"/>
      <c r="G42" s="31"/>
      <c r="H42" s="31"/>
      <c r="I42" s="73"/>
      <c r="J42" s="62"/>
      <c r="K42" s="32"/>
    </row>
    <row r="43" spans="1:11" x14ac:dyDescent="0.2">
      <c r="B43" s="32"/>
      <c r="C43" s="31"/>
      <c r="D43" s="31"/>
      <c r="E43" s="31"/>
      <c r="F43" s="31"/>
      <c r="G43" s="31"/>
      <c r="H43" s="31"/>
      <c r="I43" s="73"/>
      <c r="J43" s="62"/>
      <c r="K43" s="32"/>
    </row>
    <row r="44" spans="1:11" x14ac:dyDescent="0.2">
      <c r="B44" s="32"/>
      <c r="C44" s="31"/>
      <c r="D44" s="31"/>
      <c r="E44" s="31"/>
      <c r="F44" s="31"/>
      <c r="G44" s="31"/>
      <c r="H44" s="31"/>
      <c r="I44" s="73"/>
      <c r="J44" s="62"/>
      <c r="K44" s="32"/>
    </row>
    <row r="45" spans="1:11" ht="13.5" customHeight="1" x14ac:dyDescent="0.2">
      <c r="B45" s="32"/>
      <c r="C45" s="31"/>
      <c r="D45" s="31"/>
      <c r="E45" s="31"/>
      <c r="F45" s="31"/>
      <c r="G45" s="31"/>
      <c r="H45" s="31"/>
      <c r="I45" s="73"/>
      <c r="J45" s="62"/>
      <c r="K45" s="32"/>
    </row>
    <row r="46" spans="1:11" s="39" customFormat="1" ht="12" customHeight="1" x14ac:dyDescent="0.2">
      <c r="A46" s="325" t="s">
        <v>79</v>
      </c>
      <c r="B46" s="325"/>
      <c r="C46" s="325"/>
      <c r="D46" s="325"/>
      <c r="E46" s="325"/>
      <c r="F46" s="325"/>
      <c r="G46" s="325"/>
      <c r="H46" s="325"/>
      <c r="I46" s="325"/>
      <c r="J46" s="57"/>
      <c r="K46" s="74"/>
    </row>
    <row r="47" spans="1:11" s="75" customFormat="1" ht="12" customHeight="1" x14ac:dyDescent="0.2">
      <c r="A47" s="330" t="s">
        <v>80</v>
      </c>
      <c r="B47" s="331"/>
      <c r="C47" s="331"/>
      <c r="D47" s="331"/>
      <c r="E47" s="331"/>
      <c r="F47" s="331"/>
      <c r="G47" s="331"/>
      <c r="H47" s="331"/>
      <c r="I47" s="40"/>
      <c r="J47" s="57"/>
      <c r="K47" s="74"/>
    </row>
    <row r="48" spans="1:11" ht="12" customHeight="1" x14ac:dyDescent="0.2">
      <c r="A48" s="39"/>
      <c r="B48" s="76"/>
      <c r="C48" s="77"/>
      <c r="D48" s="77"/>
      <c r="E48" s="77"/>
      <c r="F48" s="77"/>
      <c r="G48" s="77"/>
      <c r="H48" s="77"/>
      <c r="I48" s="78"/>
      <c r="J48" s="57"/>
      <c r="K48" s="74"/>
    </row>
    <row r="49" spans="1:11" ht="12" customHeight="1" x14ac:dyDescent="0.2">
      <c r="A49" s="326" t="s">
        <v>90</v>
      </c>
      <c r="B49" s="329"/>
      <c r="C49" s="79"/>
      <c r="D49" s="79"/>
      <c r="E49" s="79"/>
      <c r="F49" s="79"/>
      <c r="G49" s="79"/>
      <c r="H49" s="79"/>
      <c r="I49" s="80"/>
      <c r="J49" s="81"/>
      <c r="K49" s="82" t="s">
        <v>91</v>
      </c>
    </row>
    <row r="50" spans="1:11" ht="18" customHeight="1" x14ac:dyDescent="0.2">
      <c r="B50" s="83"/>
      <c r="C50" s="301" t="s">
        <v>3</v>
      </c>
      <c r="D50" s="303" t="s">
        <v>4</v>
      </c>
      <c r="E50" s="304"/>
      <c r="F50" s="301" t="s">
        <v>71</v>
      </c>
      <c r="G50" s="299" t="s">
        <v>70</v>
      </c>
      <c r="H50" s="301" t="s">
        <v>72</v>
      </c>
      <c r="I50" s="320" t="s">
        <v>73</v>
      </c>
      <c r="J50" s="24"/>
      <c r="K50" s="43"/>
    </row>
    <row r="51" spans="1:11" ht="18" customHeight="1" x14ac:dyDescent="0.2">
      <c r="B51" s="6"/>
      <c r="C51" s="327"/>
      <c r="D51" s="305" t="s">
        <v>5</v>
      </c>
      <c r="E51" s="306"/>
      <c r="F51" s="327"/>
      <c r="G51" s="328"/>
      <c r="H51" s="327"/>
      <c r="I51" s="321"/>
      <c r="J51" s="84"/>
      <c r="K51" s="47"/>
    </row>
    <row r="52" spans="1:11" ht="18" customHeight="1" x14ac:dyDescent="0.2">
      <c r="B52" s="8"/>
      <c r="C52" s="313" t="s">
        <v>8</v>
      </c>
      <c r="D52" s="27" t="s">
        <v>6</v>
      </c>
      <c r="E52" s="28" t="s">
        <v>7</v>
      </c>
      <c r="F52" s="307" t="s">
        <v>75</v>
      </c>
      <c r="G52" s="307" t="s">
        <v>74</v>
      </c>
      <c r="H52" s="307" t="s">
        <v>76</v>
      </c>
      <c r="I52" s="323" t="s">
        <v>11</v>
      </c>
      <c r="J52" s="20"/>
      <c r="K52" s="47"/>
    </row>
    <row r="53" spans="1:11" ht="18" customHeight="1" x14ac:dyDescent="0.2">
      <c r="A53" s="48"/>
      <c r="B53" s="12"/>
      <c r="C53" s="322"/>
      <c r="D53" s="13" t="s">
        <v>9</v>
      </c>
      <c r="E53" s="14" t="s">
        <v>10</v>
      </c>
      <c r="F53" s="322"/>
      <c r="G53" s="322"/>
      <c r="H53" s="322"/>
      <c r="I53" s="324"/>
      <c r="J53" s="85"/>
      <c r="K53" s="48"/>
    </row>
    <row r="54" spans="1:11" x14ac:dyDescent="0.2">
      <c r="B54" s="8"/>
      <c r="C54" s="34"/>
      <c r="D54" s="86"/>
      <c r="E54" s="19"/>
      <c r="F54" s="33"/>
      <c r="G54" s="20"/>
      <c r="H54" s="33"/>
      <c r="I54" s="87"/>
      <c r="J54" s="20"/>
      <c r="K54" s="47"/>
    </row>
    <row r="55" spans="1:11" x14ac:dyDescent="0.2">
      <c r="B55" s="32" t="s">
        <v>19</v>
      </c>
      <c r="C55" s="29" t="s">
        <v>12</v>
      </c>
      <c r="D55" s="29" t="s">
        <v>12</v>
      </c>
      <c r="E55" s="29" t="s">
        <v>12</v>
      </c>
      <c r="F55" s="29" t="s">
        <v>12</v>
      </c>
      <c r="G55" s="29" t="s">
        <v>12</v>
      </c>
      <c r="H55" s="29" t="s">
        <v>12</v>
      </c>
      <c r="I55" s="59">
        <v>5522</v>
      </c>
      <c r="J55" s="62"/>
      <c r="K55" s="32" t="s">
        <v>42</v>
      </c>
    </row>
    <row r="56" spans="1:11" x14ac:dyDescent="0.2">
      <c r="B56" s="32" t="s">
        <v>22</v>
      </c>
      <c r="C56" s="29">
        <v>395</v>
      </c>
      <c r="D56" s="29" t="s">
        <v>12</v>
      </c>
      <c r="E56" s="29" t="s">
        <v>12</v>
      </c>
      <c r="F56" s="29" t="s">
        <v>12</v>
      </c>
      <c r="G56" s="29" t="s">
        <v>12</v>
      </c>
      <c r="H56" s="29">
        <v>32549</v>
      </c>
      <c r="I56" s="59" t="s">
        <v>12</v>
      </c>
      <c r="J56" s="62"/>
      <c r="K56" s="32" t="s">
        <v>45</v>
      </c>
    </row>
    <row r="57" spans="1:11" x14ac:dyDescent="0.2">
      <c r="B57" s="32" t="s">
        <v>23</v>
      </c>
      <c r="C57" s="29" t="s">
        <v>12</v>
      </c>
      <c r="D57" s="29" t="s">
        <v>12</v>
      </c>
      <c r="E57" s="29" t="s">
        <v>12</v>
      </c>
      <c r="F57" s="29" t="s">
        <v>12</v>
      </c>
      <c r="G57" s="29" t="s">
        <v>12</v>
      </c>
      <c r="H57" s="29" t="s">
        <v>12</v>
      </c>
      <c r="I57" s="59">
        <v>446</v>
      </c>
      <c r="J57" s="62"/>
      <c r="K57" s="32" t="s">
        <v>46</v>
      </c>
    </row>
    <row r="58" spans="1:11" ht="12" customHeight="1" x14ac:dyDescent="0.2">
      <c r="B58" s="32" t="s">
        <v>24</v>
      </c>
      <c r="C58" s="29" t="s">
        <v>12</v>
      </c>
      <c r="D58" s="29" t="s">
        <v>12</v>
      </c>
      <c r="E58" s="29">
        <v>21460</v>
      </c>
      <c r="F58" s="29" t="s">
        <v>12</v>
      </c>
      <c r="G58" s="29" t="s">
        <v>12</v>
      </c>
      <c r="H58" s="29" t="s">
        <v>12</v>
      </c>
      <c r="I58" s="59">
        <v>22</v>
      </c>
      <c r="J58" s="88"/>
      <c r="K58" s="32" t="s">
        <v>47</v>
      </c>
    </row>
    <row r="59" spans="1:11" ht="12" customHeight="1" x14ac:dyDescent="0.2">
      <c r="B59" s="32" t="s">
        <v>26</v>
      </c>
      <c r="C59" s="29" t="s">
        <v>12</v>
      </c>
      <c r="D59" s="29" t="s">
        <v>12</v>
      </c>
      <c r="E59" s="29" t="s">
        <v>12</v>
      </c>
      <c r="F59" s="29" t="s">
        <v>12</v>
      </c>
      <c r="G59" s="29" t="s">
        <v>12</v>
      </c>
      <c r="H59" s="29" t="s">
        <v>12</v>
      </c>
      <c r="I59" s="59">
        <v>240</v>
      </c>
      <c r="J59" s="88"/>
      <c r="K59" s="32" t="s">
        <v>49</v>
      </c>
    </row>
    <row r="60" spans="1:11" ht="12" customHeight="1" x14ac:dyDescent="0.2">
      <c r="B60" s="32" t="s">
        <v>30</v>
      </c>
      <c r="C60" s="29" t="s">
        <v>12</v>
      </c>
      <c r="D60" s="29" t="s">
        <v>12</v>
      </c>
      <c r="E60" s="29" t="s">
        <v>12</v>
      </c>
      <c r="F60" s="29" t="s">
        <v>12</v>
      </c>
      <c r="G60" s="29" t="s">
        <v>12</v>
      </c>
      <c r="H60" s="29" t="s">
        <v>12</v>
      </c>
      <c r="I60" s="59">
        <v>129</v>
      </c>
      <c r="J60" s="88"/>
      <c r="K60" s="32" t="s">
        <v>53</v>
      </c>
    </row>
    <row r="61" spans="1:11" ht="12" customHeight="1" x14ac:dyDescent="0.2">
      <c r="B61" s="32" t="s">
        <v>32</v>
      </c>
      <c r="C61" s="29" t="s">
        <v>12</v>
      </c>
      <c r="D61" s="29" t="s">
        <v>12</v>
      </c>
      <c r="E61" s="29" t="s">
        <v>12</v>
      </c>
      <c r="F61" s="29" t="s">
        <v>12</v>
      </c>
      <c r="G61" s="29" t="s">
        <v>12</v>
      </c>
      <c r="H61" s="29" t="s">
        <v>12</v>
      </c>
      <c r="I61" s="59">
        <v>1157</v>
      </c>
      <c r="J61" s="88"/>
      <c r="K61" s="32" t="s">
        <v>55</v>
      </c>
    </row>
    <row r="62" spans="1:11" ht="7.5" customHeight="1" x14ac:dyDescent="0.2">
      <c r="B62" s="32"/>
      <c r="C62" s="29"/>
      <c r="D62" s="29"/>
      <c r="E62" s="29"/>
      <c r="F62" s="29"/>
      <c r="G62" s="29"/>
      <c r="H62" s="29"/>
      <c r="I62" s="59"/>
      <c r="J62" s="88"/>
      <c r="K62" s="32"/>
    </row>
    <row r="63" spans="1:11" ht="12" customHeight="1" x14ac:dyDescent="0.2">
      <c r="A63" s="45" t="s">
        <v>1</v>
      </c>
      <c r="B63" s="32" t="s">
        <v>62</v>
      </c>
      <c r="C63" s="29" t="s">
        <v>12</v>
      </c>
      <c r="D63" s="29" t="s">
        <v>12</v>
      </c>
      <c r="E63" s="29" t="s">
        <v>12</v>
      </c>
      <c r="F63" s="29" t="s">
        <v>12</v>
      </c>
      <c r="G63" s="29" t="s">
        <v>12</v>
      </c>
      <c r="H63" s="29" t="s">
        <v>12</v>
      </c>
      <c r="I63" s="59">
        <v>33915</v>
      </c>
      <c r="J63" s="89" t="s">
        <v>1</v>
      </c>
      <c r="K63" s="32" t="s">
        <v>66</v>
      </c>
    </row>
    <row r="64" spans="1:11" x14ac:dyDescent="0.2">
      <c r="B64" s="32" t="s">
        <v>34</v>
      </c>
      <c r="C64" s="29" t="s">
        <v>12</v>
      </c>
      <c r="D64" s="29" t="s">
        <v>12</v>
      </c>
      <c r="E64" s="29" t="s">
        <v>12</v>
      </c>
      <c r="F64" s="29" t="s">
        <v>12</v>
      </c>
      <c r="G64" s="29" t="s">
        <v>12</v>
      </c>
      <c r="H64" s="29" t="s">
        <v>12</v>
      </c>
      <c r="I64" s="59">
        <v>33915</v>
      </c>
      <c r="J64" s="63"/>
      <c r="K64" s="32" t="s">
        <v>57</v>
      </c>
    </row>
    <row r="65" spans="1:11" x14ac:dyDescent="0.2">
      <c r="B65" s="35"/>
      <c r="C65" s="90"/>
      <c r="D65" s="90"/>
      <c r="E65" s="90"/>
      <c r="F65" s="90"/>
      <c r="G65" s="90"/>
      <c r="H65" s="90"/>
      <c r="I65" s="91"/>
      <c r="J65" s="63"/>
      <c r="K65" s="69"/>
    </row>
    <row r="66" spans="1:11" ht="12.75" x14ac:dyDescent="0.2">
      <c r="A66" s="314" t="s">
        <v>92</v>
      </c>
      <c r="B66" s="315"/>
      <c r="C66" s="92"/>
      <c r="D66" s="92"/>
      <c r="E66" s="92"/>
      <c r="F66" s="92"/>
      <c r="G66" s="92"/>
      <c r="H66" s="92"/>
      <c r="I66" s="93"/>
      <c r="J66" s="316" t="s">
        <v>93</v>
      </c>
      <c r="K66" s="317"/>
    </row>
    <row r="67" spans="1:11" x14ac:dyDescent="0.2">
      <c r="B67" s="56"/>
      <c r="C67" s="92"/>
      <c r="D67" s="92"/>
      <c r="E67" s="92"/>
      <c r="F67" s="92"/>
      <c r="G67" s="92"/>
      <c r="H67" s="92"/>
      <c r="I67" s="93"/>
      <c r="J67" s="94"/>
      <c r="K67" s="58"/>
    </row>
    <row r="68" spans="1:11" ht="12" customHeight="1" x14ac:dyDescent="0.2">
      <c r="A68" s="310" t="s">
        <v>87</v>
      </c>
      <c r="B68" s="318"/>
      <c r="C68" s="29" t="s">
        <v>12</v>
      </c>
      <c r="D68" s="29" t="s">
        <v>12</v>
      </c>
      <c r="E68" s="29" t="s">
        <v>12</v>
      </c>
      <c r="F68" s="29">
        <f>F71+F80</f>
        <v>67</v>
      </c>
      <c r="G68" s="29" t="s">
        <v>12</v>
      </c>
      <c r="H68" s="29" t="s">
        <v>12</v>
      </c>
      <c r="I68" s="59">
        <f>I70+I77</f>
        <v>195091</v>
      </c>
      <c r="J68" s="319" t="s">
        <v>84</v>
      </c>
      <c r="K68" s="317"/>
    </row>
    <row r="69" spans="1:11" ht="7.5" customHeight="1" x14ac:dyDescent="0.2">
      <c r="A69" s="35"/>
      <c r="B69" s="60"/>
      <c r="C69" s="29"/>
      <c r="D69" s="29"/>
      <c r="E69" s="29"/>
      <c r="F69" s="29"/>
      <c r="G69" s="29"/>
      <c r="H69" s="29"/>
      <c r="I69" s="59"/>
      <c r="J69" s="52"/>
      <c r="K69" s="61"/>
    </row>
    <row r="70" spans="1:11" ht="12" customHeight="1" x14ac:dyDescent="0.2">
      <c r="A70" s="45" t="s">
        <v>0</v>
      </c>
      <c r="B70" s="32" t="s">
        <v>61</v>
      </c>
      <c r="C70" s="29" t="s">
        <v>12</v>
      </c>
      <c r="D70" s="29" t="s">
        <v>12</v>
      </c>
      <c r="E70" s="29" t="s">
        <v>12</v>
      </c>
      <c r="F70" s="29">
        <v>58</v>
      </c>
      <c r="G70" s="29" t="s">
        <v>12</v>
      </c>
      <c r="H70" s="29" t="s">
        <v>12</v>
      </c>
      <c r="I70" s="67">
        <v>24438</v>
      </c>
      <c r="J70" s="89" t="s">
        <v>0</v>
      </c>
      <c r="K70" s="32" t="s">
        <v>65</v>
      </c>
    </row>
    <row r="71" spans="1:11" ht="12" customHeight="1" x14ac:dyDescent="0.2">
      <c r="B71" s="32" t="s">
        <v>19</v>
      </c>
      <c r="C71" s="29" t="s">
        <v>12</v>
      </c>
      <c r="D71" s="29" t="s">
        <v>12</v>
      </c>
      <c r="E71" s="29" t="s">
        <v>12</v>
      </c>
      <c r="F71" s="29">
        <v>58</v>
      </c>
      <c r="G71" s="29" t="s">
        <v>12</v>
      </c>
      <c r="H71" s="29" t="s">
        <v>12</v>
      </c>
      <c r="I71" s="59">
        <v>14443</v>
      </c>
      <c r="J71" s="88"/>
      <c r="K71" s="32" t="s">
        <v>42</v>
      </c>
    </row>
    <row r="72" spans="1:11" ht="12" customHeight="1" x14ac:dyDescent="0.2">
      <c r="B72" s="32" t="s">
        <v>24</v>
      </c>
      <c r="C72" s="29" t="s">
        <v>12</v>
      </c>
      <c r="D72" s="29" t="s">
        <v>12</v>
      </c>
      <c r="E72" s="29" t="s">
        <v>12</v>
      </c>
      <c r="F72" s="29" t="s">
        <v>12</v>
      </c>
      <c r="G72" s="29" t="s">
        <v>12</v>
      </c>
      <c r="H72" s="29" t="s">
        <v>12</v>
      </c>
      <c r="I72" s="59">
        <v>125</v>
      </c>
      <c r="J72" s="88"/>
      <c r="K72" s="32" t="s">
        <v>47</v>
      </c>
    </row>
    <row r="73" spans="1:11" ht="12" customHeight="1" x14ac:dyDescent="0.2">
      <c r="B73" s="32" t="s">
        <v>26</v>
      </c>
      <c r="C73" s="29" t="s">
        <v>12</v>
      </c>
      <c r="D73" s="29" t="s">
        <v>12</v>
      </c>
      <c r="E73" s="29" t="s">
        <v>12</v>
      </c>
      <c r="F73" s="29" t="s">
        <v>12</v>
      </c>
      <c r="G73" s="29" t="s">
        <v>12</v>
      </c>
      <c r="H73" s="29" t="s">
        <v>12</v>
      </c>
      <c r="I73" s="59">
        <v>6052</v>
      </c>
      <c r="J73" s="88"/>
      <c r="K73" s="32" t="s">
        <v>49</v>
      </c>
    </row>
    <row r="74" spans="1:11" ht="12" customHeight="1" x14ac:dyDescent="0.2">
      <c r="B74" s="32" t="s">
        <v>28</v>
      </c>
      <c r="C74" s="29" t="s">
        <v>12</v>
      </c>
      <c r="D74" s="29" t="s">
        <v>12</v>
      </c>
      <c r="E74" s="29" t="s">
        <v>12</v>
      </c>
      <c r="F74" s="29" t="s">
        <v>12</v>
      </c>
      <c r="G74" s="29" t="s">
        <v>12</v>
      </c>
      <c r="H74" s="29" t="s">
        <v>12</v>
      </c>
      <c r="I74" s="59">
        <v>27</v>
      </c>
      <c r="J74" s="88"/>
      <c r="K74" s="32" t="s">
        <v>51</v>
      </c>
    </row>
    <row r="75" spans="1:11" ht="12" customHeight="1" x14ac:dyDescent="0.2">
      <c r="B75" s="32" t="s">
        <v>32</v>
      </c>
      <c r="C75" s="29" t="s">
        <v>12</v>
      </c>
      <c r="D75" s="29" t="s">
        <v>12</v>
      </c>
      <c r="E75" s="29" t="s">
        <v>12</v>
      </c>
      <c r="F75" s="29" t="s">
        <v>12</v>
      </c>
      <c r="G75" s="29" t="s">
        <v>12</v>
      </c>
      <c r="H75" s="29" t="s">
        <v>12</v>
      </c>
      <c r="I75" s="59">
        <v>3691</v>
      </c>
      <c r="J75" s="88"/>
      <c r="K75" s="32" t="s">
        <v>55</v>
      </c>
    </row>
    <row r="76" spans="1:11" ht="7.5" customHeight="1" x14ac:dyDescent="0.2">
      <c r="B76" s="32"/>
      <c r="C76" s="29"/>
      <c r="D76" s="29"/>
      <c r="E76" s="29"/>
      <c r="F76" s="29"/>
      <c r="G76" s="29"/>
      <c r="H76" s="29"/>
      <c r="I76" s="59"/>
      <c r="J76" s="88"/>
      <c r="K76" s="32"/>
    </row>
    <row r="77" spans="1:11" ht="12" customHeight="1" x14ac:dyDescent="0.2">
      <c r="A77" s="45" t="s">
        <v>1</v>
      </c>
      <c r="B77" s="32" t="s">
        <v>62</v>
      </c>
      <c r="C77" s="29" t="s">
        <v>12</v>
      </c>
      <c r="D77" s="29" t="s">
        <v>12</v>
      </c>
      <c r="E77" s="29" t="s">
        <v>12</v>
      </c>
      <c r="F77" s="29" t="s">
        <v>12</v>
      </c>
      <c r="G77" s="29" t="s">
        <v>12</v>
      </c>
      <c r="H77" s="29" t="s">
        <v>12</v>
      </c>
      <c r="I77" s="59">
        <v>170653</v>
      </c>
      <c r="J77" s="89" t="s">
        <v>1</v>
      </c>
      <c r="K77" s="32" t="s">
        <v>66</v>
      </c>
    </row>
    <row r="78" spans="1:11" ht="12" customHeight="1" x14ac:dyDescent="0.2">
      <c r="B78" s="32" t="s">
        <v>34</v>
      </c>
      <c r="C78" s="29" t="s">
        <v>12</v>
      </c>
      <c r="D78" s="29" t="s">
        <v>12</v>
      </c>
      <c r="E78" s="29" t="s">
        <v>12</v>
      </c>
      <c r="F78" s="29" t="s">
        <v>12</v>
      </c>
      <c r="G78" s="29" t="s">
        <v>12</v>
      </c>
      <c r="H78" s="29" t="s">
        <v>12</v>
      </c>
      <c r="I78" s="59">
        <v>170653</v>
      </c>
      <c r="J78" s="88"/>
      <c r="K78" s="32" t="s">
        <v>57</v>
      </c>
    </row>
    <row r="79" spans="1:11" ht="7.5" customHeight="1" x14ac:dyDescent="0.2">
      <c r="B79" s="32"/>
      <c r="C79" s="29"/>
      <c r="D79" s="29"/>
      <c r="E79" s="29"/>
      <c r="F79" s="29"/>
      <c r="G79" s="29"/>
      <c r="H79" s="29"/>
      <c r="I79" s="59"/>
      <c r="J79" s="88"/>
      <c r="K79" s="32"/>
    </row>
    <row r="80" spans="1:11" x14ac:dyDescent="0.2">
      <c r="A80" s="45" t="s">
        <v>2</v>
      </c>
      <c r="B80" s="32" t="s">
        <v>63</v>
      </c>
      <c r="C80" s="29" t="s">
        <v>12</v>
      </c>
      <c r="D80" s="29" t="s">
        <v>12</v>
      </c>
      <c r="E80" s="29" t="s">
        <v>12</v>
      </c>
      <c r="F80" s="29">
        <v>9</v>
      </c>
      <c r="G80" s="29" t="s">
        <v>12</v>
      </c>
      <c r="H80" s="29" t="s">
        <v>12</v>
      </c>
      <c r="I80" s="59" t="s">
        <v>12</v>
      </c>
      <c r="J80" s="63" t="s">
        <v>2</v>
      </c>
      <c r="K80" s="32" t="s">
        <v>67</v>
      </c>
    </row>
    <row r="81" spans="1:11" x14ac:dyDescent="0.2">
      <c r="B81" s="32" t="s">
        <v>36</v>
      </c>
      <c r="C81" s="29" t="s">
        <v>12</v>
      </c>
      <c r="D81" s="29" t="s">
        <v>12</v>
      </c>
      <c r="E81" s="29" t="s">
        <v>12</v>
      </c>
      <c r="F81" s="29">
        <v>9</v>
      </c>
      <c r="G81" s="29" t="s">
        <v>12</v>
      </c>
      <c r="H81" s="29" t="s">
        <v>12</v>
      </c>
      <c r="I81" s="59" t="s">
        <v>12</v>
      </c>
      <c r="J81" s="63"/>
      <c r="K81" s="32" t="s">
        <v>59</v>
      </c>
    </row>
    <row r="82" spans="1:11" x14ac:dyDescent="0.2">
      <c r="B82" s="32"/>
      <c r="C82" s="31"/>
      <c r="D82" s="31"/>
      <c r="E82" s="31"/>
      <c r="F82" s="31"/>
      <c r="G82" s="31"/>
      <c r="H82" s="31"/>
      <c r="I82" s="73"/>
      <c r="J82" s="63"/>
      <c r="K82" s="32"/>
    </row>
    <row r="83" spans="1:11" x14ac:dyDescent="0.2">
      <c r="B83" s="32"/>
      <c r="C83" s="31"/>
      <c r="D83" s="31"/>
      <c r="E83" s="31"/>
      <c r="F83" s="31"/>
      <c r="G83" s="31"/>
      <c r="H83" s="31"/>
      <c r="I83" s="73"/>
      <c r="J83" s="63"/>
      <c r="K83" s="32"/>
    </row>
    <row r="84" spans="1:11" x14ac:dyDescent="0.2">
      <c r="B84" s="32"/>
      <c r="C84" s="31"/>
      <c r="D84" s="31"/>
      <c r="E84" s="31"/>
      <c r="F84" s="31"/>
      <c r="G84" s="31"/>
      <c r="H84" s="31"/>
      <c r="I84" s="73"/>
      <c r="J84" s="63"/>
      <c r="K84" s="32"/>
    </row>
    <row r="85" spans="1:11" x14ac:dyDescent="0.2">
      <c r="B85" s="32"/>
      <c r="C85" s="31"/>
      <c r="D85" s="31"/>
      <c r="E85" s="31"/>
      <c r="F85" s="31"/>
      <c r="G85" s="31"/>
      <c r="H85" s="31"/>
      <c r="I85" s="73"/>
      <c r="J85" s="63"/>
      <c r="K85" s="32"/>
    </row>
    <row r="86" spans="1:11" s="75" customFormat="1" ht="12.75" x14ac:dyDescent="0.2">
      <c r="A86" s="325" t="s">
        <v>79</v>
      </c>
      <c r="B86" s="325"/>
      <c r="C86" s="325"/>
      <c r="D86" s="325"/>
      <c r="E86" s="325"/>
      <c r="F86" s="325"/>
      <c r="G86" s="325"/>
      <c r="H86" s="325"/>
      <c r="I86" s="325"/>
      <c r="J86" s="57"/>
      <c r="K86" s="74"/>
    </row>
    <row r="87" spans="1:11" ht="12.75" x14ac:dyDescent="0.2">
      <c r="A87" s="95" t="s">
        <v>94</v>
      </c>
      <c r="B87" s="96"/>
      <c r="C87" s="96"/>
      <c r="D87" s="96"/>
      <c r="E87" s="96"/>
      <c r="F87" s="96"/>
      <c r="G87" s="96"/>
      <c r="H87" s="96"/>
      <c r="I87" s="40"/>
      <c r="J87" s="57"/>
      <c r="K87" s="74"/>
    </row>
    <row r="88" spans="1:11" ht="12.75" x14ac:dyDescent="0.2">
      <c r="A88" s="39"/>
      <c r="B88" s="76"/>
      <c r="C88" s="77"/>
      <c r="D88" s="77"/>
      <c r="E88" s="77"/>
      <c r="F88" s="77"/>
      <c r="G88" s="77"/>
      <c r="H88" s="77"/>
      <c r="I88" s="78"/>
      <c r="J88" s="57"/>
      <c r="K88" s="74"/>
    </row>
    <row r="89" spans="1:11" ht="12.75" x14ac:dyDescent="0.2">
      <c r="A89" s="326" t="s">
        <v>95</v>
      </c>
      <c r="B89" s="329"/>
      <c r="C89" s="79"/>
      <c r="D89" s="79"/>
      <c r="E89" s="79"/>
      <c r="F89" s="79"/>
      <c r="G89" s="79"/>
      <c r="H89" s="79"/>
      <c r="I89" s="80"/>
      <c r="J89" s="81"/>
      <c r="K89" s="82" t="s">
        <v>96</v>
      </c>
    </row>
    <row r="90" spans="1:11" ht="18" customHeight="1" x14ac:dyDescent="0.2">
      <c r="B90" s="83"/>
      <c r="C90" s="301" t="s">
        <v>3</v>
      </c>
      <c r="D90" s="303" t="s">
        <v>4</v>
      </c>
      <c r="E90" s="304"/>
      <c r="F90" s="301" t="s">
        <v>71</v>
      </c>
      <c r="G90" s="299" t="s">
        <v>70</v>
      </c>
      <c r="H90" s="301" t="s">
        <v>72</v>
      </c>
      <c r="I90" s="320" t="s">
        <v>73</v>
      </c>
      <c r="J90" s="24"/>
      <c r="K90" s="43"/>
    </row>
    <row r="91" spans="1:11" ht="18" customHeight="1" x14ac:dyDescent="0.2">
      <c r="B91" s="6"/>
      <c r="C91" s="327"/>
      <c r="D91" s="305" t="s">
        <v>5</v>
      </c>
      <c r="E91" s="306"/>
      <c r="F91" s="327"/>
      <c r="G91" s="328"/>
      <c r="H91" s="327"/>
      <c r="I91" s="321"/>
      <c r="J91" s="84"/>
      <c r="K91" s="47"/>
    </row>
    <row r="92" spans="1:11" ht="18" customHeight="1" x14ac:dyDescent="0.2">
      <c r="B92" s="8"/>
      <c r="C92" s="313" t="s">
        <v>8</v>
      </c>
      <c r="D92" s="27" t="s">
        <v>6</v>
      </c>
      <c r="E92" s="28" t="s">
        <v>7</v>
      </c>
      <c r="F92" s="307" t="s">
        <v>75</v>
      </c>
      <c r="G92" s="307" t="s">
        <v>74</v>
      </c>
      <c r="H92" s="307" t="s">
        <v>76</v>
      </c>
      <c r="I92" s="323" t="s">
        <v>11</v>
      </c>
      <c r="J92" s="20"/>
      <c r="K92" s="47"/>
    </row>
    <row r="93" spans="1:11" ht="18" customHeight="1" x14ac:dyDescent="0.2">
      <c r="A93" s="48"/>
      <c r="B93" s="12"/>
      <c r="C93" s="322"/>
      <c r="D93" s="13" t="s">
        <v>9</v>
      </c>
      <c r="E93" s="14" t="s">
        <v>10</v>
      </c>
      <c r="F93" s="322"/>
      <c r="G93" s="322"/>
      <c r="H93" s="322"/>
      <c r="I93" s="324"/>
      <c r="J93" s="85"/>
      <c r="K93" s="48"/>
    </row>
    <row r="94" spans="1:11" ht="11.25" customHeight="1" x14ac:dyDescent="0.2">
      <c r="B94" s="8"/>
      <c r="C94" s="34"/>
      <c r="D94" s="86"/>
      <c r="E94" s="19"/>
      <c r="F94" s="33"/>
      <c r="G94" s="20"/>
      <c r="H94" s="33"/>
      <c r="I94" s="87"/>
      <c r="J94" s="20"/>
      <c r="K94" s="47"/>
    </row>
    <row r="95" spans="1:11" ht="12.75" x14ac:dyDescent="0.2">
      <c r="A95" s="314" t="s">
        <v>97</v>
      </c>
      <c r="B95" s="315"/>
      <c r="C95" s="92"/>
      <c r="D95" s="92"/>
      <c r="E95" s="92"/>
      <c r="F95" s="92"/>
      <c r="G95" s="92"/>
      <c r="H95" s="92"/>
      <c r="I95" s="93"/>
      <c r="J95" s="316" t="s">
        <v>98</v>
      </c>
      <c r="K95" s="317"/>
    </row>
    <row r="96" spans="1:11" ht="7.5" customHeight="1" x14ac:dyDescent="0.2">
      <c r="B96" s="56"/>
      <c r="C96" s="92"/>
      <c r="D96" s="92"/>
      <c r="E96" s="92"/>
      <c r="F96" s="92"/>
      <c r="G96" s="92"/>
      <c r="H96" s="92"/>
      <c r="I96" s="93"/>
      <c r="J96" s="94"/>
      <c r="K96" s="58"/>
    </row>
    <row r="97" spans="1:11" ht="12.75" x14ac:dyDescent="0.2">
      <c r="A97" s="310" t="s">
        <v>87</v>
      </c>
      <c r="B97" s="318"/>
      <c r="C97" s="29">
        <v>34097</v>
      </c>
      <c r="D97" s="29" t="s">
        <v>12</v>
      </c>
      <c r="E97" s="29" t="s">
        <v>12</v>
      </c>
      <c r="F97" s="29">
        <f>F99+F102+F112</f>
        <v>162995</v>
      </c>
      <c r="G97" s="29" t="s">
        <v>12</v>
      </c>
      <c r="H97" s="29">
        <v>31012</v>
      </c>
      <c r="I97" s="59">
        <f>I99+I102+I112+I115</f>
        <v>484227</v>
      </c>
      <c r="J97" s="319" t="s">
        <v>84</v>
      </c>
      <c r="K97" s="317"/>
    </row>
    <row r="98" spans="1:11" ht="7.5" customHeight="1" x14ac:dyDescent="0.2">
      <c r="A98" s="35"/>
      <c r="B98" s="60"/>
      <c r="C98" s="29"/>
      <c r="D98" s="29"/>
      <c r="E98" s="29"/>
      <c r="F98" s="29"/>
      <c r="G98" s="29"/>
      <c r="H98" s="29"/>
      <c r="I98" s="59"/>
      <c r="J98" s="52"/>
      <c r="K98" s="97"/>
    </row>
    <row r="99" spans="1:11" x14ac:dyDescent="0.2">
      <c r="A99" s="45" t="s">
        <v>13</v>
      </c>
      <c r="B99" s="32" t="s">
        <v>60</v>
      </c>
      <c r="C99" s="29" t="s">
        <v>12</v>
      </c>
      <c r="D99" s="29" t="s">
        <v>12</v>
      </c>
      <c r="E99" s="29" t="s">
        <v>12</v>
      </c>
      <c r="F99" s="29">
        <v>1780</v>
      </c>
      <c r="G99" s="29" t="s">
        <v>12</v>
      </c>
      <c r="H99" s="29" t="s">
        <v>12</v>
      </c>
      <c r="I99" s="59">
        <v>8</v>
      </c>
      <c r="J99" s="89" t="s">
        <v>13</v>
      </c>
      <c r="K99" s="32" t="s">
        <v>64</v>
      </c>
    </row>
    <row r="100" spans="1:11" x14ac:dyDescent="0.2">
      <c r="B100" s="32" t="s">
        <v>14</v>
      </c>
      <c r="C100" s="29" t="s">
        <v>12</v>
      </c>
      <c r="D100" s="29" t="s">
        <v>12</v>
      </c>
      <c r="E100" s="29" t="s">
        <v>12</v>
      </c>
      <c r="F100" s="29">
        <v>1780</v>
      </c>
      <c r="G100" s="29" t="s">
        <v>12</v>
      </c>
      <c r="H100" s="29" t="s">
        <v>12</v>
      </c>
      <c r="I100" s="59">
        <v>8</v>
      </c>
      <c r="J100" s="62"/>
      <c r="K100" s="32" t="s">
        <v>37</v>
      </c>
    </row>
    <row r="101" spans="1:11" ht="7.5" customHeight="1" x14ac:dyDescent="0.2">
      <c r="B101" s="32"/>
      <c r="C101" s="29"/>
      <c r="D101" s="29"/>
      <c r="E101" s="29"/>
      <c r="F101" s="29"/>
      <c r="G101" s="29"/>
      <c r="H101" s="29"/>
      <c r="I101" s="59"/>
      <c r="J101" s="62"/>
      <c r="K101" s="32"/>
    </row>
    <row r="102" spans="1:11" s="39" customFormat="1" ht="12" customHeight="1" x14ac:dyDescent="0.2">
      <c r="A102" s="45" t="s">
        <v>0</v>
      </c>
      <c r="B102" s="32" t="s">
        <v>61</v>
      </c>
      <c r="C102" s="29">
        <v>34097</v>
      </c>
      <c r="D102" s="29" t="s">
        <v>12</v>
      </c>
      <c r="E102" s="29" t="s">
        <v>12</v>
      </c>
      <c r="F102" s="29">
        <v>6156</v>
      </c>
      <c r="G102" s="29" t="s">
        <v>12</v>
      </c>
      <c r="H102" s="29">
        <v>31012</v>
      </c>
      <c r="I102" s="59">
        <v>362194</v>
      </c>
      <c r="J102" s="63" t="s">
        <v>0</v>
      </c>
      <c r="K102" s="32" t="s">
        <v>65</v>
      </c>
    </row>
    <row r="103" spans="1:11" x14ac:dyDescent="0.2">
      <c r="B103" s="32" t="s">
        <v>19</v>
      </c>
      <c r="C103" s="29" t="s">
        <v>12</v>
      </c>
      <c r="D103" s="29" t="s">
        <v>12</v>
      </c>
      <c r="E103" s="29" t="s">
        <v>12</v>
      </c>
      <c r="F103" s="29" t="s">
        <v>12</v>
      </c>
      <c r="G103" s="29" t="s">
        <v>12</v>
      </c>
      <c r="H103" s="29" t="s">
        <v>12</v>
      </c>
      <c r="I103" s="59">
        <v>101448</v>
      </c>
      <c r="J103" s="62"/>
      <c r="K103" s="32" t="s">
        <v>42</v>
      </c>
    </row>
    <row r="104" spans="1:11" x14ac:dyDescent="0.2">
      <c r="B104" s="32" t="s">
        <v>20</v>
      </c>
      <c r="C104" s="29" t="s">
        <v>12</v>
      </c>
      <c r="D104" s="29" t="s">
        <v>12</v>
      </c>
      <c r="E104" s="29" t="s">
        <v>12</v>
      </c>
      <c r="F104" s="29" t="s">
        <v>12</v>
      </c>
      <c r="G104" s="29" t="s">
        <v>12</v>
      </c>
      <c r="H104" s="29" t="s">
        <v>12</v>
      </c>
      <c r="I104" s="59">
        <v>238082</v>
      </c>
      <c r="J104" s="63"/>
      <c r="K104" s="32" t="s">
        <v>43</v>
      </c>
    </row>
    <row r="105" spans="1:11" x14ac:dyDescent="0.2">
      <c r="B105" s="32" t="s">
        <v>21</v>
      </c>
      <c r="C105" s="29" t="s">
        <v>12</v>
      </c>
      <c r="D105" s="29" t="s">
        <v>12</v>
      </c>
      <c r="E105" s="29" t="s">
        <v>12</v>
      </c>
      <c r="F105" s="29" t="s">
        <v>12</v>
      </c>
      <c r="G105" s="29" t="s">
        <v>12</v>
      </c>
      <c r="H105" s="29" t="s">
        <v>12</v>
      </c>
      <c r="I105" s="59">
        <v>392</v>
      </c>
      <c r="J105" s="20"/>
      <c r="K105" s="32" t="s">
        <v>44</v>
      </c>
    </row>
    <row r="106" spans="1:11" x14ac:dyDescent="0.2">
      <c r="B106" s="32" t="s">
        <v>25</v>
      </c>
      <c r="C106" s="29">
        <v>34097</v>
      </c>
      <c r="D106" s="29" t="s">
        <v>12</v>
      </c>
      <c r="E106" s="29" t="s">
        <v>12</v>
      </c>
      <c r="F106" s="29" t="s">
        <v>12</v>
      </c>
      <c r="G106" s="29" t="s">
        <v>12</v>
      </c>
      <c r="H106" s="29">
        <v>31012</v>
      </c>
      <c r="I106" s="59">
        <v>21688</v>
      </c>
      <c r="J106" s="63"/>
      <c r="K106" s="32" t="s">
        <v>48</v>
      </c>
    </row>
    <row r="107" spans="1:11" x14ac:dyDescent="0.2">
      <c r="B107" s="32" t="s">
        <v>26</v>
      </c>
      <c r="C107" s="29" t="s">
        <v>12</v>
      </c>
      <c r="D107" s="29" t="s">
        <v>12</v>
      </c>
      <c r="E107" s="29" t="s">
        <v>12</v>
      </c>
      <c r="F107" s="29" t="s">
        <v>12</v>
      </c>
      <c r="G107" s="29" t="s">
        <v>12</v>
      </c>
      <c r="H107" s="29" t="s">
        <v>12</v>
      </c>
      <c r="I107" s="59">
        <v>163</v>
      </c>
      <c r="J107" s="63"/>
      <c r="K107" s="32" t="s">
        <v>49</v>
      </c>
    </row>
    <row r="108" spans="1:11" x14ac:dyDescent="0.2">
      <c r="B108" s="32" t="s">
        <v>28</v>
      </c>
      <c r="C108" s="29" t="s">
        <v>12</v>
      </c>
      <c r="D108" s="29" t="s">
        <v>12</v>
      </c>
      <c r="E108" s="29" t="s">
        <v>12</v>
      </c>
      <c r="F108" s="29">
        <v>294</v>
      </c>
      <c r="G108" s="29" t="s">
        <v>12</v>
      </c>
      <c r="H108" s="29" t="s">
        <v>12</v>
      </c>
      <c r="I108" s="59">
        <v>5</v>
      </c>
      <c r="J108" s="63"/>
      <c r="K108" s="32" t="s">
        <v>51</v>
      </c>
    </row>
    <row r="109" spans="1:11" x14ac:dyDescent="0.2">
      <c r="B109" s="32" t="s">
        <v>30</v>
      </c>
      <c r="C109" s="29" t="s">
        <v>12</v>
      </c>
      <c r="D109" s="29" t="s">
        <v>12</v>
      </c>
      <c r="E109" s="29" t="s">
        <v>12</v>
      </c>
      <c r="F109" s="29" t="s">
        <v>12</v>
      </c>
      <c r="G109" s="29" t="s">
        <v>12</v>
      </c>
      <c r="H109" s="29" t="s">
        <v>12</v>
      </c>
      <c r="I109" s="59">
        <v>91</v>
      </c>
      <c r="J109" s="63"/>
      <c r="K109" s="32" t="s">
        <v>53</v>
      </c>
    </row>
    <row r="110" spans="1:11" x14ac:dyDescent="0.2">
      <c r="B110" s="32" t="s">
        <v>32</v>
      </c>
      <c r="C110" s="29" t="s">
        <v>12</v>
      </c>
      <c r="D110" s="29" t="s">
        <v>12</v>
      </c>
      <c r="E110" s="29" t="s">
        <v>12</v>
      </c>
      <c r="F110" s="29" t="s">
        <v>12</v>
      </c>
      <c r="G110" s="29" t="s">
        <v>12</v>
      </c>
      <c r="H110" s="29" t="s">
        <v>12</v>
      </c>
      <c r="I110" s="59">
        <v>175</v>
      </c>
      <c r="J110" s="63"/>
      <c r="K110" s="32" t="s">
        <v>55</v>
      </c>
    </row>
    <row r="111" spans="1:11" ht="7.5" customHeight="1" x14ac:dyDescent="0.2">
      <c r="B111" s="32"/>
      <c r="C111" s="29"/>
      <c r="D111" s="29"/>
      <c r="E111" s="29"/>
      <c r="F111" s="29"/>
      <c r="G111" s="29"/>
      <c r="H111" s="29"/>
      <c r="I111" s="59"/>
      <c r="J111" s="63"/>
      <c r="K111" s="32"/>
    </row>
    <row r="112" spans="1:11" x14ac:dyDescent="0.2">
      <c r="A112" s="45" t="s">
        <v>1</v>
      </c>
      <c r="B112" s="32" t="s">
        <v>62</v>
      </c>
      <c r="C112" s="29" t="s">
        <v>12</v>
      </c>
      <c r="D112" s="29" t="s">
        <v>12</v>
      </c>
      <c r="E112" s="29" t="s">
        <v>12</v>
      </c>
      <c r="F112" s="29">
        <v>155059</v>
      </c>
      <c r="G112" s="29" t="s">
        <v>12</v>
      </c>
      <c r="H112" s="29" t="s">
        <v>12</v>
      </c>
      <c r="I112" s="59">
        <v>121899</v>
      </c>
      <c r="J112" s="63" t="s">
        <v>1</v>
      </c>
      <c r="K112" s="32" t="s">
        <v>66</v>
      </c>
    </row>
    <row r="113" spans="1:11" x14ac:dyDescent="0.2">
      <c r="B113" s="32" t="s">
        <v>34</v>
      </c>
      <c r="C113" s="29" t="s">
        <v>12</v>
      </c>
      <c r="D113" s="29" t="s">
        <v>12</v>
      </c>
      <c r="E113" s="29" t="s">
        <v>12</v>
      </c>
      <c r="F113" s="29">
        <v>155059</v>
      </c>
      <c r="G113" s="29" t="s">
        <v>12</v>
      </c>
      <c r="H113" s="29" t="s">
        <v>12</v>
      </c>
      <c r="I113" s="59">
        <v>121899</v>
      </c>
      <c r="J113" s="63"/>
      <c r="K113" s="32" t="s">
        <v>57</v>
      </c>
    </row>
    <row r="114" spans="1:11" ht="7.5" customHeight="1" x14ac:dyDescent="0.2">
      <c r="B114" s="32"/>
      <c r="C114" s="29"/>
      <c r="D114" s="29"/>
      <c r="E114" s="29"/>
      <c r="F114" s="29"/>
      <c r="G114" s="29"/>
      <c r="H114" s="29"/>
      <c r="I114" s="59"/>
      <c r="J114" s="63"/>
      <c r="K114" s="32"/>
    </row>
    <row r="115" spans="1:11" x14ac:dyDescent="0.2">
      <c r="A115" s="45" t="s">
        <v>2</v>
      </c>
      <c r="B115" s="32" t="s">
        <v>63</v>
      </c>
      <c r="C115" s="29" t="s">
        <v>12</v>
      </c>
      <c r="D115" s="29" t="s">
        <v>12</v>
      </c>
      <c r="E115" s="29" t="s">
        <v>12</v>
      </c>
      <c r="F115" s="29" t="s">
        <v>12</v>
      </c>
      <c r="G115" s="29" t="s">
        <v>12</v>
      </c>
      <c r="H115" s="29" t="s">
        <v>12</v>
      </c>
      <c r="I115" s="59">
        <v>126</v>
      </c>
      <c r="J115" s="63" t="s">
        <v>2</v>
      </c>
      <c r="K115" s="32" t="s">
        <v>67</v>
      </c>
    </row>
    <row r="116" spans="1:11" x14ac:dyDescent="0.2">
      <c r="B116" s="32" t="s">
        <v>36</v>
      </c>
      <c r="C116" s="29" t="s">
        <v>12</v>
      </c>
      <c r="D116" s="29" t="s">
        <v>12</v>
      </c>
      <c r="E116" s="29" t="s">
        <v>12</v>
      </c>
      <c r="F116" s="29" t="s">
        <v>12</v>
      </c>
      <c r="G116" s="29" t="s">
        <v>12</v>
      </c>
      <c r="H116" s="29" t="s">
        <v>12</v>
      </c>
      <c r="I116" s="59">
        <v>126</v>
      </c>
      <c r="J116" s="63"/>
      <c r="K116" s="32" t="s">
        <v>59</v>
      </c>
    </row>
    <row r="117" spans="1:11" ht="8.25" customHeight="1" x14ac:dyDescent="0.2">
      <c r="B117" s="35"/>
      <c r="C117" s="90"/>
      <c r="D117" s="90"/>
      <c r="E117" s="90"/>
      <c r="F117" s="90"/>
      <c r="G117" s="90"/>
      <c r="H117" s="90"/>
      <c r="I117" s="91"/>
      <c r="J117" s="63"/>
      <c r="K117" s="98"/>
    </row>
    <row r="118" spans="1:11" ht="12.75" x14ac:dyDescent="0.2">
      <c r="A118" s="314" t="s">
        <v>99</v>
      </c>
      <c r="B118" s="315"/>
      <c r="C118" s="92"/>
      <c r="D118" s="92"/>
      <c r="E118" s="92"/>
      <c r="F118" s="92"/>
      <c r="G118" s="92"/>
      <c r="H118" s="92"/>
      <c r="I118" s="93"/>
      <c r="J118" s="316" t="s">
        <v>100</v>
      </c>
      <c r="K118" s="317"/>
    </row>
    <row r="119" spans="1:11" ht="7.5" customHeight="1" x14ac:dyDescent="0.2">
      <c r="B119" s="56"/>
      <c r="C119" s="92"/>
      <c r="D119" s="92"/>
      <c r="E119" s="92"/>
      <c r="F119" s="92"/>
      <c r="G119" s="92"/>
      <c r="H119" s="92"/>
      <c r="I119" s="93"/>
      <c r="J119" s="94"/>
      <c r="K119" s="58"/>
    </row>
    <row r="120" spans="1:11" ht="12.75" x14ac:dyDescent="0.2">
      <c r="A120" s="310" t="s">
        <v>87</v>
      </c>
      <c r="B120" s="318"/>
      <c r="C120" s="29">
        <v>37018</v>
      </c>
      <c r="D120" s="29" t="s">
        <v>12</v>
      </c>
      <c r="E120" s="29">
        <f>E123+E146</f>
        <v>3031</v>
      </c>
      <c r="F120" s="29">
        <v>24983</v>
      </c>
      <c r="G120" s="29" t="s">
        <v>12</v>
      </c>
      <c r="H120" s="29">
        <v>20495</v>
      </c>
      <c r="I120" s="59">
        <f>I123+I146+I148+I121</f>
        <v>447647</v>
      </c>
      <c r="J120" s="319" t="s">
        <v>84</v>
      </c>
      <c r="K120" s="317"/>
    </row>
    <row r="121" spans="1:11" ht="14.25" customHeight="1" x14ac:dyDescent="0.2">
      <c r="A121" s="35" t="s">
        <v>13</v>
      </c>
      <c r="B121" s="32" t="s">
        <v>60</v>
      </c>
      <c r="C121" s="29" t="s">
        <v>12</v>
      </c>
      <c r="D121" s="29" t="s">
        <v>12</v>
      </c>
      <c r="E121" s="29" t="s">
        <v>12</v>
      </c>
      <c r="F121" s="29">
        <v>1</v>
      </c>
      <c r="G121" s="29" t="s">
        <v>12</v>
      </c>
      <c r="H121" s="29" t="s">
        <v>12</v>
      </c>
      <c r="I121" s="59">
        <v>2</v>
      </c>
      <c r="J121" s="52" t="s">
        <v>13</v>
      </c>
      <c r="K121" s="32" t="s">
        <v>64</v>
      </c>
    </row>
    <row r="122" spans="1:11" ht="14.25" customHeight="1" x14ac:dyDescent="0.2">
      <c r="A122" s="35"/>
      <c r="B122" s="32" t="s">
        <v>101</v>
      </c>
      <c r="C122" s="29" t="s">
        <v>12</v>
      </c>
      <c r="D122" s="29" t="s">
        <v>12</v>
      </c>
      <c r="E122" s="29" t="s">
        <v>12</v>
      </c>
      <c r="F122" s="29">
        <v>1</v>
      </c>
      <c r="G122" s="29" t="s">
        <v>12</v>
      </c>
      <c r="H122" s="29" t="s">
        <v>12</v>
      </c>
      <c r="I122" s="59">
        <v>2</v>
      </c>
      <c r="J122" s="52"/>
      <c r="K122" s="32" t="s">
        <v>102</v>
      </c>
    </row>
    <row r="123" spans="1:11" x14ac:dyDescent="0.2">
      <c r="A123" s="45" t="s">
        <v>0</v>
      </c>
      <c r="B123" s="32" t="s">
        <v>61</v>
      </c>
      <c r="C123" s="29">
        <f>C140+C139</f>
        <v>37018</v>
      </c>
      <c r="D123" s="29" t="s">
        <v>12</v>
      </c>
      <c r="E123" s="29">
        <v>2</v>
      </c>
      <c r="F123" s="29" t="s">
        <v>12</v>
      </c>
      <c r="G123" s="29" t="s">
        <v>12</v>
      </c>
      <c r="H123" s="29">
        <f>H139+H140</f>
        <v>20495</v>
      </c>
      <c r="I123" s="59">
        <f>I124+I137+I138+I139+I141+I142+I143+I144</f>
        <v>60813</v>
      </c>
      <c r="J123" s="63" t="s">
        <v>0</v>
      </c>
      <c r="K123" s="32" t="s">
        <v>65</v>
      </c>
    </row>
    <row r="124" spans="1:11" x14ac:dyDescent="0.2">
      <c r="B124" s="32" t="s">
        <v>15</v>
      </c>
      <c r="C124" s="29" t="s">
        <v>12</v>
      </c>
      <c r="D124" s="29" t="s">
        <v>12</v>
      </c>
      <c r="E124" s="29" t="s">
        <v>12</v>
      </c>
      <c r="F124" s="29" t="s">
        <v>12</v>
      </c>
      <c r="G124" s="29" t="s">
        <v>12</v>
      </c>
      <c r="H124" s="29" t="s">
        <v>12</v>
      </c>
      <c r="I124" s="59">
        <v>15866</v>
      </c>
      <c r="J124" s="63"/>
      <c r="K124" s="32" t="s">
        <v>38</v>
      </c>
    </row>
    <row r="125" spans="1:11" x14ac:dyDescent="0.2">
      <c r="B125" s="32"/>
      <c r="C125" s="31"/>
      <c r="D125" s="31"/>
      <c r="E125" s="31"/>
      <c r="F125" s="31"/>
      <c r="G125" s="31"/>
      <c r="H125" s="31"/>
      <c r="I125" s="73"/>
      <c r="J125" s="63"/>
      <c r="K125" s="32"/>
    </row>
    <row r="126" spans="1:11" x14ac:dyDescent="0.2">
      <c r="B126" s="32"/>
      <c r="C126" s="31"/>
      <c r="D126" s="31"/>
      <c r="E126" s="31"/>
      <c r="F126" s="31"/>
      <c r="G126" s="31"/>
      <c r="H126" s="31"/>
      <c r="I126" s="73"/>
      <c r="J126" s="63"/>
      <c r="K126" s="32"/>
    </row>
    <row r="127" spans="1:11" x14ac:dyDescent="0.2">
      <c r="B127" s="32"/>
      <c r="C127" s="31"/>
      <c r="D127" s="31"/>
      <c r="E127" s="31"/>
      <c r="F127" s="31"/>
      <c r="G127" s="31"/>
      <c r="H127" s="31"/>
      <c r="I127" s="73"/>
      <c r="J127" s="63"/>
      <c r="K127" s="32"/>
    </row>
    <row r="128" spans="1:11" s="75" customFormat="1" ht="12" customHeight="1" x14ac:dyDescent="0.2">
      <c r="A128" s="325" t="s">
        <v>79</v>
      </c>
      <c r="B128" s="325"/>
      <c r="C128" s="325"/>
      <c r="D128" s="325"/>
      <c r="E128" s="325"/>
      <c r="F128" s="325"/>
      <c r="G128" s="325"/>
      <c r="H128" s="325"/>
      <c r="I128" s="325"/>
      <c r="J128" s="57"/>
      <c r="K128" s="74"/>
    </row>
    <row r="129" spans="1:11" ht="12" customHeight="1" x14ac:dyDescent="0.2">
      <c r="A129" s="95" t="s">
        <v>94</v>
      </c>
      <c r="B129" s="96"/>
      <c r="C129" s="96"/>
      <c r="D129" s="96"/>
      <c r="E129" s="96"/>
      <c r="F129" s="96"/>
      <c r="G129" s="96"/>
      <c r="H129" s="96"/>
      <c r="I129" s="40"/>
      <c r="J129" s="57"/>
      <c r="K129" s="74"/>
    </row>
    <row r="130" spans="1:11" ht="12" customHeight="1" x14ac:dyDescent="0.2">
      <c r="A130" s="39"/>
      <c r="B130" s="76"/>
      <c r="C130" s="77"/>
      <c r="D130" s="77"/>
      <c r="E130" s="77"/>
      <c r="F130" s="77"/>
      <c r="G130" s="77"/>
      <c r="H130" s="77"/>
      <c r="I130" s="78"/>
      <c r="J130" s="57"/>
      <c r="K130" s="74"/>
    </row>
    <row r="131" spans="1:11" ht="12" customHeight="1" x14ac:dyDescent="0.2">
      <c r="A131" s="326" t="s">
        <v>103</v>
      </c>
      <c r="B131" s="329"/>
      <c r="C131" s="79"/>
      <c r="D131" s="79"/>
      <c r="E131" s="79"/>
      <c r="F131" s="79"/>
      <c r="G131" s="79"/>
      <c r="H131" s="79"/>
      <c r="I131" s="80"/>
      <c r="J131" s="81"/>
      <c r="K131" s="82" t="s">
        <v>104</v>
      </c>
    </row>
    <row r="132" spans="1:11" ht="18" customHeight="1" x14ac:dyDescent="0.2">
      <c r="B132" s="83"/>
      <c r="C132" s="301" t="s">
        <v>3</v>
      </c>
      <c r="D132" s="303" t="s">
        <v>4</v>
      </c>
      <c r="E132" s="304"/>
      <c r="F132" s="301" t="s">
        <v>71</v>
      </c>
      <c r="G132" s="299" t="s">
        <v>70</v>
      </c>
      <c r="H132" s="301" t="s">
        <v>72</v>
      </c>
      <c r="I132" s="320" t="s">
        <v>73</v>
      </c>
      <c r="J132" s="24"/>
      <c r="K132" s="43"/>
    </row>
    <row r="133" spans="1:11" ht="18" customHeight="1" x14ac:dyDescent="0.2">
      <c r="B133" s="6"/>
      <c r="C133" s="327"/>
      <c r="D133" s="305" t="s">
        <v>5</v>
      </c>
      <c r="E133" s="306"/>
      <c r="F133" s="327"/>
      <c r="G133" s="328"/>
      <c r="H133" s="327"/>
      <c r="I133" s="321"/>
      <c r="J133" s="84"/>
      <c r="K133" s="47"/>
    </row>
    <row r="134" spans="1:11" ht="18" customHeight="1" x14ac:dyDescent="0.2">
      <c r="B134" s="8"/>
      <c r="C134" s="313" t="s">
        <v>8</v>
      </c>
      <c r="D134" s="27" t="s">
        <v>6</v>
      </c>
      <c r="E134" s="28" t="s">
        <v>7</v>
      </c>
      <c r="F134" s="307" t="s">
        <v>75</v>
      </c>
      <c r="G134" s="307" t="s">
        <v>74</v>
      </c>
      <c r="H134" s="307" t="s">
        <v>76</v>
      </c>
      <c r="I134" s="323" t="s">
        <v>11</v>
      </c>
      <c r="J134" s="20"/>
      <c r="K134" s="47"/>
    </row>
    <row r="135" spans="1:11" ht="18" customHeight="1" x14ac:dyDescent="0.2">
      <c r="A135" s="48"/>
      <c r="B135" s="12"/>
      <c r="C135" s="322"/>
      <c r="D135" s="13" t="s">
        <v>9</v>
      </c>
      <c r="E135" s="14" t="s">
        <v>10</v>
      </c>
      <c r="F135" s="322"/>
      <c r="G135" s="322"/>
      <c r="H135" s="322"/>
      <c r="I135" s="324"/>
      <c r="J135" s="85"/>
      <c r="K135" s="48"/>
    </row>
    <row r="136" spans="1:11" ht="9.75" customHeight="1" x14ac:dyDescent="0.2">
      <c r="B136" s="8"/>
      <c r="C136" s="34"/>
      <c r="D136" s="86"/>
      <c r="E136" s="19"/>
      <c r="F136" s="33"/>
      <c r="G136" s="20"/>
      <c r="H136" s="33"/>
      <c r="I136" s="87"/>
      <c r="J136" s="20"/>
      <c r="K136" s="47"/>
    </row>
    <row r="137" spans="1:11" x14ac:dyDescent="0.2">
      <c r="B137" s="32" t="s">
        <v>19</v>
      </c>
      <c r="C137" s="29" t="s">
        <v>12</v>
      </c>
      <c r="D137" s="29" t="s">
        <v>12</v>
      </c>
      <c r="E137" s="29" t="s">
        <v>12</v>
      </c>
      <c r="F137" s="29" t="s">
        <v>12</v>
      </c>
      <c r="G137" s="29" t="s">
        <v>12</v>
      </c>
      <c r="H137" s="29" t="s">
        <v>12</v>
      </c>
      <c r="I137" s="59">
        <v>31709</v>
      </c>
      <c r="J137" s="63"/>
      <c r="K137" s="32" t="s">
        <v>42</v>
      </c>
    </row>
    <row r="138" spans="1:11" x14ac:dyDescent="0.2">
      <c r="B138" s="32" t="s">
        <v>22</v>
      </c>
      <c r="C138" s="29" t="s">
        <v>12</v>
      </c>
      <c r="D138" s="29" t="s">
        <v>12</v>
      </c>
      <c r="E138" s="29" t="s">
        <v>12</v>
      </c>
      <c r="F138" s="29" t="s">
        <v>12</v>
      </c>
      <c r="G138" s="29" t="s">
        <v>12</v>
      </c>
      <c r="H138" s="29" t="s">
        <v>12</v>
      </c>
      <c r="I138" s="59">
        <v>128</v>
      </c>
      <c r="J138" s="63"/>
      <c r="K138" s="32" t="s">
        <v>45</v>
      </c>
    </row>
    <row r="139" spans="1:11" x14ac:dyDescent="0.2">
      <c r="B139" s="32" t="s">
        <v>24</v>
      </c>
      <c r="C139" s="29">
        <v>32776</v>
      </c>
      <c r="D139" s="29" t="s">
        <v>12</v>
      </c>
      <c r="E139" s="29" t="s">
        <v>12</v>
      </c>
      <c r="F139" s="29" t="s">
        <v>12</v>
      </c>
      <c r="G139" s="29" t="s">
        <v>12</v>
      </c>
      <c r="H139" s="29">
        <v>18572</v>
      </c>
      <c r="I139" s="59">
        <v>97</v>
      </c>
      <c r="J139" s="63"/>
      <c r="K139" s="32" t="s">
        <v>47</v>
      </c>
    </row>
    <row r="140" spans="1:11" x14ac:dyDescent="0.2">
      <c r="B140" s="32" t="s">
        <v>25</v>
      </c>
      <c r="C140" s="29">
        <v>4242</v>
      </c>
      <c r="D140" s="29" t="s">
        <v>12</v>
      </c>
      <c r="E140" s="29">
        <v>2</v>
      </c>
      <c r="F140" s="29" t="s">
        <v>12</v>
      </c>
      <c r="G140" s="29" t="s">
        <v>12</v>
      </c>
      <c r="H140" s="29">
        <v>1923</v>
      </c>
      <c r="I140" s="59" t="s">
        <v>12</v>
      </c>
      <c r="J140" s="63"/>
      <c r="K140" s="32" t="s">
        <v>48</v>
      </c>
    </row>
    <row r="141" spans="1:11" x14ac:dyDescent="0.2">
      <c r="B141" s="32" t="s">
        <v>26</v>
      </c>
      <c r="C141" s="29" t="s">
        <v>12</v>
      </c>
      <c r="D141" s="29" t="s">
        <v>12</v>
      </c>
      <c r="E141" s="29" t="s">
        <v>12</v>
      </c>
      <c r="F141" s="29" t="s">
        <v>12</v>
      </c>
      <c r="G141" s="29" t="s">
        <v>12</v>
      </c>
      <c r="H141" s="29" t="s">
        <v>12</v>
      </c>
      <c r="I141" s="59">
        <v>65</v>
      </c>
      <c r="J141" s="63"/>
      <c r="K141" s="32" t="s">
        <v>49</v>
      </c>
    </row>
    <row r="142" spans="1:11" ht="12" customHeight="1" x14ac:dyDescent="0.2">
      <c r="B142" s="32" t="s">
        <v>28</v>
      </c>
      <c r="C142" s="29" t="s">
        <v>12</v>
      </c>
      <c r="D142" s="29" t="s">
        <v>12</v>
      </c>
      <c r="E142" s="29" t="s">
        <v>12</v>
      </c>
      <c r="F142" s="29" t="s">
        <v>12</v>
      </c>
      <c r="G142" s="29" t="s">
        <v>12</v>
      </c>
      <c r="H142" s="29" t="s">
        <v>12</v>
      </c>
      <c r="I142" s="59">
        <v>92</v>
      </c>
      <c r="J142" s="63"/>
      <c r="K142" s="32" t="s">
        <v>51</v>
      </c>
    </row>
    <row r="143" spans="1:11" x14ac:dyDescent="0.2">
      <c r="B143" s="32" t="s">
        <v>29</v>
      </c>
      <c r="C143" s="29" t="s">
        <v>12</v>
      </c>
      <c r="D143" s="29" t="s">
        <v>12</v>
      </c>
      <c r="E143" s="29" t="s">
        <v>12</v>
      </c>
      <c r="F143" s="29" t="s">
        <v>12</v>
      </c>
      <c r="G143" s="29" t="s">
        <v>12</v>
      </c>
      <c r="H143" s="29" t="s">
        <v>12</v>
      </c>
      <c r="I143" s="59">
        <v>9531</v>
      </c>
      <c r="J143" s="63"/>
      <c r="K143" s="32" t="s">
        <v>52</v>
      </c>
    </row>
    <row r="144" spans="1:11" x14ac:dyDescent="0.2">
      <c r="B144" s="32" t="s">
        <v>32</v>
      </c>
      <c r="C144" s="29" t="s">
        <v>12</v>
      </c>
      <c r="D144" s="29" t="s">
        <v>12</v>
      </c>
      <c r="E144" s="29" t="s">
        <v>12</v>
      </c>
      <c r="F144" s="29" t="s">
        <v>12</v>
      </c>
      <c r="G144" s="29" t="s">
        <v>12</v>
      </c>
      <c r="H144" s="29" t="s">
        <v>12</v>
      </c>
      <c r="I144" s="59">
        <v>3325</v>
      </c>
      <c r="J144" s="63"/>
      <c r="K144" s="32" t="s">
        <v>55</v>
      </c>
    </row>
    <row r="145" spans="1:11" ht="7.5" customHeight="1" x14ac:dyDescent="0.2">
      <c r="B145" s="32"/>
      <c r="C145" s="29"/>
      <c r="D145" s="29"/>
      <c r="E145" s="29"/>
      <c r="F145" s="29"/>
      <c r="G145" s="29"/>
      <c r="H145" s="29"/>
      <c r="I145" s="59"/>
      <c r="J145" s="63"/>
      <c r="K145" s="32"/>
    </row>
    <row r="146" spans="1:11" s="39" customFormat="1" ht="12" customHeight="1" x14ac:dyDescent="0.2">
      <c r="A146" s="45" t="s">
        <v>1</v>
      </c>
      <c r="B146" s="32" t="s">
        <v>62</v>
      </c>
      <c r="C146" s="29" t="s">
        <v>12</v>
      </c>
      <c r="D146" s="29" t="s">
        <v>12</v>
      </c>
      <c r="E146" s="29">
        <v>3029</v>
      </c>
      <c r="F146" s="29">
        <v>24922</v>
      </c>
      <c r="G146" s="29" t="s">
        <v>12</v>
      </c>
      <c r="H146" s="29" t="s">
        <v>12</v>
      </c>
      <c r="I146" s="59">
        <v>386795</v>
      </c>
      <c r="J146" s="63" t="s">
        <v>1</v>
      </c>
      <c r="K146" s="32" t="s">
        <v>66</v>
      </c>
    </row>
    <row r="147" spans="1:11" s="39" customFormat="1" ht="12" customHeight="1" x14ac:dyDescent="0.2">
      <c r="A147" s="45"/>
      <c r="B147" s="32" t="s">
        <v>34</v>
      </c>
      <c r="C147" s="29" t="s">
        <v>12</v>
      </c>
      <c r="D147" s="29" t="s">
        <v>12</v>
      </c>
      <c r="E147" s="29">
        <v>3029</v>
      </c>
      <c r="F147" s="29">
        <v>24922</v>
      </c>
      <c r="G147" s="29" t="s">
        <v>12</v>
      </c>
      <c r="H147" s="29" t="s">
        <v>12</v>
      </c>
      <c r="I147" s="59">
        <v>386795</v>
      </c>
      <c r="J147" s="63"/>
      <c r="K147" s="32" t="s">
        <v>57</v>
      </c>
    </row>
    <row r="148" spans="1:11" x14ac:dyDescent="0.2">
      <c r="A148" s="45" t="s">
        <v>2</v>
      </c>
      <c r="B148" s="32" t="s">
        <v>63</v>
      </c>
      <c r="C148" s="29" t="s">
        <v>12</v>
      </c>
      <c r="D148" s="29" t="s">
        <v>12</v>
      </c>
      <c r="E148" s="29" t="s">
        <v>12</v>
      </c>
      <c r="F148" s="29">
        <v>60</v>
      </c>
      <c r="G148" s="29" t="s">
        <v>12</v>
      </c>
      <c r="H148" s="29" t="s">
        <v>12</v>
      </c>
      <c r="I148" s="59">
        <v>37</v>
      </c>
      <c r="J148" s="63" t="s">
        <v>2</v>
      </c>
      <c r="K148" s="32" t="s">
        <v>67</v>
      </c>
    </row>
    <row r="149" spans="1:11" x14ac:dyDescent="0.2">
      <c r="B149" s="32" t="s">
        <v>35</v>
      </c>
      <c r="C149" s="29" t="s">
        <v>12</v>
      </c>
      <c r="D149" s="29" t="s">
        <v>12</v>
      </c>
      <c r="E149" s="29" t="s">
        <v>12</v>
      </c>
      <c r="F149" s="29">
        <v>60</v>
      </c>
      <c r="G149" s="29" t="s">
        <v>12</v>
      </c>
      <c r="H149" s="29" t="s">
        <v>12</v>
      </c>
      <c r="I149" s="59">
        <v>37</v>
      </c>
      <c r="J149" s="63"/>
      <c r="K149" s="32" t="s">
        <v>58</v>
      </c>
    </row>
    <row r="150" spans="1:11" x14ac:dyDescent="0.2">
      <c r="B150" s="32"/>
      <c r="C150" s="29"/>
      <c r="D150" s="29"/>
      <c r="E150" s="29"/>
      <c r="F150" s="29"/>
      <c r="G150" s="29"/>
      <c r="H150" s="29"/>
      <c r="I150" s="59"/>
      <c r="J150" s="63"/>
      <c r="K150" s="32"/>
    </row>
    <row r="151" spans="1:11" ht="12.75" x14ac:dyDescent="0.2">
      <c r="A151" s="314" t="s">
        <v>105</v>
      </c>
      <c r="B151" s="315"/>
      <c r="C151" s="92"/>
      <c r="D151" s="92"/>
      <c r="E151" s="92"/>
      <c r="F151" s="92"/>
      <c r="G151" s="92"/>
      <c r="H151" s="92"/>
      <c r="I151" s="93"/>
      <c r="J151" s="316" t="s">
        <v>106</v>
      </c>
      <c r="K151" s="317"/>
    </row>
    <row r="152" spans="1:11" ht="9.75" customHeight="1" x14ac:dyDescent="0.2">
      <c r="A152" s="56"/>
      <c r="B152" s="60"/>
      <c r="C152" s="92"/>
      <c r="D152" s="92"/>
      <c r="E152" s="92"/>
      <c r="F152" s="92"/>
      <c r="G152" s="92"/>
      <c r="H152" s="92"/>
      <c r="I152" s="93"/>
      <c r="J152" s="99"/>
      <c r="K152" s="61"/>
    </row>
    <row r="153" spans="1:11" ht="12.75" x14ac:dyDescent="0.2">
      <c r="A153" s="310" t="s">
        <v>83</v>
      </c>
      <c r="B153" s="318"/>
      <c r="C153" s="29" t="s">
        <v>12</v>
      </c>
      <c r="D153" s="29" t="s">
        <v>12</v>
      </c>
      <c r="E153" s="29">
        <f>E176</f>
        <v>25242</v>
      </c>
      <c r="F153" s="29">
        <f>F176</f>
        <v>119069</v>
      </c>
      <c r="G153" s="29" t="s">
        <v>12</v>
      </c>
      <c r="H153" s="29">
        <f>H176</f>
        <v>52</v>
      </c>
      <c r="I153" s="59">
        <f>I155+I176</f>
        <v>213365</v>
      </c>
      <c r="J153" s="319" t="s">
        <v>84</v>
      </c>
      <c r="K153" s="317"/>
    </row>
    <row r="154" spans="1:11" ht="7.5" customHeight="1" x14ac:dyDescent="0.2">
      <c r="A154" s="35"/>
      <c r="B154" s="60"/>
      <c r="C154" s="29"/>
      <c r="D154" s="29"/>
      <c r="E154" s="29"/>
      <c r="F154" s="29"/>
      <c r="G154" s="29"/>
      <c r="H154" s="29"/>
      <c r="I154" s="59"/>
      <c r="J154" s="52"/>
      <c r="K154" s="61"/>
    </row>
    <row r="155" spans="1:11" ht="12" customHeight="1" x14ac:dyDescent="0.2">
      <c r="A155" s="45" t="s">
        <v>0</v>
      </c>
      <c r="B155" s="32" t="s">
        <v>61</v>
      </c>
      <c r="C155" s="29" t="s">
        <v>12</v>
      </c>
      <c r="D155" s="29" t="s">
        <v>12</v>
      </c>
      <c r="E155" s="29" t="s">
        <v>12</v>
      </c>
      <c r="F155" s="29" t="s">
        <v>12</v>
      </c>
      <c r="G155" s="29" t="s">
        <v>12</v>
      </c>
      <c r="H155" s="29" t="s">
        <v>12</v>
      </c>
      <c r="I155" s="59">
        <f>I156+I157+I158+I159+I160+I161+I162+I163+I164+I165</f>
        <v>81531</v>
      </c>
      <c r="J155" s="89" t="s">
        <v>0</v>
      </c>
      <c r="K155" s="32" t="s">
        <v>65</v>
      </c>
    </row>
    <row r="156" spans="1:11" ht="12" customHeight="1" x14ac:dyDescent="0.2">
      <c r="B156" s="32" t="s">
        <v>15</v>
      </c>
      <c r="C156" s="29" t="s">
        <v>12</v>
      </c>
      <c r="D156" s="29" t="s">
        <v>12</v>
      </c>
      <c r="E156" s="29" t="s">
        <v>12</v>
      </c>
      <c r="F156" s="29" t="s">
        <v>12</v>
      </c>
      <c r="G156" s="29" t="s">
        <v>12</v>
      </c>
      <c r="H156" s="29" t="s">
        <v>12</v>
      </c>
      <c r="I156" s="59">
        <v>4040</v>
      </c>
      <c r="J156" s="88"/>
      <c r="K156" s="32" t="s">
        <v>38</v>
      </c>
    </row>
    <row r="157" spans="1:11" ht="12" customHeight="1" x14ac:dyDescent="0.2">
      <c r="B157" s="32" t="s">
        <v>107</v>
      </c>
      <c r="C157" s="29" t="s">
        <v>12</v>
      </c>
      <c r="D157" s="29" t="s">
        <v>12</v>
      </c>
      <c r="E157" s="29" t="s">
        <v>12</v>
      </c>
      <c r="F157" s="29" t="s">
        <v>12</v>
      </c>
      <c r="G157" s="29" t="s">
        <v>12</v>
      </c>
      <c r="H157" s="29" t="s">
        <v>12</v>
      </c>
      <c r="I157" s="59">
        <v>1</v>
      </c>
      <c r="J157" s="88"/>
      <c r="K157" s="32" t="s">
        <v>108</v>
      </c>
    </row>
    <row r="158" spans="1:11" ht="12" customHeight="1" x14ac:dyDescent="0.2">
      <c r="B158" s="32" t="s">
        <v>19</v>
      </c>
      <c r="C158" s="29" t="s">
        <v>12</v>
      </c>
      <c r="D158" s="29" t="s">
        <v>12</v>
      </c>
      <c r="E158" s="29" t="s">
        <v>12</v>
      </c>
      <c r="F158" s="29" t="s">
        <v>12</v>
      </c>
      <c r="G158" s="29" t="s">
        <v>12</v>
      </c>
      <c r="H158" s="29" t="s">
        <v>12</v>
      </c>
      <c r="I158" s="59">
        <v>3605</v>
      </c>
      <c r="J158" s="88"/>
      <c r="K158" s="32" t="s">
        <v>42</v>
      </c>
    </row>
    <row r="159" spans="1:11" ht="12" customHeight="1" x14ac:dyDescent="0.2">
      <c r="B159" s="32" t="s">
        <v>20</v>
      </c>
      <c r="C159" s="29" t="s">
        <v>12</v>
      </c>
      <c r="D159" s="29" t="s">
        <v>12</v>
      </c>
      <c r="E159" s="29" t="s">
        <v>12</v>
      </c>
      <c r="F159" s="29" t="s">
        <v>12</v>
      </c>
      <c r="G159" s="29" t="s">
        <v>12</v>
      </c>
      <c r="H159" s="29" t="s">
        <v>12</v>
      </c>
      <c r="I159" s="59">
        <v>68306</v>
      </c>
      <c r="J159" s="88"/>
      <c r="K159" s="32" t="s">
        <v>43</v>
      </c>
    </row>
    <row r="160" spans="1:11" ht="12" customHeight="1" x14ac:dyDescent="0.2">
      <c r="B160" s="32" t="s">
        <v>24</v>
      </c>
      <c r="C160" s="29" t="s">
        <v>12</v>
      </c>
      <c r="D160" s="29" t="s">
        <v>12</v>
      </c>
      <c r="E160" s="29" t="s">
        <v>12</v>
      </c>
      <c r="F160" s="29" t="s">
        <v>12</v>
      </c>
      <c r="G160" s="29" t="s">
        <v>12</v>
      </c>
      <c r="H160" s="29" t="s">
        <v>12</v>
      </c>
      <c r="I160" s="59">
        <v>3</v>
      </c>
      <c r="J160" s="88"/>
      <c r="K160" s="32" t="s">
        <v>47</v>
      </c>
    </row>
    <row r="161" spans="1:11" ht="12" customHeight="1" x14ac:dyDescent="0.2">
      <c r="B161" s="32" t="s">
        <v>26</v>
      </c>
      <c r="C161" s="29" t="s">
        <v>12</v>
      </c>
      <c r="D161" s="29" t="s">
        <v>12</v>
      </c>
      <c r="E161" s="29" t="s">
        <v>12</v>
      </c>
      <c r="F161" s="29" t="s">
        <v>12</v>
      </c>
      <c r="G161" s="29" t="s">
        <v>12</v>
      </c>
      <c r="H161" s="29" t="s">
        <v>12</v>
      </c>
      <c r="I161" s="59">
        <v>148</v>
      </c>
      <c r="J161" s="88"/>
      <c r="K161" s="32" t="s">
        <v>49</v>
      </c>
    </row>
    <row r="162" spans="1:11" ht="12" customHeight="1" x14ac:dyDescent="0.2">
      <c r="B162" s="32" t="s">
        <v>29</v>
      </c>
      <c r="C162" s="29" t="s">
        <v>12</v>
      </c>
      <c r="D162" s="29" t="s">
        <v>12</v>
      </c>
      <c r="E162" s="29" t="s">
        <v>12</v>
      </c>
      <c r="F162" s="29" t="s">
        <v>12</v>
      </c>
      <c r="G162" s="29" t="s">
        <v>12</v>
      </c>
      <c r="H162" s="29" t="s">
        <v>12</v>
      </c>
      <c r="I162" s="59">
        <v>3663</v>
      </c>
      <c r="J162" s="88"/>
      <c r="K162" s="32" t="s">
        <v>52</v>
      </c>
    </row>
    <row r="163" spans="1:11" ht="12" customHeight="1" x14ac:dyDescent="0.2">
      <c r="B163" s="32" t="s">
        <v>30</v>
      </c>
      <c r="C163" s="29" t="s">
        <v>12</v>
      </c>
      <c r="D163" s="29" t="s">
        <v>12</v>
      </c>
      <c r="E163" s="29" t="s">
        <v>12</v>
      </c>
      <c r="F163" s="29" t="s">
        <v>12</v>
      </c>
      <c r="G163" s="29" t="s">
        <v>12</v>
      </c>
      <c r="H163" s="29" t="s">
        <v>12</v>
      </c>
      <c r="I163" s="59">
        <v>21</v>
      </c>
      <c r="J163" s="88"/>
      <c r="K163" s="32" t="s">
        <v>53</v>
      </c>
    </row>
    <row r="164" spans="1:11" ht="12" customHeight="1" x14ac:dyDescent="0.2">
      <c r="B164" s="32" t="s">
        <v>32</v>
      </c>
      <c r="C164" s="29" t="s">
        <v>12</v>
      </c>
      <c r="D164" s="29" t="s">
        <v>12</v>
      </c>
      <c r="E164" s="29" t="s">
        <v>12</v>
      </c>
      <c r="F164" s="29" t="s">
        <v>12</v>
      </c>
      <c r="G164" s="29" t="s">
        <v>12</v>
      </c>
      <c r="H164" s="29" t="s">
        <v>12</v>
      </c>
      <c r="I164" s="59">
        <v>1688</v>
      </c>
      <c r="J164" s="62"/>
      <c r="K164" s="32" t="s">
        <v>55</v>
      </c>
    </row>
    <row r="165" spans="1:11" ht="12" customHeight="1" x14ac:dyDescent="0.2">
      <c r="B165" s="32" t="s">
        <v>33</v>
      </c>
      <c r="C165" s="29" t="s">
        <v>12</v>
      </c>
      <c r="D165" s="29" t="s">
        <v>12</v>
      </c>
      <c r="E165" s="29" t="s">
        <v>12</v>
      </c>
      <c r="F165" s="29" t="s">
        <v>12</v>
      </c>
      <c r="G165" s="29" t="s">
        <v>12</v>
      </c>
      <c r="H165" s="29" t="s">
        <v>12</v>
      </c>
      <c r="I165" s="59">
        <v>56</v>
      </c>
      <c r="J165" s="62"/>
      <c r="K165" s="32" t="s">
        <v>56</v>
      </c>
    </row>
    <row r="166" spans="1:11" ht="12" customHeight="1" x14ac:dyDescent="0.2">
      <c r="B166" s="32"/>
      <c r="C166" s="31"/>
      <c r="D166" s="31"/>
      <c r="E166" s="31"/>
      <c r="F166" s="31"/>
      <c r="G166" s="31"/>
      <c r="H166" s="31"/>
      <c r="I166" s="73"/>
      <c r="J166" s="62"/>
      <c r="K166" s="32"/>
    </row>
    <row r="167" spans="1:11" s="75" customFormat="1" ht="12.75" x14ac:dyDescent="0.2">
      <c r="A167" s="325" t="s">
        <v>79</v>
      </c>
      <c r="B167" s="325"/>
      <c r="C167" s="325"/>
      <c r="D167" s="325"/>
      <c r="E167" s="325"/>
      <c r="F167" s="325"/>
      <c r="G167" s="325"/>
      <c r="H167" s="325"/>
      <c r="I167" s="325"/>
      <c r="J167" s="57"/>
      <c r="K167" s="74"/>
    </row>
    <row r="168" spans="1:11" ht="12.75" x14ac:dyDescent="0.2">
      <c r="A168" s="95" t="s">
        <v>94</v>
      </c>
      <c r="B168" s="96"/>
      <c r="C168" s="96"/>
      <c r="D168" s="96"/>
      <c r="E168" s="96"/>
      <c r="F168" s="96"/>
      <c r="G168" s="96"/>
      <c r="H168" s="96"/>
      <c r="I168" s="40"/>
      <c r="J168" s="57"/>
      <c r="K168" s="74"/>
    </row>
    <row r="169" spans="1:11" ht="12.75" customHeight="1" x14ac:dyDescent="0.2">
      <c r="A169" s="39"/>
      <c r="B169" s="76"/>
      <c r="C169" s="77"/>
      <c r="D169" s="77"/>
      <c r="E169" s="77"/>
      <c r="F169" s="77"/>
      <c r="G169" s="77"/>
      <c r="H169" s="77"/>
      <c r="I169" s="78"/>
      <c r="J169" s="57"/>
      <c r="K169" s="74"/>
    </row>
    <row r="170" spans="1:11" ht="12.75" customHeight="1" x14ac:dyDescent="0.2">
      <c r="A170" s="326" t="s">
        <v>109</v>
      </c>
      <c r="B170" s="326"/>
      <c r="C170" s="79"/>
      <c r="D170" s="79"/>
      <c r="E170" s="79"/>
      <c r="F170" s="79"/>
      <c r="G170" s="79"/>
      <c r="H170" s="79"/>
      <c r="I170" s="80"/>
      <c r="J170" s="81"/>
      <c r="K170" s="82" t="s">
        <v>110</v>
      </c>
    </row>
    <row r="171" spans="1:11" ht="18" customHeight="1" x14ac:dyDescent="0.2">
      <c r="B171" s="83"/>
      <c r="C171" s="301" t="s">
        <v>3</v>
      </c>
      <c r="D171" s="303" t="s">
        <v>4</v>
      </c>
      <c r="E171" s="304"/>
      <c r="F171" s="301" t="s">
        <v>71</v>
      </c>
      <c r="G171" s="299" t="s">
        <v>70</v>
      </c>
      <c r="H171" s="301" t="s">
        <v>72</v>
      </c>
      <c r="I171" s="320" t="s">
        <v>73</v>
      </c>
      <c r="J171" s="24"/>
      <c r="K171" s="43"/>
    </row>
    <row r="172" spans="1:11" ht="18" customHeight="1" x14ac:dyDescent="0.2">
      <c r="B172" s="6"/>
      <c r="C172" s="327"/>
      <c r="D172" s="305" t="s">
        <v>5</v>
      </c>
      <c r="E172" s="306"/>
      <c r="F172" s="327"/>
      <c r="G172" s="328"/>
      <c r="H172" s="327"/>
      <c r="I172" s="321"/>
      <c r="J172" s="84"/>
      <c r="K172" s="47"/>
    </row>
    <row r="173" spans="1:11" ht="18" customHeight="1" x14ac:dyDescent="0.2">
      <c r="B173" s="8"/>
      <c r="C173" s="313" t="s">
        <v>8</v>
      </c>
      <c r="D173" s="27" t="s">
        <v>6</v>
      </c>
      <c r="E173" s="28" t="s">
        <v>7</v>
      </c>
      <c r="F173" s="307" t="s">
        <v>75</v>
      </c>
      <c r="G173" s="307" t="s">
        <v>74</v>
      </c>
      <c r="H173" s="307" t="s">
        <v>76</v>
      </c>
      <c r="I173" s="323" t="s">
        <v>11</v>
      </c>
      <c r="J173" s="20"/>
      <c r="K173" s="47"/>
    </row>
    <row r="174" spans="1:11" ht="18" customHeight="1" x14ac:dyDescent="0.2">
      <c r="A174" s="48"/>
      <c r="B174" s="12"/>
      <c r="C174" s="322"/>
      <c r="D174" s="13" t="s">
        <v>9</v>
      </c>
      <c r="E174" s="14" t="s">
        <v>10</v>
      </c>
      <c r="F174" s="322"/>
      <c r="G174" s="322"/>
      <c r="H174" s="322"/>
      <c r="I174" s="324"/>
      <c r="J174" s="85"/>
      <c r="K174" s="48"/>
    </row>
    <row r="175" spans="1:11" x14ac:dyDescent="0.2">
      <c r="B175" s="8"/>
      <c r="C175" s="100"/>
      <c r="D175" s="100"/>
      <c r="E175" s="100"/>
      <c r="F175" s="100"/>
      <c r="G175" s="100"/>
      <c r="H175" s="100"/>
      <c r="I175" s="101"/>
      <c r="J175" s="102"/>
      <c r="K175" s="47"/>
    </row>
    <row r="176" spans="1:11" ht="12.75" customHeight="1" x14ac:dyDescent="0.2">
      <c r="A176" s="45" t="s">
        <v>1</v>
      </c>
      <c r="B176" s="32" t="s">
        <v>62</v>
      </c>
      <c r="C176" s="29" t="s">
        <v>12</v>
      </c>
      <c r="D176" s="29" t="s">
        <v>12</v>
      </c>
      <c r="E176" s="29">
        <f>E177+E178</f>
        <v>25242</v>
      </c>
      <c r="F176" s="29">
        <f>F177+F178</f>
        <v>119069</v>
      </c>
      <c r="G176" s="29" t="s">
        <v>12</v>
      </c>
      <c r="H176" s="29">
        <v>52</v>
      </c>
      <c r="I176" s="59">
        <v>131834</v>
      </c>
      <c r="J176" s="62" t="s">
        <v>1</v>
      </c>
      <c r="K176" s="32" t="s">
        <v>66</v>
      </c>
    </row>
    <row r="177" spans="1:11" ht="12.75" customHeight="1" x14ac:dyDescent="0.2">
      <c r="B177" s="32" t="s">
        <v>34</v>
      </c>
      <c r="C177" s="29" t="s">
        <v>12</v>
      </c>
      <c r="D177" s="29" t="s">
        <v>12</v>
      </c>
      <c r="E177" s="29">
        <v>25168</v>
      </c>
      <c r="F177" s="29">
        <v>119059</v>
      </c>
      <c r="G177" s="29" t="s">
        <v>12</v>
      </c>
      <c r="H177" s="29" t="s">
        <v>12</v>
      </c>
      <c r="I177" s="59">
        <v>131834</v>
      </c>
      <c r="J177" s="62"/>
      <c r="K177" s="32" t="s">
        <v>57</v>
      </c>
    </row>
    <row r="178" spans="1:11" ht="12.75" customHeight="1" x14ac:dyDescent="0.2">
      <c r="B178" s="32" t="s">
        <v>35</v>
      </c>
      <c r="C178" s="103" t="s">
        <v>12</v>
      </c>
      <c r="D178" s="103" t="s">
        <v>12</v>
      </c>
      <c r="E178" s="103">
        <v>74</v>
      </c>
      <c r="F178" s="103">
        <v>10</v>
      </c>
      <c r="G178" s="103" t="s">
        <v>12</v>
      </c>
      <c r="H178" s="103">
        <v>52</v>
      </c>
      <c r="I178" s="104" t="s">
        <v>12</v>
      </c>
      <c r="J178" s="105"/>
      <c r="K178" s="32" t="s">
        <v>58</v>
      </c>
    </row>
    <row r="179" spans="1:11" ht="12.75" customHeight="1" x14ac:dyDescent="0.2">
      <c r="B179" s="32" t="s">
        <v>111</v>
      </c>
      <c r="C179" s="100"/>
      <c r="D179" s="100"/>
      <c r="E179" s="100"/>
      <c r="F179" s="100"/>
      <c r="G179" s="100"/>
      <c r="H179" s="100"/>
      <c r="I179" s="101"/>
      <c r="J179" s="102"/>
      <c r="K179" s="47"/>
    </row>
    <row r="180" spans="1:11" ht="12.75" customHeight="1" x14ac:dyDescent="0.2">
      <c r="A180" s="314" t="s">
        <v>112</v>
      </c>
      <c r="B180" s="315"/>
      <c r="C180" s="70"/>
      <c r="D180" s="70"/>
      <c r="E180" s="70"/>
      <c r="F180" s="70"/>
      <c r="G180" s="70"/>
      <c r="H180" s="70"/>
      <c r="I180" s="71"/>
      <c r="J180" s="316" t="s">
        <v>113</v>
      </c>
      <c r="K180" s="317"/>
    </row>
    <row r="181" spans="1:11" ht="9.75" customHeight="1" x14ac:dyDescent="0.2">
      <c r="A181" s="56"/>
      <c r="B181" s="60"/>
      <c r="C181" s="70"/>
      <c r="D181" s="70"/>
      <c r="E181" s="70"/>
      <c r="F181" s="70"/>
      <c r="G181" s="70"/>
      <c r="H181" s="70"/>
      <c r="I181" s="71"/>
      <c r="J181" s="99"/>
      <c r="K181" s="61"/>
    </row>
    <row r="182" spans="1:11" ht="12.75" customHeight="1" x14ac:dyDescent="0.2">
      <c r="A182" s="310" t="s">
        <v>83</v>
      </c>
      <c r="B182" s="318"/>
      <c r="C182" s="29">
        <v>56591</v>
      </c>
      <c r="D182" s="29">
        <f>D187</f>
        <v>1928020</v>
      </c>
      <c r="E182" s="29">
        <f>E187+E196</f>
        <v>368576</v>
      </c>
      <c r="F182" s="29">
        <f>F187</f>
        <v>1021</v>
      </c>
      <c r="G182" s="29" t="s">
        <v>12</v>
      </c>
      <c r="H182" s="29">
        <f>H187</f>
        <v>1148707</v>
      </c>
      <c r="I182" s="59">
        <f>I184+I187+I196</f>
        <v>54150</v>
      </c>
      <c r="J182" s="319" t="s">
        <v>84</v>
      </c>
      <c r="K182" s="317"/>
    </row>
    <row r="183" spans="1:11" ht="7.5" customHeight="1" x14ac:dyDescent="0.2">
      <c r="A183" s="35"/>
      <c r="B183" s="60"/>
      <c r="C183" s="29"/>
      <c r="D183" s="29"/>
      <c r="E183" s="29"/>
      <c r="F183" s="29"/>
      <c r="G183" s="29"/>
      <c r="H183" s="29"/>
      <c r="I183" s="59"/>
      <c r="J183" s="52"/>
      <c r="K183" s="61"/>
    </row>
    <row r="184" spans="1:11" ht="12.75" customHeight="1" x14ac:dyDescent="0.2">
      <c r="A184" s="45" t="s">
        <v>13</v>
      </c>
      <c r="B184" s="32" t="s">
        <v>60</v>
      </c>
      <c r="C184" s="29" t="s">
        <v>12</v>
      </c>
      <c r="D184" s="29" t="s">
        <v>12</v>
      </c>
      <c r="E184" s="29" t="s">
        <v>12</v>
      </c>
      <c r="F184" s="29" t="s">
        <v>12</v>
      </c>
      <c r="G184" s="29" t="s">
        <v>12</v>
      </c>
      <c r="H184" s="29" t="s">
        <v>12</v>
      </c>
      <c r="I184" s="59">
        <f>I185</f>
        <v>161</v>
      </c>
      <c r="J184" s="62" t="s">
        <v>13</v>
      </c>
      <c r="K184" s="32" t="s">
        <v>64</v>
      </c>
    </row>
    <row r="185" spans="1:11" ht="12.75" customHeight="1" x14ac:dyDescent="0.2">
      <c r="B185" s="32" t="s">
        <v>14</v>
      </c>
      <c r="C185" s="29" t="s">
        <v>12</v>
      </c>
      <c r="D185" s="29" t="s">
        <v>12</v>
      </c>
      <c r="E185" s="29" t="s">
        <v>12</v>
      </c>
      <c r="F185" s="29" t="s">
        <v>12</v>
      </c>
      <c r="G185" s="29" t="s">
        <v>12</v>
      </c>
      <c r="H185" s="29" t="s">
        <v>12</v>
      </c>
      <c r="I185" s="59">
        <v>161</v>
      </c>
      <c r="J185" s="62"/>
      <c r="K185" s="32" t="s">
        <v>37</v>
      </c>
    </row>
    <row r="186" spans="1:11" ht="7.5" customHeight="1" x14ac:dyDescent="0.2">
      <c r="B186" s="32"/>
      <c r="C186" s="29"/>
      <c r="D186" s="29"/>
      <c r="E186" s="29"/>
      <c r="F186" s="29"/>
      <c r="G186" s="29"/>
      <c r="H186" s="29"/>
      <c r="I186" s="59"/>
      <c r="J186" s="62"/>
      <c r="K186" s="32"/>
    </row>
    <row r="187" spans="1:11" ht="12.75" customHeight="1" x14ac:dyDescent="0.2">
      <c r="A187" s="45" t="s">
        <v>0</v>
      </c>
      <c r="B187" s="32" t="s">
        <v>61</v>
      </c>
      <c r="C187" s="29" t="s">
        <v>12</v>
      </c>
      <c r="D187" s="29">
        <f>D192</f>
        <v>1928020</v>
      </c>
      <c r="E187" s="29">
        <f>E191+E192</f>
        <v>319578</v>
      </c>
      <c r="F187" s="29">
        <f>F189+F191</f>
        <v>1021</v>
      </c>
      <c r="G187" s="29" t="s">
        <v>12</v>
      </c>
      <c r="H187" s="29">
        <f>H192</f>
        <v>1148707</v>
      </c>
      <c r="I187" s="59">
        <f>I188+I190+I193+I194</f>
        <v>3690</v>
      </c>
      <c r="J187" s="62" t="s">
        <v>0</v>
      </c>
      <c r="K187" s="32" t="s">
        <v>65</v>
      </c>
    </row>
    <row r="188" spans="1:11" ht="12.75" customHeight="1" x14ac:dyDescent="0.2">
      <c r="B188" s="32" t="s">
        <v>15</v>
      </c>
      <c r="C188" s="29" t="s">
        <v>12</v>
      </c>
      <c r="D188" s="29" t="s">
        <v>12</v>
      </c>
      <c r="E188" s="29" t="s">
        <v>12</v>
      </c>
      <c r="F188" s="29" t="s">
        <v>12</v>
      </c>
      <c r="G188" s="29" t="s">
        <v>12</v>
      </c>
      <c r="H188" s="29" t="s">
        <v>12</v>
      </c>
      <c r="I188" s="59">
        <v>1297</v>
      </c>
      <c r="J188" s="62"/>
      <c r="K188" s="32" t="s">
        <v>38</v>
      </c>
    </row>
    <row r="189" spans="1:11" ht="12.75" customHeight="1" x14ac:dyDescent="0.2">
      <c r="B189" s="32" t="s">
        <v>17</v>
      </c>
      <c r="C189" s="29" t="s">
        <v>12</v>
      </c>
      <c r="D189" s="29" t="s">
        <v>12</v>
      </c>
      <c r="E189" s="29" t="s">
        <v>12</v>
      </c>
      <c r="F189" s="29">
        <v>101</v>
      </c>
      <c r="G189" s="29" t="s">
        <v>12</v>
      </c>
      <c r="H189" s="29" t="s">
        <v>12</v>
      </c>
      <c r="I189" s="59" t="s">
        <v>12</v>
      </c>
      <c r="J189" s="62"/>
      <c r="K189" s="32" t="s">
        <v>40</v>
      </c>
    </row>
    <row r="190" spans="1:11" ht="12.75" customHeight="1" x14ac:dyDescent="0.2">
      <c r="B190" s="32" t="s">
        <v>19</v>
      </c>
      <c r="C190" s="29" t="s">
        <v>12</v>
      </c>
      <c r="D190" s="29" t="s">
        <v>12</v>
      </c>
      <c r="E190" s="29" t="s">
        <v>12</v>
      </c>
      <c r="F190" s="29" t="s">
        <v>12</v>
      </c>
      <c r="G190" s="29" t="s">
        <v>12</v>
      </c>
      <c r="H190" s="29" t="s">
        <v>12</v>
      </c>
      <c r="I190" s="59">
        <v>1971</v>
      </c>
      <c r="J190" s="62"/>
      <c r="K190" s="32" t="s">
        <v>42</v>
      </c>
    </row>
    <row r="191" spans="1:11" ht="12.75" customHeight="1" x14ac:dyDescent="0.2">
      <c r="B191" s="32" t="s">
        <v>24</v>
      </c>
      <c r="C191" s="29" t="s">
        <v>12</v>
      </c>
      <c r="D191" s="29" t="s">
        <v>12</v>
      </c>
      <c r="E191" s="29">
        <v>26026</v>
      </c>
      <c r="F191" s="29">
        <v>920</v>
      </c>
      <c r="G191" s="29" t="s">
        <v>12</v>
      </c>
      <c r="H191" s="29" t="s">
        <v>12</v>
      </c>
      <c r="I191" s="59" t="s">
        <v>12</v>
      </c>
      <c r="J191" s="62"/>
      <c r="K191" s="32" t="s">
        <v>47</v>
      </c>
    </row>
    <row r="192" spans="1:11" ht="12.75" customHeight="1" x14ac:dyDescent="0.2">
      <c r="B192" s="32" t="s">
        <v>25</v>
      </c>
      <c r="C192" s="29" t="s">
        <v>12</v>
      </c>
      <c r="D192" s="29">
        <v>1928020</v>
      </c>
      <c r="E192" s="29">
        <v>293552</v>
      </c>
      <c r="F192" s="29" t="s">
        <v>12</v>
      </c>
      <c r="G192" s="29" t="s">
        <v>12</v>
      </c>
      <c r="H192" s="29">
        <v>1148707</v>
      </c>
      <c r="I192" s="59" t="s">
        <v>12</v>
      </c>
      <c r="J192" s="62"/>
      <c r="K192" s="32" t="s">
        <v>48</v>
      </c>
    </row>
    <row r="193" spans="1:11" ht="12.75" customHeight="1" x14ac:dyDescent="0.2">
      <c r="B193" s="32" t="s">
        <v>26</v>
      </c>
      <c r="C193" s="29" t="s">
        <v>12</v>
      </c>
      <c r="D193" s="29" t="s">
        <v>12</v>
      </c>
      <c r="E193" s="29" t="s">
        <v>12</v>
      </c>
      <c r="F193" s="29" t="s">
        <v>12</v>
      </c>
      <c r="G193" s="29" t="s">
        <v>12</v>
      </c>
      <c r="H193" s="29" t="s">
        <v>12</v>
      </c>
      <c r="I193" s="59">
        <v>117</v>
      </c>
      <c r="J193" s="62"/>
      <c r="K193" s="32" t="s">
        <v>49</v>
      </c>
    </row>
    <row r="194" spans="1:11" ht="12.75" customHeight="1" x14ac:dyDescent="0.2">
      <c r="B194" s="32" t="s">
        <v>32</v>
      </c>
      <c r="C194" s="29" t="s">
        <v>12</v>
      </c>
      <c r="D194" s="29" t="s">
        <v>12</v>
      </c>
      <c r="E194" s="29" t="s">
        <v>12</v>
      </c>
      <c r="F194" s="29" t="s">
        <v>12</v>
      </c>
      <c r="G194" s="29" t="s">
        <v>12</v>
      </c>
      <c r="H194" s="29" t="s">
        <v>12</v>
      </c>
      <c r="I194" s="59">
        <v>305</v>
      </c>
      <c r="J194" s="62"/>
      <c r="K194" s="32" t="s">
        <v>55</v>
      </c>
    </row>
    <row r="195" spans="1:11" ht="7.5" customHeight="1" x14ac:dyDescent="0.2">
      <c r="B195" s="32"/>
      <c r="C195" s="29"/>
      <c r="D195" s="29"/>
      <c r="E195" s="29"/>
      <c r="F195" s="29"/>
      <c r="G195" s="29"/>
      <c r="H195" s="29"/>
      <c r="I195" s="59"/>
      <c r="J195" s="62"/>
      <c r="K195" s="32"/>
    </row>
    <row r="196" spans="1:11" ht="12.75" customHeight="1" x14ac:dyDescent="0.2">
      <c r="A196" s="45" t="s">
        <v>1</v>
      </c>
      <c r="B196" s="32" t="s">
        <v>62</v>
      </c>
      <c r="C196" s="29">
        <v>56591</v>
      </c>
      <c r="D196" s="29" t="s">
        <v>12</v>
      </c>
      <c r="E196" s="29">
        <v>48998</v>
      </c>
      <c r="F196" s="29" t="s">
        <v>12</v>
      </c>
      <c r="G196" s="29" t="s">
        <v>12</v>
      </c>
      <c r="H196" s="29" t="s">
        <v>12</v>
      </c>
      <c r="I196" s="59">
        <v>50299</v>
      </c>
      <c r="J196" s="62" t="s">
        <v>1</v>
      </c>
      <c r="K196" s="32" t="s">
        <v>66</v>
      </c>
    </row>
    <row r="197" spans="1:11" ht="12.75" customHeight="1" x14ac:dyDescent="0.2">
      <c r="B197" s="32" t="s">
        <v>34</v>
      </c>
      <c r="C197" s="29">
        <v>56591</v>
      </c>
      <c r="D197" s="29" t="s">
        <v>12</v>
      </c>
      <c r="E197" s="29">
        <v>48998</v>
      </c>
      <c r="F197" s="29" t="s">
        <v>12</v>
      </c>
      <c r="G197" s="29" t="s">
        <v>12</v>
      </c>
      <c r="H197" s="29" t="s">
        <v>12</v>
      </c>
      <c r="I197" s="59">
        <v>50299</v>
      </c>
      <c r="J197" s="88"/>
      <c r="K197" s="32" t="s">
        <v>57</v>
      </c>
    </row>
    <row r="198" spans="1:11" ht="7.5" customHeight="1" x14ac:dyDescent="0.2">
      <c r="B198" s="32"/>
      <c r="C198" s="29"/>
      <c r="D198" s="29"/>
      <c r="E198" s="29"/>
      <c r="F198" s="29"/>
      <c r="G198" s="29"/>
      <c r="H198" s="29"/>
      <c r="I198" s="59"/>
      <c r="J198" s="88"/>
      <c r="K198" s="32"/>
    </row>
  </sheetData>
  <mergeCells count="103">
    <mergeCell ref="C6:C7"/>
    <mergeCell ref="F6:F7"/>
    <mergeCell ref="G6:G7"/>
    <mergeCell ref="H6:H7"/>
    <mergeCell ref="I6:I7"/>
    <mergeCell ref="A9:B9"/>
    <mergeCell ref="A1:I1"/>
    <mergeCell ref="A2:H2"/>
    <mergeCell ref="C4:C5"/>
    <mergeCell ref="D4:E4"/>
    <mergeCell ref="F4:F5"/>
    <mergeCell ref="G4:G5"/>
    <mergeCell ref="H4:H5"/>
    <mergeCell ref="I4:I5"/>
    <mergeCell ref="D5:E5"/>
    <mergeCell ref="A33:B33"/>
    <mergeCell ref="J33:K33"/>
    <mergeCell ref="A35:B35"/>
    <mergeCell ref="J35:K35"/>
    <mergeCell ref="A46:I46"/>
    <mergeCell ref="A47:H47"/>
    <mergeCell ref="J9:K9"/>
    <mergeCell ref="A11:B11"/>
    <mergeCell ref="J11:K11"/>
    <mergeCell ref="A24:B24"/>
    <mergeCell ref="J24:K24"/>
    <mergeCell ref="A26:B26"/>
    <mergeCell ref="J26:K26"/>
    <mergeCell ref="I50:I51"/>
    <mergeCell ref="D51:E51"/>
    <mergeCell ref="C52:C53"/>
    <mergeCell ref="F52:F53"/>
    <mergeCell ref="G52:G53"/>
    <mergeCell ref="H52:H53"/>
    <mergeCell ref="I52:I53"/>
    <mergeCell ref="A49:B49"/>
    <mergeCell ref="C50:C51"/>
    <mergeCell ref="D50:E50"/>
    <mergeCell ref="F50:F51"/>
    <mergeCell ref="G50:G51"/>
    <mergeCell ref="H50:H51"/>
    <mergeCell ref="C90:C91"/>
    <mergeCell ref="D90:E90"/>
    <mergeCell ref="F90:F91"/>
    <mergeCell ref="G90:G91"/>
    <mergeCell ref="H90:H91"/>
    <mergeCell ref="I90:I91"/>
    <mergeCell ref="D91:E91"/>
    <mergeCell ref="A66:B66"/>
    <mergeCell ref="J66:K66"/>
    <mergeCell ref="A68:B68"/>
    <mergeCell ref="J68:K68"/>
    <mergeCell ref="A86:I86"/>
    <mergeCell ref="A89:B89"/>
    <mergeCell ref="J95:K95"/>
    <mergeCell ref="A97:B97"/>
    <mergeCell ref="J97:K97"/>
    <mergeCell ref="A118:B118"/>
    <mergeCell ref="J118:K118"/>
    <mergeCell ref="A120:B120"/>
    <mergeCell ref="J120:K120"/>
    <mergeCell ref="C92:C93"/>
    <mergeCell ref="F92:F93"/>
    <mergeCell ref="G92:G93"/>
    <mergeCell ref="H92:H93"/>
    <mergeCell ref="I92:I93"/>
    <mergeCell ref="A95:B95"/>
    <mergeCell ref="C134:C135"/>
    <mergeCell ref="F134:F135"/>
    <mergeCell ref="G134:G135"/>
    <mergeCell ref="H134:H135"/>
    <mergeCell ref="I134:I135"/>
    <mergeCell ref="A151:B151"/>
    <mergeCell ref="A128:I128"/>
    <mergeCell ref="A131:B131"/>
    <mergeCell ref="C132:C133"/>
    <mergeCell ref="D132:E132"/>
    <mergeCell ref="F132:F133"/>
    <mergeCell ref="G132:G133"/>
    <mergeCell ref="H132:H133"/>
    <mergeCell ref="I132:I133"/>
    <mergeCell ref="D133:E133"/>
    <mergeCell ref="J151:K151"/>
    <mergeCell ref="A153:B153"/>
    <mergeCell ref="J153:K153"/>
    <mergeCell ref="A167:I167"/>
    <mergeCell ref="A170:B170"/>
    <mergeCell ref="C171:C172"/>
    <mergeCell ref="D171:E171"/>
    <mergeCell ref="F171:F172"/>
    <mergeCell ref="G171:G172"/>
    <mergeCell ref="H171:H172"/>
    <mergeCell ref="A180:B180"/>
    <mergeCell ref="J180:K180"/>
    <mergeCell ref="A182:B182"/>
    <mergeCell ref="J182:K182"/>
    <mergeCell ref="I171:I172"/>
    <mergeCell ref="D172:E172"/>
    <mergeCell ref="C173:C174"/>
    <mergeCell ref="F173:F174"/>
    <mergeCell ref="G173:G174"/>
    <mergeCell ref="H173:H174"/>
    <mergeCell ref="I173:I174"/>
  </mergeCells>
  <pageMargins left="0.78740157480314965" right="0.23622047244094491" top="0.74803149606299213" bottom="0.74803149606299213" header="0.31496062992125984" footer="0.31496062992125984"/>
  <pageSetup paperSize="9" scale="9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Normal="100" zoomScaleSheetLayoutView="110" workbookViewId="0">
      <selection activeCell="C43" sqref="C43"/>
    </sheetView>
  </sheetViews>
  <sheetFormatPr defaultRowHeight="12" customHeight="1" x14ac:dyDescent="0.2"/>
  <cols>
    <col min="1" max="1" width="2.28515625" style="2" bestFit="1" customWidth="1"/>
    <col min="2" max="2" width="24.85546875" style="2" customWidth="1"/>
    <col min="3" max="3" width="10.7109375" style="2" customWidth="1"/>
    <col min="4" max="6" width="11.140625" style="2" customWidth="1"/>
    <col min="7" max="7" width="12.28515625" style="2" customWidth="1"/>
    <col min="8" max="8" width="11.140625" style="2" customWidth="1"/>
    <col min="9" max="9" width="10.7109375" style="2" customWidth="1"/>
    <col min="10" max="10" width="2.28515625" style="2" bestFit="1" customWidth="1"/>
    <col min="11" max="11" width="24" style="2" bestFit="1" customWidth="1"/>
    <col min="12" max="256" width="9.140625" style="2"/>
    <col min="257" max="257" width="2.28515625" style="2" bestFit="1" customWidth="1"/>
    <col min="258" max="258" width="24.85546875" style="2" customWidth="1"/>
    <col min="259" max="259" width="10.7109375" style="2" customWidth="1"/>
    <col min="260" max="262" width="11.140625" style="2" customWidth="1"/>
    <col min="263" max="263" width="12.28515625" style="2" customWidth="1"/>
    <col min="264" max="264" width="11.140625" style="2" customWidth="1"/>
    <col min="265" max="265" width="10.7109375" style="2" customWidth="1"/>
    <col min="266" max="266" width="2.28515625" style="2" bestFit="1" customWidth="1"/>
    <col min="267" max="267" width="24" style="2" bestFit="1" customWidth="1"/>
    <col min="268" max="512" width="9.140625" style="2"/>
    <col min="513" max="513" width="2.28515625" style="2" bestFit="1" customWidth="1"/>
    <col min="514" max="514" width="24.85546875" style="2" customWidth="1"/>
    <col min="515" max="515" width="10.7109375" style="2" customWidth="1"/>
    <col min="516" max="518" width="11.140625" style="2" customWidth="1"/>
    <col min="519" max="519" width="12.28515625" style="2" customWidth="1"/>
    <col min="520" max="520" width="11.140625" style="2" customWidth="1"/>
    <col min="521" max="521" width="10.7109375" style="2" customWidth="1"/>
    <col min="522" max="522" width="2.28515625" style="2" bestFit="1" customWidth="1"/>
    <col min="523" max="523" width="24" style="2" bestFit="1" customWidth="1"/>
    <col min="524" max="768" width="9.140625" style="2"/>
    <col min="769" max="769" width="2.28515625" style="2" bestFit="1" customWidth="1"/>
    <col min="770" max="770" width="24.85546875" style="2" customWidth="1"/>
    <col min="771" max="771" width="10.7109375" style="2" customWidth="1"/>
    <col min="772" max="774" width="11.140625" style="2" customWidth="1"/>
    <col min="775" max="775" width="12.28515625" style="2" customWidth="1"/>
    <col min="776" max="776" width="11.140625" style="2" customWidth="1"/>
    <col min="777" max="777" width="10.7109375" style="2" customWidth="1"/>
    <col min="778" max="778" width="2.28515625" style="2" bestFit="1" customWidth="1"/>
    <col min="779" max="779" width="24" style="2" bestFit="1" customWidth="1"/>
    <col min="780" max="1024" width="9.140625" style="2"/>
    <col min="1025" max="1025" width="2.28515625" style="2" bestFit="1" customWidth="1"/>
    <col min="1026" max="1026" width="24.85546875" style="2" customWidth="1"/>
    <col min="1027" max="1027" width="10.7109375" style="2" customWidth="1"/>
    <col min="1028" max="1030" width="11.140625" style="2" customWidth="1"/>
    <col min="1031" max="1031" width="12.28515625" style="2" customWidth="1"/>
    <col min="1032" max="1032" width="11.140625" style="2" customWidth="1"/>
    <col min="1033" max="1033" width="10.7109375" style="2" customWidth="1"/>
    <col min="1034" max="1034" width="2.28515625" style="2" bestFit="1" customWidth="1"/>
    <col min="1035" max="1035" width="24" style="2" bestFit="1" customWidth="1"/>
    <col min="1036" max="1280" width="9.140625" style="2"/>
    <col min="1281" max="1281" width="2.28515625" style="2" bestFit="1" customWidth="1"/>
    <col min="1282" max="1282" width="24.85546875" style="2" customWidth="1"/>
    <col min="1283" max="1283" width="10.7109375" style="2" customWidth="1"/>
    <col min="1284" max="1286" width="11.140625" style="2" customWidth="1"/>
    <col min="1287" max="1287" width="12.28515625" style="2" customWidth="1"/>
    <col min="1288" max="1288" width="11.140625" style="2" customWidth="1"/>
    <col min="1289" max="1289" width="10.7109375" style="2" customWidth="1"/>
    <col min="1290" max="1290" width="2.28515625" style="2" bestFit="1" customWidth="1"/>
    <col min="1291" max="1291" width="24" style="2" bestFit="1" customWidth="1"/>
    <col min="1292" max="1536" width="9.140625" style="2"/>
    <col min="1537" max="1537" width="2.28515625" style="2" bestFit="1" customWidth="1"/>
    <col min="1538" max="1538" width="24.85546875" style="2" customWidth="1"/>
    <col min="1539" max="1539" width="10.7109375" style="2" customWidth="1"/>
    <col min="1540" max="1542" width="11.140625" style="2" customWidth="1"/>
    <col min="1543" max="1543" width="12.28515625" style="2" customWidth="1"/>
    <col min="1544" max="1544" width="11.140625" style="2" customWidth="1"/>
    <col min="1545" max="1545" width="10.7109375" style="2" customWidth="1"/>
    <col min="1546" max="1546" width="2.28515625" style="2" bestFit="1" customWidth="1"/>
    <col min="1547" max="1547" width="24" style="2" bestFit="1" customWidth="1"/>
    <col min="1548" max="1792" width="9.140625" style="2"/>
    <col min="1793" max="1793" width="2.28515625" style="2" bestFit="1" customWidth="1"/>
    <col min="1794" max="1794" width="24.85546875" style="2" customWidth="1"/>
    <col min="1795" max="1795" width="10.7109375" style="2" customWidth="1"/>
    <col min="1796" max="1798" width="11.140625" style="2" customWidth="1"/>
    <col min="1799" max="1799" width="12.28515625" style="2" customWidth="1"/>
    <col min="1800" max="1800" width="11.140625" style="2" customWidth="1"/>
    <col min="1801" max="1801" width="10.7109375" style="2" customWidth="1"/>
    <col min="1802" max="1802" width="2.28515625" style="2" bestFit="1" customWidth="1"/>
    <col min="1803" max="1803" width="24" style="2" bestFit="1" customWidth="1"/>
    <col min="1804" max="2048" width="9.140625" style="2"/>
    <col min="2049" max="2049" width="2.28515625" style="2" bestFit="1" customWidth="1"/>
    <col min="2050" max="2050" width="24.85546875" style="2" customWidth="1"/>
    <col min="2051" max="2051" width="10.7109375" style="2" customWidth="1"/>
    <col min="2052" max="2054" width="11.140625" style="2" customWidth="1"/>
    <col min="2055" max="2055" width="12.28515625" style="2" customWidth="1"/>
    <col min="2056" max="2056" width="11.140625" style="2" customWidth="1"/>
    <col min="2057" max="2057" width="10.7109375" style="2" customWidth="1"/>
    <col min="2058" max="2058" width="2.28515625" style="2" bestFit="1" customWidth="1"/>
    <col min="2059" max="2059" width="24" style="2" bestFit="1" customWidth="1"/>
    <col min="2060" max="2304" width="9.140625" style="2"/>
    <col min="2305" max="2305" width="2.28515625" style="2" bestFit="1" customWidth="1"/>
    <col min="2306" max="2306" width="24.85546875" style="2" customWidth="1"/>
    <col min="2307" max="2307" width="10.7109375" style="2" customWidth="1"/>
    <col min="2308" max="2310" width="11.140625" style="2" customWidth="1"/>
    <col min="2311" max="2311" width="12.28515625" style="2" customWidth="1"/>
    <col min="2312" max="2312" width="11.140625" style="2" customWidth="1"/>
    <col min="2313" max="2313" width="10.7109375" style="2" customWidth="1"/>
    <col min="2314" max="2314" width="2.28515625" style="2" bestFit="1" customWidth="1"/>
    <col min="2315" max="2315" width="24" style="2" bestFit="1" customWidth="1"/>
    <col min="2316" max="2560" width="9.140625" style="2"/>
    <col min="2561" max="2561" width="2.28515625" style="2" bestFit="1" customWidth="1"/>
    <col min="2562" max="2562" width="24.85546875" style="2" customWidth="1"/>
    <col min="2563" max="2563" width="10.7109375" style="2" customWidth="1"/>
    <col min="2564" max="2566" width="11.140625" style="2" customWidth="1"/>
    <col min="2567" max="2567" width="12.28515625" style="2" customWidth="1"/>
    <col min="2568" max="2568" width="11.140625" style="2" customWidth="1"/>
    <col min="2569" max="2569" width="10.7109375" style="2" customWidth="1"/>
    <col min="2570" max="2570" width="2.28515625" style="2" bestFit="1" customWidth="1"/>
    <col min="2571" max="2571" width="24" style="2" bestFit="1" customWidth="1"/>
    <col min="2572" max="2816" width="9.140625" style="2"/>
    <col min="2817" max="2817" width="2.28515625" style="2" bestFit="1" customWidth="1"/>
    <col min="2818" max="2818" width="24.85546875" style="2" customWidth="1"/>
    <col min="2819" max="2819" width="10.7109375" style="2" customWidth="1"/>
    <col min="2820" max="2822" width="11.140625" style="2" customWidth="1"/>
    <col min="2823" max="2823" width="12.28515625" style="2" customWidth="1"/>
    <col min="2824" max="2824" width="11.140625" style="2" customWidth="1"/>
    <col min="2825" max="2825" width="10.7109375" style="2" customWidth="1"/>
    <col min="2826" max="2826" width="2.28515625" style="2" bestFit="1" customWidth="1"/>
    <col min="2827" max="2827" width="24" style="2" bestFit="1" customWidth="1"/>
    <col min="2828" max="3072" width="9.140625" style="2"/>
    <col min="3073" max="3073" width="2.28515625" style="2" bestFit="1" customWidth="1"/>
    <col min="3074" max="3074" width="24.85546875" style="2" customWidth="1"/>
    <col min="3075" max="3075" width="10.7109375" style="2" customWidth="1"/>
    <col min="3076" max="3078" width="11.140625" style="2" customWidth="1"/>
    <col min="3079" max="3079" width="12.28515625" style="2" customWidth="1"/>
    <col min="3080" max="3080" width="11.140625" style="2" customWidth="1"/>
    <col min="3081" max="3081" width="10.7109375" style="2" customWidth="1"/>
    <col min="3082" max="3082" width="2.28515625" style="2" bestFit="1" customWidth="1"/>
    <col min="3083" max="3083" width="24" style="2" bestFit="1" customWidth="1"/>
    <col min="3084" max="3328" width="9.140625" style="2"/>
    <col min="3329" max="3329" width="2.28515625" style="2" bestFit="1" customWidth="1"/>
    <col min="3330" max="3330" width="24.85546875" style="2" customWidth="1"/>
    <col min="3331" max="3331" width="10.7109375" style="2" customWidth="1"/>
    <col min="3332" max="3334" width="11.140625" style="2" customWidth="1"/>
    <col min="3335" max="3335" width="12.28515625" style="2" customWidth="1"/>
    <col min="3336" max="3336" width="11.140625" style="2" customWidth="1"/>
    <col min="3337" max="3337" width="10.7109375" style="2" customWidth="1"/>
    <col min="3338" max="3338" width="2.28515625" style="2" bestFit="1" customWidth="1"/>
    <col min="3339" max="3339" width="24" style="2" bestFit="1" customWidth="1"/>
    <col min="3340" max="3584" width="9.140625" style="2"/>
    <col min="3585" max="3585" width="2.28515625" style="2" bestFit="1" customWidth="1"/>
    <col min="3586" max="3586" width="24.85546875" style="2" customWidth="1"/>
    <col min="3587" max="3587" width="10.7109375" style="2" customWidth="1"/>
    <col min="3588" max="3590" width="11.140625" style="2" customWidth="1"/>
    <col min="3591" max="3591" width="12.28515625" style="2" customWidth="1"/>
    <col min="3592" max="3592" width="11.140625" style="2" customWidth="1"/>
    <col min="3593" max="3593" width="10.7109375" style="2" customWidth="1"/>
    <col min="3594" max="3594" width="2.28515625" style="2" bestFit="1" customWidth="1"/>
    <col min="3595" max="3595" width="24" style="2" bestFit="1" customWidth="1"/>
    <col min="3596" max="3840" width="9.140625" style="2"/>
    <col min="3841" max="3841" width="2.28515625" style="2" bestFit="1" customWidth="1"/>
    <col min="3842" max="3842" width="24.85546875" style="2" customWidth="1"/>
    <col min="3843" max="3843" width="10.7109375" style="2" customWidth="1"/>
    <col min="3844" max="3846" width="11.140625" style="2" customWidth="1"/>
    <col min="3847" max="3847" width="12.28515625" style="2" customWidth="1"/>
    <col min="3848" max="3848" width="11.140625" style="2" customWidth="1"/>
    <col min="3849" max="3849" width="10.7109375" style="2" customWidth="1"/>
    <col min="3850" max="3850" width="2.28515625" style="2" bestFit="1" customWidth="1"/>
    <col min="3851" max="3851" width="24" style="2" bestFit="1" customWidth="1"/>
    <col min="3852" max="4096" width="9.140625" style="2"/>
    <col min="4097" max="4097" width="2.28515625" style="2" bestFit="1" customWidth="1"/>
    <col min="4098" max="4098" width="24.85546875" style="2" customWidth="1"/>
    <col min="4099" max="4099" width="10.7109375" style="2" customWidth="1"/>
    <col min="4100" max="4102" width="11.140625" style="2" customWidth="1"/>
    <col min="4103" max="4103" width="12.28515625" style="2" customWidth="1"/>
    <col min="4104" max="4104" width="11.140625" style="2" customWidth="1"/>
    <col min="4105" max="4105" width="10.7109375" style="2" customWidth="1"/>
    <col min="4106" max="4106" width="2.28515625" style="2" bestFit="1" customWidth="1"/>
    <col min="4107" max="4107" width="24" style="2" bestFit="1" customWidth="1"/>
    <col min="4108" max="4352" width="9.140625" style="2"/>
    <col min="4353" max="4353" width="2.28515625" style="2" bestFit="1" customWidth="1"/>
    <col min="4354" max="4354" width="24.85546875" style="2" customWidth="1"/>
    <col min="4355" max="4355" width="10.7109375" style="2" customWidth="1"/>
    <col min="4356" max="4358" width="11.140625" style="2" customWidth="1"/>
    <col min="4359" max="4359" width="12.28515625" style="2" customWidth="1"/>
    <col min="4360" max="4360" width="11.140625" style="2" customWidth="1"/>
    <col min="4361" max="4361" width="10.7109375" style="2" customWidth="1"/>
    <col min="4362" max="4362" width="2.28515625" style="2" bestFit="1" customWidth="1"/>
    <col min="4363" max="4363" width="24" style="2" bestFit="1" customWidth="1"/>
    <col min="4364" max="4608" width="9.140625" style="2"/>
    <col min="4609" max="4609" width="2.28515625" style="2" bestFit="1" customWidth="1"/>
    <col min="4610" max="4610" width="24.85546875" style="2" customWidth="1"/>
    <col min="4611" max="4611" width="10.7109375" style="2" customWidth="1"/>
    <col min="4612" max="4614" width="11.140625" style="2" customWidth="1"/>
    <col min="4615" max="4615" width="12.28515625" style="2" customWidth="1"/>
    <col min="4616" max="4616" width="11.140625" style="2" customWidth="1"/>
    <col min="4617" max="4617" width="10.7109375" style="2" customWidth="1"/>
    <col min="4618" max="4618" width="2.28515625" style="2" bestFit="1" customWidth="1"/>
    <col min="4619" max="4619" width="24" style="2" bestFit="1" customWidth="1"/>
    <col min="4620" max="4864" width="9.140625" style="2"/>
    <col min="4865" max="4865" width="2.28515625" style="2" bestFit="1" customWidth="1"/>
    <col min="4866" max="4866" width="24.85546875" style="2" customWidth="1"/>
    <col min="4867" max="4867" width="10.7109375" style="2" customWidth="1"/>
    <col min="4868" max="4870" width="11.140625" style="2" customWidth="1"/>
    <col min="4871" max="4871" width="12.28515625" style="2" customWidth="1"/>
    <col min="4872" max="4872" width="11.140625" style="2" customWidth="1"/>
    <col min="4873" max="4873" width="10.7109375" style="2" customWidth="1"/>
    <col min="4874" max="4874" width="2.28515625" style="2" bestFit="1" customWidth="1"/>
    <col min="4875" max="4875" width="24" style="2" bestFit="1" customWidth="1"/>
    <col min="4876" max="5120" width="9.140625" style="2"/>
    <col min="5121" max="5121" width="2.28515625" style="2" bestFit="1" customWidth="1"/>
    <col min="5122" max="5122" width="24.85546875" style="2" customWidth="1"/>
    <col min="5123" max="5123" width="10.7109375" style="2" customWidth="1"/>
    <col min="5124" max="5126" width="11.140625" style="2" customWidth="1"/>
    <col min="5127" max="5127" width="12.28515625" style="2" customWidth="1"/>
    <col min="5128" max="5128" width="11.140625" style="2" customWidth="1"/>
    <col min="5129" max="5129" width="10.7109375" style="2" customWidth="1"/>
    <col min="5130" max="5130" width="2.28515625" style="2" bestFit="1" customWidth="1"/>
    <col min="5131" max="5131" width="24" style="2" bestFit="1" customWidth="1"/>
    <col min="5132" max="5376" width="9.140625" style="2"/>
    <col min="5377" max="5377" width="2.28515625" style="2" bestFit="1" customWidth="1"/>
    <col min="5378" max="5378" width="24.85546875" style="2" customWidth="1"/>
    <col min="5379" max="5379" width="10.7109375" style="2" customWidth="1"/>
    <col min="5380" max="5382" width="11.140625" style="2" customWidth="1"/>
    <col min="5383" max="5383" width="12.28515625" style="2" customWidth="1"/>
    <col min="5384" max="5384" width="11.140625" style="2" customWidth="1"/>
    <col min="5385" max="5385" width="10.7109375" style="2" customWidth="1"/>
    <col min="5386" max="5386" width="2.28515625" style="2" bestFit="1" customWidth="1"/>
    <col min="5387" max="5387" width="24" style="2" bestFit="1" customWidth="1"/>
    <col min="5388" max="5632" width="9.140625" style="2"/>
    <col min="5633" max="5633" width="2.28515625" style="2" bestFit="1" customWidth="1"/>
    <col min="5634" max="5634" width="24.85546875" style="2" customWidth="1"/>
    <col min="5635" max="5635" width="10.7109375" style="2" customWidth="1"/>
    <col min="5636" max="5638" width="11.140625" style="2" customWidth="1"/>
    <col min="5639" max="5639" width="12.28515625" style="2" customWidth="1"/>
    <col min="5640" max="5640" width="11.140625" style="2" customWidth="1"/>
    <col min="5641" max="5641" width="10.7109375" style="2" customWidth="1"/>
    <col min="5642" max="5642" width="2.28515625" style="2" bestFit="1" customWidth="1"/>
    <col min="5643" max="5643" width="24" style="2" bestFit="1" customWidth="1"/>
    <col min="5644" max="5888" width="9.140625" style="2"/>
    <col min="5889" max="5889" width="2.28515625" style="2" bestFit="1" customWidth="1"/>
    <col min="5890" max="5890" width="24.85546875" style="2" customWidth="1"/>
    <col min="5891" max="5891" width="10.7109375" style="2" customWidth="1"/>
    <col min="5892" max="5894" width="11.140625" style="2" customWidth="1"/>
    <col min="5895" max="5895" width="12.28515625" style="2" customWidth="1"/>
    <col min="5896" max="5896" width="11.140625" style="2" customWidth="1"/>
    <col min="5897" max="5897" width="10.7109375" style="2" customWidth="1"/>
    <col min="5898" max="5898" width="2.28515625" style="2" bestFit="1" customWidth="1"/>
    <col min="5899" max="5899" width="24" style="2" bestFit="1" customWidth="1"/>
    <col min="5900" max="6144" width="9.140625" style="2"/>
    <col min="6145" max="6145" width="2.28515625" style="2" bestFit="1" customWidth="1"/>
    <col min="6146" max="6146" width="24.85546875" style="2" customWidth="1"/>
    <col min="6147" max="6147" width="10.7109375" style="2" customWidth="1"/>
    <col min="6148" max="6150" width="11.140625" style="2" customWidth="1"/>
    <col min="6151" max="6151" width="12.28515625" style="2" customWidth="1"/>
    <col min="6152" max="6152" width="11.140625" style="2" customWidth="1"/>
    <col min="6153" max="6153" width="10.7109375" style="2" customWidth="1"/>
    <col min="6154" max="6154" width="2.28515625" style="2" bestFit="1" customWidth="1"/>
    <col min="6155" max="6155" width="24" style="2" bestFit="1" customWidth="1"/>
    <col min="6156" max="6400" width="9.140625" style="2"/>
    <col min="6401" max="6401" width="2.28515625" style="2" bestFit="1" customWidth="1"/>
    <col min="6402" max="6402" width="24.85546875" style="2" customWidth="1"/>
    <col min="6403" max="6403" width="10.7109375" style="2" customWidth="1"/>
    <col min="6404" max="6406" width="11.140625" style="2" customWidth="1"/>
    <col min="6407" max="6407" width="12.28515625" style="2" customWidth="1"/>
    <col min="6408" max="6408" width="11.140625" style="2" customWidth="1"/>
    <col min="6409" max="6409" width="10.7109375" style="2" customWidth="1"/>
    <col min="6410" max="6410" width="2.28515625" style="2" bestFit="1" customWidth="1"/>
    <col min="6411" max="6411" width="24" style="2" bestFit="1" customWidth="1"/>
    <col min="6412" max="6656" width="9.140625" style="2"/>
    <col min="6657" max="6657" width="2.28515625" style="2" bestFit="1" customWidth="1"/>
    <col min="6658" max="6658" width="24.85546875" style="2" customWidth="1"/>
    <col min="6659" max="6659" width="10.7109375" style="2" customWidth="1"/>
    <col min="6660" max="6662" width="11.140625" style="2" customWidth="1"/>
    <col min="6663" max="6663" width="12.28515625" style="2" customWidth="1"/>
    <col min="6664" max="6664" width="11.140625" style="2" customWidth="1"/>
    <col min="6665" max="6665" width="10.7109375" style="2" customWidth="1"/>
    <col min="6666" max="6666" width="2.28515625" style="2" bestFit="1" customWidth="1"/>
    <col min="6667" max="6667" width="24" style="2" bestFit="1" customWidth="1"/>
    <col min="6668" max="6912" width="9.140625" style="2"/>
    <col min="6913" max="6913" width="2.28515625" style="2" bestFit="1" customWidth="1"/>
    <col min="6914" max="6914" width="24.85546875" style="2" customWidth="1"/>
    <col min="6915" max="6915" width="10.7109375" style="2" customWidth="1"/>
    <col min="6916" max="6918" width="11.140625" style="2" customWidth="1"/>
    <col min="6919" max="6919" width="12.28515625" style="2" customWidth="1"/>
    <col min="6920" max="6920" width="11.140625" style="2" customWidth="1"/>
    <col min="6921" max="6921" width="10.7109375" style="2" customWidth="1"/>
    <col min="6922" max="6922" width="2.28515625" style="2" bestFit="1" customWidth="1"/>
    <col min="6923" max="6923" width="24" style="2" bestFit="1" customWidth="1"/>
    <col min="6924" max="7168" width="9.140625" style="2"/>
    <col min="7169" max="7169" width="2.28515625" style="2" bestFit="1" customWidth="1"/>
    <col min="7170" max="7170" width="24.85546875" style="2" customWidth="1"/>
    <col min="7171" max="7171" width="10.7109375" style="2" customWidth="1"/>
    <col min="7172" max="7174" width="11.140625" style="2" customWidth="1"/>
    <col min="7175" max="7175" width="12.28515625" style="2" customWidth="1"/>
    <col min="7176" max="7176" width="11.140625" style="2" customWidth="1"/>
    <col min="7177" max="7177" width="10.7109375" style="2" customWidth="1"/>
    <col min="7178" max="7178" width="2.28515625" style="2" bestFit="1" customWidth="1"/>
    <col min="7179" max="7179" width="24" style="2" bestFit="1" customWidth="1"/>
    <col min="7180" max="7424" width="9.140625" style="2"/>
    <col min="7425" max="7425" width="2.28515625" style="2" bestFit="1" customWidth="1"/>
    <col min="7426" max="7426" width="24.85546875" style="2" customWidth="1"/>
    <col min="7427" max="7427" width="10.7109375" style="2" customWidth="1"/>
    <col min="7428" max="7430" width="11.140625" style="2" customWidth="1"/>
    <col min="7431" max="7431" width="12.28515625" style="2" customWidth="1"/>
    <col min="7432" max="7432" width="11.140625" style="2" customWidth="1"/>
    <col min="7433" max="7433" width="10.7109375" style="2" customWidth="1"/>
    <col min="7434" max="7434" width="2.28515625" style="2" bestFit="1" customWidth="1"/>
    <col min="7435" max="7435" width="24" style="2" bestFit="1" customWidth="1"/>
    <col min="7436" max="7680" width="9.140625" style="2"/>
    <col min="7681" max="7681" width="2.28515625" style="2" bestFit="1" customWidth="1"/>
    <col min="7682" max="7682" width="24.85546875" style="2" customWidth="1"/>
    <col min="7683" max="7683" width="10.7109375" style="2" customWidth="1"/>
    <col min="7684" max="7686" width="11.140625" style="2" customWidth="1"/>
    <col min="7687" max="7687" width="12.28515625" style="2" customWidth="1"/>
    <col min="7688" max="7688" width="11.140625" style="2" customWidth="1"/>
    <col min="7689" max="7689" width="10.7109375" style="2" customWidth="1"/>
    <col min="7690" max="7690" width="2.28515625" style="2" bestFit="1" customWidth="1"/>
    <col min="7691" max="7691" width="24" style="2" bestFit="1" customWidth="1"/>
    <col min="7692" max="7936" width="9.140625" style="2"/>
    <col min="7937" max="7937" width="2.28515625" style="2" bestFit="1" customWidth="1"/>
    <col min="7938" max="7938" width="24.85546875" style="2" customWidth="1"/>
    <col min="7939" max="7939" width="10.7109375" style="2" customWidth="1"/>
    <col min="7940" max="7942" width="11.140625" style="2" customWidth="1"/>
    <col min="7943" max="7943" width="12.28515625" style="2" customWidth="1"/>
    <col min="7944" max="7944" width="11.140625" style="2" customWidth="1"/>
    <col min="7945" max="7945" width="10.7109375" style="2" customWidth="1"/>
    <col min="7946" max="7946" width="2.28515625" style="2" bestFit="1" customWidth="1"/>
    <col min="7947" max="7947" width="24" style="2" bestFit="1" customWidth="1"/>
    <col min="7948" max="8192" width="9.140625" style="2"/>
    <col min="8193" max="8193" width="2.28515625" style="2" bestFit="1" customWidth="1"/>
    <col min="8194" max="8194" width="24.85546875" style="2" customWidth="1"/>
    <col min="8195" max="8195" width="10.7109375" style="2" customWidth="1"/>
    <col min="8196" max="8198" width="11.140625" style="2" customWidth="1"/>
    <col min="8199" max="8199" width="12.28515625" style="2" customWidth="1"/>
    <col min="8200" max="8200" width="11.140625" style="2" customWidth="1"/>
    <col min="8201" max="8201" width="10.7109375" style="2" customWidth="1"/>
    <col min="8202" max="8202" width="2.28515625" style="2" bestFit="1" customWidth="1"/>
    <col min="8203" max="8203" width="24" style="2" bestFit="1" customWidth="1"/>
    <col min="8204" max="8448" width="9.140625" style="2"/>
    <col min="8449" max="8449" width="2.28515625" style="2" bestFit="1" customWidth="1"/>
    <col min="8450" max="8450" width="24.85546875" style="2" customWidth="1"/>
    <col min="8451" max="8451" width="10.7109375" style="2" customWidth="1"/>
    <col min="8452" max="8454" width="11.140625" style="2" customWidth="1"/>
    <col min="8455" max="8455" width="12.28515625" style="2" customWidth="1"/>
    <col min="8456" max="8456" width="11.140625" style="2" customWidth="1"/>
    <col min="8457" max="8457" width="10.7109375" style="2" customWidth="1"/>
    <col min="8458" max="8458" width="2.28515625" style="2" bestFit="1" customWidth="1"/>
    <col min="8459" max="8459" width="24" style="2" bestFit="1" customWidth="1"/>
    <col min="8460" max="8704" width="9.140625" style="2"/>
    <col min="8705" max="8705" width="2.28515625" style="2" bestFit="1" customWidth="1"/>
    <col min="8706" max="8706" width="24.85546875" style="2" customWidth="1"/>
    <col min="8707" max="8707" width="10.7109375" style="2" customWidth="1"/>
    <col min="8708" max="8710" width="11.140625" style="2" customWidth="1"/>
    <col min="8711" max="8711" width="12.28515625" style="2" customWidth="1"/>
    <col min="8712" max="8712" width="11.140625" style="2" customWidth="1"/>
    <col min="8713" max="8713" width="10.7109375" style="2" customWidth="1"/>
    <col min="8714" max="8714" width="2.28515625" style="2" bestFit="1" customWidth="1"/>
    <col min="8715" max="8715" width="24" style="2" bestFit="1" customWidth="1"/>
    <col min="8716" max="8960" width="9.140625" style="2"/>
    <col min="8961" max="8961" width="2.28515625" style="2" bestFit="1" customWidth="1"/>
    <col min="8962" max="8962" width="24.85546875" style="2" customWidth="1"/>
    <col min="8963" max="8963" width="10.7109375" style="2" customWidth="1"/>
    <col min="8964" max="8966" width="11.140625" style="2" customWidth="1"/>
    <col min="8967" max="8967" width="12.28515625" style="2" customWidth="1"/>
    <col min="8968" max="8968" width="11.140625" style="2" customWidth="1"/>
    <col min="8969" max="8969" width="10.7109375" style="2" customWidth="1"/>
    <col min="8970" max="8970" width="2.28515625" style="2" bestFit="1" customWidth="1"/>
    <col min="8971" max="8971" width="24" style="2" bestFit="1" customWidth="1"/>
    <col min="8972" max="9216" width="9.140625" style="2"/>
    <col min="9217" max="9217" width="2.28515625" style="2" bestFit="1" customWidth="1"/>
    <col min="9218" max="9218" width="24.85546875" style="2" customWidth="1"/>
    <col min="9219" max="9219" width="10.7109375" style="2" customWidth="1"/>
    <col min="9220" max="9222" width="11.140625" style="2" customWidth="1"/>
    <col min="9223" max="9223" width="12.28515625" style="2" customWidth="1"/>
    <col min="9224" max="9224" width="11.140625" style="2" customWidth="1"/>
    <col min="9225" max="9225" width="10.7109375" style="2" customWidth="1"/>
    <col min="9226" max="9226" width="2.28515625" style="2" bestFit="1" customWidth="1"/>
    <col min="9227" max="9227" width="24" style="2" bestFit="1" customWidth="1"/>
    <col min="9228" max="9472" width="9.140625" style="2"/>
    <col min="9473" max="9473" width="2.28515625" style="2" bestFit="1" customWidth="1"/>
    <col min="9474" max="9474" width="24.85546875" style="2" customWidth="1"/>
    <col min="9475" max="9475" width="10.7109375" style="2" customWidth="1"/>
    <col min="9476" max="9478" width="11.140625" style="2" customWidth="1"/>
    <col min="9479" max="9479" width="12.28515625" style="2" customWidth="1"/>
    <col min="9480" max="9480" width="11.140625" style="2" customWidth="1"/>
    <col min="9481" max="9481" width="10.7109375" style="2" customWidth="1"/>
    <col min="9482" max="9482" width="2.28515625" style="2" bestFit="1" customWidth="1"/>
    <col min="9483" max="9483" width="24" style="2" bestFit="1" customWidth="1"/>
    <col min="9484" max="9728" width="9.140625" style="2"/>
    <col min="9729" max="9729" width="2.28515625" style="2" bestFit="1" customWidth="1"/>
    <col min="9730" max="9730" width="24.85546875" style="2" customWidth="1"/>
    <col min="9731" max="9731" width="10.7109375" style="2" customWidth="1"/>
    <col min="9732" max="9734" width="11.140625" style="2" customWidth="1"/>
    <col min="9735" max="9735" width="12.28515625" style="2" customWidth="1"/>
    <col min="9736" max="9736" width="11.140625" style="2" customWidth="1"/>
    <col min="9737" max="9737" width="10.7109375" style="2" customWidth="1"/>
    <col min="9738" max="9738" width="2.28515625" style="2" bestFit="1" customWidth="1"/>
    <col min="9739" max="9739" width="24" style="2" bestFit="1" customWidth="1"/>
    <col min="9740" max="9984" width="9.140625" style="2"/>
    <col min="9985" max="9985" width="2.28515625" style="2" bestFit="1" customWidth="1"/>
    <col min="9986" max="9986" width="24.85546875" style="2" customWidth="1"/>
    <col min="9987" max="9987" width="10.7109375" style="2" customWidth="1"/>
    <col min="9988" max="9990" width="11.140625" style="2" customWidth="1"/>
    <col min="9991" max="9991" width="12.28515625" style="2" customWidth="1"/>
    <col min="9992" max="9992" width="11.140625" style="2" customWidth="1"/>
    <col min="9993" max="9993" width="10.7109375" style="2" customWidth="1"/>
    <col min="9994" max="9994" width="2.28515625" style="2" bestFit="1" customWidth="1"/>
    <col min="9995" max="9995" width="24" style="2" bestFit="1" customWidth="1"/>
    <col min="9996" max="10240" width="9.140625" style="2"/>
    <col min="10241" max="10241" width="2.28515625" style="2" bestFit="1" customWidth="1"/>
    <col min="10242" max="10242" width="24.85546875" style="2" customWidth="1"/>
    <col min="10243" max="10243" width="10.7109375" style="2" customWidth="1"/>
    <col min="10244" max="10246" width="11.140625" style="2" customWidth="1"/>
    <col min="10247" max="10247" width="12.28515625" style="2" customWidth="1"/>
    <col min="10248" max="10248" width="11.140625" style="2" customWidth="1"/>
    <col min="10249" max="10249" width="10.7109375" style="2" customWidth="1"/>
    <col min="10250" max="10250" width="2.28515625" style="2" bestFit="1" customWidth="1"/>
    <col min="10251" max="10251" width="24" style="2" bestFit="1" customWidth="1"/>
    <col min="10252" max="10496" width="9.140625" style="2"/>
    <col min="10497" max="10497" width="2.28515625" style="2" bestFit="1" customWidth="1"/>
    <col min="10498" max="10498" width="24.85546875" style="2" customWidth="1"/>
    <col min="10499" max="10499" width="10.7109375" style="2" customWidth="1"/>
    <col min="10500" max="10502" width="11.140625" style="2" customWidth="1"/>
    <col min="10503" max="10503" width="12.28515625" style="2" customWidth="1"/>
    <col min="10504" max="10504" width="11.140625" style="2" customWidth="1"/>
    <col min="10505" max="10505" width="10.7109375" style="2" customWidth="1"/>
    <col min="10506" max="10506" width="2.28515625" style="2" bestFit="1" customWidth="1"/>
    <col min="10507" max="10507" width="24" style="2" bestFit="1" customWidth="1"/>
    <col min="10508" max="10752" width="9.140625" style="2"/>
    <col min="10753" max="10753" width="2.28515625" style="2" bestFit="1" customWidth="1"/>
    <col min="10754" max="10754" width="24.85546875" style="2" customWidth="1"/>
    <col min="10755" max="10755" width="10.7109375" style="2" customWidth="1"/>
    <col min="10756" max="10758" width="11.140625" style="2" customWidth="1"/>
    <col min="10759" max="10759" width="12.28515625" style="2" customWidth="1"/>
    <col min="10760" max="10760" width="11.140625" style="2" customWidth="1"/>
    <col min="10761" max="10761" width="10.7109375" style="2" customWidth="1"/>
    <col min="10762" max="10762" width="2.28515625" style="2" bestFit="1" customWidth="1"/>
    <col min="10763" max="10763" width="24" style="2" bestFit="1" customWidth="1"/>
    <col min="10764" max="11008" width="9.140625" style="2"/>
    <col min="11009" max="11009" width="2.28515625" style="2" bestFit="1" customWidth="1"/>
    <col min="11010" max="11010" width="24.85546875" style="2" customWidth="1"/>
    <col min="11011" max="11011" width="10.7109375" style="2" customWidth="1"/>
    <col min="11012" max="11014" width="11.140625" style="2" customWidth="1"/>
    <col min="11015" max="11015" width="12.28515625" style="2" customWidth="1"/>
    <col min="11016" max="11016" width="11.140625" style="2" customWidth="1"/>
    <col min="11017" max="11017" width="10.7109375" style="2" customWidth="1"/>
    <col min="11018" max="11018" width="2.28515625" style="2" bestFit="1" customWidth="1"/>
    <col min="11019" max="11019" width="24" style="2" bestFit="1" customWidth="1"/>
    <col min="11020" max="11264" width="9.140625" style="2"/>
    <col min="11265" max="11265" width="2.28515625" style="2" bestFit="1" customWidth="1"/>
    <col min="11266" max="11266" width="24.85546875" style="2" customWidth="1"/>
    <col min="11267" max="11267" width="10.7109375" style="2" customWidth="1"/>
    <col min="11268" max="11270" width="11.140625" style="2" customWidth="1"/>
    <col min="11271" max="11271" width="12.28515625" style="2" customWidth="1"/>
    <col min="11272" max="11272" width="11.140625" style="2" customWidth="1"/>
    <col min="11273" max="11273" width="10.7109375" style="2" customWidth="1"/>
    <col min="11274" max="11274" width="2.28515625" style="2" bestFit="1" customWidth="1"/>
    <col min="11275" max="11275" width="24" style="2" bestFit="1" customWidth="1"/>
    <col min="11276" max="11520" width="9.140625" style="2"/>
    <col min="11521" max="11521" width="2.28515625" style="2" bestFit="1" customWidth="1"/>
    <col min="11522" max="11522" width="24.85546875" style="2" customWidth="1"/>
    <col min="11523" max="11523" width="10.7109375" style="2" customWidth="1"/>
    <col min="11524" max="11526" width="11.140625" style="2" customWidth="1"/>
    <col min="11527" max="11527" width="12.28515625" style="2" customWidth="1"/>
    <col min="11528" max="11528" width="11.140625" style="2" customWidth="1"/>
    <col min="11529" max="11529" width="10.7109375" style="2" customWidth="1"/>
    <col min="11530" max="11530" width="2.28515625" style="2" bestFit="1" customWidth="1"/>
    <col min="11531" max="11531" width="24" style="2" bestFit="1" customWidth="1"/>
    <col min="11532" max="11776" width="9.140625" style="2"/>
    <col min="11777" max="11777" width="2.28515625" style="2" bestFit="1" customWidth="1"/>
    <col min="11778" max="11778" width="24.85546875" style="2" customWidth="1"/>
    <col min="11779" max="11779" width="10.7109375" style="2" customWidth="1"/>
    <col min="11780" max="11782" width="11.140625" style="2" customWidth="1"/>
    <col min="11783" max="11783" width="12.28515625" style="2" customWidth="1"/>
    <col min="11784" max="11784" width="11.140625" style="2" customWidth="1"/>
    <col min="11785" max="11785" width="10.7109375" style="2" customWidth="1"/>
    <col min="11786" max="11786" width="2.28515625" style="2" bestFit="1" customWidth="1"/>
    <col min="11787" max="11787" width="24" style="2" bestFit="1" customWidth="1"/>
    <col min="11788" max="12032" width="9.140625" style="2"/>
    <col min="12033" max="12033" width="2.28515625" style="2" bestFit="1" customWidth="1"/>
    <col min="12034" max="12034" width="24.85546875" style="2" customWidth="1"/>
    <col min="12035" max="12035" width="10.7109375" style="2" customWidth="1"/>
    <col min="12036" max="12038" width="11.140625" style="2" customWidth="1"/>
    <col min="12039" max="12039" width="12.28515625" style="2" customWidth="1"/>
    <col min="12040" max="12040" width="11.140625" style="2" customWidth="1"/>
    <col min="12041" max="12041" width="10.7109375" style="2" customWidth="1"/>
    <col min="12042" max="12042" width="2.28515625" style="2" bestFit="1" customWidth="1"/>
    <col min="12043" max="12043" width="24" style="2" bestFit="1" customWidth="1"/>
    <col min="12044" max="12288" width="9.140625" style="2"/>
    <col min="12289" max="12289" width="2.28515625" style="2" bestFit="1" customWidth="1"/>
    <col min="12290" max="12290" width="24.85546875" style="2" customWidth="1"/>
    <col min="12291" max="12291" width="10.7109375" style="2" customWidth="1"/>
    <col min="12292" max="12294" width="11.140625" style="2" customWidth="1"/>
    <col min="12295" max="12295" width="12.28515625" style="2" customWidth="1"/>
    <col min="12296" max="12296" width="11.140625" style="2" customWidth="1"/>
    <col min="12297" max="12297" width="10.7109375" style="2" customWidth="1"/>
    <col min="12298" max="12298" width="2.28515625" style="2" bestFit="1" customWidth="1"/>
    <col min="12299" max="12299" width="24" style="2" bestFit="1" customWidth="1"/>
    <col min="12300" max="12544" width="9.140625" style="2"/>
    <col min="12545" max="12545" width="2.28515625" style="2" bestFit="1" customWidth="1"/>
    <col min="12546" max="12546" width="24.85546875" style="2" customWidth="1"/>
    <col min="12547" max="12547" width="10.7109375" style="2" customWidth="1"/>
    <col min="12548" max="12550" width="11.140625" style="2" customWidth="1"/>
    <col min="12551" max="12551" width="12.28515625" style="2" customWidth="1"/>
    <col min="12552" max="12552" width="11.140625" style="2" customWidth="1"/>
    <col min="12553" max="12553" width="10.7109375" style="2" customWidth="1"/>
    <col min="12554" max="12554" width="2.28515625" style="2" bestFit="1" customWidth="1"/>
    <col min="12555" max="12555" width="24" style="2" bestFit="1" customWidth="1"/>
    <col min="12556" max="12800" width="9.140625" style="2"/>
    <col min="12801" max="12801" width="2.28515625" style="2" bestFit="1" customWidth="1"/>
    <col min="12802" max="12802" width="24.85546875" style="2" customWidth="1"/>
    <col min="12803" max="12803" width="10.7109375" style="2" customWidth="1"/>
    <col min="12804" max="12806" width="11.140625" style="2" customWidth="1"/>
    <col min="12807" max="12807" width="12.28515625" style="2" customWidth="1"/>
    <col min="12808" max="12808" width="11.140625" style="2" customWidth="1"/>
    <col min="12809" max="12809" width="10.7109375" style="2" customWidth="1"/>
    <col min="12810" max="12810" width="2.28515625" style="2" bestFit="1" customWidth="1"/>
    <col min="12811" max="12811" width="24" style="2" bestFit="1" customWidth="1"/>
    <col min="12812" max="13056" width="9.140625" style="2"/>
    <col min="13057" max="13057" width="2.28515625" style="2" bestFit="1" customWidth="1"/>
    <col min="13058" max="13058" width="24.85546875" style="2" customWidth="1"/>
    <col min="13059" max="13059" width="10.7109375" style="2" customWidth="1"/>
    <col min="13060" max="13062" width="11.140625" style="2" customWidth="1"/>
    <col min="13063" max="13063" width="12.28515625" style="2" customWidth="1"/>
    <col min="13064" max="13064" width="11.140625" style="2" customWidth="1"/>
    <col min="13065" max="13065" width="10.7109375" style="2" customWidth="1"/>
    <col min="13066" max="13066" width="2.28515625" style="2" bestFit="1" customWidth="1"/>
    <col min="13067" max="13067" width="24" style="2" bestFit="1" customWidth="1"/>
    <col min="13068" max="13312" width="9.140625" style="2"/>
    <col min="13313" max="13313" width="2.28515625" style="2" bestFit="1" customWidth="1"/>
    <col min="13314" max="13314" width="24.85546875" style="2" customWidth="1"/>
    <col min="13315" max="13315" width="10.7109375" style="2" customWidth="1"/>
    <col min="13316" max="13318" width="11.140625" style="2" customWidth="1"/>
    <col min="13319" max="13319" width="12.28515625" style="2" customWidth="1"/>
    <col min="13320" max="13320" width="11.140625" style="2" customWidth="1"/>
    <col min="13321" max="13321" width="10.7109375" style="2" customWidth="1"/>
    <col min="13322" max="13322" width="2.28515625" style="2" bestFit="1" customWidth="1"/>
    <col min="13323" max="13323" width="24" style="2" bestFit="1" customWidth="1"/>
    <col min="13324" max="13568" width="9.140625" style="2"/>
    <col min="13569" max="13569" width="2.28515625" style="2" bestFit="1" customWidth="1"/>
    <col min="13570" max="13570" width="24.85546875" style="2" customWidth="1"/>
    <col min="13571" max="13571" width="10.7109375" style="2" customWidth="1"/>
    <col min="13572" max="13574" width="11.140625" style="2" customWidth="1"/>
    <col min="13575" max="13575" width="12.28515625" style="2" customWidth="1"/>
    <col min="13576" max="13576" width="11.140625" style="2" customWidth="1"/>
    <col min="13577" max="13577" width="10.7109375" style="2" customWidth="1"/>
    <col min="13578" max="13578" width="2.28515625" style="2" bestFit="1" customWidth="1"/>
    <col min="13579" max="13579" width="24" style="2" bestFit="1" customWidth="1"/>
    <col min="13580" max="13824" width="9.140625" style="2"/>
    <col min="13825" max="13825" width="2.28515625" style="2" bestFit="1" customWidth="1"/>
    <col min="13826" max="13826" width="24.85546875" style="2" customWidth="1"/>
    <col min="13827" max="13827" width="10.7109375" style="2" customWidth="1"/>
    <col min="13828" max="13830" width="11.140625" style="2" customWidth="1"/>
    <col min="13831" max="13831" width="12.28515625" style="2" customWidth="1"/>
    <col min="13832" max="13832" width="11.140625" style="2" customWidth="1"/>
    <col min="13833" max="13833" width="10.7109375" style="2" customWidth="1"/>
    <col min="13834" max="13834" width="2.28515625" style="2" bestFit="1" customWidth="1"/>
    <col min="13835" max="13835" width="24" style="2" bestFit="1" customWidth="1"/>
    <col min="13836" max="14080" width="9.140625" style="2"/>
    <col min="14081" max="14081" width="2.28515625" style="2" bestFit="1" customWidth="1"/>
    <col min="14082" max="14082" width="24.85546875" style="2" customWidth="1"/>
    <col min="14083" max="14083" width="10.7109375" style="2" customWidth="1"/>
    <col min="14084" max="14086" width="11.140625" style="2" customWidth="1"/>
    <col min="14087" max="14087" width="12.28515625" style="2" customWidth="1"/>
    <col min="14088" max="14088" width="11.140625" style="2" customWidth="1"/>
    <col min="14089" max="14089" width="10.7109375" style="2" customWidth="1"/>
    <col min="14090" max="14090" width="2.28515625" style="2" bestFit="1" customWidth="1"/>
    <col min="14091" max="14091" width="24" style="2" bestFit="1" customWidth="1"/>
    <col min="14092" max="14336" width="9.140625" style="2"/>
    <col min="14337" max="14337" width="2.28515625" style="2" bestFit="1" customWidth="1"/>
    <col min="14338" max="14338" width="24.85546875" style="2" customWidth="1"/>
    <col min="14339" max="14339" width="10.7109375" style="2" customWidth="1"/>
    <col min="14340" max="14342" width="11.140625" style="2" customWidth="1"/>
    <col min="14343" max="14343" width="12.28515625" style="2" customWidth="1"/>
    <col min="14344" max="14344" width="11.140625" style="2" customWidth="1"/>
    <col min="14345" max="14345" width="10.7109375" style="2" customWidth="1"/>
    <col min="14346" max="14346" width="2.28515625" style="2" bestFit="1" customWidth="1"/>
    <col min="14347" max="14347" width="24" style="2" bestFit="1" customWidth="1"/>
    <col min="14348" max="14592" width="9.140625" style="2"/>
    <col min="14593" max="14593" width="2.28515625" style="2" bestFit="1" customWidth="1"/>
    <col min="14594" max="14594" width="24.85546875" style="2" customWidth="1"/>
    <col min="14595" max="14595" width="10.7109375" style="2" customWidth="1"/>
    <col min="14596" max="14598" width="11.140625" style="2" customWidth="1"/>
    <col min="14599" max="14599" width="12.28515625" style="2" customWidth="1"/>
    <col min="14600" max="14600" width="11.140625" style="2" customWidth="1"/>
    <col min="14601" max="14601" width="10.7109375" style="2" customWidth="1"/>
    <col min="14602" max="14602" width="2.28515625" style="2" bestFit="1" customWidth="1"/>
    <col min="14603" max="14603" width="24" style="2" bestFit="1" customWidth="1"/>
    <col min="14604" max="14848" width="9.140625" style="2"/>
    <col min="14849" max="14849" width="2.28515625" style="2" bestFit="1" customWidth="1"/>
    <col min="14850" max="14850" width="24.85546875" style="2" customWidth="1"/>
    <col min="14851" max="14851" width="10.7109375" style="2" customWidth="1"/>
    <col min="14852" max="14854" width="11.140625" style="2" customWidth="1"/>
    <col min="14855" max="14855" width="12.28515625" style="2" customWidth="1"/>
    <col min="14856" max="14856" width="11.140625" style="2" customWidth="1"/>
    <col min="14857" max="14857" width="10.7109375" style="2" customWidth="1"/>
    <col min="14858" max="14858" width="2.28515625" style="2" bestFit="1" customWidth="1"/>
    <col min="14859" max="14859" width="24" style="2" bestFit="1" customWidth="1"/>
    <col min="14860" max="15104" width="9.140625" style="2"/>
    <col min="15105" max="15105" width="2.28515625" style="2" bestFit="1" customWidth="1"/>
    <col min="15106" max="15106" width="24.85546875" style="2" customWidth="1"/>
    <col min="15107" max="15107" width="10.7109375" style="2" customWidth="1"/>
    <col min="15108" max="15110" width="11.140625" style="2" customWidth="1"/>
    <col min="15111" max="15111" width="12.28515625" style="2" customWidth="1"/>
    <col min="15112" max="15112" width="11.140625" style="2" customWidth="1"/>
    <col min="15113" max="15113" width="10.7109375" style="2" customWidth="1"/>
    <col min="15114" max="15114" width="2.28515625" style="2" bestFit="1" customWidth="1"/>
    <col min="15115" max="15115" width="24" style="2" bestFit="1" customWidth="1"/>
    <col min="15116" max="15360" width="9.140625" style="2"/>
    <col min="15361" max="15361" width="2.28515625" style="2" bestFit="1" customWidth="1"/>
    <col min="15362" max="15362" width="24.85546875" style="2" customWidth="1"/>
    <col min="15363" max="15363" width="10.7109375" style="2" customWidth="1"/>
    <col min="15364" max="15366" width="11.140625" style="2" customWidth="1"/>
    <col min="15367" max="15367" width="12.28515625" style="2" customWidth="1"/>
    <col min="15368" max="15368" width="11.140625" style="2" customWidth="1"/>
    <col min="15369" max="15369" width="10.7109375" style="2" customWidth="1"/>
    <col min="15370" max="15370" width="2.28515625" style="2" bestFit="1" customWidth="1"/>
    <col min="15371" max="15371" width="24" style="2" bestFit="1" customWidth="1"/>
    <col min="15372" max="15616" width="9.140625" style="2"/>
    <col min="15617" max="15617" width="2.28515625" style="2" bestFit="1" customWidth="1"/>
    <col min="15618" max="15618" width="24.85546875" style="2" customWidth="1"/>
    <col min="15619" max="15619" width="10.7109375" style="2" customWidth="1"/>
    <col min="15620" max="15622" width="11.140625" style="2" customWidth="1"/>
    <col min="15623" max="15623" width="12.28515625" style="2" customWidth="1"/>
    <col min="15624" max="15624" width="11.140625" style="2" customWidth="1"/>
    <col min="15625" max="15625" width="10.7109375" style="2" customWidth="1"/>
    <col min="15626" max="15626" width="2.28515625" style="2" bestFit="1" customWidth="1"/>
    <col min="15627" max="15627" width="24" style="2" bestFit="1" customWidth="1"/>
    <col min="15628" max="15872" width="9.140625" style="2"/>
    <col min="15873" max="15873" width="2.28515625" style="2" bestFit="1" customWidth="1"/>
    <col min="15874" max="15874" width="24.85546875" style="2" customWidth="1"/>
    <col min="15875" max="15875" width="10.7109375" style="2" customWidth="1"/>
    <col min="15876" max="15878" width="11.140625" style="2" customWidth="1"/>
    <col min="15879" max="15879" width="12.28515625" style="2" customWidth="1"/>
    <col min="15880" max="15880" width="11.140625" style="2" customWidth="1"/>
    <col min="15881" max="15881" width="10.7109375" style="2" customWidth="1"/>
    <col min="15882" max="15882" width="2.28515625" style="2" bestFit="1" customWidth="1"/>
    <col min="15883" max="15883" width="24" style="2" bestFit="1" customWidth="1"/>
    <col min="15884" max="16128" width="9.140625" style="2"/>
    <col min="16129" max="16129" width="2.28515625" style="2" bestFit="1" customWidth="1"/>
    <col min="16130" max="16130" width="24.85546875" style="2" customWidth="1"/>
    <col min="16131" max="16131" width="10.7109375" style="2" customWidth="1"/>
    <col min="16132" max="16134" width="11.140625" style="2" customWidth="1"/>
    <col min="16135" max="16135" width="12.28515625" style="2" customWidth="1"/>
    <col min="16136" max="16136" width="11.140625" style="2" customWidth="1"/>
    <col min="16137" max="16137" width="10.7109375" style="2" customWidth="1"/>
    <col min="16138" max="16138" width="2.28515625" style="2" bestFit="1" customWidth="1"/>
    <col min="16139" max="16139" width="24" style="2" bestFit="1" customWidth="1"/>
    <col min="16140" max="16384" width="9.140625" style="2"/>
  </cols>
  <sheetData>
    <row r="1" spans="1:11" s="1" customFormat="1" ht="12.75" x14ac:dyDescent="0.2">
      <c r="A1" s="297" t="s">
        <v>114</v>
      </c>
      <c r="B1" s="297"/>
      <c r="C1" s="297"/>
      <c r="D1" s="297"/>
      <c r="E1" s="297"/>
      <c r="F1" s="297"/>
      <c r="G1" s="297"/>
      <c r="H1" s="297"/>
      <c r="I1" s="297"/>
    </row>
    <row r="2" spans="1:11" s="1" customFormat="1" ht="12.75" x14ac:dyDescent="0.2">
      <c r="A2" s="298" t="s">
        <v>115</v>
      </c>
      <c r="B2" s="298"/>
      <c r="C2" s="298"/>
      <c r="D2" s="298"/>
      <c r="E2" s="298"/>
      <c r="F2" s="298"/>
      <c r="G2" s="298"/>
      <c r="H2" s="298"/>
      <c r="I2" s="298"/>
    </row>
    <row r="3" spans="1:11" ht="12" customHeight="1" x14ac:dyDescent="0.2">
      <c r="A3" s="309"/>
      <c r="B3" s="309"/>
      <c r="C3" s="309"/>
      <c r="D3" s="309"/>
      <c r="E3" s="309"/>
      <c r="F3" s="309"/>
      <c r="G3" s="309"/>
    </row>
    <row r="4" spans="1:11" s="5" customFormat="1" ht="18" customHeight="1" x14ac:dyDescent="0.2">
      <c r="A4" s="4"/>
      <c r="B4" s="3"/>
      <c r="C4" s="301" t="s">
        <v>3</v>
      </c>
      <c r="D4" s="303" t="s">
        <v>4</v>
      </c>
      <c r="E4" s="304"/>
      <c r="F4" s="301" t="s">
        <v>71</v>
      </c>
      <c r="G4" s="299" t="s">
        <v>70</v>
      </c>
      <c r="H4" s="301" t="s">
        <v>72</v>
      </c>
      <c r="I4" s="301" t="s">
        <v>73</v>
      </c>
      <c r="J4" s="24"/>
      <c r="K4" s="4"/>
    </row>
    <row r="5" spans="1:11" s="5" customFormat="1" ht="18" customHeight="1" x14ac:dyDescent="0.2">
      <c r="B5" s="6"/>
      <c r="C5" s="302"/>
      <c r="D5" s="305" t="s">
        <v>5</v>
      </c>
      <c r="E5" s="306"/>
      <c r="F5" s="302"/>
      <c r="G5" s="300"/>
      <c r="H5" s="302"/>
      <c r="I5" s="302"/>
      <c r="J5" s="7"/>
      <c r="K5" s="21"/>
    </row>
    <row r="6" spans="1:11" s="5" customFormat="1" ht="18" customHeight="1" x14ac:dyDescent="0.2">
      <c r="B6" s="8"/>
      <c r="C6" s="313" t="s">
        <v>8</v>
      </c>
      <c r="D6" s="27" t="s">
        <v>6</v>
      </c>
      <c r="E6" s="28" t="s">
        <v>7</v>
      </c>
      <c r="F6" s="307" t="s">
        <v>75</v>
      </c>
      <c r="G6" s="307" t="s">
        <v>74</v>
      </c>
      <c r="H6" s="307" t="s">
        <v>76</v>
      </c>
      <c r="I6" s="307" t="s">
        <v>11</v>
      </c>
      <c r="J6" s="11"/>
      <c r="K6" s="21"/>
    </row>
    <row r="7" spans="1:11" s="5" customFormat="1" ht="18" customHeight="1" x14ac:dyDescent="0.2">
      <c r="A7" s="23"/>
      <c r="B7" s="12"/>
      <c r="C7" s="308"/>
      <c r="D7" s="13" t="s">
        <v>9</v>
      </c>
      <c r="E7" s="14" t="s">
        <v>10</v>
      </c>
      <c r="F7" s="308"/>
      <c r="G7" s="308"/>
      <c r="H7" s="308"/>
      <c r="I7" s="308"/>
      <c r="J7" s="25"/>
      <c r="K7" s="23"/>
    </row>
    <row r="8" spans="1:11" s="5" customFormat="1" ht="8.25" customHeight="1" x14ac:dyDescent="0.2">
      <c r="B8" s="8"/>
      <c r="C8" s="106"/>
      <c r="D8" s="18"/>
      <c r="E8" s="107"/>
      <c r="F8" s="108"/>
      <c r="G8" s="109"/>
      <c r="H8" s="108"/>
      <c r="I8" s="108"/>
      <c r="J8" s="20"/>
      <c r="K8" s="21"/>
    </row>
    <row r="9" spans="1:11" s="5" customFormat="1" ht="12" customHeight="1" x14ac:dyDescent="0.2">
      <c r="A9" s="310" t="s">
        <v>68</v>
      </c>
      <c r="B9" s="311"/>
      <c r="C9" s="29">
        <v>3461970.52</v>
      </c>
      <c r="D9" s="29">
        <v>57030831.600000001</v>
      </c>
      <c r="E9" s="29">
        <v>11574198.636</v>
      </c>
      <c r="F9" s="29">
        <v>18721960.592999998</v>
      </c>
      <c r="G9" s="110" t="s">
        <v>12</v>
      </c>
      <c r="H9" s="29">
        <v>35159263.020000003</v>
      </c>
      <c r="I9" s="29">
        <v>16179373.209999999</v>
      </c>
      <c r="J9" s="332" t="s">
        <v>69</v>
      </c>
      <c r="K9" s="333"/>
    </row>
    <row r="10" spans="1:11" s="5" customFormat="1" ht="8.25" customHeight="1" x14ac:dyDescent="0.2">
      <c r="A10" s="35"/>
      <c r="B10" s="36"/>
      <c r="C10" s="29"/>
      <c r="D10" s="29"/>
      <c r="E10" s="29"/>
      <c r="F10" s="29"/>
      <c r="G10" s="29"/>
      <c r="H10" s="29"/>
      <c r="I10" s="29"/>
      <c r="J10" s="111"/>
      <c r="K10" s="112"/>
    </row>
    <row r="11" spans="1:11" s="5" customFormat="1" x14ac:dyDescent="0.2">
      <c r="A11" s="5" t="s">
        <v>13</v>
      </c>
      <c r="B11" s="17" t="s">
        <v>60</v>
      </c>
      <c r="C11" s="29" t="s">
        <v>12</v>
      </c>
      <c r="D11" s="29" t="s">
        <v>12</v>
      </c>
      <c r="E11" s="29" t="s">
        <v>12</v>
      </c>
      <c r="F11" s="29">
        <v>28717.5</v>
      </c>
      <c r="G11" s="29" t="s">
        <v>12</v>
      </c>
      <c r="H11" s="29" t="s">
        <v>12</v>
      </c>
      <c r="I11" s="29">
        <v>1864.0709999999999</v>
      </c>
      <c r="J11" s="31" t="s">
        <v>13</v>
      </c>
      <c r="K11" s="17" t="s">
        <v>64</v>
      </c>
    </row>
    <row r="12" spans="1:11" s="5" customFormat="1" ht="12" customHeight="1" x14ac:dyDescent="0.2">
      <c r="B12" s="17" t="s">
        <v>14</v>
      </c>
      <c r="C12" s="29" t="s">
        <v>12</v>
      </c>
      <c r="D12" s="29" t="s">
        <v>12</v>
      </c>
      <c r="E12" s="29" t="s">
        <v>12</v>
      </c>
      <c r="F12" s="29">
        <v>20446.86</v>
      </c>
      <c r="G12" s="29" t="s">
        <v>12</v>
      </c>
      <c r="H12" s="29" t="s">
        <v>12</v>
      </c>
      <c r="I12" s="29">
        <v>1842.269</v>
      </c>
      <c r="J12" s="31"/>
      <c r="K12" s="17" t="s">
        <v>37</v>
      </c>
    </row>
    <row r="13" spans="1:11" s="5" customFormat="1" ht="8.25" customHeight="1" x14ac:dyDescent="0.2">
      <c r="B13" s="17"/>
      <c r="C13" s="29"/>
      <c r="D13" s="29"/>
      <c r="E13" s="29"/>
      <c r="F13" s="29"/>
      <c r="G13" s="29"/>
      <c r="H13" s="29"/>
      <c r="I13" s="29"/>
      <c r="J13" s="31"/>
      <c r="K13" s="17"/>
    </row>
    <row r="14" spans="1:11" s="5" customFormat="1" ht="12" customHeight="1" x14ac:dyDescent="0.2">
      <c r="A14" s="5" t="s">
        <v>0</v>
      </c>
      <c r="B14" s="17" t="s">
        <v>61</v>
      </c>
      <c r="C14" s="29">
        <v>1986529.9680000001</v>
      </c>
      <c r="D14" s="29">
        <v>57030831.600000001</v>
      </c>
      <c r="E14" s="29">
        <v>8755860.959999999</v>
      </c>
      <c r="F14" s="29">
        <v>402791.65500000003</v>
      </c>
      <c r="G14" s="29" t="s">
        <v>12</v>
      </c>
      <c r="H14" s="29">
        <v>35157794.280000001</v>
      </c>
      <c r="I14" s="29">
        <v>6270636.7350000003</v>
      </c>
      <c r="J14" s="31" t="s">
        <v>0</v>
      </c>
      <c r="K14" s="17" t="s">
        <v>65</v>
      </c>
    </row>
    <row r="15" spans="1:11" s="5" customFormat="1" ht="12" customHeight="1" x14ac:dyDescent="0.2">
      <c r="B15" s="17" t="s">
        <v>15</v>
      </c>
      <c r="C15" s="29" t="s">
        <v>12</v>
      </c>
      <c r="D15" s="29" t="s">
        <v>12</v>
      </c>
      <c r="E15" s="29" t="s">
        <v>12</v>
      </c>
      <c r="F15" s="29">
        <v>318993.99</v>
      </c>
      <c r="G15" s="29" t="s">
        <v>12</v>
      </c>
      <c r="H15" s="29">
        <v>72815.61</v>
      </c>
      <c r="I15" s="29">
        <v>231177.50699999998</v>
      </c>
      <c r="J15" s="31"/>
      <c r="K15" s="17" t="s">
        <v>38</v>
      </c>
    </row>
    <row r="16" spans="1:11" s="5" customFormat="1" ht="12" customHeight="1" x14ac:dyDescent="0.2">
      <c r="B16" s="17" t="s">
        <v>16</v>
      </c>
      <c r="C16" s="29" t="s">
        <v>12</v>
      </c>
      <c r="D16" s="29" t="s">
        <v>12</v>
      </c>
      <c r="E16" s="29" t="s">
        <v>12</v>
      </c>
      <c r="F16" s="29" t="s">
        <v>12</v>
      </c>
      <c r="G16" s="29" t="s">
        <v>12</v>
      </c>
      <c r="H16" s="29" t="s">
        <v>12</v>
      </c>
      <c r="I16" s="29" t="s">
        <v>12</v>
      </c>
      <c r="J16" s="31"/>
      <c r="K16" s="17" t="s">
        <v>39</v>
      </c>
    </row>
    <row r="17" spans="2:11" s="5" customFormat="1" ht="12" customHeight="1" x14ac:dyDescent="0.2">
      <c r="B17" s="17" t="s">
        <v>17</v>
      </c>
      <c r="C17" s="29" t="s">
        <v>12</v>
      </c>
      <c r="D17" s="29" t="s">
        <v>12</v>
      </c>
      <c r="E17" s="29" t="s">
        <v>12</v>
      </c>
      <c r="F17" s="29">
        <v>1160.1869999999999</v>
      </c>
      <c r="G17" s="29" t="s">
        <v>12</v>
      </c>
      <c r="H17" s="29" t="s">
        <v>12</v>
      </c>
      <c r="I17" s="29" t="s">
        <v>12</v>
      </c>
      <c r="J17" s="31"/>
      <c r="K17" s="17" t="s">
        <v>40</v>
      </c>
    </row>
    <row r="18" spans="2:11" s="5" customFormat="1" ht="12" customHeight="1" x14ac:dyDescent="0.2">
      <c r="B18" s="17" t="s">
        <v>18</v>
      </c>
      <c r="C18" s="29" t="s">
        <v>12</v>
      </c>
      <c r="D18" s="29" t="s">
        <v>12</v>
      </c>
      <c r="E18" s="29" t="s">
        <v>12</v>
      </c>
      <c r="F18" s="29">
        <v>689.22</v>
      </c>
      <c r="G18" s="29" t="s">
        <v>12</v>
      </c>
      <c r="H18" s="29" t="s">
        <v>12</v>
      </c>
      <c r="I18" s="29" t="s">
        <v>12</v>
      </c>
      <c r="J18" s="31"/>
      <c r="K18" s="17" t="s">
        <v>41</v>
      </c>
    </row>
    <row r="19" spans="2:11" s="5" customFormat="1" ht="12" customHeight="1" x14ac:dyDescent="0.2">
      <c r="B19" s="17" t="s">
        <v>19</v>
      </c>
      <c r="C19" s="29" t="s">
        <v>12</v>
      </c>
      <c r="D19" s="29" t="s">
        <v>12</v>
      </c>
      <c r="E19" s="29" t="s">
        <v>12</v>
      </c>
      <c r="F19" s="29">
        <v>666.24599999999998</v>
      </c>
      <c r="G19" s="29" t="s">
        <v>12</v>
      </c>
      <c r="H19" s="29" t="s">
        <v>12</v>
      </c>
      <c r="I19" s="29">
        <v>1770627.628</v>
      </c>
      <c r="J19" s="31"/>
      <c r="K19" s="17" t="s">
        <v>42</v>
      </c>
    </row>
    <row r="20" spans="2:11" s="5" customFormat="1" ht="12" customHeight="1" x14ac:dyDescent="0.2">
      <c r="B20" s="17" t="s">
        <v>20</v>
      </c>
      <c r="C20" s="29" t="s">
        <v>12</v>
      </c>
      <c r="D20" s="29" t="s">
        <v>12</v>
      </c>
      <c r="E20" s="29" t="s">
        <v>12</v>
      </c>
      <c r="F20" s="29" t="s">
        <v>12</v>
      </c>
      <c r="G20" s="29" t="s">
        <v>12</v>
      </c>
      <c r="H20" s="29" t="s">
        <v>12</v>
      </c>
      <c r="I20" s="29">
        <v>3339935.588</v>
      </c>
      <c r="J20" s="31"/>
      <c r="K20" s="17" t="s">
        <v>43</v>
      </c>
    </row>
    <row r="21" spans="2:11" s="5" customFormat="1" ht="12" customHeight="1" x14ac:dyDescent="0.2">
      <c r="B21" s="17" t="s">
        <v>21</v>
      </c>
      <c r="C21" s="29" t="s">
        <v>12</v>
      </c>
      <c r="D21" s="29" t="s">
        <v>12</v>
      </c>
      <c r="E21" s="29" t="s">
        <v>12</v>
      </c>
      <c r="F21" s="29" t="s">
        <v>12</v>
      </c>
      <c r="G21" s="29" t="s">
        <v>12</v>
      </c>
      <c r="H21" s="29" t="s">
        <v>12</v>
      </c>
      <c r="I21" s="29">
        <v>4273.192</v>
      </c>
      <c r="J21" s="31"/>
      <c r="K21" s="17" t="s">
        <v>44</v>
      </c>
    </row>
    <row r="22" spans="2:11" s="5" customFormat="1" ht="12" customHeight="1" x14ac:dyDescent="0.2">
      <c r="B22" s="17" t="s">
        <v>22</v>
      </c>
      <c r="C22" s="29">
        <v>10298.44</v>
      </c>
      <c r="D22" s="29" t="s">
        <v>12</v>
      </c>
      <c r="E22" s="29" t="s">
        <v>12</v>
      </c>
      <c r="F22" s="29" t="s">
        <v>12</v>
      </c>
      <c r="G22" s="29" t="s">
        <v>12</v>
      </c>
      <c r="H22" s="29">
        <v>921549.61499999999</v>
      </c>
      <c r="I22" s="29">
        <v>1395.328</v>
      </c>
      <c r="J22" s="31"/>
      <c r="K22" s="17" t="s">
        <v>45</v>
      </c>
    </row>
    <row r="23" spans="2:11" s="5" customFormat="1" ht="12" customHeight="1" x14ac:dyDescent="0.2">
      <c r="B23" s="17" t="s">
        <v>23</v>
      </c>
      <c r="C23" s="29" t="s">
        <v>12</v>
      </c>
      <c r="D23" s="29" t="s">
        <v>12</v>
      </c>
      <c r="E23" s="29" t="s">
        <v>12</v>
      </c>
      <c r="F23" s="29" t="s">
        <v>12</v>
      </c>
      <c r="G23" s="29" t="s">
        <v>12</v>
      </c>
      <c r="H23" s="29" t="s">
        <v>12</v>
      </c>
      <c r="I23" s="29">
        <v>16918.351999999999</v>
      </c>
      <c r="J23" s="31"/>
      <c r="K23" s="17" t="s">
        <v>46</v>
      </c>
    </row>
    <row r="24" spans="2:11" s="5" customFormat="1" ht="12" customHeight="1" x14ac:dyDescent="0.2">
      <c r="B24" s="17" t="s">
        <v>24</v>
      </c>
      <c r="C24" s="29">
        <v>976657.12</v>
      </c>
      <c r="D24" s="29" t="s">
        <v>12</v>
      </c>
      <c r="E24" s="29">
        <v>1219155.564</v>
      </c>
      <c r="F24" s="29">
        <v>10568.04</v>
      </c>
      <c r="G24" s="29" t="s">
        <v>12</v>
      </c>
      <c r="H24" s="29">
        <v>787950.76500000001</v>
      </c>
      <c r="I24" s="29">
        <v>4055.172</v>
      </c>
      <c r="J24" s="31"/>
      <c r="K24" s="17" t="s">
        <v>47</v>
      </c>
    </row>
    <row r="25" spans="2:11" s="5" customFormat="1" ht="12" customHeight="1" x14ac:dyDescent="0.2">
      <c r="B25" s="17" t="s">
        <v>25</v>
      </c>
      <c r="C25" s="29">
        <v>999574.40800000005</v>
      </c>
      <c r="D25" s="29">
        <v>57030831.600000001</v>
      </c>
      <c r="E25" s="29">
        <v>7536705.3959999997</v>
      </c>
      <c r="F25" s="29" t="s">
        <v>12</v>
      </c>
      <c r="G25" s="29" t="s">
        <v>12</v>
      </c>
      <c r="H25" s="29">
        <v>33375478.290000003</v>
      </c>
      <c r="I25" s="29">
        <v>237129.45300000001</v>
      </c>
      <c r="J25" s="31"/>
      <c r="K25" s="17" t="s">
        <v>48</v>
      </c>
    </row>
    <row r="26" spans="2:11" s="5" customFormat="1" ht="12" customHeight="1" x14ac:dyDescent="0.2">
      <c r="B26" s="17" t="s">
        <v>26</v>
      </c>
      <c r="C26" s="29" t="s">
        <v>12</v>
      </c>
      <c r="D26" s="29" t="s">
        <v>12</v>
      </c>
      <c r="E26" s="29" t="s">
        <v>12</v>
      </c>
      <c r="F26" s="29" t="s">
        <v>12</v>
      </c>
      <c r="G26" s="29" t="s">
        <v>12</v>
      </c>
      <c r="H26" s="29" t="s">
        <v>12</v>
      </c>
      <c r="I26" s="29">
        <v>77527.911999999997</v>
      </c>
      <c r="J26" s="31"/>
      <c r="K26" s="17" t="s">
        <v>49</v>
      </c>
    </row>
    <row r="27" spans="2:11" s="5" customFormat="1" ht="12" customHeight="1" x14ac:dyDescent="0.2">
      <c r="B27" s="17" t="s">
        <v>27</v>
      </c>
      <c r="C27" s="29" t="s">
        <v>12</v>
      </c>
      <c r="D27" s="29" t="s">
        <v>12</v>
      </c>
      <c r="E27" s="29" t="s">
        <v>12</v>
      </c>
      <c r="F27" s="29" t="s">
        <v>12</v>
      </c>
      <c r="G27" s="29" t="s">
        <v>12</v>
      </c>
      <c r="H27" s="29" t="s">
        <v>12</v>
      </c>
      <c r="I27" s="29" t="s">
        <v>12</v>
      </c>
      <c r="J27" s="31"/>
      <c r="K27" s="17" t="s">
        <v>50</v>
      </c>
    </row>
    <row r="28" spans="2:11" s="5" customFormat="1" ht="12" customHeight="1" x14ac:dyDescent="0.2">
      <c r="B28" s="17" t="s">
        <v>28</v>
      </c>
      <c r="C28" s="29" t="s">
        <v>12</v>
      </c>
      <c r="D28" s="29" t="s">
        <v>12</v>
      </c>
      <c r="E28" s="29" t="s">
        <v>12</v>
      </c>
      <c r="F28" s="29">
        <v>3377.1779999999999</v>
      </c>
      <c r="G28" s="29" t="s">
        <v>12</v>
      </c>
      <c r="H28" s="29" t="s">
        <v>12</v>
      </c>
      <c r="I28" s="29">
        <v>1351.7239999999999</v>
      </c>
      <c r="J28" s="31"/>
      <c r="K28" s="17" t="s">
        <v>51</v>
      </c>
    </row>
    <row r="29" spans="2:11" s="5" customFormat="1" ht="12" customHeight="1" x14ac:dyDescent="0.2">
      <c r="B29" s="17" t="s">
        <v>29</v>
      </c>
      <c r="C29" s="29" t="s">
        <v>12</v>
      </c>
      <c r="D29" s="29" t="s">
        <v>12</v>
      </c>
      <c r="E29" s="29" t="s">
        <v>12</v>
      </c>
      <c r="F29" s="29" t="s">
        <v>12</v>
      </c>
      <c r="G29" s="29" t="s">
        <v>12</v>
      </c>
      <c r="H29" s="29" t="s">
        <v>12</v>
      </c>
      <c r="I29" s="29">
        <v>143827.79399999999</v>
      </c>
      <c r="J29" s="31"/>
      <c r="K29" s="17" t="s">
        <v>52</v>
      </c>
    </row>
    <row r="30" spans="2:11" s="5" customFormat="1" ht="12" customHeight="1" x14ac:dyDescent="0.2">
      <c r="B30" s="17" t="s">
        <v>30</v>
      </c>
      <c r="C30" s="29" t="s">
        <v>12</v>
      </c>
      <c r="D30" s="29" t="s">
        <v>12</v>
      </c>
      <c r="E30" s="29" t="s">
        <v>12</v>
      </c>
      <c r="F30" s="29" t="s">
        <v>12</v>
      </c>
      <c r="G30" s="29" t="s">
        <v>12</v>
      </c>
      <c r="H30" s="29" t="s">
        <v>12</v>
      </c>
      <c r="I30" s="29">
        <v>2627.1410000000001</v>
      </c>
      <c r="J30" s="31"/>
      <c r="K30" s="17" t="s">
        <v>53</v>
      </c>
    </row>
    <row r="31" spans="2:11" s="5" customFormat="1" ht="12" customHeight="1" x14ac:dyDescent="0.2">
      <c r="B31" s="17" t="s">
        <v>31</v>
      </c>
      <c r="C31" s="29" t="s">
        <v>12</v>
      </c>
      <c r="D31" s="29" t="s">
        <v>12</v>
      </c>
      <c r="E31" s="29" t="s">
        <v>12</v>
      </c>
      <c r="F31" s="29">
        <v>67336.793999999994</v>
      </c>
      <c r="G31" s="29" t="s">
        <v>12</v>
      </c>
      <c r="H31" s="29" t="s">
        <v>12</v>
      </c>
      <c r="I31" s="29">
        <v>2965.0720000000001</v>
      </c>
      <c r="J31" s="31"/>
      <c r="K31" s="17" t="s">
        <v>54</v>
      </c>
    </row>
    <row r="32" spans="2:11" s="5" customFormat="1" x14ac:dyDescent="0.2">
      <c r="B32" s="17" t="s">
        <v>32</v>
      </c>
      <c r="C32" s="29" t="s">
        <v>12</v>
      </c>
      <c r="D32" s="29" t="s">
        <v>12</v>
      </c>
      <c r="E32" s="29" t="s">
        <v>12</v>
      </c>
      <c r="F32" s="29" t="s">
        <v>12</v>
      </c>
      <c r="G32" s="29" t="s">
        <v>12</v>
      </c>
      <c r="H32" s="29" t="s">
        <v>12</v>
      </c>
      <c r="I32" s="29">
        <v>436203.51500000001</v>
      </c>
      <c r="J32" s="31"/>
      <c r="K32" s="17" t="s">
        <v>55</v>
      </c>
    </row>
    <row r="33" spans="1:11" ht="12" customHeight="1" x14ac:dyDescent="0.2">
      <c r="A33" s="5"/>
      <c r="B33" s="17" t="s">
        <v>33</v>
      </c>
      <c r="C33" s="29" t="s">
        <v>12</v>
      </c>
      <c r="D33" s="29" t="s">
        <v>12</v>
      </c>
      <c r="E33" s="29" t="s">
        <v>12</v>
      </c>
      <c r="F33" s="29" t="s">
        <v>12</v>
      </c>
      <c r="G33" s="29" t="s">
        <v>12</v>
      </c>
      <c r="H33" s="29" t="s">
        <v>12</v>
      </c>
      <c r="I33" s="29">
        <v>610.45600000000002</v>
      </c>
      <c r="J33" s="31"/>
      <c r="K33" s="17" t="s">
        <v>56</v>
      </c>
    </row>
    <row r="34" spans="1:11" ht="8.25" customHeight="1" x14ac:dyDescent="0.2">
      <c r="A34" s="5"/>
      <c r="B34" s="17"/>
      <c r="C34" s="29"/>
      <c r="D34" s="29"/>
      <c r="E34" s="29"/>
      <c r="F34" s="29"/>
      <c r="G34" s="29"/>
      <c r="H34" s="29"/>
      <c r="I34" s="29"/>
      <c r="J34" s="31"/>
      <c r="K34" s="17"/>
    </row>
    <row r="35" spans="1:11" ht="12" customHeight="1" x14ac:dyDescent="0.2">
      <c r="A35" s="2" t="s">
        <v>1</v>
      </c>
      <c r="B35" s="17" t="s">
        <v>62</v>
      </c>
      <c r="C35" s="29">
        <v>1475440.5519999999</v>
      </c>
      <c r="D35" s="29" t="s">
        <v>12</v>
      </c>
      <c r="E35" s="29">
        <v>2816437.8</v>
      </c>
      <c r="F35" s="29">
        <v>18289543.965</v>
      </c>
      <c r="G35" s="29" t="s">
        <v>12</v>
      </c>
      <c r="H35" s="29" t="s">
        <v>12</v>
      </c>
      <c r="I35" s="29">
        <v>9904092.6490000002</v>
      </c>
      <c r="J35" s="31" t="s">
        <v>1</v>
      </c>
      <c r="K35" s="17" t="s">
        <v>66</v>
      </c>
    </row>
    <row r="36" spans="1:11" ht="12.75" x14ac:dyDescent="0.2">
      <c r="B36" s="17" t="s">
        <v>34</v>
      </c>
      <c r="C36" s="29">
        <v>1475440.5519999999</v>
      </c>
      <c r="D36" s="29" t="s">
        <v>12</v>
      </c>
      <c r="E36" s="29">
        <v>2816437.8</v>
      </c>
      <c r="F36" s="29">
        <v>18289543.965</v>
      </c>
      <c r="G36" s="29" t="s">
        <v>12</v>
      </c>
      <c r="H36" s="29" t="s">
        <v>12</v>
      </c>
      <c r="I36" s="29">
        <v>9904092.6490000002</v>
      </c>
      <c r="J36" s="31"/>
      <c r="K36" s="17" t="s">
        <v>57</v>
      </c>
    </row>
    <row r="37" spans="1:11" ht="8.4499999999999993" customHeight="1" x14ac:dyDescent="0.2">
      <c r="B37" s="17"/>
      <c r="C37" s="29"/>
      <c r="D37" s="29"/>
      <c r="E37" s="29"/>
      <c r="F37" s="29"/>
      <c r="G37" s="29"/>
      <c r="H37" s="29"/>
      <c r="I37" s="29"/>
      <c r="J37" s="31"/>
      <c r="K37" s="17"/>
    </row>
    <row r="38" spans="1:11" ht="12" customHeight="1" x14ac:dyDescent="0.2">
      <c r="A38" s="2" t="s">
        <v>2</v>
      </c>
      <c r="B38" s="17" t="s">
        <v>63</v>
      </c>
      <c r="C38" s="29" t="s">
        <v>12</v>
      </c>
      <c r="D38" s="29" t="s">
        <v>12</v>
      </c>
      <c r="E38" s="29">
        <v>1899.876</v>
      </c>
      <c r="F38" s="29">
        <v>907.47299999999996</v>
      </c>
      <c r="G38" s="29" t="s">
        <v>12</v>
      </c>
      <c r="H38" s="29">
        <v>1468.74</v>
      </c>
      <c r="I38" s="29">
        <v>2779.7550000000001</v>
      </c>
      <c r="J38" s="31" t="s">
        <v>2</v>
      </c>
      <c r="K38" s="17" t="s">
        <v>67</v>
      </c>
    </row>
    <row r="39" spans="1:11" ht="12" customHeight="1" x14ac:dyDescent="0.2">
      <c r="B39" s="17" t="s">
        <v>35</v>
      </c>
      <c r="C39" s="29" t="s">
        <v>12</v>
      </c>
      <c r="D39" s="29" t="s">
        <v>12</v>
      </c>
      <c r="E39" s="29">
        <v>1899.876</v>
      </c>
      <c r="F39" s="29">
        <v>804.09</v>
      </c>
      <c r="G39" s="29" t="s">
        <v>12</v>
      </c>
      <c r="H39" s="29">
        <v>1468.74</v>
      </c>
      <c r="I39" s="29">
        <v>403.33699999999999</v>
      </c>
      <c r="J39" s="31"/>
      <c r="K39" s="17" t="s">
        <v>58</v>
      </c>
    </row>
    <row r="40" spans="1:11" ht="12" customHeight="1" x14ac:dyDescent="0.2">
      <c r="B40" s="17" t="s">
        <v>36</v>
      </c>
      <c r="C40" s="29" t="s">
        <v>12</v>
      </c>
      <c r="D40" s="29" t="s">
        <v>12</v>
      </c>
      <c r="E40" s="29" t="s">
        <v>12</v>
      </c>
      <c r="F40" s="29">
        <v>103.383</v>
      </c>
      <c r="G40" s="29" t="s">
        <v>12</v>
      </c>
      <c r="H40" s="29" t="s">
        <v>12</v>
      </c>
      <c r="I40" s="29">
        <v>2376.4180000000001</v>
      </c>
      <c r="J40" s="31"/>
      <c r="K40" s="17" t="s">
        <v>59</v>
      </c>
    </row>
  </sheetData>
  <mergeCells count="17">
    <mergeCell ref="A9:B9"/>
    <mergeCell ref="A1:I1"/>
    <mergeCell ref="A2:I2"/>
    <mergeCell ref="A3:G3"/>
    <mergeCell ref="C4:C5"/>
    <mergeCell ref="D4:E4"/>
    <mergeCell ref="F4:F5"/>
    <mergeCell ref="G4:G5"/>
    <mergeCell ref="H4:H5"/>
    <mergeCell ref="I4:I5"/>
    <mergeCell ref="D5:E5"/>
    <mergeCell ref="J9:K9"/>
    <mergeCell ref="C6:C7"/>
    <mergeCell ref="F6:F7"/>
    <mergeCell ref="G6:G7"/>
    <mergeCell ref="H6:H7"/>
    <mergeCell ref="I6:I7"/>
  </mergeCells>
  <pageMargins left="0.78740157480314965" right="0.78740157480314965" top="0.98425196850393704" bottom="0.98425196850393704" header="0.51181102362204722" footer="0.51181102362204722"/>
  <pageSetup paperSize="9"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zoomScaleNormal="100" zoomScaleSheetLayoutView="130" workbookViewId="0">
      <selection activeCell="O134" sqref="O134"/>
    </sheetView>
  </sheetViews>
  <sheetFormatPr defaultRowHeight="12" x14ac:dyDescent="0.2"/>
  <cols>
    <col min="1" max="1" width="2.140625" style="115" customWidth="1"/>
    <col min="2" max="2" width="25.5703125" style="115" customWidth="1"/>
    <col min="3" max="3" width="10.7109375" style="115" customWidth="1"/>
    <col min="4" max="4" width="11.42578125" style="115" customWidth="1"/>
    <col min="5" max="5" width="11" style="115" customWidth="1"/>
    <col min="6" max="6" width="10.42578125" style="115" customWidth="1"/>
    <col min="7" max="7" width="11.5703125" style="115" customWidth="1"/>
    <col min="8" max="8" width="11.140625" style="115" bestFit="1" customWidth="1"/>
    <col min="9" max="9" width="10.85546875" style="115" customWidth="1"/>
    <col min="10" max="10" width="2.28515625" style="115" bestFit="1" customWidth="1"/>
    <col min="11" max="11" width="24" style="115" bestFit="1" customWidth="1"/>
    <col min="12" max="256" width="9.140625" style="115"/>
    <col min="257" max="257" width="2.140625" style="115" customWidth="1"/>
    <col min="258" max="258" width="25.5703125" style="115" customWidth="1"/>
    <col min="259" max="259" width="10.7109375" style="115" customWidth="1"/>
    <col min="260" max="260" width="11.42578125" style="115" customWidth="1"/>
    <col min="261" max="261" width="11" style="115" customWidth="1"/>
    <col min="262" max="262" width="10.42578125" style="115" customWidth="1"/>
    <col min="263" max="263" width="11.5703125" style="115" customWidth="1"/>
    <col min="264" max="264" width="11.140625" style="115" bestFit="1" customWidth="1"/>
    <col min="265" max="265" width="10.85546875" style="115" customWidth="1"/>
    <col min="266" max="266" width="2.28515625" style="115" bestFit="1" customWidth="1"/>
    <col min="267" max="267" width="24" style="115" bestFit="1" customWidth="1"/>
    <col min="268" max="512" width="9.140625" style="115"/>
    <col min="513" max="513" width="2.140625" style="115" customWidth="1"/>
    <col min="514" max="514" width="25.5703125" style="115" customWidth="1"/>
    <col min="515" max="515" width="10.7109375" style="115" customWidth="1"/>
    <col min="516" max="516" width="11.42578125" style="115" customWidth="1"/>
    <col min="517" max="517" width="11" style="115" customWidth="1"/>
    <col min="518" max="518" width="10.42578125" style="115" customWidth="1"/>
    <col min="519" max="519" width="11.5703125" style="115" customWidth="1"/>
    <col min="520" max="520" width="11.140625" style="115" bestFit="1" customWidth="1"/>
    <col min="521" max="521" width="10.85546875" style="115" customWidth="1"/>
    <col min="522" max="522" width="2.28515625" style="115" bestFit="1" customWidth="1"/>
    <col min="523" max="523" width="24" style="115" bestFit="1" customWidth="1"/>
    <col min="524" max="768" width="9.140625" style="115"/>
    <col min="769" max="769" width="2.140625" style="115" customWidth="1"/>
    <col min="770" max="770" width="25.5703125" style="115" customWidth="1"/>
    <col min="771" max="771" width="10.7109375" style="115" customWidth="1"/>
    <col min="772" max="772" width="11.42578125" style="115" customWidth="1"/>
    <col min="773" max="773" width="11" style="115" customWidth="1"/>
    <col min="774" max="774" width="10.42578125" style="115" customWidth="1"/>
    <col min="775" max="775" width="11.5703125" style="115" customWidth="1"/>
    <col min="776" max="776" width="11.140625" style="115" bestFit="1" customWidth="1"/>
    <col min="777" max="777" width="10.85546875" style="115" customWidth="1"/>
    <col min="778" max="778" width="2.28515625" style="115" bestFit="1" customWidth="1"/>
    <col min="779" max="779" width="24" style="115" bestFit="1" customWidth="1"/>
    <col min="780" max="1024" width="9.140625" style="115"/>
    <col min="1025" max="1025" width="2.140625" style="115" customWidth="1"/>
    <col min="1026" max="1026" width="25.5703125" style="115" customWidth="1"/>
    <col min="1027" max="1027" width="10.7109375" style="115" customWidth="1"/>
    <col min="1028" max="1028" width="11.42578125" style="115" customWidth="1"/>
    <col min="1029" max="1029" width="11" style="115" customWidth="1"/>
    <col min="1030" max="1030" width="10.42578125" style="115" customWidth="1"/>
    <col min="1031" max="1031" width="11.5703125" style="115" customWidth="1"/>
    <col min="1032" max="1032" width="11.140625" style="115" bestFit="1" customWidth="1"/>
    <col min="1033" max="1033" width="10.85546875" style="115" customWidth="1"/>
    <col min="1034" max="1034" width="2.28515625" style="115" bestFit="1" customWidth="1"/>
    <col min="1035" max="1035" width="24" style="115" bestFit="1" customWidth="1"/>
    <col min="1036" max="1280" width="9.140625" style="115"/>
    <col min="1281" max="1281" width="2.140625" style="115" customWidth="1"/>
    <col min="1282" max="1282" width="25.5703125" style="115" customWidth="1"/>
    <col min="1283" max="1283" width="10.7109375" style="115" customWidth="1"/>
    <col min="1284" max="1284" width="11.42578125" style="115" customWidth="1"/>
    <col min="1285" max="1285" width="11" style="115" customWidth="1"/>
    <col min="1286" max="1286" width="10.42578125" style="115" customWidth="1"/>
    <col min="1287" max="1287" width="11.5703125" style="115" customWidth="1"/>
    <col min="1288" max="1288" width="11.140625" style="115" bestFit="1" customWidth="1"/>
    <col min="1289" max="1289" width="10.85546875" style="115" customWidth="1"/>
    <col min="1290" max="1290" width="2.28515625" style="115" bestFit="1" customWidth="1"/>
    <col min="1291" max="1291" width="24" style="115" bestFit="1" customWidth="1"/>
    <col min="1292" max="1536" width="9.140625" style="115"/>
    <col min="1537" max="1537" width="2.140625" style="115" customWidth="1"/>
    <col min="1538" max="1538" width="25.5703125" style="115" customWidth="1"/>
    <col min="1539" max="1539" width="10.7109375" style="115" customWidth="1"/>
    <col min="1540" max="1540" width="11.42578125" style="115" customWidth="1"/>
    <col min="1541" max="1541" width="11" style="115" customWidth="1"/>
    <col min="1542" max="1542" width="10.42578125" style="115" customWidth="1"/>
    <col min="1543" max="1543" width="11.5703125" style="115" customWidth="1"/>
    <col min="1544" max="1544" width="11.140625" style="115" bestFit="1" customWidth="1"/>
    <col min="1545" max="1545" width="10.85546875" style="115" customWidth="1"/>
    <col min="1546" max="1546" width="2.28515625" style="115" bestFit="1" customWidth="1"/>
    <col min="1547" max="1547" width="24" style="115" bestFit="1" customWidth="1"/>
    <col min="1548" max="1792" width="9.140625" style="115"/>
    <col min="1793" max="1793" width="2.140625" style="115" customWidth="1"/>
    <col min="1794" max="1794" width="25.5703125" style="115" customWidth="1"/>
    <col min="1795" max="1795" width="10.7109375" style="115" customWidth="1"/>
    <col min="1796" max="1796" width="11.42578125" style="115" customWidth="1"/>
    <col min="1797" max="1797" width="11" style="115" customWidth="1"/>
    <col min="1798" max="1798" width="10.42578125" style="115" customWidth="1"/>
    <col min="1799" max="1799" width="11.5703125" style="115" customWidth="1"/>
    <col min="1800" max="1800" width="11.140625" style="115" bestFit="1" customWidth="1"/>
    <col min="1801" max="1801" width="10.85546875" style="115" customWidth="1"/>
    <col min="1802" max="1802" width="2.28515625" style="115" bestFit="1" customWidth="1"/>
    <col min="1803" max="1803" width="24" style="115" bestFit="1" customWidth="1"/>
    <col min="1804" max="2048" width="9.140625" style="115"/>
    <col min="2049" max="2049" width="2.140625" style="115" customWidth="1"/>
    <col min="2050" max="2050" width="25.5703125" style="115" customWidth="1"/>
    <col min="2051" max="2051" width="10.7109375" style="115" customWidth="1"/>
    <col min="2052" max="2052" width="11.42578125" style="115" customWidth="1"/>
    <col min="2053" max="2053" width="11" style="115" customWidth="1"/>
    <col min="2054" max="2054" width="10.42578125" style="115" customWidth="1"/>
    <col min="2055" max="2055" width="11.5703125" style="115" customWidth="1"/>
    <col min="2056" max="2056" width="11.140625" style="115" bestFit="1" customWidth="1"/>
    <col min="2057" max="2057" width="10.85546875" style="115" customWidth="1"/>
    <col min="2058" max="2058" width="2.28515625" style="115" bestFit="1" customWidth="1"/>
    <col min="2059" max="2059" width="24" style="115" bestFit="1" customWidth="1"/>
    <col min="2060" max="2304" width="9.140625" style="115"/>
    <col min="2305" max="2305" width="2.140625" style="115" customWidth="1"/>
    <col min="2306" max="2306" width="25.5703125" style="115" customWidth="1"/>
    <col min="2307" max="2307" width="10.7109375" style="115" customWidth="1"/>
    <col min="2308" max="2308" width="11.42578125" style="115" customWidth="1"/>
    <col min="2309" max="2309" width="11" style="115" customWidth="1"/>
    <col min="2310" max="2310" width="10.42578125" style="115" customWidth="1"/>
    <col min="2311" max="2311" width="11.5703125" style="115" customWidth="1"/>
    <col min="2312" max="2312" width="11.140625" style="115" bestFit="1" customWidth="1"/>
    <col min="2313" max="2313" width="10.85546875" style="115" customWidth="1"/>
    <col min="2314" max="2314" width="2.28515625" style="115" bestFit="1" customWidth="1"/>
    <col min="2315" max="2315" width="24" style="115" bestFit="1" customWidth="1"/>
    <col min="2316" max="2560" width="9.140625" style="115"/>
    <col min="2561" max="2561" width="2.140625" style="115" customWidth="1"/>
    <col min="2562" max="2562" width="25.5703125" style="115" customWidth="1"/>
    <col min="2563" max="2563" width="10.7109375" style="115" customWidth="1"/>
    <col min="2564" max="2564" width="11.42578125" style="115" customWidth="1"/>
    <col min="2565" max="2565" width="11" style="115" customWidth="1"/>
    <col min="2566" max="2566" width="10.42578125" style="115" customWidth="1"/>
    <col min="2567" max="2567" width="11.5703125" style="115" customWidth="1"/>
    <col min="2568" max="2568" width="11.140625" style="115" bestFit="1" customWidth="1"/>
    <col min="2569" max="2569" width="10.85546875" style="115" customWidth="1"/>
    <col min="2570" max="2570" width="2.28515625" style="115" bestFit="1" customWidth="1"/>
    <col min="2571" max="2571" width="24" style="115" bestFit="1" customWidth="1"/>
    <col min="2572" max="2816" width="9.140625" style="115"/>
    <col min="2817" max="2817" width="2.140625" style="115" customWidth="1"/>
    <col min="2818" max="2818" width="25.5703125" style="115" customWidth="1"/>
    <col min="2819" max="2819" width="10.7109375" style="115" customWidth="1"/>
    <col min="2820" max="2820" width="11.42578125" style="115" customWidth="1"/>
    <col min="2821" max="2821" width="11" style="115" customWidth="1"/>
    <col min="2822" max="2822" width="10.42578125" style="115" customWidth="1"/>
    <col min="2823" max="2823" width="11.5703125" style="115" customWidth="1"/>
    <col min="2824" max="2824" width="11.140625" style="115" bestFit="1" customWidth="1"/>
    <col min="2825" max="2825" width="10.85546875" style="115" customWidth="1"/>
    <col min="2826" max="2826" width="2.28515625" style="115" bestFit="1" customWidth="1"/>
    <col min="2827" max="2827" width="24" style="115" bestFit="1" customWidth="1"/>
    <col min="2828" max="3072" width="9.140625" style="115"/>
    <col min="3073" max="3073" width="2.140625" style="115" customWidth="1"/>
    <col min="3074" max="3074" width="25.5703125" style="115" customWidth="1"/>
    <col min="3075" max="3075" width="10.7109375" style="115" customWidth="1"/>
    <col min="3076" max="3076" width="11.42578125" style="115" customWidth="1"/>
    <col min="3077" max="3077" width="11" style="115" customWidth="1"/>
    <col min="3078" max="3078" width="10.42578125" style="115" customWidth="1"/>
    <col min="3079" max="3079" width="11.5703125" style="115" customWidth="1"/>
    <col min="3080" max="3080" width="11.140625" style="115" bestFit="1" customWidth="1"/>
    <col min="3081" max="3081" width="10.85546875" style="115" customWidth="1"/>
    <col min="3082" max="3082" width="2.28515625" style="115" bestFit="1" customWidth="1"/>
    <col min="3083" max="3083" width="24" style="115" bestFit="1" customWidth="1"/>
    <col min="3084" max="3328" width="9.140625" style="115"/>
    <col min="3329" max="3329" width="2.140625" style="115" customWidth="1"/>
    <col min="3330" max="3330" width="25.5703125" style="115" customWidth="1"/>
    <col min="3331" max="3331" width="10.7109375" style="115" customWidth="1"/>
    <col min="3332" max="3332" width="11.42578125" style="115" customWidth="1"/>
    <col min="3333" max="3333" width="11" style="115" customWidth="1"/>
    <col min="3334" max="3334" width="10.42578125" style="115" customWidth="1"/>
    <col min="3335" max="3335" width="11.5703125" style="115" customWidth="1"/>
    <col min="3336" max="3336" width="11.140625" style="115" bestFit="1" customWidth="1"/>
    <col min="3337" max="3337" width="10.85546875" style="115" customWidth="1"/>
    <col min="3338" max="3338" width="2.28515625" style="115" bestFit="1" customWidth="1"/>
    <col min="3339" max="3339" width="24" style="115" bestFit="1" customWidth="1"/>
    <col min="3340" max="3584" width="9.140625" style="115"/>
    <col min="3585" max="3585" width="2.140625" style="115" customWidth="1"/>
    <col min="3586" max="3586" width="25.5703125" style="115" customWidth="1"/>
    <col min="3587" max="3587" width="10.7109375" style="115" customWidth="1"/>
    <col min="3588" max="3588" width="11.42578125" style="115" customWidth="1"/>
    <col min="3589" max="3589" width="11" style="115" customWidth="1"/>
    <col min="3590" max="3590" width="10.42578125" style="115" customWidth="1"/>
    <col min="3591" max="3591" width="11.5703125" style="115" customWidth="1"/>
    <col min="3592" max="3592" width="11.140625" style="115" bestFit="1" customWidth="1"/>
    <col min="3593" max="3593" width="10.85546875" style="115" customWidth="1"/>
    <col min="3594" max="3594" width="2.28515625" style="115" bestFit="1" customWidth="1"/>
    <col min="3595" max="3595" width="24" style="115" bestFit="1" customWidth="1"/>
    <col min="3596" max="3840" width="9.140625" style="115"/>
    <col min="3841" max="3841" width="2.140625" style="115" customWidth="1"/>
    <col min="3842" max="3842" width="25.5703125" style="115" customWidth="1"/>
    <col min="3843" max="3843" width="10.7109375" style="115" customWidth="1"/>
    <col min="3844" max="3844" width="11.42578125" style="115" customWidth="1"/>
    <col min="3845" max="3845" width="11" style="115" customWidth="1"/>
    <col min="3846" max="3846" width="10.42578125" style="115" customWidth="1"/>
    <col min="3847" max="3847" width="11.5703125" style="115" customWidth="1"/>
    <col min="3848" max="3848" width="11.140625" style="115" bestFit="1" customWidth="1"/>
    <col min="3849" max="3849" width="10.85546875" style="115" customWidth="1"/>
    <col min="3850" max="3850" width="2.28515625" style="115" bestFit="1" customWidth="1"/>
    <col min="3851" max="3851" width="24" style="115" bestFit="1" customWidth="1"/>
    <col min="3852" max="4096" width="9.140625" style="115"/>
    <col min="4097" max="4097" width="2.140625" style="115" customWidth="1"/>
    <col min="4098" max="4098" width="25.5703125" style="115" customWidth="1"/>
    <col min="4099" max="4099" width="10.7109375" style="115" customWidth="1"/>
    <col min="4100" max="4100" width="11.42578125" style="115" customWidth="1"/>
    <col min="4101" max="4101" width="11" style="115" customWidth="1"/>
    <col min="4102" max="4102" width="10.42578125" style="115" customWidth="1"/>
    <col min="4103" max="4103" width="11.5703125" style="115" customWidth="1"/>
    <col min="4104" max="4104" width="11.140625" style="115" bestFit="1" customWidth="1"/>
    <col min="4105" max="4105" width="10.85546875" style="115" customWidth="1"/>
    <col min="4106" max="4106" width="2.28515625" style="115" bestFit="1" customWidth="1"/>
    <col min="4107" max="4107" width="24" style="115" bestFit="1" customWidth="1"/>
    <col min="4108" max="4352" width="9.140625" style="115"/>
    <col min="4353" max="4353" width="2.140625" style="115" customWidth="1"/>
    <col min="4354" max="4354" width="25.5703125" style="115" customWidth="1"/>
    <col min="4355" max="4355" width="10.7109375" style="115" customWidth="1"/>
    <col min="4356" max="4356" width="11.42578125" style="115" customWidth="1"/>
    <col min="4357" max="4357" width="11" style="115" customWidth="1"/>
    <col min="4358" max="4358" width="10.42578125" style="115" customWidth="1"/>
    <col min="4359" max="4359" width="11.5703125" style="115" customWidth="1"/>
    <col min="4360" max="4360" width="11.140625" style="115" bestFit="1" customWidth="1"/>
    <col min="4361" max="4361" width="10.85546875" style="115" customWidth="1"/>
    <col min="4362" max="4362" width="2.28515625" style="115" bestFit="1" customWidth="1"/>
    <col min="4363" max="4363" width="24" style="115" bestFit="1" customWidth="1"/>
    <col min="4364" max="4608" width="9.140625" style="115"/>
    <col min="4609" max="4609" width="2.140625" style="115" customWidth="1"/>
    <col min="4610" max="4610" width="25.5703125" style="115" customWidth="1"/>
    <col min="4611" max="4611" width="10.7109375" style="115" customWidth="1"/>
    <col min="4612" max="4612" width="11.42578125" style="115" customWidth="1"/>
    <col min="4613" max="4613" width="11" style="115" customWidth="1"/>
    <col min="4614" max="4614" width="10.42578125" style="115" customWidth="1"/>
    <col min="4615" max="4615" width="11.5703125" style="115" customWidth="1"/>
    <col min="4616" max="4616" width="11.140625" style="115" bestFit="1" customWidth="1"/>
    <col min="4617" max="4617" width="10.85546875" style="115" customWidth="1"/>
    <col min="4618" max="4618" width="2.28515625" style="115" bestFit="1" customWidth="1"/>
    <col min="4619" max="4619" width="24" style="115" bestFit="1" customWidth="1"/>
    <col min="4620" max="4864" width="9.140625" style="115"/>
    <col min="4865" max="4865" width="2.140625" style="115" customWidth="1"/>
    <col min="4866" max="4866" width="25.5703125" style="115" customWidth="1"/>
    <col min="4867" max="4867" width="10.7109375" style="115" customWidth="1"/>
    <col min="4868" max="4868" width="11.42578125" style="115" customWidth="1"/>
    <col min="4869" max="4869" width="11" style="115" customWidth="1"/>
    <col min="4870" max="4870" width="10.42578125" style="115" customWidth="1"/>
    <col min="4871" max="4871" width="11.5703125" style="115" customWidth="1"/>
    <col min="4872" max="4872" width="11.140625" style="115" bestFit="1" customWidth="1"/>
    <col min="4873" max="4873" width="10.85546875" style="115" customWidth="1"/>
    <col min="4874" max="4874" width="2.28515625" style="115" bestFit="1" customWidth="1"/>
    <col min="4875" max="4875" width="24" style="115" bestFit="1" customWidth="1"/>
    <col min="4876" max="5120" width="9.140625" style="115"/>
    <col min="5121" max="5121" width="2.140625" style="115" customWidth="1"/>
    <col min="5122" max="5122" width="25.5703125" style="115" customWidth="1"/>
    <col min="5123" max="5123" width="10.7109375" style="115" customWidth="1"/>
    <col min="5124" max="5124" width="11.42578125" style="115" customWidth="1"/>
    <col min="5125" max="5125" width="11" style="115" customWidth="1"/>
    <col min="5126" max="5126" width="10.42578125" style="115" customWidth="1"/>
    <col min="5127" max="5127" width="11.5703125" style="115" customWidth="1"/>
    <col min="5128" max="5128" width="11.140625" style="115" bestFit="1" customWidth="1"/>
    <col min="5129" max="5129" width="10.85546875" style="115" customWidth="1"/>
    <col min="5130" max="5130" width="2.28515625" style="115" bestFit="1" customWidth="1"/>
    <col min="5131" max="5131" width="24" style="115" bestFit="1" customWidth="1"/>
    <col min="5132" max="5376" width="9.140625" style="115"/>
    <col min="5377" max="5377" width="2.140625" style="115" customWidth="1"/>
    <col min="5378" max="5378" width="25.5703125" style="115" customWidth="1"/>
    <col min="5379" max="5379" width="10.7109375" style="115" customWidth="1"/>
    <col min="5380" max="5380" width="11.42578125" style="115" customWidth="1"/>
    <col min="5381" max="5381" width="11" style="115" customWidth="1"/>
    <col min="5382" max="5382" width="10.42578125" style="115" customWidth="1"/>
    <col min="5383" max="5383" width="11.5703125" style="115" customWidth="1"/>
    <col min="5384" max="5384" width="11.140625" style="115" bestFit="1" customWidth="1"/>
    <col min="5385" max="5385" width="10.85546875" style="115" customWidth="1"/>
    <col min="5386" max="5386" width="2.28515625" style="115" bestFit="1" customWidth="1"/>
    <col min="5387" max="5387" width="24" style="115" bestFit="1" customWidth="1"/>
    <col min="5388" max="5632" width="9.140625" style="115"/>
    <col min="5633" max="5633" width="2.140625" style="115" customWidth="1"/>
    <col min="5634" max="5634" width="25.5703125" style="115" customWidth="1"/>
    <col min="5635" max="5635" width="10.7109375" style="115" customWidth="1"/>
    <col min="5636" max="5636" width="11.42578125" style="115" customWidth="1"/>
    <col min="5637" max="5637" width="11" style="115" customWidth="1"/>
    <col min="5638" max="5638" width="10.42578125" style="115" customWidth="1"/>
    <col min="5639" max="5639" width="11.5703125" style="115" customWidth="1"/>
    <col min="5640" max="5640" width="11.140625" style="115" bestFit="1" customWidth="1"/>
    <col min="5641" max="5641" width="10.85546875" style="115" customWidth="1"/>
    <col min="5642" max="5642" width="2.28515625" style="115" bestFit="1" customWidth="1"/>
    <col min="5643" max="5643" width="24" style="115" bestFit="1" customWidth="1"/>
    <col min="5644" max="5888" width="9.140625" style="115"/>
    <col min="5889" max="5889" width="2.140625" style="115" customWidth="1"/>
    <col min="5890" max="5890" width="25.5703125" style="115" customWidth="1"/>
    <col min="5891" max="5891" width="10.7109375" style="115" customWidth="1"/>
    <col min="5892" max="5892" width="11.42578125" style="115" customWidth="1"/>
    <col min="5893" max="5893" width="11" style="115" customWidth="1"/>
    <col min="5894" max="5894" width="10.42578125" style="115" customWidth="1"/>
    <col min="5895" max="5895" width="11.5703125" style="115" customWidth="1"/>
    <col min="5896" max="5896" width="11.140625" style="115" bestFit="1" customWidth="1"/>
    <col min="5897" max="5897" width="10.85546875" style="115" customWidth="1"/>
    <col min="5898" max="5898" width="2.28515625" style="115" bestFit="1" customWidth="1"/>
    <col min="5899" max="5899" width="24" style="115" bestFit="1" customWidth="1"/>
    <col min="5900" max="6144" width="9.140625" style="115"/>
    <col min="6145" max="6145" width="2.140625" style="115" customWidth="1"/>
    <col min="6146" max="6146" width="25.5703125" style="115" customWidth="1"/>
    <col min="6147" max="6147" width="10.7109375" style="115" customWidth="1"/>
    <col min="6148" max="6148" width="11.42578125" style="115" customWidth="1"/>
    <col min="6149" max="6149" width="11" style="115" customWidth="1"/>
    <col min="6150" max="6150" width="10.42578125" style="115" customWidth="1"/>
    <col min="6151" max="6151" width="11.5703125" style="115" customWidth="1"/>
    <col min="6152" max="6152" width="11.140625" style="115" bestFit="1" customWidth="1"/>
    <col min="6153" max="6153" width="10.85546875" style="115" customWidth="1"/>
    <col min="6154" max="6154" width="2.28515625" style="115" bestFit="1" customWidth="1"/>
    <col min="6155" max="6155" width="24" style="115" bestFit="1" customWidth="1"/>
    <col min="6156" max="6400" width="9.140625" style="115"/>
    <col min="6401" max="6401" width="2.140625" style="115" customWidth="1"/>
    <col min="6402" max="6402" width="25.5703125" style="115" customWidth="1"/>
    <col min="6403" max="6403" width="10.7109375" style="115" customWidth="1"/>
    <col min="6404" max="6404" width="11.42578125" style="115" customWidth="1"/>
    <col min="6405" max="6405" width="11" style="115" customWidth="1"/>
    <col min="6406" max="6406" width="10.42578125" style="115" customWidth="1"/>
    <col min="6407" max="6407" width="11.5703125" style="115" customWidth="1"/>
    <col min="6408" max="6408" width="11.140625" style="115" bestFit="1" customWidth="1"/>
    <col min="6409" max="6409" width="10.85546875" style="115" customWidth="1"/>
    <col min="6410" max="6410" width="2.28515625" style="115" bestFit="1" customWidth="1"/>
    <col min="6411" max="6411" width="24" style="115" bestFit="1" customWidth="1"/>
    <col min="6412" max="6656" width="9.140625" style="115"/>
    <col min="6657" max="6657" width="2.140625" style="115" customWidth="1"/>
    <col min="6658" max="6658" width="25.5703125" style="115" customWidth="1"/>
    <col min="6659" max="6659" width="10.7109375" style="115" customWidth="1"/>
    <col min="6660" max="6660" width="11.42578125" style="115" customWidth="1"/>
    <col min="6661" max="6661" width="11" style="115" customWidth="1"/>
    <col min="6662" max="6662" width="10.42578125" style="115" customWidth="1"/>
    <col min="6663" max="6663" width="11.5703125" style="115" customWidth="1"/>
    <col min="6664" max="6664" width="11.140625" style="115" bestFit="1" customWidth="1"/>
    <col min="6665" max="6665" width="10.85546875" style="115" customWidth="1"/>
    <col min="6666" max="6666" width="2.28515625" style="115" bestFit="1" customWidth="1"/>
    <col min="6667" max="6667" width="24" style="115" bestFit="1" customWidth="1"/>
    <col min="6668" max="6912" width="9.140625" style="115"/>
    <col min="6913" max="6913" width="2.140625" style="115" customWidth="1"/>
    <col min="6914" max="6914" width="25.5703125" style="115" customWidth="1"/>
    <col min="6915" max="6915" width="10.7109375" style="115" customWidth="1"/>
    <col min="6916" max="6916" width="11.42578125" style="115" customWidth="1"/>
    <col min="6917" max="6917" width="11" style="115" customWidth="1"/>
    <col min="6918" max="6918" width="10.42578125" style="115" customWidth="1"/>
    <col min="6919" max="6919" width="11.5703125" style="115" customWidth="1"/>
    <col min="6920" max="6920" width="11.140625" style="115" bestFit="1" customWidth="1"/>
    <col min="6921" max="6921" width="10.85546875" style="115" customWidth="1"/>
    <col min="6922" max="6922" width="2.28515625" style="115" bestFit="1" customWidth="1"/>
    <col min="6923" max="6923" width="24" style="115" bestFit="1" customWidth="1"/>
    <col min="6924" max="7168" width="9.140625" style="115"/>
    <col min="7169" max="7169" width="2.140625" style="115" customWidth="1"/>
    <col min="7170" max="7170" width="25.5703125" style="115" customWidth="1"/>
    <col min="7171" max="7171" width="10.7109375" style="115" customWidth="1"/>
    <col min="7172" max="7172" width="11.42578125" style="115" customWidth="1"/>
    <col min="7173" max="7173" width="11" style="115" customWidth="1"/>
    <col min="7174" max="7174" width="10.42578125" style="115" customWidth="1"/>
    <col min="7175" max="7175" width="11.5703125" style="115" customWidth="1"/>
    <col min="7176" max="7176" width="11.140625" style="115" bestFit="1" customWidth="1"/>
    <col min="7177" max="7177" width="10.85546875" style="115" customWidth="1"/>
    <col min="7178" max="7178" width="2.28515625" style="115" bestFit="1" customWidth="1"/>
    <col min="7179" max="7179" width="24" style="115" bestFit="1" customWidth="1"/>
    <col min="7180" max="7424" width="9.140625" style="115"/>
    <col min="7425" max="7425" width="2.140625" style="115" customWidth="1"/>
    <col min="7426" max="7426" width="25.5703125" style="115" customWidth="1"/>
    <col min="7427" max="7427" width="10.7109375" style="115" customWidth="1"/>
    <col min="7428" max="7428" width="11.42578125" style="115" customWidth="1"/>
    <col min="7429" max="7429" width="11" style="115" customWidth="1"/>
    <col min="7430" max="7430" width="10.42578125" style="115" customWidth="1"/>
    <col min="7431" max="7431" width="11.5703125" style="115" customWidth="1"/>
    <col min="7432" max="7432" width="11.140625" style="115" bestFit="1" customWidth="1"/>
    <col min="7433" max="7433" width="10.85546875" style="115" customWidth="1"/>
    <col min="7434" max="7434" width="2.28515625" style="115" bestFit="1" customWidth="1"/>
    <col min="7435" max="7435" width="24" style="115" bestFit="1" customWidth="1"/>
    <col min="7436" max="7680" width="9.140625" style="115"/>
    <col min="7681" max="7681" width="2.140625" style="115" customWidth="1"/>
    <col min="7682" max="7682" width="25.5703125" style="115" customWidth="1"/>
    <col min="7683" max="7683" width="10.7109375" style="115" customWidth="1"/>
    <col min="7684" max="7684" width="11.42578125" style="115" customWidth="1"/>
    <col min="7685" max="7685" width="11" style="115" customWidth="1"/>
    <col min="7686" max="7686" width="10.42578125" style="115" customWidth="1"/>
    <col min="7687" max="7687" width="11.5703125" style="115" customWidth="1"/>
    <col min="7688" max="7688" width="11.140625" style="115" bestFit="1" customWidth="1"/>
    <col min="7689" max="7689" width="10.85546875" style="115" customWidth="1"/>
    <col min="7690" max="7690" width="2.28515625" style="115" bestFit="1" customWidth="1"/>
    <col min="7691" max="7691" width="24" style="115" bestFit="1" customWidth="1"/>
    <col min="7692" max="7936" width="9.140625" style="115"/>
    <col min="7937" max="7937" width="2.140625" style="115" customWidth="1"/>
    <col min="7938" max="7938" width="25.5703125" style="115" customWidth="1"/>
    <col min="7939" max="7939" width="10.7109375" style="115" customWidth="1"/>
    <col min="7940" max="7940" width="11.42578125" style="115" customWidth="1"/>
    <col min="7941" max="7941" width="11" style="115" customWidth="1"/>
    <col min="7942" max="7942" width="10.42578125" style="115" customWidth="1"/>
    <col min="7943" max="7943" width="11.5703125" style="115" customWidth="1"/>
    <col min="7944" max="7944" width="11.140625" style="115" bestFit="1" customWidth="1"/>
    <col min="7945" max="7945" width="10.85546875" style="115" customWidth="1"/>
    <col min="7946" max="7946" width="2.28515625" style="115" bestFit="1" customWidth="1"/>
    <col min="7947" max="7947" width="24" style="115" bestFit="1" customWidth="1"/>
    <col min="7948" max="8192" width="9.140625" style="115"/>
    <col min="8193" max="8193" width="2.140625" style="115" customWidth="1"/>
    <col min="8194" max="8194" width="25.5703125" style="115" customWidth="1"/>
    <col min="8195" max="8195" width="10.7109375" style="115" customWidth="1"/>
    <col min="8196" max="8196" width="11.42578125" style="115" customWidth="1"/>
    <col min="8197" max="8197" width="11" style="115" customWidth="1"/>
    <col min="8198" max="8198" width="10.42578125" style="115" customWidth="1"/>
    <col min="8199" max="8199" width="11.5703125" style="115" customWidth="1"/>
    <col min="8200" max="8200" width="11.140625" style="115" bestFit="1" customWidth="1"/>
    <col min="8201" max="8201" width="10.85546875" style="115" customWidth="1"/>
    <col min="8202" max="8202" width="2.28515625" style="115" bestFit="1" customWidth="1"/>
    <col min="8203" max="8203" width="24" style="115" bestFit="1" customWidth="1"/>
    <col min="8204" max="8448" width="9.140625" style="115"/>
    <col min="8449" max="8449" width="2.140625" style="115" customWidth="1"/>
    <col min="8450" max="8450" width="25.5703125" style="115" customWidth="1"/>
    <col min="8451" max="8451" width="10.7109375" style="115" customWidth="1"/>
    <col min="8452" max="8452" width="11.42578125" style="115" customWidth="1"/>
    <col min="8453" max="8453" width="11" style="115" customWidth="1"/>
    <col min="8454" max="8454" width="10.42578125" style="115" customWidth="1"/>
    <col min="8455" max="8455" width="11.5703125" style="115" customWidth="1"/>
    <col min="8456" max="8456" width="11.140625" style="115" bestFit="1" customWidth="1"/>
    <col min="8457" max="8457" width="10.85546875" style="115" customWidth="1"/>
    <col min="8458" max="8458" width="2.28515625" style="115" bestFit="1" customWidth="1"/>
    <col min="8459" max="8459" width="24" style="115" bestFit="1" customWidth="1"/>
    <col min="8460" max="8704" width="9.140625" style="115"/>
    <col min="8705" max="8705" width="2.140625" style="115" customWidth="1"/>
    <col min="8706" max="8706" width="25.5703125" style="115" customWidth="1"/>
    <col min="8707" max="8707" width="10.7109375" style="115" customWidth="1"/>
    <col min="8708" max="8708" width="11.42578125" style="115" customWidth="1"/>
    <col min="8709" max="8709" width="11" style="115" customWidth="1"/>
    <col min="8710" max="8710" width="10.42578125" style="115" customWidth="1"/>
    <col min="8711" max="8711" width="11.5703125" style="115" customWidth="1"/>
    <col min="8712" max="8712" width="11.140625" style="115" bestFit="1" customWidth="1"/>
    <col min="8713" max="8713" width="10.85546875" style="115" customWidth="1"/>
    <col min="8714" max="8714" width="2.28515625" style="115" bestFit="1" customWidth="1"/>
    <col min="8715" max="8715" width="24" style="115" bestFit="1" customWidth="1"/>
    <col min="8716" max="8960" width="9.140625" style="115"/>
    <col min="8961" max="8961" width="2.140625" style="115" customWidth="1"/>
    <col min="8962" max="8962" width="25.5703125" style="115" customWidth="1"/>
    <col min="8963" max="8963" width="10.7109375" style="115" customWidth="1"/>
    <col min="8964" max="8964" width="11.42578125" style="115" customWidth="1"/>
    <col min="8965" max="8965" width="11" style="115" customWidth="1"/>
    <col min="8966" max="8966" width="10.42578125" style="115" customWidth="1"/>
    <col min="8967" max="8967" width="11.5703125" style="115" customWidth="1"/>
    <col min="8968" max="8968" width="11.140625" style="115" bestFit="1" customWidth="1"/>
    <col min="8969" max="8969" width="10.85546875" style="115" customWidth="1"/>
    <col min="8970" max="8970" width="2.28515625" style="115" bestFit="1" customWidth="1"/>
    <col min="8971" max="8971" width="24" style="115" bestFit="1" customWidth="1"/>
    <col min="8972" max="9216" width="9.140625" style="115"/>
    <col min="9217" max="9217" width="2.140625" style="115" customWidth="1"/>
    <col min="9218" max="9218" width="25.5703125" style="115" customWidth="1"/>
    <col min="9219" max="9219" width="10.7109375" style="115" customWidth="1"/>
    <col min="9220" max="9220" width="11.42578125" style="115" customWidth="1"/>
    <col min="9221" max="9221" width="11" style="115" customWidth="1"/>
    <col min="9222" max="9222" width="10.42578125" style="115" customWidth="1"/>
    <col min="9223" max="9223" width="11.5703125" style="115" customWidth="1"/>
    <col min="9224" max="9224" width="11.140625" style="115" bestFit="1" customWidth="1"/>
    <col min="9225" max="9225" width="10.85546875" style="115" customWidth="1"/>
    <col min="9226" max="9226" width="2.28515625" style="115" bestFit="1" customWidth="1"/>
    <col min="9227" max="9227" width="24" style="115" bestFit="1" customWidth="1"/>
    <col min="9228" max="9472" width="9.140625" style="115"/>
    <col min="9473" max="9473" width="2.140625" style="115" customWidth="1"/>
    <col min="9474" max="9474" width="25.5703125" style="115" customWidth="1"/>
    <col min="9475" max="9475" width="10.7109375" style="115" customWidth="1"/>
    <col min="9476" max="9476" width="11.42578125" style="115" customWidth="1"/>
    <col min="9477" max="9477" width="11" style="115" customWidth="1"/>
    <col min="9478" max="9478" width="10.42578125" style="115" customWidth="1"/>
    <col min="9479" max="9479" width="11.5703125" style="115" customWidth="1"/>
    <col min="9480" max="9480" width="11.140625" style="115" bestFit="1" customWidth="1"/>
    <col min="9481" max="9481" width="10.85546875" style="115" customWidth="1"/>
    <col min="9482" max="9482" width="2.28515625" style="115" bestFit="1" customWidth="1"/>
    <col min="9483" max="9483" width="24" style="115" bestFit="1" customWidth="1"/>
    <col min="9484" max="9728" width="9.140625" style="115"/>
    <col min="9729" max="9729" width="2.140625" style="115" customWidth="1"/>
    <col min="9730" max="9730" width="25.5703125" style="115" customWidth="1"/>
    <col min="9731" max="9731" width="10.7109375" style="115" customWidth="1"/>
    <col min="9732" max="9732" width="11.42578125" style="115" customWidth="1"/>
    <col min="9733" max="9733" width="11" style="115" customWidth="1"/>
    <col min="9734" max="9734" width="10.42578125" style="115" customWidth="1"/>
    <col min="9735" max="9735" width="11.5703125" style="115" customWidth="1"/>
    <col min="9736" max="9736" width="11.140625" style="115" bestFit="1" customWidth="1"/>
    <col min="9737" max="9737" width="10.85546875" style="115" customWidth="1"/>
    <col min="9738" max="9738" width="2.28515625" style="115" bestFit="1" customWidth="1"/>
    <col min="9739" max="9739" width="24" style="115" bestFit="1" customWidth="1"/>
    <col min="9740" max="9984" width="9.140625" style="115"/>
    <col min="9985" max="9985" width="2.140625" style="115" customWidth="1"/>
    <col min="9986" max="9986" width="25.5703125" style="115" customWidth="1"/>
    <col min="9987" max="9987" width="10.7109375" style="115" customWidth="1"/>
    <col min="9988" max="9988" width="11.42578125" style="115" customWidth="1"/>
    <col min="9989" max="9989" width="11" style="115" customWidth="1"/>
    <col min="9990" max="9990" width="10.42578125" style="115" customWidth="1"/>
    <col min="9991" max="9991" width="11.5703125" style="115" customWidth="1"/>
    <col min="9992" max="9992" width="11.140625" style="115" bestFit="1" customWidth="1"/>
    <col min="9993" max="9993" width="10.85546875" style="115" customWidth="1"/>
    <col min="9994" max="9994" width="2.28515625" style="115" bestFit="1" customWidth="1"/>
    <col min="9995" max="9995" width="24" style="115" bestFit="1" customWidth="1"/>
    <col min="9996" max="10240" width="9.140625" style="115"/>
    <col min="10241" max="10241" width="2.140625" style="115" customWidth="1"/>
    <col min="10242" max="10242" width="25.5703125" style="115" customWidth="1"/>
    <col min="10243" max="10243" width="10.7109375" style="115" customWidth="1"/>
    <col min="10244" max="10244" width="11.42578125" style="115" customWidth="1"/>
    <col min="10245" max="10245" width="11" style="115" customWidth="1"/>
    <col min="10246" max="10246" width="10.42578125" style="115" customWidth="1"/>
    <col min="10247" max="10247" width="11.5703125" style="115" customWidth="1"/>
    <col min="10248" max="10248" width="11.140625" style="115" bestFit="1" customWidth="1"/>
    <col min="10249" max="10249" width="10.85546875" style="115" customWidth="1"/>
    <col min="10250" max="10250" width="2.28515625" style="115" bestFit="1" customWidth="1"/>
    <col min="10251" max="10251" width="24" style="115" bestFit="1" customWidth="1"/>
    <col min="10252" max="10496" width="9.140625" style="115"/>
    <col min="10497" max="10497" width="2.140625" style="115" customWidth="1"/>
    <col min="10498" max="10498" width="25.5703125" style="115" customWidth="1"/>
    <col min="10499" max="10499" width="10.7109375" style="115" customWidth="1"/>
    <col min="10500" max="10500" width="11.42578125" style="115" customWidth="1"/>
    <col min="10501" max="10501" width="11" style="115" customWidth="1"/>
    <col min="10502" max="10502" width="10.42578125" style="115" customWidth="1"/>
    <col min="10503" max="10503" width="11.5703125" style="115" customWidth="1"/>
    <col min="10504" max="10504" width="11.140625" style="115" bestFit="1" customWidth="1"/>
    <col min="10505" max="10505" width="10.85546875" style="115" customWidth="1"/>
    <col min="10506" max="10506" width="2.28515625" style="115" bestFit="1" customWidth="1"/>
    <col min="10507" max="10507" width="24" style="115" bestFit="1" customWidth="1"/>
    <col min="10508" max="10752" width="9.140625" style="115"/>
    <col min="10753" max="10753" width="2.140625" style="115" customWidth="1"/>
    <col min="10754" max="10754" width="25.5703125" style="115" customWidth="1"/>
    <col min="10755" max="10755" width="10.7109375" style="115" customWidth="1"/>
    <col min="10756" max="10756" width="11.42578125" style="115" customWidth="1"/>
    <col min="10757" max="10757" width="11" style="115" customWidth="1"/>
    <col min="10758" max="10758" width="10.42578125" style="115" customWidth="1"/>
    <col min="10759" max="10759" width="11.5703125" style="115" customWidth="1"/>
    <col min="10760" max="10760" width="11.140625" style="115" bestFit="1" customWidth="1"/>
    <col min="10761" max="10761" width="10.85546875" style="115" customWidth="1"/>
    <col min="10762" max="10762" width="2.28515625" style="115" bestFit="1" customWidth="1"/>
    <col min="10763" max="10763" width="24" style="115" bestFit="1" customWidth="1"/>
    <col min="10764" max="11008" width="9.140625" style="115"/>
    <col min="11009" max="11009" width="2.140625" style="115" customWidth="1"/>
    <col min="11010" max="11010" width="25.5703125" style="115" customWidth="1"/>
    <col min="11011" max="11011" width="10.7109375" style="115" customWidth="1"/>
    <col min="11012" max="11012" width="11.42578125" style="115" customWidth="1"/>
    <col min="11013" max="11013" width="11" style="115" customWidth="1"/>
    <col min="11014" max="11014" width="10.42578125" style="115" customWidth="1"/>
    <col min="11015" max="11015" width="11.5703125" style="115" customWidth="1"/>
    <col min="11016" max="11016" width="11.140625" style="115" bestFit="1" customWidth="1"/>
    <col min="11017" max="11017" width="10.85546875" style="115" customWidth="1"/>
    <col min="11018" max="11018" width="2.28515625" style="115" bestFit="1" customWidth="1"/>
    <col min="11019" max="11019" width="24" style="115" bestFit="1" customWidth="1"/>
    <col min="11020" max="11264" width="9.140625" style="115"/>
    <col min="11265" max="11265" width="2.140625" style="115" customWidth="1"/>
    <col min="11266" max="11266" width="25.5703125" style="115" customWidth="1"/>
    <col min="11267" max="11267" width="10.7109375" style="115" customWidth="1"/>
    <col min="11268" max="11268" width="11.42578125" style="115" customWidth="1"/>
    <col min="11269" max="11269" width="11" style="115" customWidth="1"/>
    <col min="11270" max="11270" width="10.42578125" style="115" customWidth="1"/>
    <col min="11271" max="11271" width="11.5703125" style="115" customWidth="1"/>
    <col min="11272" max="11272" width="11.140625" style="115" bestFit="1" customWidth="1"/>
    <col min="11273" max="11273" width="10.85546875" style="115" customWidth="1"/>
    <col min="11274" max="11274" width="2.28515625" style="115" bestFit="1" customWidth="1"/>
    <col min="11275" max="11275" width="24" style="115" bestFit="1" customWidth="1"/>
    <col min="11276" max="11520" width="9.140625" style="115"/>
    <col min="11521" max="11521" width="2.140625" style="115" customWidth="1"/>
    <col min="11522" max="11522" width="25.5703125" style="115" customWidth="1"/>
    <col min="11523" max="11523" width="10.7109375" style="115" customWidth="1"/>
    <col min="11524" max="11524" width="11.42578125" style="115" customWidth="1"/>
    <col min="11525" max="11525" width="11" style="115" customWidth="1"/>
    <col min="11526" max="11526" width="10.42578125" style="115" customWidth="1"/>
    <col min="11527" max="11527" width="11.5703125" style="115" customWidth="1"/>
    <col min="11528" max="11528" width="11.140625" style="115" bestFit="1" customWidth="1"/>
    <col min="11529" max="11529" width="10.85546875" style="115" customWidth="1"/>
    <col min="11530" max="11530" width="2.28515625" style="115" bestFit="1" customWidth="1"/>
    <col min="11531" max="11531" width="24" style="115" bestFit="1" customWidth="1"/>
    <col min="11532" max="11776" width="9.140625" style="115"/>
    <col min="11777" max="11777" width="2.140625" style="115" customWidth="1"/>
    <col min="11778" max="11778" width="25.5703125" style="115" customWidth="1"/>
    <col min="11779" max="11779" width="10.7109375" style="115" customWidth="1"/>
    <col min="11780" max="11780" width="11.42578125" style="115" customWidth="1"/>
    <col min="11781" max="11781" width="11" style="115" customWidth="1"/>
    <col min="11782" max="11782" width="10.42578125" style="115" customWidth="1"/>
    <col min="11783" max="11783" width="11.5703125" style="115" customWidth="1"/>
    <col min="11784" max="11784" width="11.140625" style="115" bestFit="1" customWidth="1"/>
    <col min="11785" max="11785" width="10.85546875" style="115" customWidth="1"/>
    <col min="11786" max="11786" width="2.28515625" style="115" bestFit="1" customWidth="1"/>
    <col min="11787" max="11787" width="24" style="115" bestFit="1" customWidth="1"/>
    <col min="11788" max="12032" width="9.140625" style="115"/>
    <col min="12033" max="12033" width="2.140625" style="115" customWidth="1"/>
    <col min="12034" max="12034" width="25.5703125" style="115" customWidth="1"/>
    <col min="12035" max="12035" width="10.7109375" style="115" customWidth="1"/>
    <col min="12036" max="12036" width="11.42578125" style="115" customWidth="1"/>
    <col min="12037" max="12037" width="11" style="115" customWidth="1"/>
    <col min="12038" max="12038" width="10.42578125" style="115" customWidth="1"/>
    <col min="12039" max="12039" width="11.5703125" style="115" customWidth="1"/>
    <col min="12040" max="12040" width="11.140625" style="115" bestFit="1" customWidth="1"/>
    <col min="12041" max="12041" width="10.85546875" style="115" customWidth="1"/>
    <col min="12042" max="12042" width="2.28515625" style="115" bestFit="1" customWidth="1"/>
    <col min="12043" max="12043" width="24" style="115" bestFit="1" customWidth="1"/>
    <col min="12044" max="12288" width="9.140625" style="115"/>
    <col min="12289" max="12289" width="2.140625" style="115" customWidth="1"/>
    <col min="12290" max="12290" width="25.5703125" style="115" customWidth="1"/>
    <col min="12291" max="12291" width="10.7109375" style="115" customWidth="1"/>
    <col min="12292" max="12292" width="11.42578125" style="115" customWidth="1"/>
    <col min="12293" max="12293" width="11" style="115" customWidth="1"/>
    <col min="12294" max="12294" width="10.42578125" style="115" customWidth="1"/>
    <col min="12295" max="12295" width="11.5703125" style="115" customWidth="1"/>
    <col min="12296" max="12296" width="11.140625" style="115" bestFit="1" customWidth="1"/>
    <col min="12297" max="12297" width="10.85546875" style="115" customWidth="1"/>
    <col min="12298" max="12298" width="2.28515625" style="115" bestFit="1" customWidth="1"/>
    <col min="12299" max="12299" width="24" style="115" bestFit="1" customWidth="1"/>
    <col min="12300" max="12544" width="9.140625" style="115"/>
    <col min="12545" max="12545" width="2.140625" style="115" customWidth="1"/>
    <col min="12546" max="12546" width="25.5703125" style="115" customWidth="1"/>
    <col min="12547" max="12547" width="10.7109375" style="115" customWidth="1"/>
    <col min="12548" max="12548" width="11.42578125" style="115" customWidth="1"/>
    <col min="12549" max="12549" width="11" style="115" customWidth="1"/>
    <col min="12550" max="12550" width="10.42578125" style="115" customWidth="1"/>
    <col min="12551" max="12551" width="11.5703125" style="115" customWidth="1"/>
    <col min="12552" max="12552" width="11.140625" style="115" bestFit="1" customWidth="1"/>
    <col min="12553" max="12553" width="10.85546875" style="115" customWidth="1"/>
    <col min="12554" max="12554" width="2.28515625" style="115" bestFit="1" customWidth="1"/>
    <col min="12555" max="12555" width="24" style="115" bestFit="1" customWidth="1"/>
    <col min="12556" max="12800" width="9.140625" style="115"/>
    <col min="12801" max="12801" width="2.140625" style="115" customWidth="1"/>
    <col min="12802" max="12802" width="25.5703125" style="115" customWidth="1"/>
    <col min="12803" max="12803" width="10.7109375" style="115" customWidth="1"/>
    <col min="12804" max="12804" width="11.42578125" style="115" customWidth="1"/>
    <col min="12805" max="12805" width="11" style="115" customWidth="1"/>
    <col min="12806" max="12806" width="10.42578125" style="115" customWidth="1"/>
    <col min="12807" max="12807" width="11.5703125" style="115" customWidth="1"/>
    <col min="12808" max="12808" width="11.140625" style="115" bestFit="1" customWidth="1"/>
    <col min="12809" max="12809" width="10.85546875" style="115" customWidth="1"/>
    <col min="12810" max="12810" width="2.28515625" style="115" bestFit="1" customWidth="1"/>
    <col min="12811" max="12811" width="24" style="115" bestFit="1" customWidth="1"/>
    <col min="12812" max="13056" width="9.140625" style="115"/>
    <col min="13057" max="13057" width="2.140625" style="115" customWidth="1"/>
    <col min="13058" max="13058" width="25.5703125" style="115" customWidth="1"/>
    <col min="13059" max="13059" width="10.7109375" style="115" customWidth="1"/>
    <col min="13060" max="13060" width="11.42578125" style="115" customWidth="1"/>
    <col min="13061" max="13061" width="11" style="115" customWidth="1"/>
    <col min="13062" max="13062" width="10.42578125" style="115" customWidth="1"/>
    <col min="13063" max="13063" width="11.5703125" style="115" customWidth="1"/>
    <col min="13064" max="13064" width="11.140625" style="115" bestFit="1" customWidth="1"/>
    <col min="13065" max="13065" width="10.85546875" style="115" customWidth="1"/>
    <col min="13066" max="13066" width="2.28515625" style="115" bestFit="1" customWidth="1"/>
    <col min="13067" max="13067" width="24" style="115" bestFit="1" customWidth="1"/>
    <col min="13068" max="13312" width="9.140625" style="115"/>
    <col min="13313" max="13313" width="2.140625" style="115" customWidth="1"/>
    <col min="13314" max="13314" width="25.5703125" style="115" customWidth="1"/>
    <col min="13315" max="13315" width="10.7109375" style="115" customWidth="1"/>
    <col min="13316" max="13316" width="11.42578125" style="115" customWidth="1"/>
    <col min="13317" max="13317" width="11" style="115" customWidth="1"/>
    <col min="13318" max="13318" width="10.42578125" style="115" customWidth="1"/>
    <col min="13319" max="13319" width="11.5703125" style="115" customWidth="1"/>
    <col min="13320" max="13320" width="11.140625" style="115" bestFit="1" customWidth="1"/>
    <col min="13321" max="13321" width="10.85546875" style="115" customWidth="1"/>
    <col min="13322" max="13322" width="2.28515625" style="115" bestFit="1" customWidth="1"/>
    <col min="13323" max="13323" width="24" style="115" bestFit="1" customWidth="1"/>
    <col min="13324" max="13568" width="9.140625" style="115"/>
    <col min="13569" max="13569" width="2.140625" style="115" customWidth="1"/>
    <col min="13570" max="13570" width="25.5703125" style="115" customWidth="1"/>
    <col min="13571" max="13571" width="10.7109375" style="115" customWidth="1"/>
    <col min="13572" max="13572" width="11.42578125" style="115" customWidth="1"/>
    <col min="13573" max="13573" width="11" style="115" customWidth="1"/>
    <col min="13574" max="13574" width="10.42578125" style="115" customWidth="1"/>
    <col min="13575" max="13575" width="11.5703125" style="115" customWidth="1"/>
    <col min="13576" max="13576" width="11.140625" style="115" bestFit="1" customWidth="1"/>
    <col min="13577" max="13577" width="10.85546875" style="115" customWidth="1"/>
    <col min="13578" max="13578" width="2.28515625" style="115" bestFit="1" customWidth="1"/>
    <col min="13579" max="13579" width="24" style="115" bestFit="1" customWidth="1"/>
    <col min="13580" max="13824" width="9.140625" style="115"/>
    <col min="13825" max="13825" width="2.140625" style="115" customWidth="1"/>
    <col min="13826" max="13826" width="25.5703125" style="115" customWidth="1"/>
    <col min="13827" max="13827" width="10.7109375" style="115" customWidth="1"/>
    <col min="13828" max="13828" width="11.42578125" style="115" customWidth="1"/>
    <col min="13829" max="13829" width="11" style="115" customWidth="1"/>
    <col min="13830" max="13830" width="10.42578125" style="115" customWidth="1"/>
    <col min="13831" max="13831" width="11.5703125" style="115" customWidth="1"/>
    <col min="13832" max="13832" width="11.140625" style="115" bestFit="1" customWidth="1"/>
    <col min="13833" max="13833" width="10.85546875" style="115" customWidth="1"/>
    <col min="13834" max="13834" width="2.28515625" style="115" bestFit="1" customWidth="1"/>
    <col min="13835" max="13835" width="24" style="115" bestFit="1" customWidth="1"/>
    <col min="13836" max="14080" width="9.140625" style="115"/>
    <col min="14081" max="14081" width="2.140625" style="115" customWidth="1"/>
    <col min="14082" max="14082" width="25.5703125" style="115" customWidth="1"/>
    <col min="14083" max="14083" width="10.7109375" style="115" customWidth="1"/>
    <col min="14084" max="14084" width="11.42578125" style="115" customWidth="1"/>
    <col min="14085" max="14085" width="11" style="115" customWidth="1"/>
    <col min="14086" max="14086" width="10.42578125" style="115" customWidth="1"/>
    <col min="14087" max="14087" width="11.5703125" style="115" customWidth="1"/>
    <col min="14088" max="14088" width="11.140625" style="115" bestFit="1" customWidth="1"/>
    <col min="14089" max="14089" width="10.85546875" style="115" customWidth="1"/>
    <col min="14090" max="14090" width="2.28515625" style="115" bestFit="1" customWidth="1"/>
    <col min="14091" max="14091" width="24" style="115" bestFit="1" customWidth="1"/>
    <col min="14092" max="14336" width="9.140625" style="115"/>
    <col min="14337" max="14337" width="2.140625" style="115" customWidth="1"/>
    <col min="14338" max="14338" width="25.5703125" style="115" customWidth="1"/>
    <col min="14339" max="14339" width="10.7109375" style="115" customWidth="1"/>
    <col min="14340" max="14340" width="11.42578125" style="115" customWidth="1"/>
    <col min="14341" max="14341" width="11" style="115" customWidth="1"/>
    <col min="14342" max="14342" width="10.42578125" style="115" customWidth="1"/>
    <col min="14343" max="14343" width="11.5703125" style="115" customWidth="1"/>
    <col min="14344" max="14344" width="11.140625" style="115" bestFit="1" customWidth="1"/>
    <col min="14345" max="14345" width="10.85546875" style="115" customWidth="1"/>
    <col min="14346" max="14346" width="2.28515625" style="115" bestFit="1" customWidth="1"/>
    <col min="14347" max="14347" width="24" style="115" bestFit="1" customWidth="1"/>
    <col min="14348" max="14592" width="9.140625" style="115"/>
    <col min="14593" max="14593" width="2.140625" style="115" customWidth="1"/>
    <col min="14594" max="14594" width="25.5703125" style="115" customWidth="1"/>
    <col min="14595" max="14595" width="10.7109375" style="115" customWidth="1"/>
    <col min="14596" max="14596" width="11.42578125" style="115" customWidth="1"/>
    <col min="14597" max="14597" width="11" style="115" customWidth="1"/>
    <col min="14598" max="14598" width="10.42578125" style="115" customWidth="1"/>
    <col min="14599" max="14599" width="11.5703125" style="115" customWidth="1"/>
    <col min="14600" max="14600" width="11.140625" style="115" bestFit="1" customWidth="1"/>
    <col min="14601" max="14601" width="10.85546875" style="115" customWidth="1"/>
    <col min="14602" max="14602" width="2.28515625" style="115" bestFit="1" customWidth="1"/>
    <col min="14603" max="14603" width="24" style="115" bestFit="1" customWidth="1"/>
    <col min="14604" max="14848" width="9.140625" style="115"/>
    <col min="14849" max="14849" width="2.140625" style="115" customWidth="1"/>
    <col min="14850" max="14850" width="25.5703125" style="115" customWidth="1"/>
    <col min="14851" max="14851" width="10.7109375" style="115" customWidth="1"/>
    <col min="14852" max="14852" width="11.42578125" style="115" customWidth="1"/>
    <col min="14853" max="14853" width="11" style="115" customWidth="1"/>
    <col min="14854" max="14854" width="10.42578125" style="115" customWidth="1"/>
    <col min="14855" max="14855" width="11.5703125" style="115" customWidth="1"/>
    <col min="14856" max="14856" width="11.140625" style="115" bestFit="1" customWidth="1"/>
    <col min="14857" max="14857" width="10.85546875" style="115" customWidth="1"/>
    <col min="14858" max="14858" width="2.28515625" style="115" bestFit="1" customWidth="1"/>
    <col min="14859" max="14859" width="24" style="115" bestFit="1" customWidth="1"/>
    <col min="14860" max="15104" width="9.140625" style="115"/>
    <col min="15105" max="15105" width="2.140625" style="115" customWidth="1"/>
    <col min="15106" max="15106" width="25.5703125" style="115" customWidth="1"/>
    <col min="15107" max="15107" width="10.7109375" style="115" customWidth="1"/>
    <col min="15108" max="15108" width="11.42578125" style="115" customWidth="1"/>
    <col min="15109" max="15109" width="11" style="115" customWidth="1"/>
    <col min="15110" max="15110" width="10.42578125" style="115" customWidth="1"/>
    <col min="15111" max="15111" width="11.5703125" style="115" customWidth="1"/>
    <col min="15112" max="15112" width="11.140625" style="115" bestFit="1" customWidth="1"/>
    <col min="15113" max="15113" width="10.85546875" style="115" customWidth="1"/>
    <col min="15114" max="15114" width="2.28515625" style="115" bestFit="1" customWidth="1"/>
    <col min="15115" max="15115" width="24" style="115" bestFit="1" customWidth="1"/>
    <col min="15116" max="15360" width="9.140625" style="115"/>
    <col min="15361" max="15361" width="2.140625" style="115" customWidth="1"/>
    <col min="15362" max="15362" width="25.5703125" style="115" customWidth="1"/>
    <col min="15363" max="15363" width="10.7109375" style="115" customWidth="1"/>
    <col min="15364" max="15364" width="11.42578125" style="115" customWidth="1"/>
    <col min="15365" max="15365" width="11" style="115" customWidth="1"/>
    <col min="15366" max="15366" width="10.42578125" style="115" customWidth="1"/>
    <col min="15367" max="15367" width="11.5703125" style="115" customWidth="1"/>
    <col min="15368" max="15368" width="11.140625" style="115" bestFit="1" customWidth="1"/>
    <col min="15369" max="15369" width="10.85546875" style="115" customWidth="1"/>
    <col min="15370" max="15370" width="2.28515625" style="115" bestFit="1" customWidth="1"/>
    <col min="15371" max="15371" width="24" style="115" bestFit="1" customWidth="1"/>
    <col min="15372" max="15616" width="9.140625" style="115"/>
    <col min="15617" max="15617" width="2.140625" style="115" customWidth="1"/>
    <col min="15618" max="15618" width="25.5703125" style="115" customWidth="1"/>
    <col min="15619" max="15619" width="10.7109375" style="115" customWidth="1"/>
    <col min="15620" max="15620" width="11.42578125" style="115" customWidth="1"/>
    <col min="15621" max="15621" width="11" style="115" customWidth="1"/>
    <col min="15622" max="15622" width="10.42578125" style="115" customWidth="1"/>
    <col min="15623" max="15623" width="11.5703125" style="115" customWidth="1"/>
    <col min="15624" max="15624" width="11.140625" style="115" bestFit="1" customWidth="1"/>
    <col min="15625" max="15625" width="10.85546875" style="115" customWidth="1"/>
    <col min="15626" max="15626" width="2.28515625" style="115" bestFit="1" customWidth="1"/>
    <col min="15627" max="15627" width="24" style="115" bestFit="1" customWidth="1"/>
    <col min="15628" max="15872" width="9.140625" style="115"/>
    <col min="15873" max="15873" width="2.140625" style="115" customWidth="1"/>
    <col min="15874" max="15874" width="25.5703125" style="115" customWidth="1"/>
    <col min="15875" max="15875" width="10.7109375" style="115" customWidth="1"/>
    <col min="15876" max="15876" width="11.42578125" style="115" customWidth="1"/>
    <col min="15877" max="15877" width="11" style="115" customWidth="1"/>
    <col min="15878" max="15878" width="10.42578125" style="115" customWidth="1"/>
    <col min="15879" max="15879" width="11.5703125" style="115" customWidth="1"/>
    <col min="15880" max="15880" width="11.140625" style="115" bestFit="1" customWidth="1"/>
    <col min="15881" max="15881" width="10.85546875" style="115" customWidth="1"/>
    <col min="15882" max="15882" width="2.28515625" style="115" bestFit="1" customWidth="1"/>
    <col min="15883" max="15883" width="24" style="115" bestFit="1" customWidth="1"/>
    <col min="15884" max="16128" width="9.140625" style="115"/>
    <col min="16129" max="16129" width="2.140625" style="115" customWidth="1"/>
    <col min="16130" max="16130" width="25.5703125" style="115" customWidth="1"/>
    <col min="16131" max="16131" width="10.7109375" style="115" customWidth="1"/>
    <col min="16132" max="16132" width="11.42578125" style="115" customWidth="1"/>
    <col min="16133" max="16133" width="11" style="115" customWidth="1"/>
    <col min="16134" max="16134" width="10.42578125" style="115" customWidth="1"/>
    <col min="16135" max="16135" width="11.5703125" style="115" customWidth="1"/>
    <col min="16136" max="16136" width="11.140625" style="115" bestFit="1" customWidth="1"/>
    <col min="16137" max="16137" width="10.85546875" style="115" customWidth="1"/>
    <col min="16138" max="16138" width="2.28515625" style="115" bestFit="1" customWidth="1"/>
    <col min="16139" max="16139" width="24" style="115" bestFit="1" customWidth="1"/>
    <col min="16140" max="16384" width="9.140625" style="115"/>
  </cols>
  <sheetData>
    <row r="1" spans="1:11" s="113" customFormat="1" ht="12.75" x14ac:dyDescent="0.2">
      <c r="A1" s="341" t="s">
        <v>116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</row>
    <row r="2" spans="1:11" s="113" customFormat="1" ht="12.75" x14ac:dyDescent="0.2">
      <c r="A2" s="342" t="s">
        <v>117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</row>
    <row r="3" spans="1:11" s="113" customFormat="1" ht="12" customHeight="1" x14ac:dyDescent="0.2"/>
    <row r="4" spans="1:11" ht="18" customHeight="1" x14ac:dyDescent="0.2">
      <c r="A4" s="114"/>
      <c r="B4" s="3"/>
      <c r="C4" s="301" t="s">
        <v>3</v>
      </c>
      <c r="D4" s="303" t="s">
        <v>4</v>
      </c>
      <c r="E4" s="304"/>
      <c r="F4" s="301" t="s">
        <v>71</v>
      </c>
      <c r="G4" s="299" t="s">
        <v>70</v>
      </c>
      <c r="H4" s="301" t="s">
        <v>72</v>
      </c>
      <c r="I4" s="301" t="s">
        <v>73</v>
      </c>
      <c r="J4" s="44"/>
      <c r="K4" s="114"/>
    </row>
    <row r="5" spans="1:11" ht="18" customHeight="1" x14ac:dyDescent="0.2">
      <c r="B5" s="46"/>
      <c r="C5" s="302"/>
      <c r="D5" s="305" t="s">
        <v>5</v>
      </c>
      <c r="E5" s="306"/>
      <c r="F5" s="302"/>
      <c r="G5" s="300"/>
      <c r="H5" s="302"/>
      <c r="I5" s="302"/>
      <c r="J5" s="7"/>
      <c r="K5" s="116"/>
    </row>
    <row r="6" spans="1:11" ht="18" customHeight="1" x14ac:dyDescent="0.2">
      <c r="B6" s="27"/>
      <c r="C6" s="313" t="s">
        <v>8</v>
      </c>
      <c r="D6" s="27" t="s">
        <v>6</v>
      </c>
      <c r="E6" s="28" t="s">
        <v>7</v>
      </c>
      <c r="F6" s="307" t="s">
        <v>75</v>
      </c>
      <c r="G6" s="307" t="s">
        <v>74</v>
      </c>
      <c r="H6" s="307" t="s">
        <v>76</v>
      </c>
      <c r="I6" s="307" t="s">
        <v>11</v>
      </c>
      <c r="J6" s="11"/>
      <c r="K6" s="116"/>
    </row>
    <row r="7" spans="1:11" ht="18" customHeight="1" x14ac:dyDescent="0.2">
      <c r="A7" s="117"/>
      <c r="B7" s="12"/>
      <c r="C7" s="308"/>
      <c r="D7" s="13" t="s">
        <v>9</v>
      </c>
      <c r="E7" s="14" t="s">
        <v>10</v>
      </c>
      <c r="F7" s="308"/>
      <c r="G7" s="308"/>
      <c r="H7" s="308"/>
      <c r="I7" s="308"/>
      <c r="J7" s="25"/>
      <c r="K7" s="117"/>
    </row>
    <row r="8" spans="1:11" ht="7.5" customHeight="1" x14ac:dyDescent="0.2">
      <c r="C8" s="118"/>
      <c r="D8" s="119"/>
      <c r="E8" s="119"/>
      <c r="F8" s="119"/>
      <c r="G8" s="119"/>
      <c r="H8" s="119"/>
      <c r="I8" s="119"/>
      <c r="J8" s="116"/>
      <c r="K8" s="116"/>
    </row>
    <row r="9" spans="1:11" ht="12.75" x14ac:dyDescent="0.2">
      <c r="A9" s="314" t="s">
        <v>81</v>
      </c>
      <c r="B9" s="334"/>
      <c r="C9" s="53"/>
      <c r="D9" s="120"/>
      <c r="E9" s="120"/>
      <c r="F9" s="120"/>
      <c r="G9" s="120"/>
      <c r="H9" s="120"/>
      <c r="I9" s="120"/>
      <c r="J9" s="335" t="s">
        <v>82</v>
      </c>
      <c r="K9" s="333"/>
    </row>
    <row r="10" spans="1:11" ht="7.5" customHeight="1" x14ac:dyDescent="0.2">
      <c r="B10" s="56"/>
      <c r="C10" s="53"/>
      <c r="D10" s="121"/>
      <c r="E10" s="121"/>
      <c r="F10" s="121"/>
      <c r="G10" s="121"/>
      <c r="H10" s="121"/>
      <c r="I10" s="121"/>
      <c r="J10" s="122"/>
      <c r="K10" s="123"/>
    </row>
    <row r="11" spans="1:11" ht="12.75" x14ac:dyDescent="0.2">
      <c r="A11" s="310" t="s">
        <v>83</v>
      </c>
      <c r="B11" s="311"/>
      <c r="C11" s="29">
        <v>122121.24799999999</v>
      </c>
      <c r="D11" s="29" t="s">
        <v>12</v>
      </c>
      <c r="E11" s="29">
        <v>834533.37</v>
      </c>
      <c r="F11" s="29">
        <v>14854471.484999999</v>
      </c>
      <c r="G11" s="29" t="s">
        <v>12</v>
      </c>
      <c r="H11" s="29">
        <v>265587.73499999999</v>
      </c>
      <c r="I11" s="29">
        <v>476918.75</v>
      </c>
      <c r="J11" s="338" t="s">
        <v>84</v>
      </c>
      <c r="K11" s="333"/>
    </row>
    <row r="12" spans="1:11" ht="7.5" customHeight="1" x14ac:dyDescent="0.2">
      <c r="A12" s="35"/>
      <c r="B12" s="36"/>
      <c r="C12" s="29"/>
      <c r="D12" s="29"/>
      <c r="E12" s="29"/>
      <c r="F12" s="29"/>
      <c r="G12" s="29"/>
      <c r="H12" s="124"/>
      <c r="I12" s="124"/>
      <c r="J12" s="125"/>
      <c r="K12" s="112"/>
    </row>
    <row r="13" spans="1:11" x14ac:dyDescent="0.2">
      <c r="A13" s="115" t="s">
        <v>0</v>
      </c>
      <c r="B13" s="17" t="s">
        <v>61</v>
      </c>
      <c r="C13" s="29">
        <v>122121.24799999999</v>
      </c>
      <c r="D13" s="29" t="s">
        <v>12</v>
      </c>
      <c r="E13" s="29" t="s">
        <v>12</v>
      </c>
      <c r="F13" s="29" t="s">
        <v>12</v>
      </c>
      <c r="G13" s="29" t="s">
        <v>12</v>
      </c>
      <c r="H13" s="29">
        <v>265587.73499999999</v>
      </c>
      <c r="I13" s="29">
        <v>332524.10399999999</v>
      </c>
      <c r="J13" s="97" t="s">
        <v>0</v>
      </c>
      <c r="K13" s="17" t="s">
        <v>65</v>
      </c>
    </row>
    <row r="14" spans="1:11" x14ac:dyDescent="0.2">
      <c r="B14" s="17" t="s">
        <v>19</v>
      </c>
      <c r="C14" s="29" t="s">
        <v>12</v>
      </c>
      <c r="D14" s="29" t="s">
        <v>12</v>
      </c>
      <c r="E14" s="29" t="s">
        <v>12</v>
      </c>
      <c r="F14" s="29" t="s">
        <v>12</v>
      </c>
      <c r="G14" s="29" t="s">
        <v>12</v>
      </c>
      <c r="H14" s="29" t="s">
        <v>12</v>
      </c>
      <c r="I14" s="29">
        <v>19730.810000000001</v>
      </c>
      <c r="J14" s="97"/>
      <c r="K14" s="17" t="s">
        <v>42</v>
      </c>
    </row>
    <row r="15" spans="1:11" x14ac:dyDescent="0.2">
      <c r="B15" s="17" t="s">
        <v>22</v>
      </c>
      <c r="C15" s="29" t="s">
        <v>12</v>
      </c>
      <c r="D15" s="29" t="s">
        <v>12</v>
      </c>
      <c r="E15" s="29" t="s">
        <v>12</v>
      </c>
      <c r="F15" s="29" t="s">
        <v>12</v>
      </c>
      <c r="G15" s="29" t="s">
        <v>12</v>
      </c>
      <c r="H15" s="29">
        <v>2203.11</v>
      </c>
      <c r="I15" s="29" t="s">
        <v>12</v>
      </c>
      <c r="J15" s="97"/>
      <c r="K15" s="17" t="s">
        <v>45</v>
      </c>
    </row>
    <row r="16" spans="1:11" x14ac:dyDescent="0.2">
      <c r="B16" s="17" t="s">
        <v>24</v>
      </c>
      <c r="C16" s="29">
        <v>122121.24799999999</v>
      </c>
      <c r="D16" s="29" t="s">
        <v>12</v>
      </c>
      <c r="E16" s="29" t="s">
        <v>12</v>
      </c>
      <c r="F16" s="29" t="s">
        <v>12</v>
      </c>
      <c r="G16" s="29" t="s">
        <v>12</v>
      </c>
      <c r="H16" s="29">
        <v>263384.625</v>
      </c>
      <c r="I16" s="29" t="s">
        <v>12</v>
      </c>
      <c r="J16" s="97"/>
      <c r="K16" s="17" t="s">
        <v>47</v>
      </c>
    </row>
    <row r="17" spans="1:11" x14ac:dyDescent="0.2">
      <c r="B17" s="17" t="s">
        <v>26</v>
      </c>
      <c r="C17" s="29" t="s">
        <v>12</v>
      </c>
      <c r="D17" s="29" t="s">
        <v>12</v>
      </c>
      <c r="E17" s="29" t="s">
        <v>12</v>
      </c>
      <c r="F17" s="29" t="s">
        <v>12</v>
      </c>
      <c r="G17" s="29" t="s">
        <v>12</v>
      </c>
      <c r="H17" s="29" t="s">
        <v>12</v>
      </c>
      <c r="I17" s="29">
        <v>1569.7439999999999</v>
      </c>
      <c r="J17" s="97"/>
      <c r="K17" s="17" t="s">
        <v>49</v>
      </c>
    </row>
    <row r="18" spans="1:11" x14ac:dyDescent="0.2">
      <c r="B18" s="17" t="s">
        <v>32</v>
      </c>
      <c r="C18" s="29" t="s">
        <v>12</v>
      </c>
      <c r="D18" s="29" t="s">
        <v>12</v>
      </c>
      <c r="E18" s="29" t="s">
        <v>12</v>
      </c>
      <c r="F18" s="29" t="s">
        <v>12</v>
      </c>
      <c r="G18" s="29" t="s">
        <v>12</v>
      </c>
      <c r="H18" s="29" t="s">
        <v>12</v>
      </c>
      <c r="I18" s="29">
        <v>311223.55</v>
      </c>
      <c r="J18" s="97"/>
      <c r="K18" s="17" t="s">
        <v>55</v>
      </c>
    </row>
    <row r="19" spans="1:11" ht="16.149999999999999" customHeight="1" x14ac:dyDescent="0.2">
      <c r="A19" s="115" t="s">
        <v>1</v>
      </c>
      <c r="B19" s="17" t="s">
        <v>62</v>
      </c>
      <c r="C19" s="29" t="s">
        <v>12</v>
      </c>
      <c r="D19" s="29" t="s">
        <v>12</v>
      </c>
      <c r="E19" s="29">
        <v>834533.37</v>
      </c>
      <c r="F19" s="29">
        <v>14854471.484999999</v>
      </c>
      <c r="G19" s="29" t="s">
        <v>12</v>
      </c>
      <c r="H19" s="29" t="s">
        <v>12</v>
      </c>
      <c r="I19" s="29">
        <v>143391.75399999999</v>
      </c>
      <c r="J19" s="97" t="s">
        <v>1</v>
      </c>
      <c r="K19" s="17" t="s">
        <v>66</v>
      </c>
    </row>
    <row r="20" spans="1:11" x14ac:dyDescent="0.2">
      <c r="B20" s="17" t="s">
        <v>34</v>
      </c>
      <c r="C20" s="29" t="s">
        <v>12</v>
      </c>
      <c r="D20" s="29" t="s">
        <v>12</v>
      </c>
      <c r="E20" s="29">
        <v>834533.37</v>
      </c>
      <c r="F20" s="29">
        <v>14854471.484999999</v>
      </c>
      <c r="G20" s="29" t="s">
        <v>12</v>
      </c>
      <c r="H20" s="29" t="s">
        <v>12</v>
      </c>
      <c r="I20" s="29">
        <v>143391.75399999999</v>
      </c>
      <c r="J20" s="97"/>
      <c r="K20" s="17" t="s">
        <v>57</v>
      </c>
    </row>
    <row r="21" spans="1:11" ht="17.45" customHeight="1" x14ac:dyDescent="0.2">
      <c r="A21" s="115" t="s">
        <v>2</v>
      </c>
      <c r="B21" s="17" t="s">
        <v>63</v>
      </c>
      <c r="C21" s="29" t="s">
        <v>12</v>
      </c>
      <c r="D21" s="29" t="s">
        <v>12</v>
      </c>
      <c r="E21" s="29" t="s">
        <v>12</v>
      </c>
      <c r="F21" s="29" t="s">
        <v>12</v>
      </c>
      <c r="G21" s="29" t="s">
        <v>12</v>
      </c>
      <c r="H21" s="29" t="s">
        <v>12</v>
      </c>
      <c r="I21" s="29">
        <v>1002.8919999999999</v>
      </c>
      <c r="J21" s="126" t="s">
        <v>2</v>
      </c>
      <c r="K21" s="17" t="s">
        <v>67</v>
      </c>
    </row>
    <row r="22" spans="1:11" x14ac:dyDescent="0.2">
      <c r="B22" s="17" t="s">
        <v>36</v>
      </c>
      <c r="C22" s="29" t="s">
        <v>12</v>
      </c>
      <c r="D22" s="29" t="s">
        <v>12</v>
      </c>
      <c r="E22" s="29" t="s">
        <v>12</v>
      </c>
      <c r="F22" s="29" t="s">
        <v>12</v>
      </c>
      <c r="G22" s="29" t="s">
        <v>12</v>
      </c>
      <c r="H22" s="29" t="s">
        <v>12</v>
      </c>
      <c r="I22" s="29">
        <v>1002.8919999999999</v>
      </c>
      <c r="J22" s="126"/>
      <c r="K22" s="17" t="s">
        <v>59</v>
      </c>
    </row>
    <row r="23" spans="1:11" ht="7.5" customHeight="1" x14ac:dyDescent="0.2">
      <c r="B23" s="35"/>
      <c r="C23" s="68"/>
      <c r="D23" s="68"/>
      <c r="E23" s="68"/>
      <c r="F23" s="127"/>
      <c r="G23" s="68"/>
      <c r="H23" s="127"/>
      <c r="I23" s="127"/>
      <c r="J23" s="97"/>
      <c r="K23" s="128"/>
    </row>
    <row r="24" spans="1:11" ht="12.75" x14ac:dyDescent="0.2">
      <c r="A24" s="314" t="s">
        <v>85</v>
      </c>
      <c r="B24" s="334"/>
      <c r="C24" s="129"/>
      <c r="D24" s="129"/>
      <c r="E24" s="129"/>
      <c r="F24" s="130"/>
      <c r="G24" s="129"/>
      <c r="H24" s="130"/>
      <c r="I24" s="130"/>
      <c r="J24" s="335" t="s">
        <v>86</v>
      </c>
      <c r="K24" s="333"/>
    </row>
    <row r="25" spans="1:11" ht="7.5" customHeight="1" x14ac:dyDescent="0.2">
      <c r="B25" s="56"/>
      <c r="C25" s="129"/>
      <c r="D25" s="129"/>
      <c r="E25" s="129"/>
      <c r="F25" s="130"/>
      <c r="G25" s="129"/>
      <c r="H25" s="130"/>
      <c r="I25" s="130"/>
      <c r="J25" s="131"/>
      <c r="K25" s="123"/>
    </row>
    <row r="26" spans="1:11" ht="12.75" x14ac:dyDescent="0.2">
      <c r="A26" s="310" t="s">
        <v>87</v>
      </c>
      <c r="B26" s="311"/>
      <c r="C26" s="29" t="s">
        <v>12</v>
      </c>
      <c r="D26" s="29" t="s">
        <v>12</v>
      </c>
      <c r="E26" s="29" t="s">
        <v>12</v>
      </c>
      <c r="F26" s="29">
        <v>318993.99</v>
      </c>
      <c r="G26" s="29" t="s">
        <v>12</v>
      </c>
      <c r="H26" s="29">
        <v>27454.14</v>
      </c>
      <c r="I26" s="29">
        <v>49545.044999999998</v>
      </c>
      <c r="J26" s="338" t="s">
        <v>84</v>
      </c>
      <c r="K26" s="333"/>
    </row>
    <row r="27" spans="1:11" ht="7.5" customHeight="1" x14ac:dyDescent="0.2">
      <c r="A27" s="35"/>
      <c r="B27" s="36"/>
      <c r="C27" s="29"/>
      <c r="D27" s="29"/>
      <c r="E27" s="29"/>
      <c r="F27" s="29"/>
      <c r="G27" s="29"/>
      <c r="H27" s="29"/>
      <c r="I27" s="29"/>
      <c r="J27" s="125"/>
      <c r="K27" s="112"/>
    </row>
    <row r="28" spans="1:11" x14ac:dyDescent="0.2">
      <c r="A28" s="115" t="s">
        <v>0</v>
      </c>
      <c r="B28" s="17" t="s">
        <v>61</v>
      </c>
      <c r="C28" s="29" t="s">
        <v>12</v>
      </c>
      <c r="D28" s="29" t="s">
        <v>12</v>
      </c>
      <c r="E28" s="29" t="s">
        <v>12</v>
      </c>
      <c r="F28" s="29">
        <v>318993.99</v>
      </c>
      <c r="G28" s="29" t="s">
        <v>12</v>
      </c>
      <c r="H28" s="29">
        <v>27454.14</v>
      </c>
      <c r="I28" s="29">
        <v>49545.044999999998</v>
      </c>
      <c r="J28" s="97" t="s">
        <v>0</v>
      </c>
      <c r="K28" s="17" t="s">
        <v>65</v>
      </c>
    </row>
    <row r="29" spans="1:11" x14ac:dyDescent="0.2">
      <c r="B29" s="17" t="s">
        <v>15</v>
      </c>
      <c r="C29" s="29" t="s">
        <v>12</v>
      </c>
      <c r="D29" s="29" t="s">
        <v>12</v>
      </c>
      <c r="E29" s="29" t="s">
        <v>12</v>
      </c>
      <c r="F29" s="29">
        <v>318993.99</v>
      </c>
      <c r="G29" s="29" t="s">
        <v>12</v>
      </c>
      <c r="H29" s="29">
        <v>27454.14</v>
      </c>
      <c r="I29" s="29" t="s">
        <v>12</v>
      </c>
      <c r="J29" s="97"/>
      <c r="K29" s="17" t="s">
        <v>38</v>
      </c>
    </row>
    <row r="30" spans="1:11" x14ac:dyDescent="0.2">
      <c r="B30" s="17" t="s">
        <v>19</v>
      </c>
      <c r="C30" s="29" t="s">
        <v>12</v>
      </c>
      <c r="D30" s="29" t="s">
        <v>12</v>
      </c>
      <c r="E30" s="29" t="s">
        <v>12</v>
      </c>
      <c r="F30" s="29" t="s">
        <v>12</v>
      </c>
      <c r="G30" s="29" t="s">
        <v>12</v>
      </c>
      <c r="H30" s="29" t="s">
        <v>12</v>
      </c>
      <c r="I30" s="29">
        <v>20929.919999999998</v>
      </c>
      <c r="J30" s="97"/>
      <c r="K30" s="17" t="s">
        <v>42</v>
      </c>
    </row>
    <row r="31" spans="1:11" x14ac:dyDescent="0.2">
      <c r="B31" s="17" t="s">
        <v>25</v>
      </c>
      <c r="C31" s="29" t="s">
        <v>12</v>
      </c>
      <c r="D31" s="29" t="s">
        <v>12</v>
      </c>
      <c r="E31" s="29" t="s">
        <v>12</v>
      </c>
      <c r="F31" s="29" t="s">
        <v>12</v>
      </c>
      <c r="G31" s="29" t="s">
        <v>12</v>
      </c>
      <c r="H31" s="29" t="s">
        <v>12</v>
      </c>
      <c r="I31" s="29" t="s">
        <v>12</v>
      </c>
      <c r="J31" s="126"/>
      <c r="K31" s="17" t="s">
        <v>48</v>
      </c>
    </row>
    <row r="32" spans="1:11" x14ac:dyDescent="0.2">
      <c r="B32" s="17" t="s">
        <v>32</v>
      </c>
      <c r="C32" s="29" t="s">
        <v>12</v>
      </c>
      <c r="D32" s="29" t="s">
        <v>12</v>
      </c>
      <c r="E32" s="29" t="s">
        <v>12</v>
      </c>
      <c r="F32" s="29" t="s">
        <v>12</v>
      </c>
      <c r="G32" s="29" t="s">
        <v>12</v>
      </c>
      <c r="H32" s="29" t="s">
        <v>12</v>
      </c>
      <c r="I32" s="29">
        <v>12252.724</v>
      </c>
      <c r="J32" s="97"/>
      <c r="K32" s="17" t="s">
        <v>55</v>
      </c>
    </row>
    <row r="33" spans="1:11" s="116" customFormat="1" ht="7.5" customHeight="1" x14ac:dyDescent="0.2">
      <c r="B33" s="35"/>
      <c r="C33" s="68"/>
      <c r="D33" s="68"/>
      <c r="E33" s="127"/>
      <c r="F33" s="127"/>
      <c r="G33" s="68"/>
      <c r="H33" s="127"/>
      <c r="I33" s="127"/>
      <c r="J33" s="97"/>
      <c r="K33" s="128"/>
    </row>
    <row r="34" spans="1:11" ht="12.75" x14ac:dyDescent="0.2">
      <c r="A34" s="314" t="s">
        <v>88</v>
      </c>
      <c r="B34" s="334"/>
      <c r="C34" s="70"/>
      <c r="D34" s="70"/>
      <c r="E34" s="132"/>
      <c r="F34" s="132"/>
      <c r="G34" s="70"/>
      <c r="H34" s="132"/>
      <c r="I34" s="132"/>
      <c r="J34" s="335" t="s">
        <v>89</v>
      </c>
      <c r="K34" s="333"/>
    </row>
    <row r="35" spans="1:11" ht="7.5" customHeight="1" x14ac:dyDescent="0.2">
      <c r="B35" s="56"/>
      <c r="C35" s="70"/>
      <c r="D35" s="70"/>
      <c r="E35" s="132"/>
      <c r="F35" s="132"/>
      <c r="G35" s="70"/>
      <c r="H35" s="132"/>
      <c r="I35" s="132"/>
      <c r="J35" s="133"/>
      <c r="K35" s="123"/>
    </row>
    <row r="36" spans="1:11" ht="12.75" x14ac:dyDescent="0.2">
      <c r="A36" s="310" t="s">
        <v>87</v>
      </c>
      <c r="B36" s="311"/>
      <c r="C36" s="29">
        <v>10298.44</v>
      </c>
      <c r="D36" s="29" t="s">
        <v>12</v>
      </c>
      <c r="E36" s="29">
        <v>550964.04</v>
      </c>
      <c r="F36" s="29">
        <v>8948.3729999999996</v>
      </c>
      <c r="G36" s="29" t="s">
        <v>12</v>
      </c>
      <c r="H36" s="29">
        <v>964707.97499999998</v>
      </c>
      <c r="I36" s="29">
        <v>451682.935</v>
      </c>
      <c r="J36" s="338" t="s">
        <v>84</v>
      </c>
      <c r="K36" s="333"/>
    </row>
    <row r="37" spans="1:11" ht="7.5" customHeight="1" x14ac:dyDescent="0.2">
      <c r="A37" s="35"/>
      <c r="B37" s="36"/>
      <c r="C37" s="29"/>
      <c r="D37" s="29"/>
      <c r="E37" s="29"/>
      <c r="F37" s="124"/>
      <c r="G37" s="29"/>
      <c r="H37" s="29"/>
      <c r="I37" s="29"/>
      <c r="J37" s="125"/>
      <c r="K37" s="112"/>
    </row>
    <row r="38" spans="1:11" x14ac:dyDescent="0.2">
      <c r="A38" s="115" t="s">
        <v>0</v>
      </c>
      <c r="B38" s="17" t="s">
        <v>61</v>
      </c>
      <c r="C38" s="29">
        <v>10298.44</v>
      </c>
      <c r="D38" s="29" t="s">
        <v>12</v>
      </c>
      <c r="E38" s="29">
        <v>550964.04</v>
      </c>
      <c r="F38" s="29">
        <v>689.22</v>
      </c>
      <c r="G38" s="29" t="s">
        <v>12</v>
      </c>
      <c r="H38" s="29">
        <v>964707.97499999998</v>
      </c>
      <c r="I38" s="29">
        <v>81975.520000000004</v>
      </c>
      <c r="J38" s="97" t="s">
        <v>0</v>
      </c>
      <c r="K38" s="17" t="s">
        <v>65</v>
      </c>
    </row>
    <row r="39" spans="1:11" x14ac:dyDescent="0.2">
      <c r="B39" s="17" t="s">
        <v>15</v>
      </c>
      <c r="C39" s="29" t="s">
        <v>12</v>
      </c>
      <c r="D39" s="29" t="s">
        <v>12</v>
      </c>
      <c r="E39" s="29" t="s">
        <v>12</v>
      </c>
      <c r="F39" s="29" t="s">
        <v>12</v>
      </c>
      <c r="G39" s="29" t="s">
        <v>12</v>
      </c>
      <c r="H39" s="29">
        <v>45361.47</v>
      </c>
      <c r="I39" s="29">
        <v>43.603999999999999</v>
      </c>
      <c r="J39" s="97"/>
      <c r="K39" s="17" t="s">
        <v>38</v>
      </c>
    </row>
    <row r="41" spans="1:11" x14ac:dyDescent="0.2">
      <c r="B41" s="17"/>
      <c r="C41" s="31"/>
      <c r="D41" s="31"/>
      <c r="E41" s="31"/>
      <c r="F41" s="31"/>
      <c r="G41" s="31"/>
      <c r="H41" s="31"/>
      <c r="I41" s="31"/>
      <c r="J41" s="97"/>
      <c r="K41" s="17"/>
    </row>
    <row r="42" spans="1:11" s="113" customFormat="1" ht="12" customHeight="1" x14ac:dyDescent="0.2">
      <c r="A42" s="341" t="s">
        <v>116</v>
      </c>
      <c r="B42" s="341"/>
      <c r="C42" s="341"/>
      <c r="D42" s="341"/>
      <c r="E42" s="341"/>
      <c r="F42" s="341"/>
      <c r="G42" s="341"/>
      <c r="H42" s="341"/>
      <c r="I42" s="341"/>
      <c r="J42" s="341"/>
      <c r="K42" s="341"/>
    </row>
    <row r="43" spans="1:11" s="113" customFormat="1" ht="12" customHeight="1" x14ac:dyDescent="0.2">
      <c r="A43" s="342" t="s">
        <v>117</v>
      </c>
      <c r="B43" s="342"/>
      <c r="C43" s="342"/>
      <c r="D43" s="342"/>
      <c r="E43" s="342"/>
      <c r="F43" s="342"/>
      <c r="G43" s="342"/>
      <c r="H43" s="342"/>
      <c r="I43" s="342"/>
      <c r="J43" s="342"/>
      <c r="K43" s="342"/>
    </row>
    <row r="44" spans="1:11" s="113" customFormat="1" ht="12" customHeight="1" x14ac:dyDescent="0.2">
      <c r="B44" s="134"/>
      <c r="C44" s="135"/>
      <c r="D44" s="135"/>
      <c r="E44" s="135"/>
      <c r="F44" s="135"/>
      <c r="G44" s="135"/>
      <c r="H44" s="135"/>
      <c r="I44" s="135"/>
      <c r="J44" s="135"/>
      <c r="K44" s="136"/>
    </row>
    <row r="45" spans="1:11" s="139" customFormat="1" ht="12" customHeight="1" x14ac:dyDescent="0.2">
      <c r="A45" s="339" t="s">
        <v>90</v>
      </c>
      <c r="B45" s="340"/>
      <c r="C45" s="137"/>
      <c r="D45" s="137"/>
      <c r="E45" s="137"/>
      <c r="F45" s="137"/>
      <c r="G45" s="137"/>
      <c r="H45" s="137"/>
      <c r="I45" s="137"/>
      <c r="J45" s="137"/>
      <c r="K45" s="138" t="s">
        <v>91</v>
      </c>
    </row>
    <row r="46" spans="1:11" ht="18" customHeight="1" x14ac:dyDescent="0.2">
      <c r="B46" s="83"/>
      <c r="C46" s="301" t="s">
        <v>3</v>
      </c>
      <c r="D46" s="303" t="s">
        <v>4</v>
      </c>
      <c r="E46" s="304"/>
      <c r="F46" s="301" t="s">
        <v>71</v>
      </c>
      <c r="G46" s="299" t="s">
        <v>70</v>
      </c>
      <c r="H46" s="301" t="s">
        <v>72</v>
      </c>
      <c r="I46" s="301" t="s">
        <v>73</v>
      </c>
      <c r="J46" s="24"/>
      <c r="K46" s="114"/>
    </row>
    <row r="47" spans="1:11" ht="18" customHeight="1" x14ac:dyDescent="0.2">
      <c r="B47" s="6"/>
      <c r="C47" s="302"/>
      <c r="D47" s="305" t="s">
        <v>5</v>
      </c>
      <c r="E47" s="306"/>
      <c r="F47" s="302"/>
      <c r="G47" s="300"/>
      <c r="H47" s="302"/>
      <c r="I47" s="302"/>
      <c r="J47" s="84"/>
      <c r="K47" s="116"/>
    </row>
    <row r="48" spans="1:11" ht="18" customHeight="1" x14ac:dyDescent="0.2">
      <c r="B48" s="8"/>
      <c r="C48" s="313" t="s">
        <v>8</v>
      </c>
      <c r="D48" s="27" t="s">
        <v>6</v>
      </c>
      <c r="E48" s="28" t="s">
        <v>7</v>
      </c>
      <c r="F48" s="307" t="s">
        <v>75</v>
      </c>
      <c r="G48" s="307" t="s">
        <v>74</v>
      </c>
      <c r="H48" s="307" t="s">
        <v>76</v>
      </c>
      <c r="I48" s="307" t="s">
        <v>11</v>
      </c>
      <c r="J48" s="20"/>
      <c r="K48" s="116"/>
    </row>
    <row r="49" spans="1:11" ht="18" customHeight="1" x14ac:dyDescent="0.2">
      <c r="A49" s="117"/>
      <c r="B49" s="12"/>
      <c r="C49" s="308"/>
      <c r="D49" s="13" t="s">
        <v>9</v>
      </c>
      <c r="E49" s="14" t="s">
        <v>10</v>
      </c>
      <c r="F49" s="308"/>
      <c r="G49" s="308"/>
      <c r="H49" s="308"/>
      <c r="I49" s="308"/>
      <c r="J49" s="85"/>
      <c r="K49" s="117"/>
    </row>
    <row r="50" spans="1:11" ht="6" customHeight="1" x14ac:dyDescent="0.2">
      <c r="B50" s="8"/>
      <c r="C50" s="34"/>
      <c r="D50" s="86"/>
      <c r="E50" s="19"/>
      <c r="F50" s="33"/>
      <c r="G50" s="20"/>
      <c r="H50" s="33"/>
      <c r="I50" s="33"/>
      <c r="J50" s="20"/>
      <c r="K50" s="116"/>
    </row>
    <row r="51" spans="1:11" x14ac:dyDescent="0.2">
      <c r="B51" s="17" t="s">
        <v>18</v>
      </c>
      <c r="C51" s="29" t="s">
        <v>12</v>
      </c>
      <c r="D51" s="29" t="s">
        <v>12</v>
      </c>
      <c r="E51" s="29" t="s">
        <v>12</v>
      </c>
      <c r="F51" s="29">
        <v>689.22</v>
      </c>
      <c r="G51" s="29" t="s">
        <v>12</v>
      </c>
      <c r="H51" s="29" t="s">
        <v>12</v>
      </c>
      <c r="I51" s="29" t="s">
        <v>12</v>
      </c>
      <c r="J51" s="97"/>
      <c r="K51" s="17" t="s">
        <v>41</v>
      </c>
    </row>
    <row r="52" spans="1:11" x14ac:dyDescent="0.2">
      <c r="B52" s="17" t="s">
        <v>19</v>
      </c>
      <c r="C52" s="29" t="s">
        <v>12</v>
      </c>
      <c r="D52" s="29" t="s">
        <v>12</v>
      </c>
      <c r="E52" s="29" t="s">
        <v>12</v>
      </c>
      <c r="F52" s="29" t="s">
        <v>12</v>
      </c>
      <c r="G52" s="29" t="s">
        <v>12</v>
      </c>
      <c r="H52" s="29" t="s">
        <v>12</v>
      </c>
      <c r="I52" s="29">
        <v>60195.322</v>
      </c>
      <c r="J52" s="97"/>
      <c r="K52" s="17" t="s">
        <v>42</v>
      </c>
    </row>
    <row r="53" spans="1:11" x14ac:dyDescent="0.2">
      <c r="B53" s="17" t="s">
        <v>22</v>
      </c>
      <c r="C53" s="29">
        <v>10298.44</v>
      </c>
      <c r="D53" s="29" t="s">
        <v>12</v>
      </c>
      <c r="E53" s="29" t="s">
        <v>12</v>
      </c>
      <c r="F53" s="29" t="s">
        <v>12</v>
      </c>
      <c r="G53" s="29" t="s">
        <v>12</v>
      </c>
      <c r="H53" s="29">
        <v>919346.505</v>
      </c>
      <c r="I53" s="29" t="s">
        <v>12</v>
      </c>
      <c r="J53" s="97"/>
      <c r="K53" s="17" t="s">
        <v>45</v>
      </c>
    </row>
    <row r="54" spans="1:11" ht="12" customHeight="1" x14ac:dyDescent="0.2">
      <c r="B54" s="17" t="s">
        <v>23</v>
      </c>
      <c r="C54" s="29" t="s">
        <v>12</v>
      </c>
      <c r="D54" s="29" t="s">
        <v>12</v>
      </c>
      <c r="E54" s="29" t="s">
        <v>12</v>
      </c>
      <c r="F54" s="29" t="s">
        <v>12</v>
      </c>
      <c r="G54" s="29" t="s">
        <v>12</v>
      </c>
      <c r="H54" s="29" t="s">
        <v>12</v>
      </c>
      <c r="I54" s="29">
        <v>4861.8459999999995</v>
      </c>
      <c r="J54" s="140"/>
      <c r="K54" s="17" t="s">
        <v>46</v>
      </c>
    </row>
    <row r="55" spans="1:11" ht="12" customHeight="1" x14ac:dyDescent="0.2">
      <c r="B55" s="17" t="s">
        <v>24</v>
      </c>
      <c r="C55" s="29" t="s">
        <v>12</v>
      </c>
      <c r="D55" s="29" t="s">
        <v>12</v>
      </c>
      <c r="E55" s="29">
        <v>550964.04</v>
      </c>
      <c r="F55" s="29" t="s">
        <v>12</v>
      </c>
      <c r="G55" s="29" t="s">
        <v>12</v>
      </c>
      <c r="H55" s="29" t="s">
        <v>12</v>
      </c>
      <c r="I55" s="29">
        <v>239.822</v>
      </c>
      <c r="J55" s="140"/>
      <c r="K55" s="17" t="s">
        <v>47</v>
      </c>
    </row>
    <row r="56" spans="1:11" ht="12" customHeight="1" x14ac:dyDescent="0.2">
      <c r="B56" s="17" t="s">
        <v>26</v>
      </c>
      <c r="C56" s="29" t="s">
        <v>12</v>
      </c>
      <c r="D56" s="29" t="s">
        <v>12</v>
      </c>
      <c r="E56" s="29" t="s">
        <v>12</v>
      </c>
      <c r="F56" s="29" t="s">
        <v>12</v>
      </c>
      <c r="G56" s="29" t="s">
        <v>12</v>
      </c>
      <c r="H56" s="29" t="s">
        <v>12</v>
      </c>
      <c r="I56" s="29">
        <v>2616.2399999999998</v>
      </c>
      <c r="J56" s="140"/>
      <c r="K56" s="17" t="s">
        <v>49</v>
      </c>
    </row>
    <row r="57" spans="1:11" ht="12" customHeight="1" x14ac:dyDescent="0.2">
      <c r="B57" s="17" t="s">
        <v>30</v>
      </c>
      <c r="C57" s="29" t="s">
        <v>12</v>
      </c>
      <c r="D57" s="29" t="s">
        <v>12</v>
      </c>
      <c r="E57" s="29" t="s">
        <v>12</v>
      </c>
      <c r="F57" s="29" t="s">
        <v>12</v>
      </c>
      <c r="G57" s="29" t="s">
        <v>12</v>
      </c>
      <c r="H57" s="29" t="s">
        <v>12</v>
      </c>
      <c r="I57" s="29">
        <v>1406.229</v>
      </c>
      <c r="J57" s="140"/>
      <c r="K57" s="17" t="s">
        <v>53</v>
      </c>
    </row>
    <row r="58" spans="1:11" ht="12" customHeight="1" x14ac:dyDescent="0.2">
      <c r="B58" s="17" t="s">
        <v>32</v>
      </c>
      <c r="C58" s="29" t="s">
        <v>12</v>
      </c>
      <c r="D58" s="29" t="s">
        <v>12</v>
      </c>
      <c r="E58" s="29" t="s">
        <v>12</v>
      </c>
      <c r="F58" s="29" t="s">
        <v>12</v>
      </c>
      <c r="G58" s="29" t="s">
        <v>12</v>
      </c>
      <c r="H58" s="29" t="s">
        <v>12</v>
      </c>
      <c r="I58" s="29">
        <v>12612.457</v>
      </c>
      <c r="J58" s="140"/>
      <c r="K58" s="17" t="s">
        <v>55</v>
      </c>
    </row>
    <row r="59" spans="1:11" ht="7.5" customHeight="1" x14ac:dyDescent="0.2">
      <c r="B59" s="17"/>
      <c r="C59" s="29"/>
      <c r="D59" s="29"/>
      <c r="E59" s="29"/>
      <c r="F59" s="29"/>
      <c r="G59" s="124"/>
      <c r="H59" s="124"/>
      <c r="I59" s="124"/>
      <c r="J59" s="140"/>
      <c r="K59" s="17"/>
    </row>
    <row r="60" spans="1:11" ht="12.75" x14ac:dyDescent="0.2">
      <c r="A60" s="115" t="s">
        <v>1</v>
      </c>
      <c r="B60" s="17" t="s">
        <v>62</v>
      </c>
      <c r="C60" s="29" t="s">
        <v>12</v>
      </c>
      <c r="D60" s="29" t="s">
        <v>12</v>
      </c>
      <c r="E60" s="29" t="s">
        <v>12</v>
      </c>
      <c r="F60" s="29" t="s">
        <v>12</v>
      </c>
      <c r="G60" s="29" t="s">
        <v>12</v>
      </c>
      <c r="H60" s="29" t="s">
        <v>12</v>
      </c>
      <c r="I60" s="29">
        <v>369707.41499999998</v>
      </c>
      <c r="J60" s="140" t="s">
        <v>1</v>
      </c>
      <c r="K60" s="17" t="s">
        <v>66</v>
      </c>
    </row>
    <row r="61" spans="1:11" x14ac:dyDescent="0.2">
      <c r="B61" s="17" t="s">
        <v>34</v>
      </c>
      <c r="C61" s="29" t="s">
        <v>12</v>
      </c>
      <c r="D61" s="29" t="s">
        <v>12</v>
      </c>
      <c r="E61" s="29" t="s">
        <v>12</v>
      </c>
      <c r="F61" s="29" t="s">
        <v>12</v>
      </c>
      <c r="G61" s="29" t="s">
        <v>12</v>
      </c>
      <c r="H61" s="29" t="s">
        <v>12</v>
      </c>
      <c r="I61" s="29">
        <v>369707.41499999998</v>
      </c>
      <c r="J61" s="126"/>
      <c r="K61" s="17" t="s">
        <v>57</v>
      </c>
    </row>
    <row r="62" spans="1:11" x14ac:dyDescent="0.2">
      <c r="B62" s="35"/>
      <c r="C62" s="90"/>
      <c r="D62" s="90"/>
      <c r="E62" s="141"/>
      <c r="F62" s="141"/>
      <c r="G62" s="141"/>
      <c r="H62" s="141"/>
      <c r="I62" s="141"/>
      <c r="J62" s="126"/>
      <c r="K62" s="128"/>
    </row>
    <row r="63" spans="1:11" ht="12.75" x14ac:dyDescent="0.2">
      <c r="A63" s="314" t="s">
        <v>92</v>
      </c>
      <c r="B63" s="334"/>
      <c r="C63" s="92"/>
      <c r="D63" s="92"/>
      <c r="E63" s="142"/>
      <c r="F63" s="142"/>
      <c r="G63" s="142"/>
      <c r="H63" s="142"/>
      <c r="I63" s="142"/>
      <c r="J63" s="335" t="s">
        <v>93</v>
      </c>
      <c r="K63" s="333"/>
    </row>
    <row r="64" spans="1:11" x14ac:dyDescent="0.2">
      <c r="B64" s="56"/>
      <c r="C64" s="92"/>
      <c r="D64" s="92"/>
      <c r="E64" s="142"/>
      <c r="F64" s="142"/>
      <c r="G64" s="142"/>
      <c r="H64" s="142"/>
      <c r="I64" s="142"/>
      <c r="J64" s="143"/>
      <c r="K64" s="123"/>
    </row>
    <row r="65" spans="1:11" ht="12.75" x14ac:dyDescent="0.2">
      <c r="A65" s="310" t="s">
        <v>87</v>
      </c>
      <c r="B65" s="311"/>
      <c r="C65" s="29" t="s">
        <v>12</v>
      </c>
      <c r="D65" s="29" t="s">
        <v>12</v>
      </c>
      <c r="E65" s="29" t="s">
        <v>12</v>
      </c>
      <c r="F65" s="29">
        <v>769.62900000000002</v>
      </c>
      <c r="G65" s="29" t="s">
        <v>12</v>
      </c>
      <c r="H65" s="29" t="s">
        <v>12</v>
      </c>
      <c r="I65" s="29">
        <v>2126686.9909999999</v>
      </c>
      <c r="J65" s="338" t="s">
        <v>84</v>
      </c>
      <c r="K65" s="333"/>
    </row>
    <row r="66" spans="1:11" ht="7.5" customHeight="1" x14ac:dyDescent="0.2">
      <c r="A66" s="35"/>
      <c r="B66" s="36"/>
      <c r="C66" s="29"/>
      <c r="D66" s="29"/>
      <c r="E66" s="29"/>
      <c r="F66" s="124"/>
      <c r="G66" s="29"/>
      <c r="H66" s="29"/>
      <c r="I66" s="124"/>
      <c r="J66" s="125"/>
      <c r="K66" s="112"/>
    </row>
    <row r="67" spans="1:11" ht="12.75" x14ac:dyDescent="0.2">
      <c r="A67" s="115" t="s">
        <v>0</v>
      </c>
      <c r="B67" s="17" t="s">
        <v>61</v>
      </c>
      <c r="C67" s="29" t="s">
        <v>12</v>
      </c>
      <c r="D67" s="29" t="s">
        <v>12</v>
      </c>
      <c r="E67" s="29" t="s">
        <v>12</v>
      </c>
      <c r="F67" s="29">
        <v>666.24599999999998</v>
      </c>
      <c r="G67" s="29" t="s">
        <v>12</v>
      </c>
      <c r="H67" s="29" t="s">
        <v>12</v>
      </c>
      <c r="I67" s="29">
        <v>266398.63799999998</v>
      </c>
      <c r="J67" s="140" t="s">
        <v>0</v>
      </c>
      <c r="K67" s="17" t="s">
        <v>65</v>
      </c>
    </row>
    <row r="68" spans="1:11" ht="12" customHeight="1" x14ac:dyDescent="0.2">
      <c r="B68" s="17" t="s">
        <v>19</v>
      </c>
      <c r="C68" s="29" t="s">
        <v>12</v>
      </c>
      <c r="D68" s="29" t="s">
        <v>12</v>
      </c>
      <c r="E68" s="29" t="s">
        <v>12</v>
      </c>
      <c r="F68" s="29">
        <v>666.24599999999998</v>
      </c>
      <c r="G68" s="29" t="s">
        <v>12</v>
      </c>
      <c r="H68" s="29" t="s">
        <v>12</v>
      </c>
      <c r="I68" s="29">
        <v>157443.14300000001</v>
      </c>
      <c r="J68" s="140"/>
      <c r="K68" s="17" t="s">
        <v>42</v>
      </c>
    </row>
    <row r="69" spans="1:11" ht="12" customHeight="1" x14ac:dyDescent="0.2">
      <c r="B69" s="17" t="s">
        <v>24</v>
      </c>
      <c r="C69" s="29" t="s">
        <v>12</v>
      </c>
      <c r="D69" s="29" t="s">
        <v>12</v>
      </c>
      <c r="E69" s="29" t="s">
        <v>12</v>
      </c>
      <c r="F69" s="29" t="s">
        <v>12</v>
      </c>
      <c r="G69" s="29" t="s">
        <v>12</v>
      </c>
      <c r="H69" s="29" t="s">
        <v>12</v>
      </c>
      <c r="I69" s="29">
        <v>1362.625</v>
      </c>
      <c r="J69" s="140"/>
      <c r="K69" s="17" t="s">
        <v>47</v>
      </c>
    </row>
    <row r="70" spans="1:11" ht="12" customHeight="1" x14ac:dyDescent="0.2">
      <c r="B70" s="17" t="s">
        <v>26</v>
      </c>
      <c r="C70" s="29" t="s">
        <v>12</v>
      </c>
      <c r="D70" s="29" t="s">
        <v>12</v>
      </c>
      <c r="E70" s="29" t="s">
        <v>12</v>
      </c>
      <c r="F70" s="29" t="s">
        <v>12</v>
      </c>
      <c r="G70" s="29" t="s">
        <v>12</v>
      </c>
      <c r="H70" s="29" t="s">
        <v>12</v>
      </c>
      <c r="I70" s="29">
        <v>65972.851999999999</v>
      </c>
      <c r="J70" s="140"/>
      <c r="K70" s="17" t="s">
        <v>49</v>
      </c>
    </row>
    <row r="71" spans="1:11" ht="12" customHeight="1" x14ac:dyDescent="0.2">
      <c r="B71" s="17" t="s">
        <v>28</v>
      </c>
      <c r="C71" s="29" t="s">
        <v>12</v>
      </c>
      <c r="D71" s="29" t="s">
        <v>12</v>
      </c>
      <c r="E71" s="29" t="s">
        <v>12</v>
      </c>
      <c r="F71" s="29" t="s">
        <v>12</v>
      </c>
      <c r="G71" s="29" t="s">
        <v>12</v>
      </c>
      <c r="H71" s="29" t="s">
        <v>12</v>
      </c>
      <c r="I71" s="29">
        <v>294.327</v>
      </c>
      <c r="J71" s="140"/>
      <c r="K71" s="17" t="s">
        <v>51</v>
      </c>
    </row>
    <row r="72" spans="1:11" ht="12" customHeight="1" x14ac:dyDescent="0.2">
      <c r="B72" s="17" t="s">
        <v>32</v>
      </c>
      <c r="C72" s="29" t="s">
        <v>12</v>
      </c>
      <c r="D72" s="29" t="s">
        <v>12</v>
      </c>
      <c r="E72" s="29" t="s">
        <v>12</v>
      </c>
      <c r="F72" s="29" t="s">
        <v>12</v>
      </c>
      <c r="G72" s="29" t="s">
        <v>12</v>
      </c>
      <c r="H72" s="29" t="s">
        <v>12</v>
      </c>
      <c r="I72" s="29">
        <v>40235.591</v>
      </c>
      <c r="J72" s="140"/>
      <c r="K72" s="17" t="s">
        <v>55</v>
      </c>
    </row>
    <row r="73" spans="1:11" ht="7.5" customHeight="1" x14ac:dyDescent="0.2">
      <c r="B73" s="17"/>
      <c r="C73" s="29"/>
      <c r="D73" s="29"/>
      <c r="E73" s="29"/>
      <c r="F73" s="29"/>
      <c r="G73" s="29"/>
      <c r="H73" s="29"/>
      <c r="I73" s="29"/>
      <c r="J73" s="140"/>
      <c r="K73" s="17"/>
    </row>
    <row r="74" spans="1:11" ht="12" customHeight="1" x14ac:dyDescent="0.2">
      <c r="A74" s="115" t="s">
        <v>1</v>
      </c>
      <c r="B74" s="17" t="s">
        <v>62</v>
      </c>
      <c r="C74" s="29" t="s">
        <v>12</v>
      </c>
      <c r="D74" s="29" t="s">
        <v>12</v>
      </c>
      <c r="E74" s="29" t="s">
        <v>12</v>
      </c>
      <c r="F74" s="29" t="s">
        <v>12</v>
      </c>
      <c r="G74" s="29" t="s">
        <v>12</v>
      </c>
      <c r="H74" s="29" t="s">
        <v>12</v>
      </c>
      <c r="I74" s="29">
        <v>1860288.3529999999</v>
      </c>
      <c r="J74" s="140" t="s">
        <v>1</v>
      </c>
      <c r="K74" s="17" t="s">
        <v>66</v>
      </c>
    </row>
    <row r="75" spans="1:11" ht="12" customHeight="1" x14ac:dyDescent="0.2">
      <c r="B75" s="17" t="s">
        <v>34</v>
      </c>
      <c r="C75" s="29" t="s">
        <v>12</v>
      </c>
      <c r="D75" s="29" t="s">
        <v>12</v>
      </c>
      <c r="E75" s="29" t="s">
        <v>12</v>
      </c>
      <c r="F75" s="29" t="s">
        <v>12</v>
      </c>
      <c r="G75" s="29" t="s">
        <v>12</v>
      </c>
      <c r="H75" s="29" t="s">
        <v>12</v>
      </c>
      <c r="I75" s="29">
        <v>1860288.3529999999</v>
      </c>
      <c r="J75" s="140"/>
      <c r="K75" s="17" t="s">
        <v>57</v>
      </c>
    </row>
    <row r="76" spans="1:11" ht="7.5" customHeight="1" x14ac:dyDescent="0.2">
      <c r="B76" s="17"/>
      <c r="C76" s="29"/>
      <c r="D76" s="29"/>
      <c r="E76" s="29"/>
      <c r="F76" s="29"/>
      <c r="G76" s="29"/>
      <c r="H76" s="29"/>
      <c r="I76" s="29"/>
      <c r="J76" s="140"/>
      <c r="K76" s="17"/>
    </row>
    <row r="77" spans="1:11" ht="12" customHeight="1" x14ac:dyDescent="0.2">
      <c r="A77" s="115" t="s">
        <v>2</v>
      </c>
      <c r="B77" s="17" t="s">
        <v>63</v>
      </c>
      <c r="C77" s="29" t="s">
        <v>12</v>
      </c>
      <c r="D77" s="29" t="s">
        <v>12</v>
      </c>
      <c r="E77" s="29" t="s">
        <v>12</v>
      </c>
      <c r="F77" s="29">
        <v>103.383</v>
      </c>
      <c r="G77" s="29" t="s">
        <v>12</v>
      </c>
      <c r="H77" s="29" t="s">
        <v>12</v>
      </c>
      <c r="I77" s="29" t="s">
        <v>12</v>
      </c>
      <c r="J77" s="126" t="s">
        <v>2</v>
      </c>
      <c r="K77" s="17" t="s">
        <v>67</v>
      </c>
    </row>
    <row r="78" spans="1:11" ht="12" customHeight="1" x14ac:dyDescent="0.2">
      <c r="B78" s="17" t="s">
        <v>36</v>
      </c>
      <c r="C78" s="29" t="s">
        <v>12</v>
      </c>
      <c r="D78" s="29" t="s">
        <v>12</v>
      </c>
      <c r="E78" s="29" t="s">
        <v>12</v>
      </c>
      <c r="F78" s="29">
        <v>103.383</v>
      </c>
      <c r="G78" s="29" t="s">
        <v>12</v>
      </c>
      <c r="H78" s="29" t="s">
        <v>12</v>
      </c>
      <c r="I78" s="29" t="s">
        <v>12</v>
      </c>
      <c r="J78" s="126"/>
      <c r="K78" s="17" t="s">
        <v>59</v>
      </c>
    </row>
    <row r="79" spans="1:11" s="113" customFormat="1" ht="12.75" customHeight="1" x14ac:dyDescent="0.2">
      <c r="A79" s="341" t="s">
        <v>116</v>
      </c>
      <c r="B79" s="341"/>
      <c r="C79" s="341"/>
      <c r="D79" s="341"/>
      <c r="E79" s="341"/>
      <c r="F79" s="341"/>
      <c r="G79" s="341"/>
      <c r="H79" s="341"/>
      <c r="I79" s="341"/>
      <c r="J79" s="341"/>
      <c r="K79" s="341"/>
    </row>
    <row r="80" spans="1:11" s="113" customFormat="1" ht="12.75" customHeight="1" x14ac:dyDescent="0.2">
      <c r="A80" s="342" t="s">
        <v>117</v>
      </c>
      <c r="B80" s="342"/>
      <c r="C80" s="342"/>
      <c r="D80" s="342"/>
      <c r="E80" s="342"/>
      <c r="F80" s="342"/>
      <c r="G80" s="342"/>
      <c r="H80" s="342"/>
      <c r="I80" s="342"/>
      <c r="J80" s="342"/>
      <c r="K80" s="342"/>
    </row>
    <row r="81" spans="1:11" s="113" customFormat="1" ht="12" customHeight="1" x14ac:dyDescent="0.2">
      <c r="B81" s="134"/>
      <c r="C81" s="135"/>
      <c r="D81" s="135"/>
      <c r="E81" s="135"/>
      <c r="F81" s="135"/>
      <c r="G81" s="135"/>
      <c r="H81" s="135"/>
      <c r="I81" s="135"/>
      <c r="J81" s="135"/>
      <c r="K81" s="136"/>
    </row>
    <row r="82" spans="1:11" s="139" customFormat="1" ht="12" customHeight="1" x14ac:dyDescent="0.2">
      <c r="A82" s="339" t="s">
        <v>95</v>
      </c>
      <c r="B82" s="339"/>
      <c r="C82" s="137"/>
      <c r="D82" s="137"/>
      <c r="E82" s="137"/>
      <c r="F82" s="137"/>
      <c r="G82" s="137"/>
      <c r="H82" s="137"/>
      <c r="I82" s="137"/>
      <c r="J82" s="137"/>
      <c r="K82" s="138" t="s">
        <v>96</v>
      </c>
    </row>
    <row r="83" spans="1:11" ht="18" customHeight="1" x14ac:dyDescent="0.2">
      <c r="B83" s="83"/>
      <c r="C83" s="301" t="s">
        <v>3</v>
      </c>
      <c r="D83" s="303" t="s">
        <v>4</v>
      </c>
      <c r="E83" s="304"/>
      <c r="F83" s="301" t="s">
        <v>71</v>
      </c>
      <c r="G83" s="299" t="s">
        <v>70</v>
      </c>
      <c r="H83" s="301" t="s">
        <v>72</v>
      </c>
      <c r="I83" s="301" t="s">
        <v>73</v>
      </c>
      <c r="J83" s="24"/>
      <c r="K83" s="114"/>
    </row>
    <row r="84" spans="1:11" ht="18" customHeight="1" x14ac:dyDescent="0.2">
      <c r="B84" s="6"/>
      <c r="C84" s="302"/>
      <c r="D84" s="305" t="s">
        <v>5</v>
      </c>
      <c r="E84" s="306"/>
      <c r="F84" s="302"/>
      <c r="G84" s="300"/>
      <c r="H84" s="302"/>
      <c r="I84" s="302"/>
      <c r="J84" s="84"/>
      <c r="K84" s="116"/>
    </row>
    <row r="85" spans="1:11" ht="18" customHeight="1" x14ac:dyDescent="0.2">
      <c r="B85" s="8"/>
      <c r="C85" s="313" t="s">
        <v>8</v>
      </c>
      <c r="D85" s="27" t="s">
        <v>6</v>
      </c>
      <c r="E85" s="28" t="s">
        <v>7</v>
      </c>
      <c r="F85" s="307" t="s">
        <v>75</v>
      </c>
      <c r="G85" s="307" t="s">
        <v>74</v>
      </c>
      <c r="H85" s="307" t="s">
        <v>76</v>
      </c>
      <c r="I85" s="307" t="s">
        <v>11</v>
      </c>
      <c r="J85" s="20"/>
      <c r="K85" s="116"/>
    </row>
    <row r="86" spans="1:11" ht="18" customHeight="1" x14ac:dyDescent="0.2">
      <c r="A86" s="117"/>
      <c r="B86" s="12"/>
      <c r="C86" s="308"/>
      <c r="D86" s="13" t="s">
        <v>9</v>
      </c>
      <c r="E86" s="14" t="s">
        <v>10</v>
      </c>
      <c r="F86" s="308"/>
      <c r="G86" s="308"/>
      <c r="H86" s="308"/>
      <c r="I86" s="308"/>
      <c r="J86" s="85"/>
      <c r="K86" s="117"/>
    </row>
    <row r="87" spans="1:11" ht="7.5" customHeight="1" x14ac:dyDescent="0.2">
      <c r="B87" s="8"/>
      <c r="C87" s="34"/>
      <c r="D87" s="86"/>
      <c r="E87" s="19"/>
      <c r="F87" s="33"/>
      <c r="G87" s="20"/>
      <c r="H87" s="33"/>
      <c r="I87" s="33"/>
      <c r="J87" s="20"/>
      <c r="K87" s="116"/>
    </row>
    <row r="88" spans="1:11" ht="12.75" x14ac:dyDescent="0.2">
      <c r="A88" s="314" t="s">
        <v>97</v>
      </c>
      <c r="B88" s="334"/>
      <c r="C88" s="92"/>
      <c r="D88" s="92"/>
      <c r="E88" s="92"/>
      <c r="F88" s="92"/>
      <c r="G88" s="92"/>
      <c r="H88" s="92"/>
      <c r="I88" s="92"/>
      <c r="J88" s="335" t="s">
        <v>98</v>
      </c>
      <c r="K88" s="333"/>
    </row>
    <row r="89" spans="1:11" ht="6.75" customHeight="1" x14ac:dyDescent="0.2">
      <c r="B89" s="56"/>
      <c r="C89" s="92"/>
      <c r="D89" s="92"/>
      <c r="E89" s="92"/>
      <c r="F89" s="92"/>
      <c r="G89" s="92"/>
      <c r="H89" s="92"/>
      <c r="I89" s="92"/>
      <c r="J89" s="143"/>
      <c r="K89" s="123"/>
    </row>
    <row r="90" spans="1:11" ht="12.75" x14ac:dyDescent="0.2">
      <c r="A90" s="310" t="s">
        <v>87</v>
      </c>
      <c r="B90" s="311"/>
      <c r="C90" s="29">
        <v>888976.98399999994</v>
      </c>
      <c r="D90" s="29" t="s">
        <v>12</v>
      </c>
      <c r="E90" s="29" t="s">
        <v>12</v>
      </c>
      <c r="F90" s="29">
        <v>1872323.5649999999</v>
      </c>
      <c r="G90" s="29" t="s">
        <v>12</v>
      </c>
      <c r="H90" s="29">
        <v>875933.94000000006</v>
      </c>
      <c r="I90" s="29">
        <v>5278558.5269999998</v>
      </c>
      <c r="J90" s="338" t="s">
        <v>84</v>
      </c>
      <c r="K90" s="333"/>
    </row>
    <row r="91" spans="1:11" ht="7.5" customHeight="1" x14ac:dyDescent="0.2">
      <c r="A91" s="35"/>
      <c r="B91" s="36"/>
      <c r="C91" s="29"/>
      <c r="D91" s="29"/>
      <c r="E91" s="29"/>
      <c r="F91" s="124"/>
      <c r="G91" s="29"/>
      <c r="H91" s="29"/>
      <c r="I91" s="124"/>
      <c r="J91" s="125"/>
      <c r="K91" s="112"/>
    </row>
    <row r="92" spans="1:11" x14ac:dyDescent="0.2">
      <c r="A92" s="115" t="s">
        <v>13</v>
      </c>
      <c r="B92" s="17" t="s">
        <v>60</v>
      </c>
      <c r="C92" s="29" t="s">
        <v>12</v>
      </c>
      <c r="D92" s="29" t="s">
        <v>12</v>
      </c>
      <c r="E92" s="29" t="s">
        <v>12</v>
      </c>
      <c r="F92" s="29">
        <v>20446.86</v>
      </c>
      <c r="G92" s="29" t="s">
        <v>12</v>
      </c>
      <c r="H92" s="29" t="s">
        <v>12</v>
      </c>
      <c r="I92" s="29">
        <v>87.207999999999998</v>
      </c>
      <c r="J92" s="97" t="s">
        <v>13</v>
      </c>
      <c r="K92" s="17" t="s">
        <v>64</v>
      </c>
    </row>
    <row r="93" spans="1:11" x14ac:dyDescent="0.2">
      <c r="B93" s="17" t="s">
        <v>14</v>
      </c>
      <c r="C93" s="29" t="s">
        <v>12</v>
      </c>
      <c r="D93" s="29" t="s">
        <v>12</v>
      </c>
      <c r="E93" s="29" t="s">
        <v>12</v>
      </c>
      <c r="F93" s="29">
        <v>20446.86</v>
      </c>
      <c r="G93" s="29" t="s">
        <v>12</v>
      </c>
      <c r="H93" s="29" t="s">
        <v>12</v>
      </c>
      <c r="I93" s="29">
        <v>87</v>
      </c>
      <c r="J93" s="97"/>
      <c r="K93" s="17" t="s">
        <v>37</v>
      </c>
    </row>
    <row r="94" spans="1:11" ht="7.5" customHeight="1" x14ac:dyDescent="0.2">
      <c r="B94" s="17"/>
      <c r="C94" s="29"/>
      <c r="D94" s="29"/>
      <c r="E94" s="29"/>
      <c r="F94" s="124"/>
      <c r="G94" s="29"/>
      <c r="H94" s="29"/>
      <c r="I94" s="124"/>
      <c r="J94" s="97"/>
      <c r="K94" s="17"/>
    </row>
    <row r="95" spans="1:11" x14ac:dyDescent="0.2">
      <c r="A95" s="115" t="s">
        <v>0</v>
      </c>
      <c r="B95" s="17" t="s">
        <v>61</v>
      </c>
      <c r="C95" s="29">
        <v>888976.98399999994</v>
      </c>
      <c r="D95" s="29" t="s">
        <v>12</v>
      </c>
      <c r="E95" s="29" t="s">
        <v>12</v>
      </c>
      <c r="F95" s="29">
        <v>70713.971999999994</v>
      </c>
      <c r="G95" s="29" t="s">
        <v>12</v>
      </c>
      <c r="H95" s="29">
        <v>875933.94000000006</v>
      </c>
      <c r="I95" s="29">
        <v>3948276.7939999998</v>
      </c>
      <c r="J95" s="126" t="s">
        <v>0</v>
      </c>
      <c r="K95" s="17" t="s">
        <v>65</v>
      </c>
    </row>
    <row r="96" spans="1:11" x14ac:dyDescent="0.2">
      <c r="B96" s="17" t="s">
        <v>19</v>
      </c>
      <c r="C96" s="29" t="s">
        <v>12</v>
      </c>
      <c r="D96" s="29" t="s">
        <v>12</v>
      </c>
      <c r="E96" s="29" t="s">
        <v>12</v>
      </c>
      <c r="F96" s="144" t="s">
        <v>12</v>
      </c>
      <c r="G96" s="29" t="s">
        <v>12</v>
      </c>
      <c r="H96" s="29" t="s">
        <v>12</v>
      </c>
      <c r="I96" s="145">
        <v>1105884.648</v>
      </c>
      <c r="J96" s="20"/>
      <c r="K96" s="17" t="s">
        <v>42</v>
      </c>
    </row>
    <row r="97" spans="1:11" x14ac:dyDescent="0.2">
      <c r="B97" s="17" t="s">
        <v>20</v>
      </c>
      <c r="C97" s="29" t="s">
        <v>12</v>
      </c>
      <c r="D97" s="29" t="s">
        <v>12</v>
      </c>
      <c r="E97" s="29" t="s">
        <v>12</v>
      </c>
      <c r="F97" s="144" t="s">
        <v>12</v>
      </c>
      <c r="G97" s="29" t="s">
        <v>12</v>
      </c>
      <c r="H97" s="29" t="s">
        <v>12</v>
      </c>
      <c r="I97" s="145">
        <v>2595331.8819999998</v>
      </c>
      <c r="J97" s="20"/>
      <c r="K97" s="17" t="s">
        <v>43</v>
      </c>
    </row>
    <row r="98" spans="1:11" x14ac:dyDescent="0.2">
      <c r="B98" s="17" t="s">
        <v>21</v>
      </c>
      <c r="C98" s="29" t="s">
        <v>12</v>
      </c>
      <c r="D98" s="29" t="s">
        <v>12</v>
      </c>
      <c r="E98" s="29" t="s">
        <v>12</v>
      </c>
      <c r="F98" s="144" t="s">
        <v>12</v>
      </c>
      <c r="G98" s="29" t="s">
        <v>12</v>
      </c>
      <c r="H98" s="29" t="s">
        <v>12</v>
      </c>
      <c r="I98" s="29">
        <v>4273.192</v>
      </c>
      <c r="J98" s="126"/>
      <c r="K98" s="17" t="s">
        <v>44</v>
      </c>
    </row>
    <row r="99" spans="1:11" x14ac:dyDescent="0.2">
      <c r="B99" s="17" t="s">
        <v>25</v>
      </c>
      <c r="C99" s="29">
        <v>888976.98399999994</v>
      </c>
      <c r="D99" s="29" t="s">
        <v>12</v>
      </c>
      <c r="E99" s="29" t="s">
        <v>12</v>
      </c>
      <c r="F99" s="145" t="s">
        <v>12</v>
      </c>
      <c r="G99" s="29" t="s">
        <v>12</v>
      </c>
      <c r="H99" s="29">
        <v>875933.94000000006</v>
      </c>
      <c r="I99" s="29">
        <v>236420.88800000001</v>
      </c>
      <c r="J99" s="126"/>
      <c r="K99" s="17" t="s">
        <v>48</v>
      </c>
    </row>
    <row r="100" spans="1:11" x14ac:dyDescent="0.2">
      <c r="B100" s="17" t="s">
        <v>26</v>
      </c>
      <c r="C100" s="29" t="s">
        <v>12</v>
      </c>
      <c r="D100" s="29" t="s">
        <v>12</v>
      </c>
      <c r="E100" s="29" t="s">
        <v>12</v>
      </c>
      <c r="F100" s="29" t="s">
        <v>12</v>
      </c>
      <c r="G100" s="29" t="s">
        <v>12</v>
      </c>
      <c r="H100" s="29" t="s">
        <v>12</v>
      </c>
      <c r="I100" s="29">
        <v>1776.8630000000001</v>
      </c>
      <c r="J100" s="126"/>
      <c r="K100" s="17" t="s">
        <v>49</v>
      </c>
    </row>
    <row r="101" spans="1:11" x14ac:dyDescent="0.2">
      <c r="B101" s="17" t="s">
        <v>28</v>
      </c>
      <c r="C101" s="29" t="s">
        <v>12</v>
      </c>
      <c r="D101" s="29" t="s">
        <v>12</v>
      </c>
      <c r="E101" s="29" t="s">
        <v>12</v>
      </c>
      <c r="F101" s="29">
        <v>3377.1779999999999</v>
      </c>
      <c r="G101" s="29" t="s">
        <v>12</v>
      </c>
      <c r="H101" s="29" t="s">
        <v>12</v>
      </c>
      <c r="I101" s="29">
        <v>54.504999999999995</v>
      </c>
      <c r="J101" s="126"/>
      <c r="K101" s="17" t="s">
        <v>51</v>
      </c>
    </row>
    <row r="102" spans="1:11" x14ac:dyDescent="0.2">
      <c r="B102" s="17" t="s">
        <v>30</v>
      </c>
      <c r="C102" s="29" t="s">
        <v>12</v>
      </c>
      <c r="D102" s="29" t="s">
        <v>12</v>
      </c>
      <c r="E102" s="29" t="s">
        <v>12</v>
      </c>
      <c r="F102" s="29" t="s">
        <v>12</v>
      </c>
      <c r="G102" s="29" t="s">
        <v>12</v>
      </c>
      <c r="H102" s="29" t="s">
        <v>12</v>
      </c>
      <c r="I102" s="29">
        <v>991.99099999999999</v>
      </c>
      <c r="J102" s="126"/>
      <c r="K102" s="17" t="s">
        <v>53</v>
      </c>
    </row>
    <row r="103" spans="1:11" x14ac:dyDescent="0.2">
      <c r="B103" s="17" t="s">
        <v>32</v>
      </c>
      <c r="C103" s="29" t="s">
        <v>12</v>
      </c>
      <c r="D103" s="29" t="s">
        <v>12</v>
      </c>
      <c r="E103" s="29" t="s">
        <v>12</v>
      </c>
      <c r="F103" s="29" t="s">
        <v>12</v>
      </c>
      <c r="G103" s="29" t="s">
        <v>12</v>
      </c>
      <c r="H103" s="29" t="s">
        <v>12</v>
      </c>
      <c r="I103" s="29">
        <v>1907.675</v>
      </c>
      <c r="J103" s="126"/>
      <c r="K103" s="17" t="s">
        <v>55</v>
      </c>
    </row>
    <row r="104" spans="1:11" ht="7.5" customHeight="1" x14ac:dyDescent="0.2">
      <c r="B104" s="17"/>
      <c r="C104" s="29"/>
      <c r="D104" s="29"/>
      <c r="E104" s="29"/>
      <c r="F104" s="29"/>
      <c r="G104" s="29"/>
      <c r="H104" s="29"/>
      <c r="I104" s="124"/>
      <c r="J104" s="126"/>
      <c r="K104" s="17"/>
    </row>
    <row r="105" spans="1:11" x14ac:dyDescent="0.2">
      <c r="A105" s="115" t="s">
        <v>1</v>
      </c>
      <c r="B105" s="17" t="s">
        <v>62</v>
      </c>
      <c r="C105" s="29" t="s">
        <v>12</v>
      </c>
      <c r="D105" s="29" t="s">
        <v>12</v>
      </c>
      <c r="E105" s="29" t="s">
        <v>12</v>
      </c>
      <c r="F105" s="29">
        <v>1781162.733</v>
      </c>
      <c r="G105" s="29" t="s">
        <v>12</v>
      </c>
      <c r="H105" s="29" t="s">
        <v>12</v>
      </c>
      <c r="I105" s="29">
        <v>1328820.9990000001</v>
      </c>
      <c r="J105" s="126" t="s">
        <v>1</v>
      </c>
      <c r="K105" s="17" t="s">
        <v>66</v>
      </c>
    </row>
    <row r="106" spans="1:11" x14ac:dyDescent="0.2">
      <c r="B106" s="17" t="s">
        <v>34</v>
      </c>
      <c r="C106" s="29" t="s">
        <v>12</v>
      </c>
      <c r="D106" s="29" t="s">
        <v>12</v>
      </c>
      <c r="E106" s="29" t="s">
        <v>12</v>
      </c>
      <c r="F106" s="29">
        <v>1781162.733</v>
      </c>
      <c r="G106" s="29" t="s">
        <v>12</v>
      </c>
      <c r="H106" s="29" t="s">
        <v>12</v>
      </c>
      <c r="I106" s="29">
        <v>1328820.9990000001</v>
      </c>
      <c r="J106" s="126"/>
      <c r="K106" s="17" t="s">
        <v>57</v>
      </c>
    </row>
    <row r="107" spans="1:11" ht="7.5" customHeight="1" x14ac:dyDescent="0.2">
      <c r="B107" s="17"/>
      <c r="C107" s="29"/>
      <c r="D107" s="29"/>
      <c r="E107" s="29"/>
      <c r="F107" s="29"/>
      <c r="G107" s="29"/>
      <c r="H107" s="29"/>
      <c r="I107" s="124"/>
      <c r="J107" s="126"/>
      <c r="K107" s="17"/>
    </row>
    <row r="108" spans="1:11" x14ac:dyDescent="0.2">
      <c r="A108" s="115" t="s">
        <v>2</v>
      </c>
      <c r="B108" s="17" t="s">
        <v>63</v>
      </c>
      <c r="C108" s="29" t="s">
        <v>12</v>
      </c>
      <c r="D108" s="29" t="s">
        <v>12</v>
      </c>
      <c r="E108" s="29" t="s">
        <v>12</v>
      </c>
      <c r="F108" s="29" t="s">
        <v>12</v>
      </c>
      <c r="G108" s="29" t="s">
        <v>12</v>
      </c>
      <c r="H108" s="29" t="s">
        <v>12</v>
      </c>
      <c r="I108" s="29">
        <v>1373.5260000000001</v>
      </c>
      <c r="J108" s="126" t="s">
        <v>2</v>
      </c>
      <c r="K108" s="17" t="s">
        <v>67</v>
      </c>
    </row>
    <row r="109" spans="1:11" x14ac:dyDescent="0.2">
      <c r="B109" s="17" t="s">
        <v>36</v>
      </c>
      <c r="C109" s="29" t="s">
        <v>12</v>
      </c>
      <c r="D109" s="29" t="s">
        <v>12</v>
      </c>
      <c r="E109" s="29" t="s">
        <v>12</v>
      </c>
      <c r="F109" s="29" t="s">
        <v>12</v>
      </c>
      <c r="G109" s="29" t="s">
        <v>12</v>
      </c>
      <c r="H109" s="29" t="s">
        <v>12</v>
      </c>
      <c r="I109" s="29">
        <v>1373.5260000000001</v>
      </c>
      <c r="J109" s="126"/>
      <c r="K109" s="17" t="s">
        <v>59</v>
      </c>
    </row>
    <row r="110" spans="1:11" x14ac:dyDescent="0.2">
      <c r="B110" s="35"/>
      <c r="C110" s="141"/>
      <c r="D110" s="124"/>
      <c r="E110" s="141"/>
      <c r="F110" s="141"/>
      <c r="G110" s="141"/>
      <c r="H110" s="141"/>
      <c r="I110" s="141"/>
      <c r="J110" s="126"/>
      <c r="K110" s="98"/>
    </row>
    <row r="111" spans="1:11" ht="12.75" x14ac:dyDescent="0.2">
      <c r="A111" s="314" t="s">
        <v>99</v>
      </c>
      <c r="B111" s="334"/>
      <c r="C111" s="142"/>
      <c r="D111" s="142"/>
      <c r="E111" s="142"/>
      <c r="F111" s="142"/>
      <c r="G111" s="142"/>
      <c r="H111" s="142"/>
      <c r="I111" s="142"/>
      <c r="J111" s="335" t="s">
        <v>100</v>
      </c>
      <c r="K111" s="333"/>
    </row>
    <row r="112" spans="1:11" ht="7.5" customHeight="1" x14ac:dyDescent="0.2">
      <c r="B112" s="56"/>
      <c r="C112" s="142"/>
      <c r="D112" s="142"/>
      <c r="E112" s="142"/>
      <c r="F112" s="142"/>
      <c r="G112" s="142"/>
      <c r="H112" s="142"/>
      <c r="I112" s="142"/>
      <c r="J112" s="143"/>
      <c r="K112" s="123"/>
    </row>
    <row r="113" spans="1:11" ht="12.75" x14ac:dyDescent="0.2">
      <c r="A113" s="310" t="s">
        <v>87</v>
      </c>
      <c r="B113" s="311"/>
      <c r="C113" s="29">
        <v>965133.29599999997</v>
      </c>
      <c r="D113" s="29" t="s">
        <v>12</v>
      </c>
      <c r="E113" s="29">
        <v>77817.894</v>
      </c>
      <c r="F113" s="29">
        <v>286979.72100000002</v>
      </c>
      <c r="G113" s="29" t="s">
        <v>12</v>
      </c>
      <c r="H113" s="29">
        <v>578881.27500000002</v>
      </c>
      <c r="I113" s="29">
        <v>4879799.9469999997</v>
      </c>
      <c r="J113" s="338" t="s">
        <v>84</v>
      </c>
      <c r="K113" s="333"/>
    </row>
    <row r="114" spans="1:11" ht="7.5" customHeight="1" x14ac:dyDescent="0.2">
      <c r="A114" s="35"/>
      <c r="B114" s="36"/>
      <c r="C114" s="29"/>
      <c r="D114" s="29"/>
      <c r="E114" s="124"/>
      <c r="F114" s="124"/>
      <c r="G114" s="29"/>
      <c r="H114" s="29"/>
      <c r="I114" s="124"/>
      <c r="J114" s="125"/>
      <c r="K114" s="112"/>
    </row>
    <row r="115" spans="1:11" x14ac:dyDescent="0.2">
      <c r="A115" s="35" t="s">
        <v>13</v>
      </c>
      <c r="B115" s="32" t="s">
        <v>60</v>
      </c>
      <c r="C115" s="29" t="s">
        <v>12</v>
      </c>
      <c r="D115" s="29" t="s">
        <v>12</v>
      </c>
      <c r="E115" s="29" t="s">
        <v>12</v>
      </c>
      <c r="F115" s="29">
        <v>11.487</v>
      </c>
      <c r="G115" s="29" t="s">
        <v>12</v>
      </c>
      <c r="H115" s="29" t="s">
        <v>12</v>
      </c>
      <c r="I115" s="29">
        <v>21.802</v>
      </c>
      <c r="J115" s="52" t="s">
        <v>13</v>
      </c>
      <c r="K115" s="32" t="s">
        <v>64</v>
      </c>
    </row>
    <row r="116" spans="1:11" x14ac:dyDescent="0.2">
      <c r="A116" s="35"/>
      <c r="B116" s="32" t="s">
        <v>101</v>
      </c>
      <c r="C116" s="29" t="s">
        <v>12</v>
      </c>
      <c r="D116" s="29" t="s">
        <v>12</v>
      </c>
      <c r="E116" s="29" t="s">
        <v>12</v>
      </c>
      <c r="F116" s="29">
        <v>11.487</v>
      </c>
      <c r="G116" s="29" t="s">
        <v>12</v>
      </c>
      <c r="H116" s="29" t="s">
        <v>12</v>
      </c>
      <c r="I116" s="29">
        <v>22</v>
      </c>
      <c r="J116" s="52"/>
      <c r="K116" s="32" t="s">
        <v>102</v>
      </c>
    </row>
    <row r="117" spans="1:11" ht="6.75" customHeight="1" x14ac:dyDescent="0.2">
      <c r="A117" s="35"/>
      <c r="B117" s="32"/>
      <c r="C117" s="29"/>
      <c r="D117" s="29"/>
      <c r="E117" s="29"/>
      <c r="F117" s="29"/>
      <c r="G117" s="29"/>
      <c r="H117" s="29"/>
      <c r="I117" s="29"/>
      <c r="J117" s="52"/>
      <c r="K117" s="32"/>
    </row>
    <row r="118" spans="1:11" s="113" customFormat="1" ht="12.75" customHeight="1" x14ac:dyDescent="0.2">
      <c r="A118" s="115" t="s">
        <v>0</v>
      </c>
      <c r="B118" s="17" t="s">
        <v>61</v>
      </c>
      <c r="C118" s="29">
        <v>965133.29599999997</v>
      </c>
      <c r="D118" s="29" t="s">
        <v>12</v>
      </c>
      <c r="E118" s="29">
        <v>51.347999999999999</v>
      </c>
      <c r="F118" s="29" t="s">
        <v>12</v>
      </c>
      <c r="G118" s="29" t="s">
        <v>12</v>
      </c>
      <c r="H118" s="29">
        <v>578881.27500000002</v>
      </c>
      <c r="I118" s="29">
        <v>662922.51300000004</v>
      </c>
      <c r="J118" s="126" t="s">
        <v>0</v>
      </c>
      <c r="K118" s="17" t="s">
        <v>65</v>
      </c>
    </row>
    <row r="119" spans="1:11" s="113" customFormat="1" ht="12.75" customHeight="1" x14ac:dyDescent="0.2">
      <c r="A119" s="115"/>
      <c r="B119" s="17"/>
      <c r="C119" s="31"/>
      <c r="D119" s="31"/>
      <c r="E119" s="31"/>
      <c r="F119" s="31"/>
      <c r="G119" s="31"/>
      <c r="H119" s="31"/>
      <c r="I119" s="31"/>
      <c r="J119" s="126"/>
      <c r="K119" s="17"/>
    </row>
    <row r="120" spans="1:11" s="113" customFormat="1" ht="12.75" customHeight="1" x14ac:dyDescent="0.2">
      <c r="A120" s="115"/>
      <c r="B120" s="17"/>
      <c r="C120" s="31"/>
      <c r="D120" s="31"/>
      <c r="E120" s="31"/>
      <c r="F120" s="31"/>
      <c r="G120" s="31"/>
      <c r="H120" s="31"/>
      <c r="I120" s="31"/>
      <c r="J120" s="126"/>
      <c r="K120" s="17"/>
    </row>
    <row r="121" spans="1:11" s="113" customFormat="1" ht="12" customHeight="1" x14ac:dyDescent="0.2">
      <c r="A121" s="341" t="s">
        <v>116</v>
      </c>
      <c r="B121" s="341"/>
      <c r="C121" s="341"/>
      <c r="D121" s="341"/>
      <c r="E121" s="341"/>
      <c r="F121" s="341"/>
      <c r="G121" s="341"/>
      <c r="H121" s="341"/>
      <c r="I121" s="341"/>
      <c r="J121" s="341"/>
      <c r="K121" s="341"/>
    </row>
    <row r="122" spans="1:11" s="139" customFormat="1" ht="12" customHeight="1" x14ac:dyDescent="0.2">
      <c r="A122" s="342" t="s">
        <v>117</v>
      </c>
      <c r="B122" s="342"/>
      <c r="C122" s="342"/>
      <c r="D122" s="342"/>
      <c r="E122" s="342"/>
      <c r="F122" s="342"/>
      <c r="G122" s="342"/>
      <c r="H122" s="342"/>
      <c r="I122" s="342"/>
      <c r="J122" s="342"/>
      <c r="K122" s="342"/>
    </row>
    <row r="123" spans="1:11" ht="18" customHeight="1" x14ac:dyDescent="0.2">
      <c r="A123" s="113"/>
      <c r="B123" s="134"/>
      <c r="C123" s="135"/>
      <c r="D123" s="135"/>
      <c r="E123" s="135"/>
      <c r="F123" s="135"/>
      <c r="G123" s="135"/>
      <c r="H123" s="135"/>
      <c r="I123" s="135"/>
      <c r="J123" s="135"/>
      <c r="K123" s="136"/>
    </row>
    <row r="124" spans="1:11" ht="18" customHeight="1" x14ac:dyDescent="0.2">
      <c r="A124" s="326" t="s">
        <v>103</v>
      </c>
      <c r="B124" s="340"/>
      <c r="C124" s="137"/>
      <c r="D124" s="137"/>
      <c r="E124" s="137"/>
      <c r="F124" s="137"/>
      <c r="G124" s="137"/>
      <c r="H124" s="137"/>
      <c r="I124" s="137"/>
      <c r="J124" s="137"/>
      <c r="K124" s="82" t="s">
        <v>104</v>
      </c>
    </row>
    <row r="125" spans="1:11" ht="18" customHeight="1" x14ac:dyDescent="0.2">
      <c r="B125" s="83"/>
      <c r="C125" s="301" t="s">
        <v>3</v>
      </c>
      <c r="D125" s="303" t="s">
        <v>4</v>
      </c>
      <c r="E125" s="304"/>
      <c r="F125" s="301" t="s">
        <v>71</v>
      </c>
      <c r="G125" s="299" t="s">
        <v>70</v>
      </c>
      <c r="H125" s="301" t="s">
        <v>72</v>
      </c>
      <c r="I125" s="301" t="s">
        <v>73</v>
      </c>
      <c r="J125" s="24"/>
      <c r="K125" s="114"/>
    </row>
    <row r="126" spans="1:11" ht="18" customHeight="1" x14ac:dyDescent="0.2">
      <c r="B126" s="6"/>
      <c r="C126" s="302"/>
      <c r="D126" s="305" t="s">
        <v>5</v>
      </c>
      <c r="E126" s="306"/>
      <c r="F126" s="302"/>
      <c r="G126" s="300"/>
      <c r="H126" s="302"/>
      <c r="I126" s="302"/>
      <c r="J126" s="84"/>
      <c r="K126" s="116"/>
    </row>
    <row r="127" spans="1:11" ht="10.5" customHeight="1" x14ac:dyDescent="0.2">
      <c r="B127" s="8"/>
      <c r="C127" s="313" t="s">
        <v>8</v>
      </c>
      <c r="D127" s="27" t="s">
        <v>6</v>
      </c>
      <c r="E127" s="28" t="s">
        <v>7</v>
      </c>
      <c r="F127" s="307" t="s">
        <v>75</v>
      </c>
      <c r="G127" s="307" t="s">
        <v>74</v>
      </c>
      <c r="H127" s="307" t="s">
        <v>76</v>
      </c>
      <c r="I127" s="307" t="s">
        <v>11</v>
      </c>
      <c r="J127" s="20"/>
      <c r="K127" s="116"/>
    </row>
    <row r="128" spans="1:11" x14ac:dyDescent="0.2">
      <c r="A128" s="117"/>
      <c r="B128" s="12"/>
      <c r="C128" s="308"/>
      <c r="D128" s="13" t="s">
        <v>9</v>
      </c>
      <c r="E128" s="14" t="s">
        <v>10</v>
      </c>
      <c r="F128" s="308"/>
      <c r="G128" s="308"/>
      <c r="H128" s="308"/>
      <c r="I128" s="308"/>
      <c r="J128" s="85"/>
      <c r="K128" s="117"/>
    </row>
    <row r="129" spans="1:11" ht="6.75" customHeight="1" x14ac:dyDescent="0.2">
      <c r="B129" s="8"/>
      <c r="C129" s="34"/>
      <c r="D129" s="86"/>
      <c r="E129" s="19"/>
      <c r="F129" s="33"/>
      <c r="G129" s="20"/>
      <c r="H129" s="33"/>
      <c r="I129" s="33"/>
      <c r="J129" s="20"/>
      <c r="K129" s="116"/>
    </row>
    <row r="130" spans="1:11" x14ac:dyDescent="0.2">
      <c r="B130" s="17" t="s">
        <v>15</v>
      </c>
      <c r="C130" s="29" t="s">
        <v>12</v>
      </c>
      <c r="D130" s="29" t="s">
        <v>12</v>
      </c>
      <c r="E130" s="29" t="s">
        <v>12</v>
      </c>
      <c r="F130" s="29" t="s">
        <v>12</v>
      </c>
      <c r="G130" s="29" t="s">
        <v>12</v>
      </c>
      <c r="H130" s="29" t="s">
        <v>12</v>
      </c>
      <c r="I130" s="29">
        <v>172955.266</v>
      </c>
      <c r="J130" s="126"/>
      <c r="K130" s="17" t="s">
        <v>38</v>
      </c>
    </row>
    <row r="131" spans="1:11" x14ac:dyDescent="0.2">
      <c r="B131" s="17" t="s">
        <v>19</v>
      </c>
      <c r="C131" s="29" t="s">
        <v>12</v>
      </c>
      <c r="D131" s="29" t="s">
        <v>12</v>
      </c>
      <c r="E131" s="29" t="s">
        <v>12</v>
      </c>
      <c r="F131" s="29" t="s">
        <v>12</v>
      </c>
      <c r="G131" s="29" t="s">
        <v>12</v>
      </c>
      <c r="H131" s="29" t="s">
        <v>12</v>
      </c>
      <c r="I131" s="29">
        <v>345659.80900000001</v>
      </c>
      <c r="J131" s="126"/>
      <c r="K131" s="17" t="s">
        <v>42</v>
      </c>
    </row>
    <row r="132" spans="1:11" x14ac:dyDescent="0.2">
      <c r="B132" s="17" t="s">
        <v>22</v>
      </c>
      <c r="C132" s="29" t="s">
        <v>12</v>
      </c>
      <c r="D132" s="29" t="s">
        <v>12</v>
      </c>
      <c r="E132" s="29" t="s">
        <v>12</v>
      </c>
      <c r="F132" s="29" t="s">
        <v>12</v>
      </c>
      <c r="G132" s="29" t="s">
        <v>12</v>
      </c>
      <c r="H132" s="29" t="s">
        <v>12</v>
      </c>
      <c r="I132" s="29">
        <v>1395.328</v>
      </c>
      <c r="J132" s="126"/>
      <c r="K132" s="17" t="s">
        <v>45</v>
      </c>
    </row>
    <row r="133" spans="1:11" x14ac:dyDescent="0.2">
      <c r="B133" s="17" t="s">
        <v>24</v>
      </c>
      <c r="C133" s="29">
        <v>854535.87199999997</v>
      </c>
      <c r="D133" s="29" t="s">
        <v>12</v>
      </c>
      <c r="E133" s="29" t="s">
        <v>12</v>
      </c>
      <c r="F133" s="29" t="s">
        <v>12</v>
      </c>
      <c r="G133" s="29" t="s">
        <v>12</v>
      </c>
      <c r="H133" s="29">
        <v>524566.14</v>
      </c>
      <c r="I133" s="29">
        <v>1057.3969999999999</v>
      </c>
      <c r="J133" s="126"/>
      <c r="K133" s="17" t="s">
        <v>47</v>
      </c>
    </row>
    <row r="134" spans="1:11" x14ac:dyDescent="0.2">
      <c r="B134" s="17" t="s">
        <v>25</v>
      </c>
      <c r="C134" s="29">
        <v>110597.424</v>
      </c>
      <c r="D134" s="29" t="s">
        <v>12</v>
      </c>
      <c r="E134" s="29">
        <v>51.347999999999999</v>
      </c>
      <c r="F134" s="29" t="s">
        <v>12</v>
      </c>
      <c r="G134" s="29" t="s">
        <v>12</v>
      </c>
      <c r="H134" s="29">
        <v>54315.135000000002</v>
      </c>
      <c r="I134" s="29" t="s">
        <v>12</v>
      </c>
      <c r="J134" s="126"/>
      <c r="K134" s="17" t="s">
        <v>48</v>
      </c>
    </row>
    <row r="135" spans="1:11" x14ac:dyDescent="0.2">
      <c r="B135" s="17" t="s">
        <v>26</v>
      </c>
      <c r="C135" s="29" t="s">
        <v>12</v>
      </c>
      <c r="D135" s="29" t="s">
        <v>12</v>
      </c>
      <c r="E135" s="29" t="s">
        <v>12</v>
      </c>
      <c r="F135" s="29" t="s">
        <v>12</v>
      </c>
      <c r="G135" s="29" t="s">
        <v>12</v>
      </c>
      <c r="H135" s="29" t="s">
        <v>12</v>
      </c>
      <c r="I135" s="29">
        <v>708.56499999999994</v>
      </c>
      <c r="J135" s="126"/>
      <c r="K135" s="17" t="s">
        <v>49</v>
      </c>
    </row>
    <row r="136" spans="1:11" x14ac:dyDescent="0.2">
      <c r="B136" s="17" t="s">
        <v>28</v>
      </c>
      <c r="C136" s="29" t="s">
        <v>12</v>
      </c>
      <c r="D136" s="29" t="s">
        <v>12</v>
      </c>
      <c r="E136" s="29" t="s">
        <v>12</v>
      </c>
      <c r="F136" s="29" t="s">
        <v>12</v>
      </c>
      <c r="G136" s="29" t="s">
        <v>12</v>
      </c>
      <c r="H136" s="29" t="s">
        <v>12</v>
      </c>
      <c r="I136" s="29">
        <v>1002.8919999999999</v>
      </c>
      <c r="J136" s="126"/>
      <c r="K136" s="17" t="s">
        <v>51</v>
      </c>
    </row>
    <row r="137" spans="1:11" x14ac:dyDescent="0.2">
      <c r="B137" s="17" t="s">
        <v>29</v>
      </c>
      <c r="C137" s="29" t="s">
        <v>12</v>
      </c>
      <c r="D137" s="29" t="s">
        <v>12</v>
      </c>
      <c r="E137" s="29" t="s">
        <v>12</v>
      </c>
      <c r="F137" s="29" t="s">
        <v>12</v>
      </c>
      <c r="G137" s="29" t="s">
        <v>12</v>
      </c>
      <c r="H137" s="29" t="s">
        <v>12</v>
      </c>
      <c r="I137" s="29">
        <v>103897.431</v>
      </c>
      <c r="J137" s="126"/>
      <c r="K137" s="17" t="s">
        <v>52</v>
      </c>
    </row>
    <row r="138" spans="1:11" ht="12" customHeight="1" x14ac:dyDescent="0.2">
      <c r="B138" s="17" t="s">
        <v>32</v>
      </c>
      <c r="C138" s="29" t="s">
        <v>12</v>
      </c>
      <c r="D138" s="29" t="s">
        <v>12</v>
      </c>
      <c r="E138" s="29" t="s">
        <v>12</v>
      </c>
      <c r="F138" s="29" t="s">
        <v>12</v>
      </c>
      <c r="G138" s="29" t="s">
        <v>12</v>
      </c>
      <c r="H138" s="29" t="s">
        <v>12</v>
      </c>
      <c r="I138" s="29">
        <v>36245.824999999997</v>
      </c>
      <c r="J138" s="126"/>
      <c r="K138" s="17" t="s">
        <v>55</v>
      </c>
    </row>
    <row r="139" spans="1:11" ht="7.5" customHeight="1" x14ac:dyDescent="0.2">
      <c r="B139" s="17"/>
      <c r="C139" s="29"/>
      <c r="D139" s="29"/>
      <c r="E139" s="124"/>
      <c r="F139" s="124"/>
      <c r="G139" s="29"/>
      <c r="H139" s="29"/>
      <c r="I139" s="124"/>
      <c r="J139" s="126"/>
      <c r="K139" s="17"/>
    </row>
    <row r="140" spans="1:11" ht="10.5" customHeight="1" x14ac:dyDescent="0.2">
      <c r="A140" s="115" t="s">
        <v>1</v>
      </c>
      <c r="B140" s="17" t="s">
        <v>62</v>
      </c>
      <c r="C140" s="29" t="s">
        <v>12</v>
      </c>
      <c r="D140" s="29" t="s">
        <v>12</v>
      </c>
      <c r="E140" s="29">
        <v>77766.546000000002</v>
      </c>
      <c r="F140" s="29">
        <v>286279.01400000002</v>
      </c>
      <c r="G140" s="29" t="s">
        <v>12</v>
      </c>
      <c r="H140" s="29" t="s">
        <v>12</v>
      </c>
      <c r="I140" s="29">
        <v>4216452.2949999999</v>
      </c>
      <c r="J140" s="126" t="s">
        <v>1</v>
      </c>
      <c r="K140" s="17" t="s">
        <v>66</v>
      </c>
    </row>
    <row r="141" spans="1:11" x14ac:dyDescent="0.2">
      <c r="B141" s="17" t="s">
        <v>34</v>
      </c>
      <c r="C141" s="29" t="s">
        <v>12</v>
      </c>
      <c r="D141" s="29" t="s">
        <v>12</v>
      </c>
      <c r="E141" s="29">
        <v>77766.546000000002</v>
      </c>
      <c r="F141" s="29">
        <v>286279.01400000002</v>
      </c>
      <c r="G141" s="29" t="s">
        <v>12</v>
      </c>
      <c r="H141" s="29" t="s">
        <v>12</v>
      </c>
      <c r="I141" s="29">
        <v>4216452.2949999999</v>
      </c>
      <c r="J141" s="126"/>
      <c r="K141" s="17" t="s">
        <v>57</v>
      </c>
    </row>
    <row r="142" spans="1:11" ht="10.5" customHeight="1" x14ac:dyDescent="0.2">
      <c r="B142" s="17"/>
      <c r="C142" s="29"/>
      <c r="D142" s="29"/>
      <c r="E142" s="29"/>
      <c r="F142" s="29"/>
      <c r="G142" s="29"/>
      <c r="H142" s="29"/>
      <c r="I142" s="29"/>
      <c r="J142" s="126"/>
      <c r="K142" s="17"/>
    </row>
    <row r="143" spans="1:11" ht="10.5" customHeight="1" x14ac:dyDescent="0.2">
      <c r="A143" s="115" t="s">
        <v>2</v>
      </c>
      <c r="B143" s="17" t="s">
        <v>63</v>
      </c>
      <c r="C143" s="29" t="s">
        <v>12</v>
      </c>
      <c r="D143" s="29" t="s">
        <v>12</v>
      </c>
      <c r="E143" s="29" t="s">
        <v>12</v>
      </c>
      <c r="F143" s="29">
        <v>689.22</v>
      </c>
      <c r="G143" s="29" t="s">
        <v>12</v>
      </c>
      <c r="H143" s="29" t="s">
        <v>12</v>
      </c>
      <c r="I143" s="29">
        <v>403.33699999999999</v>
      </c>
      <c r="J143" s="126" t="s">
        <v>2</v>
      </c>
      <c r="K143" s="17" t="s">
        <v>67</v>
      </c>
    </row>
    <row r="144" spans="1:11" x14ac:dyDescent="0.2">
      <c r="A144" s="45"/>
      <c r="B144" s="32" t="s">
        <v>35</v>
      </c>
      <c r="C144" s="29" t="s">
        <v>12</v>
      </c>
      <c r="D144" s="29" t="s">
        <v>12</v>
      </c>
      <c r="E144" s="29" t="s">
        <v>12</v>
      </c>
      <c r="F144" s="29">
        <v>689.22</v>
      </c>
      <c r="G144" s="29" t="s">
        <v>12</v>
      </c>
      <c r="H144" s="29" t="s">
        <v>12</v>
      </c>
      <c r="I144" s="29">
        <v>403</v>
      </c>
      <c r="J144" s="63"/>
      <c r="K144" s="32" t="s">
        <v>58</v>
      </c>
    </row>
    <row r="145" spans="1:11" ht="7.5" customHeight="1" x14ac:dyDescent="0.2">
      <c r="B145" s="8"/>
      <c r="C145" s="34"/>
      <c r="D145" s="86"/>
      <c r="E145" s="107"/>
      <c r="F145" s="108"/>
      <c r="G145" s="109"/>
      <c r="H145" s="108"/>
      <c r="I145" s="108"/>
      <c r="J145" s="20"/>
      <c r="K145" s="116"/>
    </row>
    <row r="146" spans="1:11" ht="12" customHeight="1" x14ac:dyDescent="0.2">
      <c r="A146" s="314" t="s">
        <v>105</v>
      </c>
      <c r="B146" s="334"/>
      <c r="C146" s="92"/>
      <c r="D146" s="92"/>
      <c r="E146" s="142"/>
      <c r="F146" s="142"/>
      <c r="G146" s="142"/>
      <c r="H146" s="142"/>
      <c r="I146" s="142"/>
      <c r="J146" s="335" t="s">
        <v>106</v>
      </c>
      <c r="K146" s="333"/>
    </row>
    <row r="147" spans="1:11" ht="8.25" customHeight="1" x14ac:dyDescent="0.2">
      <c r="A147" s="56"/>
      <c r="B147" s="36"/>
      <c r="C147" s="92"/>
      <c r="D147" s="92"/>
      <c r="E147" s="142"/>
      <c r="F147" s="142"/>
      <c r="G147" s="142"/>
      <c r="H147" s="142"/>
      <c r="I147" s="142"/>
      <c r="J147" s="146"/>
      <c r="K147" s="112"/>
    </row>
    <row r="148" spans="1:11" ht="12" customHeight="1" x14ac:dyDescent="0.2">
      <c r="A148" s="310" t="s">
        <v>83</v>
      </c>
      <c r="B148" s="311"/>
      <c r="C148" s="29" t="s">
        <v>12</v>
      </c>
      <c r="D148" s="29" t="s">
        <v>12</v>
      </c>
      <c r="E148" s="29">
        <v>648063.10800000001</v>
      </c>
      <c r="F148" s="29">
        <v>1367745.6030000001</v>
      </c>
      <c r="G148" s="29" t="s">
        <v>12</v>
      </c>
      <c r="H148" s="29">
        <v>1468.74</v>
      </c>
      <c r="I148" s="29">
        <v>2325891.8649999998</v>
      </c>
      <c r="J148" s="338" t="s">
        <v>84</v>
      </c>
      <c r="K148" s="333"/>
    </row>
    <row r="149" spans="1:11" ht="7.5" customHeight="1" x14ac:dyDescent="0.2">
      <c r="A149" s="35"/>
      <c r="B149" s="36"/>
      <c r="C149" s="29"/>
      <c r="D149" s="29"/>
      <c r="E149" s="29"/>
      <c r="F149" s="29"/>
      <c r="G149" s="29"/>
      <c r="H149" s="29"/>
      <c r="I149" s="124"/>
      <c r="J149" s="125"/>
      <c r="K149" s="112"/>
    </row>
    <row r="150" spans="1:11" ht="12" customHeight="1" x14ac:dyDescent="0.2">
      <c r="A150" s="115" t="s">
        <v>0</v>
      </c>
      <c r="B150" s="17" t="s">
        <v>61</v>
      </c>
      <c r="C150" s="29" t="s">
        <v>12</v>
      </c>
      <c r="D150" s="29" t="s">
        <v>12</v>
      </c>
      <c r="E150" s="29" t="s">
        <v>12</v>
      </c>
      <c r="F150" s="29" t="s">
        <v>12</v>
      </c>
      <c r="G150" s="29" t="s">
        <v>12</v>
      </c>
      <c r="H150" s="29" t="s">
        <v>12</v>
      </c>
      <c r="I150" s="29">
        <v>888769.43099999998</v>
      </c>
      <c r="J150" s="140" t="s">
        <v>0</v>
      </c>
      <c r="K150" s="17" t="s">
        <v>65</v>
      </c>
    </row>
    <row r="151" spans="1:11" ht="12" customHeight="1" x14ac:dyDescent="0.2">
      <c r="B151" s="17" t="s">
        <v>15</v>
      </c>
      <c r="C151" s="29" t="s">
        <v>12</v>
      </c>
      <c r="D151" s="29" t="s">
        <v>12</v>
      </c>
      <c r="E151" s="29" t="s">
        <v>12</v>
      </c>
      <c r="F151" s="29" t="s">
        <v>12</v>
      </c>
      <c r="G151" s="29" t="s">
        <v>12</v>
      </c>
      <c r="H151" s="29" t="s">
        <v>12</v>
      </c>
      <c r="I151" s="29">
        <v>44040.04</v>
      </c>
      <c r="J151" s="140"/>
      <c r="K151" s="17" t="s">
        <v>38</v>
      </c>
    </row>
    <row r="152" spans="1:11" ht="12" customHeight="1" x14ac:dyDescent="0.2">
      <c r="B152" s="17" t="s">
        <v>107</v>
      </c>
      <c r="C152" s="29" t="s">
        <v>12</v>
      </c>
      <c r="D152" s="29" t="s">
        <v>12</v>
      </c>
      <c r="E152" s="29" t="s">
        <v>12</v>
      </c>
      <c r="F152" s="29" t="s">
        <v>12</v>
      </c>
      <c r="G152" s="29" t="s">
        <v>12</v>
      </c>
      <c r="H152" s="29" t="s">
        <v>12</v>
      </c>
      <c r="I152" s="29">
        <v>10.901</v>
      </c>
      <c r="J152" s="140"/>
      <c r="K152" s="17" t="s">
        <v>108</v>
      </c>
    </row>
    <row r="153" spans="1:11" ht="12" customHeight="1" x14ac:dyDescent="0.2">
      <c r="B153" s="17" t="s">
        <v>19</v>
      </c>
      <c r="C153" s="29" t="s">
        <v>12</v>
      </c>
      <c r="D153" s="29" t="s">
        <v>12</v>
      </c>
      <c r="E153" s="29" t="s">
        <v>12</v>
      </c>
      <c r="F153" s="29" t="s">
        <v>12</v>
      </c>
      <c r="G153" s="29" t="s">
        <v>12</v>
      </c>
      <c r="H153" s="29" t="s">
        <v>12</v>
      </c>
      <c r="I153" s="29">
        <v>39298.104999999996</v>
      </c>
      <c r="J153" s="140"/>
      <c r="K153" s="17" t="s">
        <v>42</v>
      </c>
    </row>
    <row r="154" spans="1:11" ht="12" customHeight="1" x14ac:dyDescent="0.2">
      <c r="B154" s="17" t="s">
        <v>20</v>
      </c>
      <c r="C154" s="29" t="s">
        <v>12</v>
      </c>
      <c r="D154" s="29" t="s">
        <v>12</v>
      </c>
      <c r="E154" s="29" t="s">
        <v>12</v>
      </c>
      <c r="F154" s="29" t="s">
        <v>12</v>
      </c>
      <c r="G154" s="29" t="s">
        <v>12</v>
      </c>
      <c r="H154" s="29" t="s">
        <v>12</v>
      </c>
      <c r="I154" s="29">
        <v>744603.70600000001</v>
      </c>
      <c r="J154" s="140"/>
      <c r="K154" s="17" t="s">
        <v>43</v>
      </c>
    </row>
    <row r="155" spans="1:11" ht="12" customHeight="1" x14ac:dyDescent="0.2">
      <c r="B155" s="17" t="s">
        <v>24</v>
      </c>
      <c r="C155" s="29" t="s">
        <v>12</v>
      </c>
      <c r="D155" s="29" t="s">
        <v>12</v>
      </c>
      <c r="E155" s="29" t="s">
        <v>12</v>
      </c>
      <c r="F155" s="29" t="s">
        <v>12</v>
      </c>
      <c r="G155" s="29" t="s">
        <v>12</v>
      </c>
      <c r="H155" s="29" t="s">
        <v>12</v>
      </c>
      <c r="I155" s="29">
        <v>32.703000000000003</v>
      </c>
      <c r="J155" s="140"/>
      <c r="K155" s="17" t="s">
        <v>47</v>
      </c>
    </row>
    <row r="156" spans="1:11" ht="12.75" x14ac:dyDescent="0.2">
      <c r="B156" s="17" t="s">
        <v>26</v>
      </c>
      <c r="C156" s="29" t="s">
        <v>12</v>
      </c>
      <c r="D156" s="29" t="s">
        <v>12</v>
      </c>
      <c r="E156" s="29" t="s">
        <v>12</v>
      </c>
      <c r="F156" s="29" t="s">
        <v>12</v>
      </c>
      <c r="G156" s="29" t="s">
        <v>12</v>
      </c>
      <c r="H156" s="29" t="s">
        <v>12</v>
      </c>
      <c r="I156" s="29">
        <v>1613.348</v>
      </c>
      <c r="J156" s="140"/>
      <c r="K156" s="17" t="s">
        <v>49</v>
      </c>
    </row>
    <row r="157" spans="1:11" s="113" customFormat="1" ht="12.75" customHeight="1" x14ac:dyDescent="0.2">
      <c r="A157" s="115"/>
      <c r="B157" s="17" t="s">
        <v>29</v>
      </c>
      <c r="C157" s="29" t="s">
        <v>12</v>
      </c>
      <c r="D157" s="29" t="s">
        <v>12</v>
      </c>
      <c r="E157" s="29" t="s">
        <v>12</v>
      </c>
      <c r="F157" s="29" t="s">
        <v>12</v>
      </c>
      <c r="G157" s="29" t="s">
        <v>12</v>
      </c>
      <c r="H157" s="29" t="s">
        <v>12</v>
      </c>
      <c r="I157" s="29">
        <v>39930.362999999998</v>
      </c>
      <c r="J157" s="140"/>
      <c r="K157" s="17" t="s">
        <v>52</v>
      </c>
    </row>
    <row r="158" spans="1:11" ht="18" customHeight="1" x14ac:dyDescent="0.2">
      <c r="A158" s="341" t="s">
        <v>116</v>
      </c>
      <c r="B158" s="341"/>
      <c r="C158" s="341"/>
      <c r="D158" s="341"/>
      <c r="E158" s="341"/>
      <c r="F158" s="341"/>
      <c r="G158" s="341"/>
      <c r="H158" s="341"/>
      <c r="I158" s="341"/>
      <c r="J158" s="341"/>
      <c r="K158" s="341"/>
    </row>
    <row r="159" spans="1:11" ht="17.25" customHeight="1" x14ac:dyDescent="0.2">
      <c r="A159" s="342" t="s">
        <v>117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</row>
    <row r="160" spans="1:11" ht="15.75" customHeight="1" x14ac:dyDescent="0.2">
      <c r="A160" s="113"/>
      <c r="B160" s="134"/>
      <c r="C160" s="135"/>
      <c r="D160" s="135"/>
      <c r="E160" s="135"/>
      <c r="F160" s="135"/>
      <c r="G160" s="135"/>
      <c r="H160" s="135"/>
      <c r="I160" s="135"/>
      <c r="J160" s="135"/>
      <c r="K160" s="136"/>
    </row>
    <row r="161" spans="1:11" ht="14.25" customHeight="1" x14ac:dyDescent="0.2">
      <c r="A161" s="339" t="s">
        <v>109</v>
      </c>
      <c r="B161" s="340"/>
      <c r="C161" s="137"/>
      <c r="D161" s="137"/>
      <c r="E161" s="137"/>
      <c r="F161" s="137"/>
      <c r="G161" s="137"/>
      <c r="H161" s="137"/>
      <c r="I161" s="137"/>
      <c r="J161" s="137"/>
      <c r="K161" s="138" t="s">
        <v>110</v>
      </c>
    </row>
    <row r="162" spans="1:11" ht="12" customHeight="1" x14ac:dyDescent="0.2">
      <c r="B162" s="83"/>
      <c r="C162" s="301" t="s">
        <v>3</v>
      </c>
      <c r="D162" s="303" t="s">
        <v>4</v>
      </c>
      <c r="E162" s="304"/>
      <c r="F162" s="301" t="s">
        <v>71</v>
      </c>
      <c r="G162" s="299" t="s">
        <v>70</v>
      </c>
      <c r="H162" s="301" t="s">
        <v>72</v>
      </c>
      <c r="I162" s="301" t="s">
        <v>73</v>
      </c>
      <c r="J162" s="24"/>
      <c r="K162" s="114"/>
    </row>
    <row r="163" spans="1:11" ht="12.75" customHeight="1" x14ac:dyDescent="0.2">
      <c r="B163" s="6"/>
      <c r="C163" s="302"/>
      <c r="D163" s="305" t="s">
        <v>5</v>
      </c>
      <c r="E163" s="306"/>
      <c r="F163" s="302"/>
      <c r="G163" s="300"/>
      <c r="H163" s="302"/>
      <c r="I163" s="302"/>
      <c r="J163" s="84"/>
      <c r="K163" s="116"/>
    </row>
    <row r="164" spans="1:11" ht="12.75" customHeight="1" x14ac:dyDescent="0.2">
      <c r="B164" s="8"/>
      <c r="C164" s="313" t="s">
        <v>8</v>
      </c>
      <c r="D164" s="27" t="s">
        <v>6</v>
      </c>
      <c r="E164" s="28" t="s">
        <v>7</v>
      </c>
      <c r="F164" s="307" t="s">
        <v>75</v>
      </c>
      <c r="G164" s="307" t="s">
        <v>74</v>
      </c>
      <c r="H164" s="307" t="s">
        <v>76</v>
      </c>
      <c r="I164" s="307" t="s">
        <v>11</v>
      </c>
      <c r="J164" s="20"/>
      <c r="K164" s="116"/>
    </row>
    <row r="165" spans="1:11" ht="12.75" customHeight="1" x14ac:dyDescent="0.2">
      <c r="A165" s="117"/>
      <c r="B165" s="12"/>
      <c r="C165" s="308"/>
      <c r="D165" s="13" t="s">
        <v>9</v>
      </c>
      <c r="E165" s="14" t="s">
        <v>10</v>
      </c>
      <c r="F165" s="308"/>
      <c r="G165" s="308"/>
      <c r="H165" s="308"/>
      <c r="I165" s="308"/>
      <c r="J165" s="85"/>
      <c r="K165" s="117"/>
    </row>
    <row r="166" spans="1:11" ht="12.75" x14ac:dyDescent="0.2">
      <c r="A166" s="116"/>
      <c r="B166" s="8"/>
      <c r="C166" s="147"/>
      <c r="D166" s="18"/>
      <c r="E166" s="19"/>
      <c r="F166" s="147"/>
      <c r="G166" s="147"/>
      <c r="H166" s="147"/>
      <c r="I166" s="147"/>
      <c r="J166" s="20"/>
      <c r="K166" s="116"/>
    </row>
    <row r="167" spans="1:11" s="113" customFormat="1" ht="12.75" customHeight="1" x14ac:dyDescent="0.2">
      <c r="A167" s="115"/>
      <c r="B167" s="17" t="s">
        <v>30</v>
      </c>
      <c r="C167" s="29" t="s">
        <v>12</v>
      </c>
      <c r="D167" s="29" t="s">
        <v>12</v>
      </c>
      <c r="E167" s="29" t="s">
        <v>12</v>
      </c>
      <c r="F167" s="29" t="s">
        <v>12</v>
      </c>
      <c r="G167" s="29" t="s">
        <v>12</v>
      </c>
      <c r="H167" s="29" t="s">
        <v>12</v>
      </c>
      <c r="I167" s="29">
        <v>228.92099999999999</v>
      </c>
      <c r="J167" s="140"/>
      <c r="K167" s="17" t="s">
        <v>53</v>
      </c>
    </row>
    <row r="168" spans="1:11" s="113" customFormat="1" ht="12" customHeight="1" x14ac:dyDescent="0.2">
      <c r="A168" s="115"/>
      <c r="B168" s="17" t="s">
        <v>32</v>
      </c>
      <c r="C168" s="29" t="s">
        <v>12</v>
      </c>
      <c r="D168" s="29" t="s">
        <v>12</v>
      </c>
      <c r="E168" s="29" t="s">
        <v>12</v>
      </c>
      <c r="F168" s="29" t="s">
        <v>12</v>
      </c>
      <c r="G168" s="29" t="s">
        <v>12</v>
      </c>
      <c r="H168" s="29" t="s">
        <v>12</v>
      </c>
      <c r="I168" s="29">
        <v>18400.887999999999</v>
      </c>
      <c r="J168" s="97"/>
      <c r="K168" s="17" t="s">
        <v>55</v>
      </c>
    </row>
    <row r="169" spans="1:11" s="139" customFormat="1" ht="12" customHeight="1" x14ac:dyDescent="0.2">
      <c r="A169" s="115"/>
      <c r="B169" s="17" t="s">
        <v>33</v>
      </c>
      <c r="C169" s="29" t="s">
        <v>12</v>
      </c>
      <c r="D169" s="29" t="s">
        <v>12</v>
      </c>
      <c r="E169" s="29" t="s">
        <v>12</v>
      </c>
      <c r="F169" s="29" t="s">
        <v>12</v>
      </c>
      <c r="G169" s="29" t="s">
        <v>12</v>
      </c>
      <c r="H169" s="29" t="s">
        <v>12</v>
      </c>
      <c r="I169" s="29">
        <v>610.45600000000002</v>
      </c>
      <c r="J169" s="97"/>
      <c r="K169" s="17" t="s">
        <v>56</v>
      </c>
    </row>
    <row r="170" spans="1:11" ht="12.75" x14ac:dyDescent="0.2">
      <c r="A170" s="116"/>
      <c r="B170" s="8"/>
      <c r="C170" s="147"/>
      <c r="D170" s="18"/>
      <c r="E170" s="19"/>
      <c r="F170" s="147"/>
      <c r="G170" s="147"/>
      <c r="H170" s="147"/>
      <c r="I170" s="147"/>
      <c r="J170" s="20"/>
      <c r="K170" s="116"/>
    </row>
    <row r="171" spans="1:11" ht="12.75" customHeight="1" x14ac:dyDescent="0.2">
      <c r="A171" s="115" t="s">
        <v>1</v>
      </c>
      <c r="B171" s="17" t="s">
        <v>62</v>
      </c>
      <c r="C171" s="29" t="s">
        <v>12</v>
      </c>
      <c r="D171" s="29" t="s">
        <v>12</v>
      </c>
      <c r="E171" s="29">
        <v>648063.10800000001</v>
      </c>
      <c r="F171" s="29">
        <v>1367745.6030000001</v>
      </c>
      <c r="G171" s="29" t="s">
        <v>12</v>
      </c>
      <c r="H171" s="29">
        <v>1468.74</v>
      </c>
      <c r="I171" s="29">
        <v>1437122.4339999999</v>
      </c>
      <c r="J171" s="97" t="s">
        <v>1</v>
      </c>
      <c r="K171" s="17" t="s">
        <v>66</v>
      </c>
    </row>
    <row r="172" spans="1:11" ht="10.5" customHeight="1" x14ac:dyDescent="0.2">
      <c r="B172" s="17" t="s">
        <v>34</v>
      </c>
      <c r="C172" s="29" t="s">
        <v>12</v>
      </c>
      <c r="D172" s="29" t="s">
        <v>12</v>
      </c>
      <c r="E172" s="29">
        <v>646163.23199999996</v>
      </c>
      <c r="F172" s="29">
        <v>1367630.733</v>
      </c>
      <c r="G172" s="29" t="s">
        <v>12</v>
      </c>
      <c r="H172" s="29" t="s">
        <v>12</v>
      </c>
      <c r="I172" s="29">
        <v>1437122.4339999999</v>
      </c>
      <c r="J172" s="97"/>
      <c r="K172" s="17" t="s">
        <v>57</v>
      </c>
    </row>
    <row r="173" spans="1:11" ht="12.75" customHeight="1" x14ac:dyDescent="0.2">
      <c r="B173" s="17" t="s">
        <v>35</v>
      </c>
      <c r="C173" s="29" t="s">
        <v>12</v>
      </c>
      <c r="D173" s="29" t="s">
        <v>12</v>
      </c>
      <c r="E173" s="29">
        <v>1899.876</v>
      </c>
      <c r="F173" s="29">
        <v>114.87</v>
      </c>
      <c r="G173" s="29" t="s">
        <v>12</v>
      </c>
      <c r="H173" s="29">
        <v>1468.74</v>
      </c>
      <c r="I173" s="29" t="s">
        <v>12</v>
      </c>
      <c r="J173" s="97"/>
      <c r="K173" s="17" t="s">
        <v>58</v>
      </c>
    </row>
    <row r="174" spans="1:11" ht="8.25" customHeight="1" x14ac:dyDescent="0.2">
      <c r="B174" s="17"/>
      <c r="C174" s="29"/>
      <c r="D174" s="29"/>
      <c r="E174" s="124"/>
      <c r="F174" s="124"/>
      <c r="G174" s="124"/>
      <c r="H174" s="124"/>
      <c r="I174" s="124"/>
      <c r="J174" s="97"/>
      <c r="K174" s="17"/>
    </row>
    <row r="175" spans="1:11" ht="12.75" customHeight="1" x14ac:dyDescent="0.2">
      <c r="A175" s="314" t="s">
        <v>112</v>
      </c>
      <c r="B175" s="334"/>
      <c r="C175" s="70"/>
      <c r="D175" s="70"/>
      <c r="E175" s="70"/>
      <c r="F175" s="70"/>
      <c r="G175" s="70"/>
      <c r="H175" s="70"/>
      <c r="I175" s="70"/>
      <c r="J175" s="335" t="s">
        <v>113</v>
      </c>
      <c r="K175" s="336"/>
    </row>
    <row r="176" spans="1:11" ht="9.75" customHeight="1" x14ac:dyDescent="0.2">
      <c r="A176" s="56"/>
      <c r="B176" s="36"/>
      <c r="C176" s="70"/>
      <c r="D176" s="70"/>
      <c r="E176" s="70"/>
      <c r="F176" s="70"/>
      <c r="G176" s="70"/>
      <c r="H176" s="70"/>
      <c r="I176" s="70"/>
      <c r="J176" s="146"/>
      <c r="K176" s="112"/>
    </row>
    <row r="177" spans="1:11" ht="12" customHeight="1" x14ac:dyDescent="0.2">
      <c r="A177" s="310" t="s">
        <v>83</v>
      </c>
      <c r="B177" s="311"/>
      <c r="C177" s="29">
        <v>1475440.5519999999</v>
      </c>
      <c r="D177" s="29">
        <v>57030831.599999994</v>
      </c>
      <c r="E177" s="29">
        <v>9462820.2239999995</v>
      </c>
      <c r="F177" s="29">
        <v>11728.227000000001</v>
      </c>
      <c r="G177" s="29" t="s">
        <v>12</v>
      </c>
      <c r="H177" s="29">
        <v>32445229.215</v>
      </c>
      <c r="I177" s="29">
        <v>590289.15</v>
      </c>
      <c r="J177" s="337" t="s">
        <v>84</v>
      </c>
      <c r="K177" s="338"/>
    </row>
    <row r="178" spans="1:11" ht="7.5" customHeight="1" x14ac:dyDescent="0.2">
      <c r="A178" s="35"/>
      <c r="B178" s="36"/>
      <c r="C178" s="29"/>
      <c r="D178" s="29"/>
      <c r="E178" s="29"/>
      <c r="F178" s="29"/>
      <c r="G178" s="29"/>
      <c r="H178" s="29"/>
      <c r="I178" s="29"/>
      <c r="J178" s="125"/>
      <c r="K178" s="112"/>
    </row>
    <row r="179" spans="1:11" ht="12.75" customHeight="1" x14ac:dyDescent="0.2">
      <c r="A179" s="115" t="s">
        <v>13</v>
      </c>
      <c r="B179" s="17" t="s">
        <v>60</v>
      </c>
      <c r="C179" s="29" t="s">
        <v>12</v>
      </c>
      <c r="D179" s="29" t="s">
        <v>12</v>
      </c>
      <c r="E179" s="29" t="s">
        <v>12</v>
      </c>
      <c r="F179" s="29" t="s">
        <v>12</v>
      </c>
      <c r="G179" s="29" t="s">
        <v>12</v>
      </c>
      <c r="H179" s="29" t="s">
        <v>12</v>
      </c>
      <c r="I179" s="29">
        <v>1755.0609999999999</v>
      </c>
      <c r="J179" s="97" t="s">
        <v>13</v>
      </c>
      <c r="K179" s="17" t="s">
        <v>64</v>
      </c>
    </row>
    <row r="180" spans="1:11" ht="12.75" customHeight="1" x14ac:dyDescent="0.2">
      <c r="B180" s="17" t="s">
        <v>14</v>
      </c>
      <c r="C180" s="29" t="s">
        <v>12</v>
      </c>
      <c r="D180" s="29" t="s">
        <v>12</v>
      </c>
      <c r="E180" s="29" t="s">
        <v>12</v>
      </c>
      <c r="F180" s="29" t="s">
        <v>12</v>
      </c>
      <c r="G180" s="29" t="s">
        <v>12</v>
      </c>
      <c r="H180" s="29" t="s">
        <v>12</v>
      </c>
      <c r="I180" s="29">
        <v>1755</v>
      </c>
      <c r="J180" s="97"/>
      <c r="K180" s="17" t="s">
        <v>37</v>
      </c>
    </row>
    <row r="181" spans="1:11" ht="12.75" customHeight="1" x14ac:dyDescent="0.2">
      <c r="B181" s="17"/>
      <c r="C181" s="29"/>
      <c r="D181" s="29"/>
      <c r="E181" s="29"/>
      <c r="F181" s="29"/>
      <c r="G181" s="29"/>
      <c r="H181" s="29"/>
      <c r="I181" s="29"/>
      <c r="J181" s="97"/>
      <c r="K181" s="17"/>
    </row>
    <row r="182" spans="1:11" ht="12.75" customHeight="1" x14ac:dyDescent="0.2">
      <c r="A182" s="115" t="s">
        <v>0</v>
      </c>
      <c r="B182" s="17" t="s">
        <v>61</v>
      </c>
      <c r="C182" s="29" t="s">
        <v>12</v>
      </c>
      <c r="D182" s="29">
        <v>57030831.599999994</v>
      </c>
      <c r="E182" s="29">
        <v>8204845.5719999997</v>
      </c>
      <c r="F182" s="29">
        <v>11728.227000000001</v>
      </c>
      <c r="G182" s="29" t="s">
        <v>12</v>
      </c>
      <c r="H182" s="29">
        <v>32445229.215</v>
      </c>
      <c r="I182" s="29">
        <v>40224.69</v>
      </c>
      <c r="J182" s="97" t="s">
        <v>0</v>
      </c>
      <c r="K182" s="17" t="s">
        <v>65</v>
      </c>
    </row>
    <row r="183" spans="1:11" ht="12.75" customHeight="1" x14ac:dyDescent="0.2">
      <c r="B183" s="17" t="s">
        <v>15</v>
      </c>
      <c r="C183" s="29" t="s">
        <v>12</v>
      </c>
      <c r="D183" s="29" t="s">
        <v>12</v>
      </c>
      <c r="E183" s="29" t="s">
        <v>12</v>
      </c>
      <c r="F183" s="29" t="s">
        <v>12</v>
      </c>
      <c r="G183" s="29" t="s">
        <v>12</v>
      </c>
      <c r="H183" s="29" t="s">
        <v>12</v>
      </c>
      <c r="I183" s="29">
        <v>14138.597</v>
      </c>
      <c r="J183" s="97"/>
      <c r="K183" s="17" t="s">
        <v>38</v>
      </c>
    </row>
    <row r="184" spans="1:11" ht="12.75" customHeight="1" x14ac:dyDescent="0.2">
      <c r="B184" s="17" t="s">
        <v>17</v>
      </c>
      <c r="C184" s="29" t="s">
        <v>12</v>
      </c>
      <c r="D184" s="29" t="s">
        <v>12</v>
      </c>
      <c r="E184" s="29" t="s">
        <v>12</v>
      </c>
      <c r="F184" s="29">
        <v>1160.1869999999999</v>
      </c>
      <c r="G184" s="29" t="s">
        <v>12</v>
      </c>
      <c r="H184" s="29" t="s">
        <v>12</v>
      </c>
      <c r="I184" s="29" t="s">
        <v>12</v>
      </c>
      <c r="J184" s="97"/>
      <c r="K184" s="17" t="s">
        <v>40</v>
      </c>
    </row>
    <row r="185" spans="1:11" ht="12.75" customHeight="1" x14ac:dyDescent="0.2">
      <c r="B185" s="17" t="s">
        <v>19</v>
      </c>
      <c r="C185" s="29" t="s">
        <v>12</v>
      </c>
      <c r="D185" s="29" t="s">
        <v>12</v>
      </c>
      <c r="E185" s="29" t="s">
        <v>12</v>
      </c>
      <c r="F185" s="29" t="s">
        <v>12</v>
      </c>
      <c r="G185" s="29" t="s">
        <v>12</v>
      </c>
      <c r="H185" s="29" t="s">
        <v>12</v>
      </c>
      <c r="I185" s="29">
        <v>21485.870999999999</v>
      </c>
      <c r="J185" s="97"/>
      <c r="K185" s="17" t="s">
        <v>42</v>
      </c>
    </row>
    <row r="186" spans="1:11" ht="12.75" customHeight="1" x14ac:dyDescent="0.2">
      <c r="B186" s="17" t="s">
        <v>24</v>
      </c>
      <c r="C186" s="29" t="s">
        <v>12</v>
      </c>
      <c r="D186" s="29" t="s">
        <v>12</v>
      </c>
      <c r="E186" s="29">
        <v>668191.52399999998</v>
      </c>
      <c r="F186" s="29">
        <v>10568.04</v>
      </c>
      <c r="G186" s="29" t="s">
        <v>12</v>
      </c>
      <c r="H186" s="29" t="s">
        <v>12</v>
      </c>
      <c r="I186" s="29" t="s">
        <v>12</v>
      </c>
      <c r="J186" s="97"/>
      <c r="K186" s="17" t="s">
        <v>47</v>
      </c>
    </row>
    <row r="187" spans="1:11" ht="12.75" customHeight="1" x14ac:dyDescent="0.2">
      <c r="B187" s="17" t="s">
        <v>25</v>
      </c>
      <c r="C187" s="29" t="s">
        <v>12</v>
      </c>
      <c r="D187" s="29">
        <v>57030831.599999994</v>
      </c>
      <c r="E187" s="29">
        <v>7536654.0479999995</v>
      </c>
      <c r="F187" s="29" t="s">
        <v>12</v>
      </c>
      <c r="G187" s="29" t="s">
        <v>12</v>
      </c>
      <c r="H187" s="29">
        <v>32445229.215</v>
      </c>
      <c r="I187" s="29" t="s">
        <v>12</v>
      </c>
      <c r="J187" s="97"/>
      <c r="K187" s="17" t="s">
        <v>48</v>
      </c>
    </row>
    <row r="188" spans="1:11" ht="12.75" customHeight="1" x14ac:dyDescent="0.2">
      <c r="B188" s="17" t="s">
        <v>26</v>
      </c>
      <c r="C188" s="29" t="s">
        <v>12</v>
      </c>
      <c r="D188" s="29" t="s">
        <v>12</v>
      </c>
      <c r="E188" s="29" t="s">
        <v>12</v>
      </c>
      <c r="F188" s="29" t="s">
        <v>12</v>
      </c>
      <c r="G188" s="29" t="s">
        <v>12</v>
      </c>
      <c r="H188" s="29" t="s">
        <v>12</v>
      </c>
      <c r="I188" s="29">
        <v>1275.4169999999999</v>
      </c>
      <c r="J188" s="97"/>
      <c r="K188" s="17" t="s">
        <v>49</v>
      </c>
    </row>
    <row r="189" spans="1:11" ht="12.75" customHeight="1" x14ac:dyDescent="0.2">
      <c r="B189" s="17" t="s">
        <v>32</v>
      </c>
      <c r="C189" s="29" t="s">
        <v>12</v>
      </c>
      <c r="D189" s="29" t="s">
        <v>12</v>
      </c>
      <c r="E189" s="29" t="s">
        <v>12</v>
      </c>
      <c r="F189" s="29" t="s">
        <v>12</v>
      </c>
      <c r="G189" s="29" t="s">
        <v>12</v>
      </c>
      <c r="H189" s="29" t="s">
        <v>12</v>
      </c>
      <c r="I189" s="29">
        <v>3324.8049999999998</v>
      </c>
      <c r="J189" s="97"/>
      <c r="K189" s="17" t="s">
        <v>55</v>
      </c>
    </row>
    <row r="190" spans="1:11" ht="12.75" customHeight="1" x14ac:dyDescent="0.2">
      <c r="B190" s="17"/>
      <c r="C190" s="29"/>
      <c r="D190" s="29"/>
      <c r="E190" s="29"/>
      <c r="F190" s="29"/>
      <c r="G190" s="29"/>
      <c r="H190" s="29"/>
      <c r="I190" s="29"/>
      <c r="J190" s="97"/>
      <c r="K190" s="17"/>
    </row>
    <row r="191" spans="1:11" ht="12.75" x14ac:dyDescent="0.2">
      <c r="A191" s="115" t="s">
        <v>1</v>
      </c>
      <c r="B191" s="17" t="s">
        <v>62</v>
      </c>
      <c r="C191" s="29">
        <v>1475440.5519999999</v>
      </c>
      <c r="D191" s="29" t="s">
        <v>12</v>
      </c>
      <c r="E191" s="29">
        <v>1257974.652</v>
      </c>
      <c r="F191" s="29" t="s">
        <v>12</v>
      </c>
      <c r="G191" s="29" t="s">
        <v>12</v>
      </c>
      <c r="H191" s="29" t="s">
        <v>12</v>
      </c>
      <c r="I191" s="29">
        <v>548309.39899999998</v>
      </c>
      <c r="J191" s="140" t="s">
        <v>1</v>
      </c>
      <c r="K191" s="17" t="s">
        <v>66</v>
      </c>
    </row>
    <row r="192" spans="1:11" ht="12.75" x14ac:dyDescent="0.2">
      <c r="B192" s="17" t="s">
        <v>34</v>
      </c>
      <c r="C192" s="29">
        <v>1475440.5519999999</v>
      </c>
      <c r="D192" s="29" t="s">
        <v>12</v>
      </c>
      <c r="E192" s="29">
        <v>1257974.652</v>
      </c>
      <c r="F192" s="29" t="s">
        <v>12</v>
      </c>
      <c r="G192" s="29" t="s">
        <v>12</v>
      </c>
      <c r="H192" s="29" t="s">
        <v>12</v>
      </c>
      <c r="I192" s="29">
        <v>548309.39899999998</v>
      </c>
      <c r="J192" s="140"/>
      <c r="K192" s="17" t="s">
        <v>57</v>
      </c>
    </row>
    <row r="193" spans="2:11" ht="12.75" x14ac:dyDescent="0.2">
      <c r="B193" s="17"/>
      <c r="C193" s="29"/>
      <c r="D193" s="29"/>
      <c r="E193" s="29"/>
      <c r="F193" s="29"/>
      <c r="G193" s="29"/>
      <c r="H193" s="29"/>
      <c r="I193" s="29"/>
      <c r="J193" s="140"/>
      <c r="K193" s="17"/>
    </row>
  </sheetData>
  <mergeCells count="106">
    <mergeCell ref="C6:C7"/>
    <mergeCell ref="F6:F7"/>
    <mergeCell ref="G6:G7"/>
    <mergeCell ref="H6:H7"/>
    <mergeCell ref="I6:I7"/>
    <mergeCell ref="A9:B9"/>
    <mergeCell ref="A1:K1"/>
    <mergeCell ref="A2:K2"/>
    <mergeCell ref="C4:C5"/>
    <mergeCell ref="D4:E4"/>
    <mergeCell ref="F4:F5"/>
    <mergeCell ref="G4:G5"/>
    <mergeCell ref="H4:H5"/>
    <mergeCell ref="I4:I5"/>
    <mergeCell ref="D5:E5"/>
    <mergeCell ref="A34:B34"/>
    <mergeCell ref="J34:K34"/>
    <mergeCell ref="A36:B36"/>
    <mergeCell ref="J36:K36"/>
    <mergeCell ref="A42:K42"/>
    <mergeCell ref="A43:K43"/>
    <mergeCell ref="J9:K9"/>
    <mergeCell ref="A11:B11"/>
    <mergeCell ref="J11:K11"/>
    <mergeCell ref="A24:B24"/>
    <mergeCell ref="J24:K24"/>
    <mergeCell ref="A26:B26"/>
    <mergeCell ref="J26:K26"/>
    <mergeCell ref="I46:I47"/>
    <mergeCell ref="D47:E47"/>
    <mergeCell ref="C48:C49"/>
    <mergeCell ref="F48:F49"/>
    <mergeCell ref="G48:G49"/>
    <mergeCell ref="H48:H49"/>
    <mergeCell ref="I48:I49"/>
    <mergeCell ref="A45:B45"/>
    <mergeCell ref="C46:C47"/>
    <mergeCell ref="D46:E46"/>
    <mergeCell ref="F46:F47"/>
    <mergeCell ref="G46:G47"/>
    <mergeCell ref="H46:H47"/>
    <mergeCell ref="A82:B82"/>
    <mergeCell ref="C83:C84"/>
    <mergeCell ref="D83:E83"/>
    <mergeCell ref="F83:F84"/>
    <mergeCell ref="G83:G84"/>
    <mergeCell ref="H83:H84"/>
    <mergeCell ref="A63:B63"/>
    <mergeCell ref="J63:K63"/>
    <mergeCell ref="A65:B65"/>
    <mergeCell ref="J65:K65"/>
    <mergeCell ref="A79:K79"/>
    <mergeCell ref="A80:K80"/>
    <mergeCell ref="A88:B88"/>
    <mergeCell ref="J88:K88"/>
    <mergeCell ref="A90:B90"/>
    <mergeCell ref="J90:K90"/>
    <mergeCell ref="A111:B111"/>
    <mergeCell ref="J111:K111"/>
    <mergeCell ref="I83:I84"/>
    <mergeCell ref="D84:E84"/>
    <mergeCell ref="C85:C86"/>
    <mergeCell ref="F85:F86"/>
    <mergeCell ref="G85:G86"/>
    <mergeCell ref="H85:H86"/>
    <mergeCell ref="I85:I86"/>
    <mergeCell ref="I125:I126"/>
    <mergeCell ref="D126:E126"/>
    <mergeCell ref="C127:C128"/>
    <mergeCell ref="F127:F128"/>
    <mergeCell ref="G127:G128"/>
    <mergeCell ref="H127:H128"/>
    <mergeCell ref="I127:I128"/>
    <mergeCell ref="A113:B113"/>
    <mergeCell ref="J113:K113"/>
    <mergeCell ref="A121:K121"/>
    <mergeCell ref="A122:K122"/>
    <mergeCell ref="A124:B124"/>
    <mergeCell ref="C125:C126"/>
    <mergeCell ref="D125:E125"/>
    <mergeCell ref="F125:F126"/>
    <mergeCell ref="G125:G126"/>
    <mergeCell ref="H125:H126"/>
    <mergeCell ref="A161:B161"/>
    <mergeCell ref="C162:C163"/>
    <mergeCell ref="D162:E162"/>
    <mergeCell ref="F162:F163"/>
    <mergeCell ref="G162:G163"/>
    <mergeCell ref="H162:H163"/>
    <mergeCell ref="A146:B146"/>
    <mergeCell ref="J146:K146"/>
    <mergeCell ref="A148:B148"/>
    <mergeCell ref="J148:K148"/>
    <mergeCell ref="A158:K158"/>
    <mergeCell ref="A159:K159"/>
    <mergeCell ref="A175:B175"/>
    <mergeCell ref="J175:K175"/>
    <mergeCell ref="A177:B177"/>
    <mergeCell ref="J177:K177"/>
    <mergeCell ref="I162:I163"/>
    <mergeCell ref="D163:E163"/>
    <mergeCell ref="C164:C165"/>
    <mergeCell ref="F164:F165"/>
    <mergeCell ref="G164:G165"/>
    <mergeCell ref="H164:H165"/>
    <mergeCell ref="I164:I165"/>
  </mergeCells>
  <pageMargins left="0.78740157480314965" right="0.78740157480314965" top="0.98425196850393704" bottom="0.98425196850393704" header="0.51181102362204722" footer="0.51181102362204722"/>
  <pageSetup paperSize="9" scale="9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Normal="100" zoomScaleSheetLayoutView="110" workbookViewId="0">
      <selection activeCell="F50" sqref="F50"/>
    </sheetView>
  </sheetViews>
  <sheetFormatPr defaultColWidth="9.140625" defaultRowHeight="12.75" x14ac:dyDescent="0.2"/>
  <cols>
    <col min="1" max="1" width="3" style="150" customWidth="1"/>
    <col min="2" max="2" width="35.7109375" style="150" customWidth="1"/>
    <col min="3" max="6" width="14.28515625" style="150" customWidth="1"/>
    <col min="7" max="7" width="3" style="150" customWidth="1"/>
    <col min="8" max="8" width="35.7109375" style="150" customWidth="1"/>
    <col min="9" max="9" width="8.85546875" style="148" customWidth="1"/>
    <col min="10" max="16384" width="9.140625" style="150"/>
  </cols>
  <sheetData>
    <row r="1" spans="1:8" x14ac:dyDescent="0.2">
      <c r="A1" s="343" t="s">
        <v>118</v>
      </c>
      <c r="B1" s="317"/>
      <c r="C1" s="317"/>
      <c r="D1" s="317"/>
      <c r="E1" s="317"/>
      <c r="F1" s="317"/>
      <c r="G1" s="317"/>
      <c r="H1" s="317"/>
    </row>
    <row r="2" spans="1:8" x14ac:dyDescent="0.2">
      <c r="A2" s="344" t="s">
        <v>119</v>
      </c>
      <c r="B2" s="331"/>
      <c r="C2" s="331"/>
      <c r="D2" s="331"/>
      <c r="E2" s="331"/>
      <c r="F2" s="331"/>
      <c r="G2" s="149"/>
      <c r="H2" s="149"/>
    </row>
    <row r="3" spans="1:8" ht="12.75" customHeight="1" x14ac:dyDescent="0.2">
      <c r="B3" s="151"/>
      <c r="C3" s="152"/>
      <c r="D3" s="152"/>
      <c r="E3" s="152"/>
      <c r="F3" s="152"/>
    </row>
    <row r="4" spans="1:8" ht="14.25" customHeight="1" x14ac:dyDescent="0.2">
      <c r="A4" s="153"/>
      <c r="B4" s="154"/>
      <c r="C4" s="154" t="s">
        <v>120</v>
      </c>
      <c r="D4" s="155" t="s">
        <v>121</v>
      </c>
      <c r="E4" s="156" t="s">
        <v>122</v>
      </c>
      <c r="F4" s="156"/>
      <c r="G4" s="153"/>
      <c r="H4" s="153"/>
    </row>
    <row r="5" spans="1:8" ht="14.25" customHeight="1" x14ac:dyDescent="0.2">
      <c r="A5" s="157"/>
      <c r="B5" s="158"/>
      <c r="C5" s="158"/>
      <c r="D5" s="159"/>
      <c r="E5" s="160" t="s">
        <v>123</v>
      </c>
      <c r="F5" s="158"/>
      <c r="G5" s="157"/>
      <c r="H5" s="157"/>
    </row>
    <row r="6" spans="1:8" s="166" customFormat="1" ht="14.25" customHeight="1" x14ac:dyDescent="0.2">
      <c r="A6" s="161"/>
      <c r="B6" s="162"/>
      <c r="C6" s="163" t="s">
        <v>124</v>
      </c>
      <c r="D6" s="164" t="s">
        <v>125</v>
      </c>
      <c r="E6" s="165" t="s">
        <v>126</v>
      </c>
      <c r="F6" s="165" t="s">
        <v>127</v>
      </c>
      <c r="G6" s="161"/>
      <c r="H6" s="157"/>
    </row>
    <row r="7" spans="1:8" s="166" customFormat="1" ht="14.25" customHeight="1" x14ac:dyDescent="0.2">
      <c r="A7" s="167"/>
      <c r="B7" s="168"/>
      <c r="C7" s="169" t="s">
        <v>128</v>
      </c>
      <c r="D7" s="169" t="s">
        <v>128</v>
      </c>
      <c r="E7" s="169" t="s">
        <v>129</v>
      </c>
      <c r="F7" s="169" t="s">
        <v>130</v>
      </c>
      <c r="G7" s="167"/>
      <c r="H7" s="170"/>
    </row>
    <row r="8" spans="1:8" ht="6.75" customHeight="1" x14ac:dyDescent="0.2">
      <c r="C8" s="171"/>
      <c r="D8" s="171"/>
      <c r="E8" s="171"/>
      <c r="F8" s="171"/>
    </row>
    <row r="9" spans="1:8" x14ac:dyDescent="0.2">
      <c r="A9" s="345" t="s">
        <v>131</v>
      </c>
      <c r="B9" s="318"/>
      <c r="C9" s="29">
        <v>9258</v>
      </c>
      <c r="D9" s="29">
        <v>97361</v>
      </c>
      <c r="E9" s="29">
        <f>E15</f>
        <v>14791</v>
      </c>
      <c r="F9" s="29">
        <f>F15+F40</f>
        <v>222159</v>
      </c>
      <c r="G9" s="312" t="s">
        <v>132</v>
      </c>
      <c r="H9" s="317"/>
    </row>
    <row r="10" spans="1:8" ht="4.5" customHeight="1" x14ac:dyDescent="0.2">
      <c r="A10" s="172"/>
      <c r="B10" s="60"/>
      <c r="C10" s="29"/>
      <c r="D10" s="29"/>
      <c r="E10" s="29"/>
      <c r="F10" s="29"/>
      <c r="G10" s="37"/>
      <c r="H10" s="61"/>
    </row>
    <row r="11" spans="1:8" x14ac:dyDescent="0.2">
      <c r="A11" s="173" t="s">
        <v>13</v>
      </c>
      <c r="B11" s="32" t="s">
        <v>60</v>
      </c>
      <c r="C11" s="29">
        <v>74</v>
      </c>
      <c r="D11" s="29">
        <v>7257</v>
      </c>
      <c r="E11" s="29" t="s">
        <v>12</v>
      </c>
      <c r="F11" s="29" t="s">
        <v>12</v>
      </c>
      <c r="G11" s="173" t="s">
        <v>13</v>
      </c>
      <c r="H11" s="32" t="s">
        <v>64</v>
      </c>
    </row>
    <row r="12" spans="1:8" ht="12" customHeight="1" x14ac:dyDescent="0.2">
      <c r="A12" s="173"/>
      <c r="B12" s="32" t="s">
        <v>14</v>
      </c>
      <c r="C12" s="29">
        <v>29</v>
      </c>
      <c r="D12" s="29">
        <v>6131</v>
      </c>
      <c r="E12" s="29" t="s">
        <v>12</v>
      </c>
      <c r="F12" s="29" t="s">
        <v>12</v>
      </c>
      <c r="G12" s="173"/>
      <c r="H12" s="32" t="s">
        <v>37</v>
      </c>
    </row>
    <row r="13" spans="1:8" ht="12" customHeight="1" x14ac:dyDescent="0.2">
      <c r="A13" s="173"/>
      <c r="B13" s="32" t="s">
        <v>133</v>
      </c>
      <c r="C13" s="29">
        <v>27</v>
      </c>
      <c r="D13" s="29">
        <v>437</v>
      </c>
      <c r="E13" s="29" t="s">
        <v>12</v>
      </c>
      <c r="F13" s="29" t="s">
        <v>12</v>
      </c>
      <c r="G13" s="173"/>
      <c r="H13" s="32" t="s">
        <v>134</v>
      </c>
    </row>
    <row r="14" spans="1:8" ht="4.5" customHeight="1" x14ac:dyDescent="0.2">
      <c r="A14" s="173"/>
      <c r="B14" s="32"/>
      <c r="C14" s="29"/>
      <c r="D14" s="29"/>
      <c r="E14" s="29"/>
      <c r="F14" s="29"/>
      <c r="G14" s="173"/>
      <c r="H14" s="32"/>
    </row>
    <row r="15" spans="1:8" x14ac:dyDescent="0.2">
      <c r="A15" s="173" t="s">
        <v>0</v>
      </c>
      <c r="B15" s="32" t="s">
        <v>61</v>
      </c>
      <c r="C15" s="29">
        <v>7571</v>
      </c>
      <c r="D15" s="29">
        <v>67350</v>
      </c>
      <c r="E15" s="29">
        <v>14791</v>
      </c>
      <c r="F15" s="29">
        <v>219658</v>
      </c>
      <c r="G15" s="173" t="s">
        <v>0</v>
      </c>
      <c r="H15" s="32" t="s">
        <v>65</v>
      </c>
    </row>
    <row r="16" spans="1:8" ht="12" customHeight="1" x14ac:dyDescent="0.2">
      <c r="A16" s="173"/>
      <c r="B16" s="32" t="s">
        <v>15</v>
      </c>
      <c r="C16" s="29">
        <v>756</v>
      </c>
      <c r="D16" s="29">
        <v>16364</v>
      </c>
      <c r="E16" s="29" t="s">
        <v>12</v>
      </c>
      <c r="F16" s="29" t="s">
        <v>12</v>
      </c>
      <c r="G16" s="173"/>
      <c r="H16" s="32" t="s">
        <v>38</v>
      </c>
    </row>
    <row r="17" spans="1:8" ht="12" customHeight="1" x14ac:dyDescent="0.2">
      <c r="A17" s="173"/>
      <c r="B17" s="32" t="s">
        <v>16</v>
      </c>
      <c r="C17" s="29">
        <v>370</v>
      </c>
      <c r="D17" s="29">
        <v>1894</v>
      </c>
      <c r="E17" s="29" t="s">
        <v>12</v>
      </c>
      <c r="F17" s="29" t="s">
        <v>12</v>
      </c>
      <c r="G17" s="173"/>
      <c r="H17" s="32" t="s">
        <v>39</v>
      </c>
    </row>
    <row r="18" spans="1:8" ht="12" customHeight="1" x14ac:dyDescent="0.2">
      <c r="A18" s="173"/>
      <c r="B18" s="32" t="s">
        <v>107</v>
      </c>
      <c r="C18" s="29">
        <v>57</v>
      </c>
      <c r="D18" s="29">
        <v>234</v>
      </c>
      <c r="E18" s="29" t="s">
        <v>12</v>
      </c>
      <c r="F18" s="29" t="s">
        <v>12</v>
      </c>
      <c r="G18" s="173"/>
      <c r="H18" s="32" t="s">
        <v>108</v>
      </c>
    </row>
    <row r="19" spans="1:8" ht="12" customHeight="1" x14ac:dyDescent="0.2">
      <c r="A19" s="173"/>
      <c r="B19" s="32" t="s">
        <v>17</v>
      </c>
      <c r="C19" s="29">
        <v>60</v>
      </c>
      <c r="D19" s="29">
        <v>276</v>
      </c>
      <c r="E19" s="29" t="s">
        <v>12</v>
      </c>
      <c r="F19" s="29" t="s">
        <v>12</v>
      </c>
      <c r="G19" s="173"/>
      <c r="H19" s="32" t="s">
        <v>40</v>
      </c>
    </row>
    <row r="20" spans="1:8" ht="12" customHeight="1" x14ac:dyDescent="0.2">
      <c r="A20" s="173"/>
      <c r="B20" s="32" t="s">
        <v>18</v>
      </c>
      <c r="C20" s="29">
        <v>69</v>
      </c>
      <c r="D20" s="29">
        <v>206</v>
      </c>
      <c r="E20" s="29" t="s">
        <v>12</v>
      </c>
      <c r="F20" s="29" t="s">
        <v>12</v>
      </c>
      <c r="G20" s="173"/>
      <c r="H20" s="32" t="s">
        <v>41</v>
      </c>
    </row>
    <row r="21" spans="1:8" ht="12" customHeight="1" x14ac:dyDescent="0.2">
      <c r="A21" s="173"/>
      <c r="B21" s="32" t="s">
        <v>19</v>
      </c>
      <c r="C21" s="29">
        <v>86</v>
      </c>
      <c r="D21" s="29">
        <v>5919</v>
      </c>
      <c r="E21" s="29" t="s">
        <v>12</v>
      </c>
      <c r="F21" s="29" t="s">
        <v>12</v>
      </c>
      <c r="G21" s="173"/>
      <c r="H21" s="32" t="s">
        <v>42</v>
      </c>
    </row>
    <row r="22" spans="1:8" ht="12" customHeight="1" x14ac:dyDescent="0.2">
      <c r="A22" s="173"/>
      <c r="B22" s="32" t="s">
        <v>20</v>
      </c>
      <c r="C22" s="29">
        <v>96</v>
      </c>
      <c r="D22" s="29">
        <v>584</v>
      </c>
      <c r="E22" s="29" t="s">
        <v>12</v>
      </c>
      <c r="F22" s="29">
        <v>802</v>
      </c>
      <c r="G22" s="173"/>
      <c r="H22" s="32" t="s">
        <v>43</v>
      </c>
    </row>
    <row r="23" spans="1:8" ht="12" customHeight="1" x14ac:dyDescent="0.2">
      <c r="A23" s="173"/>
      <c r="B23" s="32" t="s">
        <v>21</v>
      </c>
      <c r="C23" s="29">
        <v>54</v>
      </c>
      <c r="D23" s="29">
        <v>320</v>
      </c>
      <c r="E23" s="29" t="s">
        <v>12</v>
      </c>
      <c r="F23" s="29" t="s">
        <v>12</v>
      </c>
      <c r="G23" s="173"/>
      <c r="H23" s="32" t="s">
        <v>44</v>
      </c>
    </row>
    <row r="24" spans="1:8" ht="12" customHeight="1" x14ac:dyDescent="0.2">
      <c r="A24" s="173"/>
      <c r="B24" s="32" t="s">
        <v>135</v>
      </c>
      <c r="C24" s="29">
        <v>1</v>
      </c>
      <c r="D24" s="29">
        <v>24</v>
      </c>
      <c r="E24" s="29">
        <v>14646</v>
      </c>
      <c r="F24" s="29">
        <v>212226</v>
      </c>
      <c r="G24" s="173"/>
      <c r="H24" s="32" t="s">
        <v>136</v>
      </c>
    </row>
    <row r="25" spans="1:8" ht="12" customHeight="1" x14ac:dyDescent="0.2">
      <c r="A25" s="173"/>
      <c r="B25" s="32" t="s">
        <v>22</v>
      </c>
      <c r="C25" s="29">
        <v>76</v>
      </c>
      <c r="D25" s="29">
        <v>1811</v>
      </c>
      <c r="E25" s="29" t="s">
        <v>12</v>
      </c>
      <c r="F25" s="29" t="s">
        <v>12</v>
      </c>
      <c r="G25" s="173"/>
      <c r="H25" s="32" t="s">
        <v>45</v>
      </c>
    </row>
    <row r="26" spans="1:8" ht="12" customHeight="1" x14ac:dyDescent="0.2">
      <c r="A26" s="173"/>
      <c r="B26" s="32" t="s">
        <v>137</v>
      </c>
      <c r="C26" s="29">
        <v>115</v>
      </c>
      <c r="D26" s="29">
        <v>119</v>
      </c>
      <c r="E26" s="29" t="s">
        <v>12</v>
      </c>
      <c r="F26" s="29" t="s">
        <v>12</v>
      </c>
      <c r="G26" s="173"/>
      <c r="H26" s="32" t="s">
        <v>138</v>
      </c>
    </row>
    <row r="27" spans="1:8" ht="12" customHeight="1" x14ac:dyDescent="0.2">
      <c r="A27" s="173"/>
      <c r="B27" s="32" t="s">
        <v>23</v>
      </c>
      <c r="C27" s="29">
        <v>301</v>
      </c>
      <c r="D27" s="29">
        <v>2877</v>
      </c>
      <c r="E27" s="29" t="s">
        <v>12</v>
      </c>
      <c r="F27" s="29" t="s">
        <v>12</v>
      </c>
      <c r="G27" s="173"/>
      <c r="H27" s="32" t="s">
        <v>46</v>
      </c>
    </row>
    <row r="28" spans="1:8" ht="12" customHeight="1" x14ac:dyDescent="0.2">
      <c r="A28" s="173"/>
      <c r="B28" s="32" t="s">
        <v>24</v>
      </c>
      <c r="C28" s="29">
        <v>195</v>
      </c>
      <c r="D28" s="29">
        <v>9821</v>
      </c>
      <c r="E28" s="29">
        <v>100</v>
      </c>
      <c r="F28" s="29" t="s">
        <v>12</v>
      </c>
      <c r="G28" s="173"/>
      <c r="H28" s="32" t="s">
        <v>47</v>
      </c>
    </row>
    <row r="29" spans="1:8" ht="12" customHeight="1" x14ac:dyDescent="0.2">
      <c r="A29" s="173"/>
      <c r="B29" s="32" t="s">
        <v>25</v>
      </c>
      <c r="C29" s="29">
        <v>169</v>
      </c>
      <c r="D29" s="29">
        <v>4455</v>
      </c>
      <c r="E29" s="29" t="s">
        <v>12</v>
      </c>
      <c r="F29" s="29">
        <v>6630</v>
      </c>
      <c r="G29" s="173"/>
      <c r="H29" s="32" t="s">
        <v>48</v>
      </c>
    </row>
    <row r="30" spans="1:8" ht="12" customHeight="1" x14ac:dyDescent="0.2">
      <c r="A30" s="173"/>
      <c r="B30" s="32" t="s">
        <v>26</v>
      </c>
      <c r="C30" s="29">
        <v>703</v>
      </c>
      <c r="D30" s="29">
        <v>6076</v>
      </c>
      <c r="E30" s="29" t="s">
        <v>12</v>
      </c>
      <c r="F30" s="29" t="s">
        <v>12</v>
      </c>
      <c r="G30" s="173"/>
      <c r="H30" s="32" t="s">
        <v>49</v>
      </c>
    </row>
    <row r="31" spans="1:8" ht="12" customHeight="1" x14ac:dyDescent="0.2">
      <c r="A31" s="173"/>
      <c r="B31" s="32" t="s">
        <v>27</v>
      </c>
      <c r="C31" s="29">
        <v>61</v>
      </c>
      <c r="D31" s="29">
        <v>513</v>
      </c>
      <c r="E31" s="29" t="s">
        <v>12</v>
      </c>
      <c r="F31" s="29" t="s">
        <v>12</v>
      </c>
      <c r="G31" s="173"/>
      <c r="H31" s="32" t="s">
        <v>50</v>
      </c>
    </row>
    <row r="32" spans="1:8" ht="12" customHeight="1" x14ac:dyDescent="0.2">
      <c r="A32" s="173"/>
      <c r="B32" s="32" t="s">
        <v>28</v>
      </c>
      <c r="C32" s="29">
        <v>233</v>
      </c>
      <c r="D32" s="29">
        <v>1382</v>
      </c>
      <c r="E32" s="29" t="s">
        <v>12</v>
      </c>
      <c r="F32" s="29" t="s">
        <v>12</v>
      </c>
      <c r="G32" s="173"/>
      <c r="H32" s="32" t="s">
        <v>51</v>
      </c>
    </row>
    <row r="33" spans="1:8" ht="12" customHeight="1" x14ac:dyDescent="0.2">
      <c r="A33" s="173"/>
      <c r="B33" s="32" t="s">
        <v>29</v>
      </c>
      <c r="C33" s="29">
        <v>529</v>
      </c>
      <c r="D33" s="29">
        <v>3349</v>
      </c>
      <c r="E33" s="29">
        <v>1</v>
      </c>
      <c r="F33" s="29" t="s">
        <v>12</v>
      </c>
      <c r="G33" s="173"/>
      <c r="H33" s="32" t="s">
        <v>52</v>
      </c>
    </row>
    <row r="34" spans="1:8" ht="12" customHeight="1" x14ac:dyDescent="0.2">
      <c r="A34" s="173"/>
      <c r="B34" s="32" t="s">
        <v>30</v>
      </c>
      <c r="C34" s="29">
        <v>3062</v>
      </c>
      <c r="D34" s="29">
        <v>6796</v>
      </c>
      <c r="E34" s="29" t="s">
        <v>12</v>
      </c>
      <c r="F34" s="29" t="s">
        <v>12</v>
      </c>
      <c r="G34" s="173"/>
      <c r="H34" s="32" t="s">
        <v>53</v>
      </c>
    </row>
    <row r="35" spans="1:8" ht="12" customHeight="1" x14ac:dyDescent="0.2">
      <c r="A35" s="173"/>
      <c r="B35" s="32" t="s">
        <v>31</v>
      </c>
      <c r="C35" s="29">
        <v>31</v>
      </c>
      <c r="D35" s="29">
        <v>192</v>
      </c>
      <c r="E35" s="29" t="s">
        <v>12</v>
      </c>
      <c r="F35" s="29" t="s">
        <v>12</v>
      </c>
      <c r="G35" s="173"/>
      <c r="H35" s="32" t="s">
        <v>54</v>
      </c>
    </row>
    <row r="36" spans="1:8" ht="12" customHeight="1" x14ac:dyDescent="0.2">
      <c r="A36" s="173"/>
      <c r="B36" s="32" t="s">
        <v>32</v>
      </c>
      <c r="C36" s="29">
        <v>83</v>
      </c>
      <c r="D36" s="29">
        <v>1107</v>
      </c>
      <c r="E36" s="29">
        <v>44</v>
      </c>
      <c r="F36" s="29" t="s">
        <v>12</v>
      </c>
      <c r="G36" s="173"/>
      <c r="H36" s="32" t="s">
        <v>55</v>
      </c>
    </row>
    <row r="37" spans="1:8" ht="12" customHeight="1" x14ac:dyDescent="0.2">
      <c r="A37" s="173"/>
      <c r="B37" s="32" t="s">
        <v>139</v>
      </c>
      <c r="C37" s="29">
        <v>71</v>
      </c>
      <c r="D37" s="29">
        <v>197</v>
      </c>
      <c r="E37" s="29" t="s">
        <v>12</v>
      </c>
      <c r="F37" s="29" t="s">
        <v>12</v>
      </c>
      <c r="G37" s="173"/>
      <c r="H37" s="32" t="s">
        <v>140</v>
      </c>
    </row>
    <row r="38" spans="1:8" ht="12" customHeight="1" x14ac:dyDescent="0.2">
      <c r="A38" s="173"/>
      <c r="B38" s="32" t="s">
        <v>33</v>
      </c>
      <c r="C38" s="29">
        <v>393</v>
      </c>
      <c r="D38" s="29">
        <v>2834</v>
      </c>
      <c r="E38" s="29" t="s">
        <v>12</v>
      </c>
      <c r="F38" s="29" t="s">
        <v>12</v>
      </c>
      <c r="G38" s="173"/>
      <c r="H38" s="32" t="s">
        <v>56</v>
      </c>
    </row>
    <row r="39" spans="1:8" ht="4.5" customHeight="1" x14ac:dyDescent="0.2">
      <c r="A39" s="173"/>
      <c r="B39" s="32"/>
      <c r="C39" s="29"/>
      <c r="D39" s="29"/>
      <c r="E39" s="29"/>
      <c r="F39" s="29"/>
      <c r="G39" s="173"/>
      <c r="H39" s="32"/>
    </row>
    <row r="40" spans="1:8" x14ac:dyDescent="0.2">
      <c r="A40" s="173" t="s">
        <v>1</v>
      </c>
      <c r="B40" s="32" t="s">
        <v>62</v>
      </c>
      <c r="C40" s="29">
        <v>486</v>
      </c>
      <c r="D40" s="29">
        <v>3589</v>
      </c>
      <c r="E40" s="29" t="s">
        <v>12</v>
      </c>
      <c r="F40" s="29">
        <v>2501</v>
      </c>
      <c r="G40" s="173" t="s">
        <v>1</v>
      </c>
      <c r="H40" s="32" t="s">
        <v>66</v>
      </c>
    </row>
    <row r="41" spans="1:8" ht="12" customHeight="1" x14ac:dyDescent="0.2">
      <c r="A41" s="173"/>
      <c r="B41" s="32" t="s">
        <v>34</v>
      </c>
      <c r="C41" s="29">
        <v>486</v>
      </c>
      <c r="D41" s="29">
        <v>3589</v>
      </c>
      <c r="E41" s="29" t="s">
        <v>12</v>
      </c>
      <c r="F41" s="29">
        <v>2501</v>
      </c>
      <c r="G41" s="173"/>
      <c r="H41" s="32" t="s">
        <v>57</v>
      </c>
    </row>
    <row r="42" spans="1:8" ht="4.5" customHeight="1" x14ac:dyDescent="0.2">
      <c r="A42" s="173"/>
      <c r="B42" s="32"/>
      <c r="C42" s="29"/>
      <c r="D42" s="29"/>
      <c r="E42" s="29"/>
      <c r="F42" s="29"/>
      <c r="G42" s="173"/>
      <c r="H42" s="32"/>
    </row>
    <row r="43" spans="1:8" x14ac:dyDescent="0.2">
      <c r="A43" s="173" t="s">
        <v>2</v>
      </c>
      <c r="B43" s="32" t="s">
        <v>63</v>
      </c>
      <c r="C43" s="29">
        <v>1127</v>
      </c>
      <c r="D43" s="29">
        <v>19165</v>
      </c>
      <c r="E43" s="29" t="s">
        <v>12</v>
      </c>
      <c r="F43" s="29" t="s">
        <v>12</v>
      </c>
      <c r="G43" s="173" t="s">
        <v>2</v>
      </c>
      <c r="H43" s="32" t="s">
        <v>67</v>
      </c>
    </row>
    <row r="44" spans="1:8" ht="12" customHeight="1" x14ac:dyDescent="0.2">
      <c r="A44" s="173"/>
      <c r="B44" s="32" t="s">
        <v>35</v>
      </c>
      <c r="C44" s="29">
        <v>659</v>
      </c>
      <c r="D44" s="29">
        <v>5152</v>
      </c>
      <c r="E44" s="29" t="s">
        <v>12</v>
      </c>
      <c r="F44" s="29" t="s">
        <v>12</v>
      </c>
      <c r="G44" s="173"/>
      <c r="H44" s="32" t="s">
        <v>58</v>
      </c>
    </row>
    <row r="45" spans="1:8" ht="12" customHeight="1" x14ac:dyDescent="0.2">
      <c r="A45" s="173"/>
      <c r="B45" s="32" t="s">
        <v>141</v>
      </c>
      <c r="C45" s="29">
        <v>6</v>
      </c>
      <c r="D45" s="29">
        <v>641</v>
      </c>
      <c r="E45" s="29" t="s">
        <v>12</v>
      </c>
      <c r="F45" s="29" t="s">
        <v>12</v>
      </c>
      <c r="G45" s="173"/>
      <c r="H45" s="32" t="s">
        <v>142</v>
      </c>
    </row>
    <row r="46" spans="1:8" ht="12" customHeight="1" x14ac:dyDescent="0.2">
      <c r="A46" s="173"/>
      <c r="B46" s="32" t="s">
        <v>36</v>
      </c>
      <c r="C46" s="29">
        <v>451</v>
      </c>
      <c r="D46" s="29">
        <v>13315</v>
      </c>
      <c r="E46" s="29" t="s">
        <v>12</v>
      </c>
      <c r="F46" s="29" t="s">
        <v>12</v>
      </c>
      <c r="G46" s="173"/>
      <c r="H46" s="32" t="s">
        <v>59</v>
      </c>
    </row>
    <row r="47" spans="1:8" ht="12" customHeight="1" x14ac:dyDescent="0.2">
      <c r="B47" s="32" t="s">
        <v>143</v>
      </c>
      <c r="C47" s="29">
        <v>11</v>
      </c>
      <c r="D47" s="29">
        <v>57</v>
      </c>
      <c r="E47" s="29" t="s">
        <v>12</v>
      </c>
      <c r="F47" s="29" t="s">
        <v>12</v>
      </c>
      <c r="G47" s="173"/>
      <c r="H47" s="32" t="s">
        <v>144</v>
      </c>
    </row>
    <row r="48" spans="1:8" x14ac:dyDescent="0.2">
      <c r="B48" s="172"/>
      <c r="C48" s="97"/>
      <c r="D48" s="97"/>
      <c r="E48" s="97"/>
      <c r="F48" s="97"/>
    </row>
    <row r="49" spans="2:6" x14ac:dyDescent="0.2">
      <c r="B49" s="172"/>
      <c r="C49" s="97"/>
      <c r="D49" s="97"/>
      <c r="E49" s="97"/>
      <c r="F49" s="97"/>
    </row>
    <row r="50" spans="2:6" x14ac:dyDescent="0.2">
      <c r="B50" s="172"/>
      <c r="C50" s="97"/>
      <c r="D50" s="97"/>
      <c r="E50" s="97"/>
      <c r="F50" s="97"/>
    </row>
  </sheetData>
  <mergeCells count="4">
    <mergeCell ref="A1:H1"/>
    <mergeCell ref="A2:F2"/>
    <mergeCell ref="A9:B9"/>
    <mergeCell ref="G9:H9"/>
  </mergeCells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1"/>
  <sheetViews>
    <sheetView zoomScaleNormal="100" zoomScaleSheetLayoutView="120" workbookViewId="0">
      <selection activeCell="L311" sqref="L311"/>
    </sheetView>
  </sheetViews>
  <sheetFormatPr defaultColWidth="9.140625" defaultRowHeight="12" x14ac:dyDescent="0.2"/>
  <cols>
    <col min="1" max="1" width="3" style="89" customWidth="1"/>
    <col min="2" max="2" width="34.85546875" style="45" customWidth="1"/>
    <col min="3" max="6" width="13.85546875" style="45" customWidth="1"/>
    <col min="7" max="7" width="3" style="89" customWidth="1"/>
    <col min="8" max="8" width="35" style="45" customWidth="1"/>
    <col min="9" max="16384" width="9.140625" style="45"/>
  </cols>
  <sheetData>
    <row r="1" spans="1:8" s="39" customFormat="1" ht="12.75" x14ac:dyDescent="0.2">
      <c r="A1" s="325" t="s">
        <v>145</v>
      </c>
      <c r="B1" s="325"/>
      <c r="C1" s="325"/>
      <c r="D1" s="325"/>
      <c r="E1" s="325"/>
      <c r="F1" s="325"/>
      <c r="G1" s="325"/>
      <c r="H1" s="325"/>
    </row>
    <row r="2" spans="1:8" s="39" customFormat="1" ht="12.75" x14ac:dyDescent="0.2">
      <c r="A2" s="330" t="s">
        <v>146</v>
      </c>
      <c r="B2" s="330"/>
      <c r="C2" s="330"/>
      <c r="D2" s="330"/>
      <c r="E2" s="330"/>
      <c r="F2" s="330"/>
      <c r="G2" s="330"/>
      <c r="H2" s="330"/>
    </row>
    <row r="3" spans="1:8" s="39" customFormat="1" ht="12" customHeight="1" x14ac:dyDescent="0.2">
      <c r="A3" s="38"/>
      <c r="G3" s="38"/>
    </row>
    <row r="4" spans="1:8" ht="12" customHeight="1" x14ac:dyDescent="0.2">
      <c r="A4" s="174"/>
      <c r="B4" s="3"/>
      <c r="C4" s="154" t="s">
        <v>120</v>
      </c>
      <c r="D4" s="155" t="s">
        <v>121</v>
      </c>
      <c r="E4" s="156" t="s">
        <v>122</v>
      </c>
      <c r="F4" s="156"/>
      <c r="G4" s="44"/>
      <c r="H4" s="43"/>
    </row>
    <row r="5" spans="1:8" ht="12" customHeight="1" x14ac:dyDescent="0.2">
      <c r="B5" s="46"/>
      <c r="C5" s="158"/>
      <c r="D5" s="159"/>
      <c r="E5" s="160" t="s">
        <v>123</v>
      </c>
      <c r="F5" s="158"/>
      <c r="G5" s="7"/>
      <c r="H5" s="47"/>
    </row>
    <row r="6" spans="1:8" ht="12" customHeight="1" x14ac:dyDescent="0.2">
      <c r="B6" s="27"/>
      <c r="C6" s="163" t="s">
        <v>124</v>
      </c>
      <c r="D6" s="175" t="s">
        <v>125</v>
      </c>
      <c r="E6" s="165" t="s">
        <v>126</v>
      </c>
      <c r="F6" s="165" t="s">
        <v>127</v>
      </c>
      <c r="G6" s="11"/>
      <c r="H6" s="47"/>
    </row>
    <row r="7" spans="1:8" ht="12" customHeight="1" x14ac:dyDescent="0.2">
      <c r="A7" s="176"/>
      <c r="B7" s="12"/>
      <c r="C7" s="169" t="s">
        <v>128</v>
      </c>
      <c r="D7" s="169" t="s">
        <v>128</v>
      </c>
      <c r="E7" s="169" t="s">
        <v>129</v>
      </c>
      <c r="F7" s="169" t="s">
        <v>130</v>
      </c>
      <c r="G7" s="25"/>
      <c r="H7" s="48"/>
    </row>
    <row r="8" spans="1:8" ht="8.25" customHeight="1" x14ac:dyDescent="0.2">
      <c r="C8" s="49"/>
      <c r="D8" s="50"/>
      <c r="E8" s="50"/>
      <c r="F8" s="50"/>
      <c r="G8" s="52"/>
      <c r="H8" s="47"/>
    </row>
    <row r="9" spans="1:8" ht="12.75" x14ac:dyDescent="0.2">
      <c r="A9" s="314" t="s">
        <v>81</v>
      </c>
      <c r="B9" s="315"/>
      <c r="C9" s="53"/>
      <c r="D9" s="54"/>
      <c r="E9" s="54"/>
      <c r="F9" s="54"/>
      <c r="G9" s="316" t="s">
        <v>82</v>
      </c>
      <c r="H9" s="317"/>
    </row>
    <row r="10" spans="1:8" ht="8.25" customHeight="1" x14ac:dyDescent="0.2">
      <c r="B10" s="56"/>
      <c r="C10" s="53"/>
      <c r="D10" s="54"/>
      <c r="E10" s="54"/>
      <c r="F10" s="54"/>
      <c r="G10" s="57"/>
      <c r="H10" s="58"/>
    </row>
    <row r="11" spans="1:8" ht="12.75" x14ac:dyDescent="0.2">
      <c r="A11" s="310" t="s">
        <v>83</v>
      </c>
      <c r="B11" s="318"/>
      <c r="C11" s="29">
        <v>1242</v>
      </c>
      <c r="D11" s="29">
        <v>16779</v>
      </c>
      <c r="E11" s="29">
        <v>14690</v>
      </c>
      <c r="F11" s="29">
        <v>214338</v>
      </c>
      <c r="G11" s="319" t="s">
        <v>84</v>
      </c>
      <c r="H11" s="317"/>
    </row>
    <row r="12" spans="1:8" ht="7.5" customHeight="1" x14ac:dyDescent="0.2">
      <c r="A12" s="35"/>
      <c r="B12" s="60"/>
      <c r="C12" s="29"/>
      <c r="D12" s="29"/>
      <c r="E12" s="29"/>
      <c r="F12" s="29"/>
      <c r="G12" s="177"/>
      <c r="H12" s="61"/>
    </row>
    <row r="13" spans="1:8" x14ac:dyDescent="0.2">
      <c r="A13" s="178" t="s">
        <v>13</v>
      </c>
      <c r="B13" s="32" t="s">
        <v>60</v>
      </c>
      <c r="C13" s="29">
        <v>27</v>
      </c>
      <c r="D13" s="29">
        <v>808</v>
      </c>
      <c r="E13" s="29" t="s">
        <v>12</v>
      </c>
      <c r="F13" s="29" t="s">
        <v>12</v>
      </c>
      <c r="G13" s="52" t="s">
        <v>13</v>
      </c>
      <c r="H13" s="32" t="s">
        <v>64</v>
      </c>
    </row>
    <row r="14" spans="1:8" ht="7.5" customHeight="1" x14ac:dyDescent="0.2">
      <c r="A14" s="178"/>
      <c r="B14" s="32"/>
      <c r="C14" s="29"/>
      <c r="D14" s="29"/>
      <c r="E14" s="29"/>
      <c r="F14" s="29"/>
      <c r="G14" s="52"/>
      <c r="H14" s="32"/>
    </row>
    <row r="15" spans="1:8" x14ac:dyDescent="0.2">
      <c r="A15" s="89" t="s">
        <v>0</v>
      </c>
      <c r="B15" s="32" t="s">
        <v>61</v>
      </c>
      <c r="C15" s="29">
        <v>818</v>
      </c>
      <c r="D15" s="29">
        <v>11351</v>
      </c>
      <c r="E15" s="29">
        <v>14690</v>
      </c>
      <c r="F15" s="29">
        <v>212226</v>
      </c>
      <c r="G15" s="62" t="s">
        <v>0</v>
      </c>
      <c r="H15" s="32" t="s">
        <v>65</v>
      </c>
    </row>
    <row r="16" spans="1:8" x14ac:dyDescent="0.2">
      <c r="B16" s="32" t="s">
        <v>15</v>
      </c>
      <c r="C16" s="29">
        <v>155</v>
      </c>
      <c r="D16" s="29">
        <v>528</v>
      </c>
      <c r="E16" s="29" t="s">
        <v>12</v>
      </c>
      <c r="F16" s="29" t="s">
        <v>12</v>
      </c>
      <c r="G16" s="62"/>
      <c r="H16" s="32" t="s">
        <v>38</v>
      </c>
    </row>
    <row r="17" spans="2:8" x14ac:dyDescent="0.2">
      <c r="B17" s="32" t="s">
        <v>16</v>
      </c>
      <c r="C17" s="29">
        <v>15</v>
      </c>
      <c r="D17" s="29">
        <v>133</v>
      </c>
      <c r="E17" s="29" t="s">
        <v>12</v>
      </c>
      <c r="F17" s="29" t="s">
        <v>12</v>
      </c>
      <c r="G17" s="62"/>
      <c r="H17" s="32" t="s">
        <v>39</v>
      </c>
    </row>
    <row r="18" spans="2:8" x14ac:dyDescent="0.2">
      <c r="B18" s="32" t="s">
        <v>107</v>
      </c>
      <c r="C18" s="29">
        <v>16</v>
      </c>
      <c r="D18" s="29">
        <v>18</v>
      </c>
      <c r="E18" s="29" t="s">
        <v>12</v>
      </c>
      <c r="F18" s="29" t="s">
        <v>12</v>
      </c>
      <c r="G18" s="62"/>
      <c r="H18" s="32" t="s">
        <v>108</v>
      </c>
    </row>
    <row r="19" spans="2:8" x14ac:dyDescent="0.2">
      <c r="B19" s="32" t="s">
        <v>19</v>
      </c>
      <c r="C19" s="29" t="s">
        <v>12</v>
      </c>
      <c r="D19" s="29">
        <v>32</v>
      </c>
      <c r="E19" s="29" t="s">
        <v>12</v>
      </c>
      <c r="F19" s="29" t="s">
        <v>12</v>
      </c>
      <c r="G19" s="62"/>
      <c r="H19" s="32" t="s">
        <v>42</v>
      </c>
    </row>
    <row r="20" spans="2:8" x14ac:dyDescent="0.2">
      <c r="B20" s="32" t="s">
        <v>20</v>
      </c>
      <c r="C20" s="29">
        <v>5</v>
      </c>
      <c r="D20" s="29">
        <v>67</v>
      </c>
      <c r="E20" s="29" t="s">
        <v>12</v>
      </c>
      <c r="F20" s="29" t="s">
        <v>12</v>
      </c>
      <c r="G20" s="62"/>
      <c r="H20" s="32" t="s">
        <v>43</v>
      </c>
    </row>
    <row r="21" spans="2:8" x14ac:dyDescent="0.2">
      <c r="B21" s="32" t="s">
        <v>21</v>
      </c>
      <c r="C21" s="29">
        <v>15</v>
      </c>
      <c r="D21" s="29">
        <v>46</v>
      </c>
      <c r="E21" s="29" t="s">
        <v>12</v>
      </c>
      <c r="F21" s="29" t="s">
        <v>12</v>
      </c>
      <c r="G21" s="62"/>
      <c r="H21" s="32" t="s">
        <v>44</v>
      </c>
    </row>
    <row r="22" spans="2:8" x14ac:dyDescent="0.2">
      <c r="B22" s="32" t="s">
        <v>22</v>
      </c>
      <c r="C22" s="29">
        <v>9</v>
      </c>
      <c r="D22" s="29">
        <v>897</v>
      </c>
      <c r="E22" s="29" t="s">
        <v>12</v>
      </c>
      <c r="F22" s="29" t="s">
        <v>12</v>
      </c>
      <c r="G22" s="62"/>
      <c r="H22" s="32" t="s">
        <v>45</v>
      </c>
    </row>
    <row r="23" spans="2:8" x14ac:dyDescent="0.2">
      <c r="B23" s="32" t="s">
        <v>23</v>
      </c>
      <c r="C23" s="29">
        <v>23</v>
      </c>
      <c r="D23" s="29">
        <v>167</v>
      </c>
      <c r="E23" s="29" t="s">
        <v>12</v>
      </c>
      <c r="F23" s="29" t="s">
        <v>12</v>
      </c>
      <c r="G23" s="62"/>
      <c r="H23" s="32" t="s">
        <v>46</v>
      </c>
    </row>
    <row r="24" spans="2:8" x14ac:dyDescent="0.2">
      <c r="B24" s="32" t="s">
        <v>24</v>
      </c>
      <c r="C24" s="29">
        <v>44</v>
      </c>
      <c r="D24" s="29">
        <v>2268</v>
      </c>
      <c r="E24" s="29" t="s">
        <v>12</v>
      </c>
      <c r="F24" s="29" t="s">
        <v>12</v>
      </c>
      <c r="G24" s="62"/>
      <c r="H24" s="32" t="s">
        <v>47</v>
      </c>
    </row>
    <row r="25" spans="2:8" x14ac:dyDescent="0.2">
      <c r="B25" s="32" t="s">
        <v>25</v>
      </c>
      <c r="C25" s="29">
        <v>4</v>
      </c>
      <c r="D25" s="29">
        <v>30</v>
      </c>
      <c r="E25" s="29" t="s">
        <v>12</v>
      </c>
      <c r="F25" s="29" t="s">
        <v>12</v>
      </c>
      <c r="G25" s="62"/>
      <c r="H25" s="32" t="s">
        <v>48</v>
      </c>
    </row>
    <row r="26" spans="2:8" x14ac:dyDescent="0.2">
      <c r="B26" s="32" t="s">
        <v>26</v>
      </c>
      <c r="C26" s="29">
        <v>38</v>
      </c>
      <c r="D26" s="29">
        <v>512</v>
      </c>
      <c r="E26" s="29" t="s">
        <v>12</v>
      </c>
      <c r="F26" s="29" t="s">
        <v>12</v>
      </c>
      <c r="G26" s="62"/>
      <c r="H26" s="32" t="s">
        <v>49</v>
      </c>
    </row>
    <row r="27" spans="2:8" x14ac:dyDescent="0.2">
      <c r="B27" s="32" t="s">
        <v>27</v>
      </c>
      <c r="C27" s="29">
        <v>16</v>
      </c>
      <c r="D27" s="29">
        <v>208</v>
      </c>
      <c r="E27" s="29" t="s">
        <v>12</v>
      </c>
      <c r="F27" s="29" t="s">
        <v>12</v>
      </c>
      <c r="G27" s="62"/>
      <c r="H27" s="32" t="s">
        <v>50</v>
      </c>
    </row>
    <row r="28" spans="2:8" x14ac:dyDescent="0.2">
      <c r="B28" s="32" t="s">
        <v>28</v>
      </c>
      <c r="C28" s="29">
        <v>9</v>
      </c>
      <c r="D28" s="29">
        <v>170</v>
      </c>
      <c r="E28" s="29" t="s">
        <v>12</v>
      </c>
      <c r="F28" s="29" t="s">
        <v>12</v>
      </c>
      <c r="G28" s="62"/>
      <c r="H28" s="32" t="s">
        <v>51</v>
      </c>
    </row>
    <row r="29" spans="2:8" x14ac:dyDescent="0.2">
      <c r="B29" s="32" t="s">
        <v>29</v>
      </c>
      <c r="C29" s="29">
        <v>115</v>
      </c>
      <c r="D29" s="29">
        <v>359</v>
      </c>
      <c r="E29" s="29" t="s">
        <v>12</v>
      </c>
      <c r="F29" s="29" t="s">
        <v>12</v>
      </c>
      <c r="G29" s="62"/>
      <c r="H29" s="32" t="s">
        <v>52</v>
      </c>
    </row>
    <row r="30" spans="2:8" x14ac:dyDescent="0.2">
      <c r="B30" s="32" t="s">
        <v>30</v>
      </c>
      <c r="C30" s="29">
        <v>106</v>
      </c>
      <c r="D30" s="29">
        <v>4426</v>
      </c>
      <c r="E30" s="29" t="s">
        <v>12</v>
      </c>
      <c r="F30" s="29" t="s">
        <v>12</v>
      </c>
      <c r="G30" s="62"/>
      <c r="H30" s="32" t="s">
        <v>53</v>
      </c>
    </row>
    <row r="31" spans="2:8" x14ac:dyDescent="0.2">
      <c r="B31" s="32" t="s">
        <v>31</v>
      </c>
      <c r="C31" s="29" t="s">
        <v>12</v>
      </c>
      <c r="D31" s="29">
        <v>13</v>
      </c>
      <c r="E31" s="29" t="s">
        <v>12</v>
      </c>
      <c r="F31" s="29" t="s">
        <v>12</v>
      </c>
      <c r="G31" s="62"/>
      <c r="H31" s="32" t="s">
        <v>54</v>
      </c>
    </row>
    <row r="32" spans="2:8" x14ac:dyDescent="0.2">
      <c r="B32" s="32" t="s">
        <v>32</v>
      </c>
      <c r="C32" s="29">
        <v>12</v>
      </c>
      <c r="D32" s="29">
        <v>49</v>
      </c>
      <c r="E32" s="29">
        <v>44</v>
      </c>
      <c r="F32" s="29" t="s">
        <v>12</v>
      </c>
      <c r="G32" s="62"/>
      <c r="H32" s="32" t="s">
        <v>55</v>
      </c>
    </row>
    <row r="33" spans="1:8" x14ac:dyDescent="0.2">
      <c r="B33" s="32" t="s">
        <v>139</v>
      </c>
      <c r="C33" s="29">
        <v>8</v>
      </c>
      <c r="D33" s="29">
        <v>45</v>
      </c>
      <c r="E33" s="29" t="s">
        <v>12</v>
      </c>
      <c r="F33" s="29" t="s">
        <v>12</v>
      </c>
      <c r="G33" s="62"/>
      <c r="H33" s="32" t="s">
        <v>140</v>
      </c>
    </row>
    <row r="34" spans="1:8" x14ac:dyDescent="0.2">
      <c r="B34" s="32" t="s">
        <v>33</v>
      </c>
      <c r="C34" s="29">
        <v>133</v>
      </c>
      <c r="D34" s="29">
        <v>1383</v>
      </c>
      <c r="E34" s="29" t="s">
        <v>12</v>
      </c>
      <c r="F34" s="29" t="s">
        <v>12</v>
      </c>
      <c r="G34" s="62"/>
      <c r="H34" s="32" t="s">
        <v>56</v>
      </c>
    </row>
    <row r="35" spans="1:8" ht="7.5" customHeight="1" x14ac:dyDescent="0.2">
      <c r="B35" s="32"/>
      <c r="C35" s="29"/>
      <c r="D35" s="29"/>
      <c r="E35" s="29"/>
      <c r="F35" s="29"/>
      <c r="G35" s="62"/>
      <c r="H35" s="32"/>
    </row>
    <row r="36" spans="1:8" x14ac:dyDescent="0.2">
      <c r="A36" s="89" t="s">
        <v>1</v>
      </c>
      <c r="B36" s="32" t="s">
        <v>62</v>
      </c>
      <c r="C36" s="29">
        <v>229</v>
      </c>
      <c r="D36" s="29">
        <v>2011</v>
      </c>
      <c r="E36" s="29" t="s">
        <v>12</v>
      </c>
      <c r="F36" s="29">
        <v>2112</v>
      </c>
      <c r="G36" s="62" t="s">
        <v>1</v>
      </c>
      <c r="H36" s="32" t="s">
        <v>66</v>
      </c>
    </row>
    <row r="37" spans="1:8" x14ac:dyDescent="0.2">
      <c r="B37" s="32" t="s">
        <v>34</v>
      </c>
      <c r="C37" s="29">
        <v>229</v>
      </c>
      <c r="D37" s="29">
        <v>2011</v>
      </c>
      <c r="E37" s="29" t="s">
        <v>12</v>
      </c>
      <c r="F37" s="29">
        <v>2112</v>
      </c>
      <c r="G37" s="62"/>
      <c r="H37" s="32" t="s">
        <v>57</v>
      </c>
    </row>
    <row r="38" spans="1:8" ht="7.5" customHeight="1" x14ac:dyDescent="0.2">
      <c r="B38" s="32"/>
      <c r="C38" s="29"/>
      <c r="D38" s="29"/>
      <c r="E38" s="29"/>
      <c r="F38" s="29"/>
      <c r="G38" s="62"/>
      <c r="H38" s="32"/>
    </row>
    <row r="39" spans="1:8" x14ac:dyDescent="0.2">
      <c r="A39" s="89" t="s">
        <v>2</v>
      </c>
      <c r="B39" s="32" t="s">
        <v>63</v>
      </c>
      <c r="C39" s="29">
        <v>168</v>
      </c>
      <c r="D39" s="29">
        <v>2609</v>
      </c>
      <c r="E39" s="29" t="s">
        <v>12</v>
      </c>
      <c r="F39" s="29" t="s">
        <v>12</v>
      </c>
      <c r="G39" s="62" t="s">
        <v>2</v>
      </c>
      <c r="H39" s="32" t="s">
        <v>67</v>
      </c>
    </row>
    <row r="40" spans="1:8" x14ac:dyDescent="0.2">
      <c r="B40" s="32" t="s">
        <v>36</v>
      </c>
      <c r="C40" s="68">
        <v>101</v>
      </c>
      <c r="D40" s="68">
        <v>2337</v>
      </c>
      <c r="E40" s="29" t="s">
        <v>12</v>
      </c>
      <c r="F40" s="68" t="s">
        <v>12</v>
      </c>
      <c r="G40" s="62"/>
      <c r="H40" s="32" t="s">
        <v>59</v>
      </c>
    </row>
    <row r="41" spans="1:8" x14ac:dyDescent="0.2">
      <c r="B41" s="32"/>
      <c r="C41" s="97"/>
      <c r="D41" s="97"/>
      <c r="E41" s="31"/>
      <c r="F41" s="97"/>
      <c r="G41" s="62"/>
      <c r="H41" s="32"/>
    </row>
    <row r="42" spans="1:8" x14ac:dyDescent="0.2">
      <c r="B42" s="32"/>
      <c r="C42" s="97"/>
      <c r="D42" s="97"/>
      <c r="E42" s="31"/>
      <c r="F42" s="97"/>
      <c r="G42" s="62"/>
      <c r="H42" s="32"/>
    </row>
    <row r="43" spans="1:8" x14ac:dyDescent="0.2">
      <c r="B43" s="32"/>
      <c r="C43" s="97"/>
      <c r="D43" s="97"/>
      <c r="E43" s="31"/>
      <c r="F43" s="97"/>
      <c r="G43" s="62"/>
      <c r="H43" s="32"/>
    </row>
    <row r="44" spans="1:8" x14ac:dyDescent="0.2">
      <c r="B44" s="32"/>
      <c r="C44" s="97"/>
      <c r="D44" s="97"/>
      <c r="E44" s="31"/>
      <c r="F44" s="97"/>
      <c r="G44" s="62"/>
      <c r="H44" s="32"/>
    </row>
    <row r="45" spans="1:8" s="39" customFormat="1" ht="12.75" x14ac:dyDescent="0.2">
      <c r="A45" s="325" t="s">
        <v>145</v>
      </c>
      <c r="B45" s="325"/>
      <c r="C45" s="325"/>
      <c r="D45" s="325"/>
      <c r="E45" s="325"/>
      <c r="F45" s="325"/>
      <c r="G45" s="325"/>
      <c r="H45" s="325"/>
    </row>
    <row r="46" spans="1:8" s="39" customFormat="1" ht="12.75" x14ac:dyDescent="0.2">
      <c r="A46" s="330" t="s">
        <v>146</v>
      </c>
      <c r="B46" s="330"/>
      <c r="C46" s="330"/>
      <c r="D46" s="330"/>
      <c r="E46" s="330"/>
      <c r="F46" s="330"/>
      <c r="G46" s="330"/>
      <c r="H46" s="330"/>
    </row>
    <row r="47" spans="1:8" s="39" customFormat="1" ht="12" customHeight="1" x14ac:dyDescent="0.2">
      <c r="A47" s="38"/>
      <c r="B47" s="76"/>
      <c r="C47" s="77"/>
      <c r="D47" s="77"/>
      <c r="E47" s="77"/>
      <c r="F47" s="77"/>
      <c r="G47" s="57"/>
      <c r="H47" s="74"/>
    </row>
    <row r="48" spans="1:8" s="75" customFormat="1" ht="12" customHeight="1" x14ac:dyDescent="0.2">
      <c r="A48" s="326" t="s">
        <v>90</v>
      </c>
      <c r="B48" s="329"/>
      <c r="C48" s="79"/>
      <c r="D48" s="79"/>
      <c r="E48" s="79"/>
      <c r="F48" s="79"/>
      <c r="G48" s="81"/>
      <c r="H48" s="82" t="s">
        <v>91</v>
      </c>
    </row>
    <row r="49" spans="1:8" ht="12" customHeight="1" x14ac:dyDescent="0.2">
      <c r="B49" s="83"/>
      <c r="C49" s="156" t="s">
        <v>120</v>
      </c>
      <c r="D49" s="155" t="s">
        <v>121</v>
      </c>
      <c r="E49" s="156" t="s">
        <v>122</v>
      </c>
      <c r="F49" s="156"/>
      <c r="G49" s="24"/>
      <c r="H49" s="43"/>
    </row>
    <row r="50" spans="1:8" ht="12" customHeight="1" x14ac:dyDescent="0.2">
      <c r="B50" s="6"/>
      <c r="C50" s="179"/>
      <c r="D50" s="159"/>
      <c r="E50" s="160" t="s">
        <v>123</v>
      </c>
      <c r="F50" s="158"/>
      <c r="G50" s="84"/>
      <c r="H50" s="47"/>
    </row>
    <row r="51" spans="1:8" ht="12" customHeight="1" x14ac:dyDescent="0.2">
      <c r="B51" s="8"/>
      <c r="C51" s="163" t="s">
        <v>124</v>
      </c>
      <c r="D51" s="175" t="s">
        <v>125</v>
      </c>
      <c r="E51" s="165" t="s">
        <v>126</v>
      </c>
      <c r="F51" s="165" t="s">
        <v>127</v>
      </c>
      <c r="G51" s="20"/>
      <c r="H51" s="47"/>
    </row>
    <row r="52" spans="1:8" ht="12" customHeight="1" x14ac:dyDescent="0.2">
      <c r="A52" s="176"/>
      <c r="B52" s="12"/>
      <c r="C52" s="169" t="s">
        <v>128</v>
      </c>
      <c r="D52" s="169" t="s">
        <v>128</v>
      </c>
      <c r="E52" s="169" t="s">
        <v>129</v>
      </c>
      <c r="F52" s="169" t="s">
        <v>130</v>
      </c>
      <c r="G52" s="85"/>
      <c r="H52" s="48"/>
    </row>
    <row r="53" spans="1:8" ht="6" customHeight="1" x14ac:dyDescent="0.2">
      <c r="A53" s="52"/>
      <c r="B53" s="8"/>
      <c r="C53" s="180"/>
      <c r="D53" s="181"/>
      <c r="E53" s="180"/>
      <c r="F53" s="180"/>
      <c r="G53" s="20"/>
      <c r="H53" s="47"/>
    </row>
    <row r="54" spans="1:8" ht="12.75" x14ac:dyDescent="0.2">
      <c r="A54" s="314" t="s">
        <v>85</v>
      </c>
      <c r="B54" s="315"/>
      <c r="C54" s="64"/>
      <c r="D54" s="64"/>
      <c r="E54" s="64"/>
      <c r="F54" s="64"/>
      <c r="G54" s="316" t="s">
        <v>86</v>
      </c>
      <c r="H54" s="317"/>
    </row>
    <row r="55" spans="1:8" ht="6" customHeight="1" x14ac:dyDescent="0.2">
      <c r="B55" s="56"/>
      <c r="C55" s="64"/>
      <c r="D55" s="64"/>
      <c r="E55" s="64"/>
      <c r="F55" s="64"/>
      <c r="G55" s="66"/>
      <c r="H55" s="58"/>
    </row>
    <row r="56" spans="1:8" ht="12.75" x14ac:dyDescent="0.2">
      <c r="A56" s="310" t="s">
        <v>87</v>
      </c>
      <c r="B56" s="318"/>
      <c r="C56" s="29">
        <v>2053</v>
      </c>
      <c r="D56" s="29">
        <v>7610</v>
      </c>
      <c r="E56" s="29" t="s">
        <v>12</v>
      </c>
      <c r="F56" s="29" t="s">
        <v>12</v>
      </c>
      <c r="G56" s="319" t="s">
        <v>84</v>
      </c>
      <c r="H56" s="317"/>
    </row>
    <row r="57" spans="1:8" ht="4.5" customHeight="1" x14ac:dyDescent="0.2">
      <c r="A57" s="35"/>
      <c r="B57" s="60"/>
      <c r="C57" s="29"/>
      <c r="D57" s="29"/>
      <c r="E57" s="29"/>
      <c r="F57" s="29"/>
      <c r="G57" s="177"/>
      <c r="H57" s="61"/>
    </row>
    <row r="58" spans="1:8" x14ac:dyDescent="0.2">
      <c r="A58" s="178" t="s">
        <v>13</v>
      </c>
      <c r="B58" s="32" t="s">
        <v>60</v>
      </c>
      <c r="C58" s="29">
        <v>3</v>
      </c>
      <c r="D58" s="29">
        <v>338</v>
      </c>
      <c r="E58" s="29" t="s">
        <v>12</v>
      </c>
      <c r="F58" s="29" t="s">
        <v>12</v>
      </c>
      <c r="G58" s="52" t="s">
        <v>13</v>
      </c>
      <c r="H58" s="32" t="s">
        <v>64</v>
      </c>
    </row>
    <row r="59" spans="1:8" x14ac:dyDescent="0.2">
      <c r="A59" s="178"/>
      <c r="B59" s="32" t="s">
        <v>14</v>
      </c>
      <c r="C59" s="29">
        <v>3</v>
      </c>
      <c r="D59" s="29">
        <v>338</v>
      </c>
      <c r="E59" s="29" t="s">
        <v>12</v>
      </c>
      <c r="F59" s="29" t="s">
        <v>12</v>
      </c>
      <c r="G59" s="52"/>
      <c r="H59" s="32" t="s">
        <v>37</v>
      </c>
    </row>
    <row r="60" spans="1:8" ht="4.5" customHeight="1" x14ac:dyDescent="0.2">
      <c r="A60" s="178"/>
      <c r="B60" s="32"/>
      <c r="C60" s="29"/>
      <c r="D60" s="29"/>
      <c r="E60" s="29"/>
      <c r="F60" s="29"/>
      <c r="G60" s="52"/>
      <c r="H60" s="32"/>
    </row>
    <row r="61" spans="1:8" x14ac:dyDescent="0.2">
      <c r="A61" s="89" t="s">
        <v>0</v>
      </c>
      <c r="B61" s="32" t="s">
        <v>61</v>
      </c>
      <c r="C61" s="29">
        <v>1971</v>
      </c>
      <c r="D61" s="29">
        <v>5581</v>
      </c>
      <c r="E61" s="29" t="s">
        <v>12</v>
      </c>
      <c r="F61" s="29" t="s">
        <v>12</v>
      </c>
      <c r="G61" s="62" t="s">
        <v>0</v>
      </c>
      <c r="H61" s="32" t="s">
        <v>65</v>
      </c>
    </row>
    <row r="62" spans="1:8" x14ac:dyDescent="0.2">
      <c r="B62" s="32" t="s">
        <v>15</v>
      </c>
      <c r="C62" s="29">
        <v>222</v>
      </c>
      <c r="D62" s="29">
        <v>2306</v>
      </c>
      <c r="E62" s="29" t="s">
        <v>12</v>
      </c>
      <c r="F62" s="29" t="s">
        <v>12</v>
      </c>
      <c r="G62" s="62"/>
      <c r="H62" s="32" t="s">
        <v>38</v>
      </c>
    </row>
    <row r="63" spans="1:8" x14ac:dyDescent="0.2">
      <c r="B63" s="32" t="s">
        <v>16</v>
      </c>
      <c r="C63" s="29">
        <v>18</v>
      </c>
      <c r="D63" s="29">
        <v>100</v>
      </c>
      <c r="E63" s="29" t="s">
        <v>12</v>
      </c>
      <c r="F63" s="29" t="s">
        <v>12</v>
      </c>
      <c r="G63" s="62"/>
      <c r="H63" s="32" t="s">
        <v>39</v>
      </c>
    </row>
    <row r="64" spans="1:8" x14ac:dyDescent="0.2">
      <c r="B64" s="32" t="s">
        <v>107</v>
      </c>
      <c r="C64" s="29" t="s">
        <v>12</v>
      </c>
      <c r="D64" s="29">
        <v>12</v>
      </c>
      <c r="E64" s="29" t="s">
        <v>12</v>
      </c>
      <c r="F64" s="29" t="s">
        <v>12</v>
      </c>
      <c r="G64" s="62"/>
      <c r="H64" s="32" t="s">
        <v>108</v>
      </c>
    </row>
    <row r="65" spans="2:8" x14ac:dyDescent="0.2">
      <c r="B65" s="32" t="s">
        <v>17</v>
      </c>
      <c r="C65" s="29">
        <v>5</v>
      </c>
      <c r="D65" s="29">
        <v>30</v>
      </c>
      <c r="E65" s="29" t="s">
        <v>12</v>
      </c>
      <c r="F65" s="29" t="s">
        <v>12</v>
      </c>
      <c r="G65" s="62"/>
      <c r="H65" s="32" t="s">
        <v>40</v>
      </c>
    </row>
    <row r="66" spans="2:8" x14ac:dyDescent="0.2">
      <c r="B66" s="32" t="s">
        <v>19</v>
      </c>
      <c r="C66" s="29">
        <v>1</v>
      </c>
      <c r="D66" s="29">
        <v>68</v>
      </c>
      <c r="E66" s="29" t="s">
        <v>12</v>
      </c>
      <c r="F66" s="29" t="s">
        <v>12</v>
      </c>
      <c r="G66" s="62"/>
      <c r="H66" s="32" t="s">
        <v>42</v>
      </c>
    </row>
    <row r="67" spans="2:8" x14ac:dyDescent="0.2">
      <c r="B67" s="32" t="s">
        <v>21</v>
      </c>
      <c r="C67" s="29">
        <v>9</v>
      </c>
      <c r="D67" s="29">
        <v>89</v>
      </c>
      <c r="E67" s="29" t="s">
        <v>12</v>
      </c>
      <c r="F67" s="29" t="s">
        <v>12</v>
      </c>
      <c r="G67" s="62"/>
      <c r="H67" s="32" t="s">
        <v>44</v>
      </c>
    </row>
    <row r="68" spans="2:8" x14ac:dyDescent="0.2">
      <c r="B68" s="32" t="s">
        <v>22</v>
      </c>
      <c r="C68" s="29">
        <v>24</v>
      </c>
      <c r="D68" s="29">
        <v>198</v>
      </c>
      <c r="E68" s="29" t="s">
        <v>12</v>
      </c>
      <c r="F68" s="29" t="s">
        <v>12</v>
      </c>
      <c r="G68" s="62"/>
      <c r="H68" s="32" t="s">
        <v>45</v>
      </c>
    </row>
    <row r="69" spans="2:8" x14ac:dyDescent="0.2">
      <c r="B69" s="32" t="s">
        <v>137</v>
      </c>
      <c r="C69" s="29">
        <v>9</v>
      </c>
      <c r="D69" s="29">
        <v>27</v>
      </c>
      <c r="E69" s="29" t="s">
        <v>12</v>
      </c>
      <c r="F69" s="29" t="s">
        <v>12</v>
      </c>
      <c r="G69" s="62"/>
      <c r="H69" s="32" t="s">
        <v>138</v>
      </c>
    </row>
    <row r="70" spans="2:8" x14ac:dyDescent="0.2">
      <c r="B70" s="32" t="s">
        <v>23</v>
      </c>
      <c r="C70" s="29">
        <v>23</v>
      </c>
      <c r="D70" s="29">
        <v>400</v>
      </c>
      <c r="E70" s="29" t="s">
        <v>12</v>
      </c>
      <c r="F70" s="29" t="s">
        <v>12</v>
      </c>
      <c r="G70" s="62"/>
      <c r="H70" s="32" t="s">
        <v>46</v>
      </c>
    </row>
    <row r="71" spans="2:8" x14ac:dyDescent="0.2">
      <c r="B71" s="32" t="s">
        <v>24</v>
      </c>
      <c r="C71" s="29">
        <v>11</v>
      </c>
      <c r="D71" s="29">
        <v>333</v>
      </c>
      <c r="E71" s="29" t="s">
        <v>12</v>
      </c>
      <c r="F71" s="29" t="s">
        <v>12</v>
      </c>
      <c r="G71" s="62"/>
      <c r="H71" s="32" t="s">
        <v>47</v>
      </c>
    </row>
    <row r="72" spans="2:8" x14ac:dyDescent="0.2">
      <c r="B72" s="32" t="s">
        <v>25</v>
      </c>
      <c r="C72" s="29">
        <v>15</v>
      </c>
      <c r="D72" s="29">
        <v>126</v>
      </c>
      <c r="E72" s="29" t="s">
        <v>12</v>
      </c>
      <c r="F72" s="29" t="s">
        <v>12</v>
      </c>
      <c r="G72" s="62"/>
      <c r="H72" s="32" t="s">
        <v>48</v>
      </c>
    </row>
    <row r="73" spans="2:8" x14ac:dyDescent="0.2">
      <c r="B73" s="32" t="s">
        <v>26</v>
      </c>
      <c r="C73" s="29">
        <v>94</v>
      </c>
      <c r="D73" s="29">
        <v>455</v>
      </c>
      <c r="E73" s="29" t="s">
        <v>12</v>
      </c>
      <c r="F73" s="29" t="s">
        <v>12</v>
      </c>
      <c r="G73" s="62"/>
      <c r="H73" s="32" t="s">
        <v>49</v>
      </c>
    </row>
    <row r="74" spans="2:8" x14ac:dyDescent="0.2">
      <c r="B74" s="32" t="s">
        <v>27</v>
      </c>
      <c r="C74" s="29">
        <v>10</v>
      </c>
      <c r="D74" s="29">
        <v>129</v>
      </c>
      <c r="E74" s="29" t="s">
        <v>12</v>
      </c>
      <c r="F74" s="29" t="s">
        <v>12</v>
      </c>
      <c r="G74" s="62"/>
      <c r="H74" s="32" t="s">
        <v>50</v>
      </c>
    </row>
    <row r="75" spans="2:8" x14ac:dyDescent="0.2">
      <c r="B75" s="32" t="s">
        <v>28</v>
      </c>
      <c r="C75" s="29">
        <v>18</v>
      </c>
      <c r="D75" s="29">
        <v>106</v>
      </c>
      <c r="E75" s="29" t="s">
        <v>12</v>
      </c>
      <c r="F75" s="29" t="s">
        <v>12</v>
      </c>
      <c r="G75" s="62"/>
      <c r="H75" s="32" t="s">
        <v>51</v>
      </c>
    </row>
    <row r="76" spans="2:8" x14ac:dyDescent="0.2">
      <c r="B76" s="32" t="s">
        <v>29</v>
      </c>
      <c r="C76" s="29">
        <v>44</v>
      </c>
      <c r="D76" s="29">
        <v>211</v>
      </c>
      <c r="E76" s="29" t="s">
        <v>12</v>
      </c>
      <c r="F76" s="29" t="s">
        <v>12</v>
      </c>
      <c r="G76" s="62"/>
      <c r="H76" s="32" t="s">
        <v>52</v>
      </c>
    </row>
    <row r="77" spans="2:8" x14ac:dyDescent="0.2">
      <c r="B77" s="32" t="s">
        <v>30</v>
      </c>
      <c r="C77" s="29">
        <v>1404</v>
      </c>
      <c r="D77" s="29">
        <v>681</v>
      </c>
      <c r="E77" s="29" t="s">
        <v>12</v>
      </c>
      <c r="F77" s="29" t="s">
        <v>12</v>
      </c>
      <c r="G77" s="62"/>
      <c r="H77" s="32" t="s">
        <v>53</v>
      </c>
    </row>
    <row r="78" spans="2:8" x14ac:dyDescent="0.2">
      <c r="B78" s="32" t="s">
        <v>32</v>
      </c>
      <c r="C78" s="29">
        <v>3</v>
      </c>
      <c r="D78" s="29">
        <v>27</v>
      </c>
      <c r="E78" s="29" t="s">
        <v>12</v>
      </c>
      <c r="F78" s="29" t="s">
        <v>12</v>
      </c>
      <c r="G78" s="62"/>
      <c r="H78" s="32" t="s">
        <v>55</v>
      </c>
    </row>
    <row r="79" spans="2:8" x14ac:dyDescent="0.2">
      <c r="B79" s="32" t="s">
        <v>139</v>
      </c>
      <c r="C79" s="29">
        <v>6</v>
      </c>
      <c r="D79" s="29">
        <v>17</v>
      </c>
      <c r="E79" s="29" t="s">
        <v>12</v>
      </c>
      <c r="F79" s="29" t="s">
        <v>12</v>
      </c>
      <c r="G79" s="62"/>
      <c r="H79" s="32" t="s">
        <v>140</v>
      </c>
    </row>
    <row r="80" spans="2:8" x14ac:dyDescent="0.2">
      <c r="B80" s="32" t="s">
        <v>33</v>
      </c>
      <c r="C80" s="29">
        <v>47</v>
      </c>
      <c r="D80" s="29">
        <v>242</v>
      </c>
      <c r="E80" s="29" t="s">
        <v>12</v>
      </c>
      <c r="F80" s="29" t="s">
        <v>12</v>
      </c>
      <c r="G80" s="62"/>
      <c r="H80" s="32" t="s">
        <v>56</v>
      </c>
    </row>
    <row r="81" spans="1:8" ht="4.5" customHeight="1" x14ac:dyDescent="0.2">
      <c r="B81" s="32"/>
      <c r="C81" s="29"/>
      <c r="D81" s="29"/>
      <c r="E81" s="29"/>
      <c r="F81" s="29"/>
      <c r="G81" s="62"/>
      <c r="H81" s="32"/>
    </row>
    <row r="82" spans="1:8" x14ac:dyDescent="0.2">
      <c r="A82" s="89" t="s">
        <v>1</v>
      </c>
      <c r="B82" s="32" t="s">
        <v>62</v>
      </c>
      <c r="C82" s="29">
        <v>28</v>
      </c>
      <c r="D82" s="29">
        <v>42</v>
      </c>
      <c r="E82" s="29" t="s">
        <v>12</v>
      </c>
      <c r="F82" s="29" t="s">
        <v>12</v>
      </c>
      <c r="G82" s="62" t="s">
        <v>1</v>
      </c>
      <c r="H82" s="32" t="s">
        <v>66</v>
      </c>
    </row>
    <row r="83" spans="1:8" x14ac:dyDescent="0.2">
      <c r="B83" s="32" t="s">
        <v>34</v>
      </c>
      <c r="C83" s="29">
        <v>28</v>
      </c>
      <c r="D83" s="29">
        <v>42</v>
      </c>
      <c r="E83" s="29" t="s">
        <v>12</v>
      </c>
      <c r="F83" s="29" t="s">
        <v>12</v>
      </c>
      <c r="G83" s="62"/>
      <c r="H83" s="32" t="s">
        <v>57</v>
      </c>
    </row>
    <row r="84" spans="1:8" ht="4.5" customHeight="1" x14ac:dyDescent="0.2">
      <c r="B84" s="32"/>
      <c r="C84" s="29"/>
      <c r="D84" s="29"/>
      <c r="E84" s="29"/>
      <c r="F84" s="29"/>
      <c r="G84" s="62"/>
      <c r="H84" s="32"/>
    </row>
    <row r="85" spans="1:8" s="47" customFormat="1" x14ac:dyDescent="0.2">
      <c r="A85" s="52" t="s">
        <v>2</v>
      </c>
      <c r="B85" s="32" t="s">
        <v>63</v>
      </c>
      <c r="C85" s="29">
        <v>51</v>
      </c>
      <c r="D85" s="29">
        <v>1649</v>
      </c>
      <c r="E85" s="29" t="s">
        <v>12</v>
      </c>
      <c r="F85" s="29" t="s">
        <v>12</v>
      </c>
      <c r="G85" s="62" t="s">
        <v>2</v>
      </c>
      <c r="H85" s="32" t="s">
        <v>67</v>
      </c>
    </row>
    <row r="86" spans="1:8" x14ac:dyDescent="0.2">
      <c r="B86" s="32" t="s">
        <v>36</v>
      </c>
      <c r="C86" s="68">
        <v>11</v>
      </c>
      <c r="D86" s="68">
        <v>892</v>
      </c>
      <c r="E86" s="29" t="s">
        <v>12</v>
      </c>
      <c r="F86" s="29" t="s">
        <v>12</v>
      </c>
      <c r="G86" s="62"/>
      <c r="H86" s="32" t="s">
        <v>59</v>
      </c>
    </row>
    <row r="87" spans="1:8" s="39" customFormat="1" ht="12.75" x14ac:dyDescent="0.2">
      <c r="A87" s="325" t="s">
        <v>145</v>
      </c>
      <c r="B87" s="325"/>
      <c r="C87" s="325"/>
      <c r="D87" s="325"/>
      <c r="E87" s="325"/>
      <c r="F87" s="325"/>
      <c r="G87" s="325"/>
      <c r="H87" s="325"/>
    </row>
    <row r="88" spans="1:8" s="39" customFormat="1" ht="12.75" x14ac:dyDescent="0.2">
      <c r="A88" s="330" t="s">
        <v>146</v>
      </c>
      <c r="B88" s="330"/>
      <c r="C88" s="330"/>
      <c r="D88" s="330"/>
      <c r="E88" s="330"/>
      <c r="F88" s="330"/>
      <c r="G88" s="330"/>
      <c r="H88" s="330"/>
    </row>
    <row r="89" spans="1:8" s="39" customFormat="1" ht="12" customHeight="1" x14ac:dyDescent="0.2">
      <c r="A89" s="38"/>
      <c r="B89" s="76"/>
      <c r="C89" s="77"/>
      <c r="D89" s="77"/>
      <c r="E89" s="77"/>
      <c r="F89" s="77"/>
      <c r="G89" s="57"/>
      <c r="H89" s="74"/>
    </row>
    <row r="90" spans="1:8" s="75" customFormat="1" ht="12" customHeight="1" x14ac:dyDescent="0.2">
      <c r="A90" s="326" t="s">
        <v>95</v>
      </c>
      <c r="B90" s="326"/>
      <c r="C90" s="79"/>
      <c r="D90" s="79"/>
      <c r="E90" s="79"/>
      <c r="F90" s="79"/>
      <c r="G90" s="81"/>
      <c r="H90" s="82" t="s">
        <v>96</v>
      </c>
    </row>
    <row r="91" spans="1:8" ht="12" customHeight="1" x14ac:dyDescent="0.2">
      <c r="B91" s="24"/>
      <c r="C91" s="182" t="s">
        <v>120</v>
      </c>
      <c r="D91" s="183" t="s">
        <v>121</v>
      </c>
      <c r="E91" s="156" t="s">
        <v>122</v>
      </c>
      <c r="F91" s="156"/>
      <c r="G91" s="24"/>
      <c r="H91" s="43"/>
    </row>
    <row r="92" spans="1:8" ht="12" customHeight="1" x14ac:dyDescent="0.2">
      <c r="B92" s="84"/>
      <c r="C92" s="184"/>
      <c r="D92" s="185"/>
      <c r="E92" s="160" t="s">
        <v>123</v>
      </c>
      <c r="F92" s="158"/>
      <c r="G92" s="84"/>
      <c r="H92" s="47"/>
    </row>
    <row r="93" spans="1:8" ht="12" customHeight="1" x14ac:dyDescent="0.2">
      <c r="B93" s="186"/>
      <c r="C93" s="163" t="s">
        <v>124</v>
      </c>
      <c r="D93" s="175" t="s">
        <v>125</v>
      </c>
      <c r="E93" s="187" t="s">
        <v>126</v>
      </c>
      <c r="F93" s="187" t="s">
        <v>127</v>
      </c>
      <c r="G93" s="20"/>
      <c r="H93" s="47"/>
    </row>
    <row r="94" spans="1:8" ht="12" customHeight="1" x14ac:dyDescent="0.2">
      <c r="A94" s="176"/>
      <c r="B94" s="188"/>
      <c r="C94" s="189" t="s">
        <v>128</v>
      </c>
      <c r="D94" s="189" t="s">
        <v>128</v>
      </c>
      <c r="E94" s="189" t="s">
        <v>129</v>
      </c>
      <c r="F94" s="189" t="s">
        <v>130</v>
      </c>
      <c r="G94" s="85"/>
      <c r="H94" s="48"/>
    </row>
    <row r="95" spans="1:8" ht="7.5" customHeight="1" x14ac:dyDescent="0.2">
      <c r="B95" s="186"/>
      <c r="C95" s="34"/>
      <c r="D95" s="20"/>
      <c r="E95" s="33"/>
      <c r="F95" s="190"/>
      <c r="G95" s="20"/>
      <c r="H95" s="47"/>
    </row>
    <row r="96" spans="1:8" x14ac:dyDescent="0.2">
      <c r="A96" s="314" t="s">
        <v>88</v>
      </c>
      <c r="B96" s="348"/>
      <c r="C96" s="70"/>
      <c r="D96" s="70"/>
      <c r="E96" s="70"/>
      <c r="F96" s="70"/>
      <c r="G96" s="316" t="s">
        <v>89</v>
      </c>
      <c r="H96" s="349"/>
    </row>
    <row r="97" spans="1:8" ht="8.25" customHeight="1" x14ac:dyDescent="0.2">
      <c r="B97" s="56"/>
      <c r="C97" s="70"/>
      <c r="D97" s="70"/>
      <c r="E97" s="70"/>
      <c r="F97" s="70"/>
      <c r="G97" s="72"/>
      <c r="H97" s="58"/>
    </row>
    <row r="98" spans="1:8" x14ac:dyDescent="0.2">
      <c r="A98" s="310" t="s">
        <v>87</v>
      </c>
      <c r="B98" s="346"/>
      <c r="C98" s="29">
        <f>C100+C102+C123+C126</f>
        <v>743</v>
      </c>
      <c r="D98" s="29">
        <f>D100+D102+D123+D126</f>
        <v>10437</v>
      </c>
      <c r="E98" s="29">
        <v>100</v>
      </c>
      <c r="F98" s="29" t="s">
        <v>12</v>
      </c>
      <c r="G98" s="347" t="s">
        <v>84</v>
      </c>
      <c r="H98" s="319"/>
    </row>
    <row r="99" spans="1:8" ht="7.5" customHeight="1" x14ac:dyDescent="0.2">
      <c r="A99" s="35"/>
      <c r="B99" s="191"/>
      <c r="C99" s="29"/>
      <c r="D99" s="29"/>
      <c r="E99" s="29"/>
      <c r="F99" s="29"/>
      <c r="G99" s="177"/>
      <c r="H99" s="177"/>
    </row>
    <row r="100" spans="1:8" x14ac:dyDescent="0.2">
      <c r="A100" s="178" t="s">
        <v>13</v>
      </c>
      <c r="B100" s="32" t="s">
        <v>60</v>
      </c>
      <c r="C100" s="29">
        <v>18</v>
      </c>
      <c r="D100" s="29">
        <v>678</v>
      </c>
      <c r="E100" s="29" t="s">
        <v>12</v>
      </c>
      <c r="F100" s="29" t="s">
        <v>12</v>
      </c>
      <c r="G100" s="52" t="s">
        <v>13</v>
      </c>
      <c r="H100" s="32" t="s">
        <v>64</v>
      </c>
    </row>
    <row r="101" spans="1:8" ht="7.5" customHeight="1" x14ac:dyDescent="0.2">
      <c r="A101" s="178"/>
      <c r="B101" s="32"/>
      <c r="C101" s="29"/>
      <c r="D101" s="29"/>
      <c r="E101" s="29"/>
      <c r="F101" s="29"/>
      <c r="G101" s="52"/>
      <c r="H101" s="32"/>
    </row>
    <row r="102" spans="1:8" ht="12" customHeight="1" x14ac:dyDescent="0.2">
      <c r="A102" s="89" t="s">
        <v>0</v>
      </c>
      <c r="B102" s="32" t="s">
        <v>61</v>
      </c>
      <c r="C102" s="29">
        <v>561</v>
      </c>
      <c r="D102" s="29">
        <v>6911</v>
      </c>
      <c r="E102" s="29">
        <v>100</v>
      </c>
      <c r="F102" s="29" t="s">
        <v>12</v>
      </c>
      <c r="G102" s="62" t="s">
        <v>0</v>
      </c>
      <c r="H102" s="32" t="s">
        <v>65</v>
      </c>
    </row>
    <row r="103" spans="1:8" x14ac:dyDescent="0.2">
      <c r="B103" s="32" t="s">
        <v>15</v>
      </c>
      <c r="C103" s="29">
        <v>36</v>
      </c>
      <c r="D103" s="29">
        <v>1281</v>
      </c>
      <c r="E103" s="29" t="s">
        <v>12</v>
      </c>
      <c r="F103" s="29" t="s">
        <v>12</v>
      </c>
      <c r="G103" s="62"/>
      <c r="H103" s="32" t="s">
        <v>38</v>
      </c>
    </row>
    <row r="104" spans="1:8" x14ac:dyDescent="0.2">
      <c r="B104" s="32" t="s">
        <v>107</v>
      </c>
      <c r="C104" s="29">
        <v>9</v>
      </c>
      <c r="D104" s="29">
        <v>32</v>
      </c>
      <c r="E104" s="29" t="s">
        <v>12</v>
      </c>
      <c r="F104" s="29" t="s">
        <v>12</v>
      </c>
      <c r="G104" s="62"/>
      <c r="H104" s="32" t="s">
        <v>108</v>
      </c>
    </row>
    <row r="105" spans="1:8" x14ac:dyDescent="0.2">
      <c r="B105" s="32" t="s">
        <v>17</v>
      </c>
      <c r="C105" s="29">
        <v>11</v>
      </c>
      <c r="D105" s="29">
        <v>19</v>
      </c>
      <c r="E105" s="29" t="s">
        <v>12</v>
      </c>
      <c r="F105" s="29" t="s">
        <v>12</v>
      </c>
      <c r="G105" s="62"/>
      <c r="H105" s="32" t="s">
        <v>40</v>
      </c>
    </row>
    <row r="106" spans="1:8" x14ac:dyDescent="0.2">
      <c r="B106" s="32" t="s">
        <v>18</v>
      </c>
      <c r="C106" s="29">
        <v>47</v>
      </c>
      <c r="D106" s="29">
        <v>111</v>
      </c>
      <c r="E106" s="29" t="s">
        <v>12</v>
      </c>
      <c r="F106" s="29" t="s">
        <v>12</v>
      </c>
      <c r="G106" s="62"/>
      <c r="H106" s="32" t="s">
        <v>41</v>
      </c>
    </row>
    <row r="107" spans="1:8" x14ac:dyDescent="0.2">
      <c r="B107" s="32" t="s">
        <v>19</v>
      </c>
      <c r="C107" s="29">
        <v>2</v>
      </c>
      <c r="D107" s="29">
        <v>382</v>
      </c>
      <c r="E107" s="29" t="s">
        <v>12</v>
      </c>
      <c r="F107" s="29" t="s">
        <v>12</v>
      </c>
      <c r="G107" s="62"/>
      <c r="H107" s="32" t="s">
        <v>42</v>
      </c>
    </row>
    <row r="108" spans="1:8" x14ac:dyDescent="0.2">
      <c r="B108" s="32" t="s">
        <v>20</v>
      </c>
      <c r="C108" s="29">
        <v>6</v>
      </c>
      <c r="D108" s="29">
        <v>60</v>
      </c>
      <c r="E108" s="29" t="s">
        <v>12</v>
      </c>
      <c r="F108" s="29" t="s">
        <v>12</v>
      </c>
      <c r="G108" s="62"/>
      <c r="H108" s="32" t="s">
        <v>43</v>
      </c>
    </row>
    <row r="109" spans="1:8" x14ac:dyDescent="0.2">
      <c r="B109" s="32" t="s">
        <v>22</v>
      </c>
      <c r="C109" s="29">
        <v>8</v>
      </c>
      <c r="D109" s="29">
        <v>101</v>
      </c>
      <c r="E109" s="29" t="s">
        <v>12</v>
      </c>
      <c r="F109" s="29" t="s">
        <v>12</v>
      </c>
      <c r="G109" s="62"/>
      <c r="H109" s="32" t="s">
        <v>45</v>
      </c>
    </row>
    <row r="110" spans="1:8" x14ac:dyDescent="0.2">
      <c r="B110" s="32" t="s">
        <v>23</v>
      </c>
      <c r="C110" s="29">
        <v>56</v>
      </c>
      <c r="D110" s="29">
        <v>459</v>
      </c>
      <c r="E110" s="29" t="s">
        <v>12</v>
      </c>
      <c r="F110" s="29" t="s">
        <v>12</v>
      </c>
      <c r="G110" s="62"/>
      <c r="H110" s="32" t="s">
        <v>46</v>
      </c>
    </row>
    <row r="111" spans="1:8" ht="12.75" x14ac:dyDescent="0.2">
      <c r="B111" s="32" t="s">
        <v>24</v>
      </c>
      <c r="C111" s="29">
        <v>30</v>
      </c>
      <c r="D111" s="29">
        <v>1993</v>
      </c>
      <c r="E111" s="29">
        <v>100</v>
      </c>
      <c r="F111" s="29" t="s">
        <v>12</v>
      </c>
      <c r="G111" s="88"/>
      <c r="H111" s="32" t="s">
        <v>47</v>
      </c>
    </row>
    <row r="112" spans="1:8" ht="12.75" x14ac:dyDescent="0.2">
      <c r="B112" s="32" t="s">
        <v>25</v>
      </c>
      <c r="C112" s="29" t="s">
        <v>12</v>
      </c>
      <c r="D112" s="29">
        <v>75</v>
      </c>
      <c r="E112" s="29" t="s">
        <v>12</v>
      </c>
      <c r="F112" s="29" t="s">
        <v>12</v>
      </c>
      <c r="G112" s="88"/>
      <c r="H112" s="32" t="s">
        <v>48</v>
      </c>
    </row>
    <row r="113" spans="1:8" ht="12.75" x14ac:dyDescent="0.2">
      <c r="B113" s="32" t="s">
        <v>26</v>
      </c>
      <c r="C113" s="29">
        <v>137</v>
      </c>
      <c r="D113" s="29">
        <v>1105</v>
      </c>
      <c r="E113" s="29" t="s">
        <v>12</v>
      </c>
      <c r="F113" s="29" t="s">
        <v>12</v>
      </c>
      <c r="G113" s="88"/>
      <c r="H113" s="32" t="s">
        <v>49</v>
      </c>
    </row>
    <row r="114" spans="1:8" ht="12.75" x14ac:dyDescent="0.2">
      <c r="B114" s="32" t="s">
        <v>27</v>
      </c>
      <c r="C114" s="29">
        <v>4</v>
      </c>
      <c r="D114" s="29">
        <v>59</v>
      </c>
      <c r="E114" s="29" t="s">
        <v>12</v>
      </c>
      <c r="F114" s="29" t="s">
        <v>12</v>
      </c>
      <c r="G114" s="88"/>
      <c r="H114" s="32" t="s">
        <v>50</v>
      </c>
    </row>
    <row r="115" spans="1:8" ht="12.75" x14ac:dyDescent="0.2">
      <c r="B115" s="32" t="s">
        <v>28</v>
      </c>
      <c r="C115" s="29">
        <v>59</v>
      </c>
      <c r="D115" s="29">
        <v>269</v>
      </c>
      <c r="E115" s="29" t="s">
        <v>12</v>
      </c>
      <c r="F115" s="29" t="s">
        <v>12</v>
      </c>
      <c r="G115" s="88"/>
      <c r="H115" s="32" t="s">
        <v>51</v>
      </c>
    </row>
    <row r="116" spans="1:8" ht="12.75" x14ac:dyDescent="0.2">
      <c r="B116" s="32" t="s">
        <v>29</v>
      </c>
      <c r="C116" s="29">
        <v>74</v>
      </c>
      <c r="D116" s="29">
        <v>435</v>
      </c>
      <c r="E116" s="29" t="s">
        <v>12</v>
      </c>
      <c r="F116" s="29" t="s">
        <v>12</v>
      </c>
      <c r="G116" s="88"/>
      <c r="H116" s="32" t="s">
        <v>52</v>
      </c>
    </row>
    <row r="117" spans="1:8" ht="12.75" x14ac:dyDescent="0.2">
      <c r="B117" s="32" t="s">
        <v>30</v>
      </c>
      <c r="C117" s="29">
        <v>37</v>
      </c>
      <c r="D117" s="29">
        <v>159</v>
      </c>
      <c r="E117" s="29" t="s">
        <v>12</v>
      </c>
      <c r="F117" s="29" t="s">
        <v>12</v>
      </c>
      <c r="G117" s="88"/>
      <c r="H117" s="32" t="s">
        <v>53</v>
      </c>
    </row>
    <row r="118" spans="1:8" ht="12.75" x14ac:dyDescent="0.2">
      <c r="B118" s="32" t="s">
        <v>31</v>
      </c>
      <c r="C118" s="29">
        <v>8</v>
      </c>
      <c r="D118" s="29">
        <v>33</v>
      </c>
      <c r="E118" s="29" t="s">
        <v>12</v>
      </c>
      <c r="F118" s="29" t="s">
        <v>12</v>
      </c>
      <c r="G118" s="88"/>
      <c r="H118" s="32" t="s">
        <v>54</v>
      </c>
    </row>
    <row r="119" spans="1:8" ht="12.75" x14ac:dyDescent="0.2">
      <c r="B119" s="32" t="s">
        <v>32</v>
      </c>
      <c r="C119" s="29">
        <v>5</v>
      </c>
      <c r="D119" s="29">
        <v>100</v>
      </c>
      <c r="E119" s="29" t="s">
        <v>12</v>
      </c>
      <c r="F119" s="29" t="s">
        <v>12</v>
      </c>
      <c r="G119" s="88"/>
      <c r="H119" s="32" t="s">
        <v>55</v>
      </c>
    </row>
    <row r="120" spans="1:8" ht="12.75" x14ac:dyDescent="0.2">
      <c r="B120" s="32" t="s">
        <v>139</v>
      </c>
      <c r="C120" s="29">
        <v>17</v>
      </c>
      <c r="D120" s="29">
        <v>43</v>
      </c>
      <c r="E120" s="29" t="s">
        <v>12</v>
      </c>
      <c r="F120" s="29" t="s">
        <v>12</v>
      </c>
      <c r="G120" s="88"/>
      <c r="H120" s="32" t="s">
        <v>140</v>
      </c>
    </row>
    <row r="121" spans="1:8" ht="12.75" x14ac:dyDescent="0.2">
      <c r="B121" s="32" t="s">
        <v>33</v>
      </c>
      <c r="C121" s="29">
        <v>5</v>
      </c>
      <c r="D121" s="29">
        <v>79</v>
      </c>
      <c r="E121" s="29" t="s">
        <v>12</v>
      </c>
      <c r="F121" s="29" t="s">
        <v>12</v>
      </c>
      <c r="G121" s="88"/>
      <c r="H121" s="32" t="s">
        <v>56</v>
      </c>
    </row>
    <row r="122" spans="1:8" ht="7.5" customHeight="1" x14ac:dyDescent="0.2">
      <c r="B122" s="32"/>
      <c r="C122" s="29"/>
      <c r="D122" s="29"/>
      <c r="E122" s="29"/>
      <c r="F122" s="29"/>
      <c r="G122" s="88"/>
      <c r="H122" s="32"/>
    </row>
    <row r="123" spans="1:8" ht="12.75" x14ac:dyDescent="0.2">
      <c r="A123" s="89" t="s">
        <v>1</v>
      </c>
      <c r="B123" s="32" t="s">
        <v>62</v>
      </c>
      <c r="C123" s="29">
        <v>23</v>
      </c>
      <c r="D123" s="29">
        <v>151</v>
      </c>
      <c r="E123" s="29" t="s">
        <v>12</v>
      </c>
      <c r="F123" s="29" t="s">
        <v>12</v>
      </c>
      <c r="G123" s="88" t="s">
        <v>1</v>
      </c>
      <c r="H123" s="32" t="s">
        <v>66</v>
      </c>
    </row>
    <row r="124" spans="1:8" x14ac:dyDescent="0.2">
      <c r="B124" s="32" t="s">
        <v>34</v>
      </c>
      <c r="C124" s="29">
        <v>23</v>
      </c>
      <c r="D124" s="29">
        <v>151</v>
      </c>
      <c r="E124" s="29" t="s">
        <v>12</v>
      </c>
      <c r="F124" s="29" t="s">
        <v>12</v>
      </c>
      <c r="G124" s="63"/>
      <c r="H124" s="32" t="s">
        <v>57</v>
      </c>
    </row>
    <row r="125" spans="1:8" ht="7.5" customHeight="1" x14ac:dyDescent="0.2">
      <c r="B125" s="32"/>
      <c r="C125" s="29"/>
      <c r="D125" s="29"/>
      <c r="E125" s="29"/>
      <c r="F125" s="29"/>
      <c r="G125" s="63"/>
      <c r="H125" s="32"/>
    </row>
    <row r="126" spans="1:8" x14ac:dyDescent="0.2">
      <c r="A126" s="89" t="s">
        <v>2</v>
      </c>
      <c r="B126" s="32" t="s">
        <v>63</v>
      </c>
      <c r="C126" s="29">
        <v>141</v>
      </c>
      <c r="D126" s="29">
        <v>2697</v>
      </c>
      <c r="E126" s="29" t="s">
        <v>12</v>
      </c>
      <c r="F126" s="29" t="s">
        <v>12</v>
      </c>
      <c r="G126" s="63" t="s">
        <v>2</v>
      </c>
      <c r="H126" s="32" t="s">
        <v>67</v>
      </c>
    </row>
    <row r="127" spans="1:8" x14ac:dyDescent="0.2">
      <c r="B127" s="32"/>
      <c r="C127" s="31"/>
      <c r="D127" s="31"/>
      <c r="E127" s="31"/>
      <c r="F127" s="31"/>
      <c r="G127" s="63"/>
      <c r="H127" s="32"/>
    </row>
    <row r="128" spans="1:8" x14ac:dyDescent="0.2">
      <c r="B128" s="32"/>
      <c r="C128" s="31"/>
      <c r="D128" s="31"/>
      <c r="E128" s="31"/>
      <c r="F128" s="31"/>
      <c r="G128" s="63"/>
      <c r="H128" s="32"/>
    </row>
    <row r="129" spans="1:8" x14ac:dyDescent="0.2">
      <c r="B129" s="32"/>
      <c r="C129" s="31"/>
      <c r="D129" s="31"/>
      <c r="E129" s="31"/>
      <c r="F129" s="31"/>
      <c r="G129" s="63"/>
      <c r="H129" s="32"/>
    </row>
    <row r="130" spans="1:8" x14ac:dyDescent="0.2">
      <c r="B130" s="32"/>
      <c r="C130" s="31"/>
      <c r="D130" s="31"/>
      <c r="E130" s="31"/>
      <c r="F130" s="31"/>
      <c r="G130" s="63"/>
      <c r="H130" s="32"/>
    </row>
    <row r="131" spans="1:8" s="39" customFormat="1" ht="12.75" x14ac:dyDescent="0.2">
      <c r="A131" s="325" t="s">
        <v>145</v>
      </c>
      <c r="B131" s="325"/>
      <c r="C131" s="325"/>
      <c r="D131" s="325"/>
      <c r="E131" s="325"/>
      <c r="F131" s="325"/>
      <c r="G131" s="325"/>
      <c r="H131" s="325"/>
    </row>
    <row r="132" spans="1:8" s="39" customFormat="1" ht="12.75" x14ac:dyDescent="0.2">
      <c r="A132" s="330" t="s">
        <v>146</v>
      </c>
      <c r="B132" s="330"/>
      <c r="C132" s="330"/>
      <c r="D132" s="330"/>
      <c r="E132" s="330"/>
      <c r="F132" s="330"/>
      <c r="G132" s="330"/>
      <c r="H132" s="330"/>
    </row>
    <row r="133" spans="1:8" s="39" customFormat="1" ht="12" customHeight="1" x14ac:dyDescent="0.2">
      <c r="A133" s="38"/>
      <c r="B133" s="76"/>
      <c r="C133" s="77"/>
      <c r="D133" s="77"/>
      <c r="E133" s="77"/>
      <c r="F133" s="77"/>
      <c r="G133" s="57"/>
      <c r="H133" s="74"/>
    </row>
    <row r="134" spans="1:8" s="75" customFormat="1" ht="12" customHeight="1" x14ac:dyDescent="0.2">
      <c r="A134" s="326" t="s">
        <v>103</v>
      </c>
      <c r="B134" s="326"/>
      <c r="C134" s="79"/>
      <c r="D134" s="79"/>
      <c r="E134" s="79"/>
      <c r="F134" s="79"/>
      <c r="G134" s="81"/>
      <c r="H134" s="192" t="s">
        <v>104</v>
      </c>
    </row>
    <row r="135" spans="1:8" ht="12" customHeight="1" x14ac:dyDescent="0.2">
      <c r="B135" s="24"/>
      <c r="C135" s="182" t="s">
        <v>120</v>
      </c>
      <c r="D135" s="183" t="s">
        <v>121</v>
      </c>
      <c r="E135" s="156" t="s">
        <v>122</v>
      </c>
      <c r="F135" s="156"/>
      <c r="G135" s="24"/>
      <c r="H135" s="43"/>
    </row>
    <row r="136" spans="1:8" ht="12" customHeight="1" x14ac:dyDescent="0.2">
      <c r="B136" s="84"/>
      <c r="C136" s="184"/>
      <c r="D136" s="185"/>
      <c r="E136" s="160" t="s">
        <v>123</v>
      </c>
      <c r="F136" s="158"/>
      <c r="G136" s="84"/>
      <c r="H136" s="47"/>
    </row>
    <row r="137" spans="1:8" ht="12" customHeight="1" x14ac:dyDescent="0.2">
      <c r="B137" s="186"/>
      <c r="C137" s="163" t="s">
        <v>124</v>
      </c>
      <c r="D137" s="175" t="s">
        <v>125</v>
      </c>
      <c r="E137" s="187" t="s">
        <v>126</v>
      </c>
      <c r="F137" s="187" t="s">
        <v>127</v>
      </c>
      <c r="G137" s="20"/>
      <c r="H137" s="47"/>
    </row>
    <row r="138" spans="1:8" ht="12" customHeight="1" x14ac:dyDescent="0.2">
      <c r="A138" s="176"/>
      <c r="B138" s="188"/>
      <c r="C138" s="189" t="s">
        <v>128</v>
      </c>
      <c r="D138" s="189" t="s">
        <v>128</v>
      </c>
      <c r="E138" s="189" t="s">
        <v>129</v>
      </c>
      <c r="F138" s="189" t="s">
        <v>130</v>
      </c>
      <c r="G138" s="85"/>
      <c r="H138" s="48"/>
    </row>
    <row r="139" spans="1:8" ht="8.25" customHeight="1" x14ac:dyDescent="0.2">
      <c r="B139" s="186"/>
      <c r="C139" s="34"/>
      <c r="D139" s="20"/>
      <c r="E139" s="33"/>
      <c r="F139" s="190"/>
      <c r="G139" s="20"/>
      <c r="H139" s="47"/>
    </row>
    <row r="140" spans="1:8" ht="12.75" customHeight="1" x14ac:dyDescent="0.2">
      <c r="A140" s="314" t="s">
        <v>92</v>
      </c>
      <c r="B140" s="348"/>
      <c r="C140" s="92"/>
      <c r="D140" s="92"/>
      <c r="E140" s="92"/>
      <c r="F140" s="92"/>
      <c r="G140" s="316" t="s">
        <v>93</v>
      </c>
      <c r="H140" s="349"/>
    </row>
    <row r="141" spans="1:8" ht="8.25" customHeight="1" x14ac:dyDescent="0.2">
      <c r="B141" s="56"/>
      <c r="C141" s="92"/>
      <c r="D141" s="92"/>
      <c r="E141" s="92"/>
      <c r="F141" s="92"/>
      <c r="G141" s="94"/>
      <c r="H141" s="58"/>
    </row>
    <row r="142" spans="1:8" ht="12.75" customHeight="1" x14ac:dyDescent="0.2">
      <c r="A142" s="310" t="s">
        <v>87</v>
      </c>
      <c r="B142" s="346"/>
      <c r="C142" s="29">
        <v>870</v>
      </c>
      <c r="D142" s="29">
        <v>10999</v>
      </c>
      <c r="E142" s="29" t="s">
        <v>12</v>
      </c>
      <c r="F142" s="29" t="s">
        <v>12</v>
      </c>
      <c r="G142" s="347" t="s">
        <v>84</v>
      </c>
      <c r="H142" s="319"/>
    </row>
    <row r="143" spans="1:8" ht="8.25" customHeight="1" x14ac:dyDescent="0.2">
      <c r="A143" s="35"/>
      <c r="B143" s="191"/>
      <c r="C143" s="29"/>
      <c r="D143" s="29"/>
      <c r="E143" s="29"/>
      <c r="F143" s="29"/>
      <c r="G143" s="177"/>
      <c r="H143" s="177"/>
    </row>
    <row r="144" spans="1:8" ht="12.75" x14ac:dyDescent="0.2">
      <c r="A144" s="89" t="s">
        <v>0</v>
      </c>
      <c r="B144" s="32" t="s">
        <v>61</v>
      </c>
      <c r="C144" s="29">
        <v>802</v>
      </c>
      <c r="D144" s="29">
        <v>8861</v>
      </c>
      <c r="E144" s="29" t="s">
        <v>12</v>
      </c>
      <c r="F144" s="29" t="s">
        <v>12</v>
      </c>
      <c r="G144" s="88" t="s">
        <v>0</v>
      </c>
      <c r="H144" s="32" t="s">
        <v>65</v>
      </c>
    </row>
    <row r="145" spans="2:8" ht="12.75" x14ac:dyDescent="0.2">
      <c r="B145" s="32" t="s">
        <v>15</v>
      </c>
      <c r="C145" s="29">
        <v>61</v>
      </c>
      <c r="D145" s="29">
        <v>4604</v>
      </c>
      <c r="E145" s="29" t="s">
        <v>12</v>
      </c>
      <c r="F145" s="29" t="s">
        <v>12</v>
      </c>
      <c r="G145" s="88"/>
      <c r="H145" s="32" t="s">
        <v>38</v>
      </c>
    </row>
    <row r="146" spans="2:8" ht="12.75" x14ac:dyDescent="0.2">
      <c r="B146" s="32" t="s">
        <v>16</v>
      </c>
      <c r="C146" s="29">
        <v>220</v>
      </c>
      <c r="D146" s="29">
        <v>269</v>
      </c>
      <c r="E146" s="29" t="s">
        <v>12</v>
      </c>
      <c r="F146" s="29" t="s">
        <v>12</v>
      </c>
      <c r="G146" s="88"/>
      <c r="H146" s="32" t="s">
        <v>39</v>
      </c>
    </row>
    <row r="147" spans="2:8" ht="12.75" x14ac:dyDescent="0.2">
      <c r="B147" s="32" t="s">
        <v>107</v>
      </c>
      <c r="C147" s="29">
        <v>5</v>
      </c>
      <c r="D147" s="29">
        <v>15</v>
      </c>
      <c r="E147" s="29" t="s">
        <v>12</v>
      </c>
      <c r="F147" s="29" t="s">
        <v>12</v>
      </c>
      <c r="G147" s="88"/>
      <c r="H147" s="32" t="s">
        <v>108</v>
      </c>
    </row>
    <row r="148" spans="2:8" ht="12.75" x14ac:dyDescent="0.2">
      <c r="B148" s="32" t="s">
        <v>17</v>
      </c>
      <c r="C148" s="29">
        <v>4</v>
      </c>
      <c r="D148" s="29">
        <v>13</v>
      </c>
      <c r="E148" s="29" t="s">
        <v>12</v>
      </c>
      <c r="F148" s="29" t="s">
        <v>12</v>
      </c>
      <c r="G148" s="88"/>
      <c r="H148" s="32" t="s">
        <v>40</v>
      </c>
    </row>
    <row r="149" spans="2:8" ht="12.75" x14ac:dyDescent="0.2">
      <c r="B149" s="32" t="s">
        <v>18</v>
      </c>
      <c r="C149" s="29">
        <v>6</v>
      </c>
      <c r="D149" s="29">
        <v>14</v>
      </c>
      <c r="E149" s="29" t="s">
        <v>12</v>
      </c>
      <c r="F149" s="29" t="s">
        <v>12</v>
      </c>
      <c r="G149" s="88"/>
      <c r="H149" s="32" t="s">
        <v>41</v>
      </c>
    </row>
    <row r="150" spans="2:8" ht="12.75" x14ac:dyDescent="0.2">
      <c r="B150" s="32" t="s">
        <v>19</v>
      </c>
      <c r="C150" s="29">
        <v>10</v>
      </c>
      <c r="D150" s="29">
        <v>160</v>
      </c>
      <c r="E150" s="29" t="s">
        <v>12</v>
      </c>
      <c r="F150" s="29" t="s">
        <v>12</v>
      </c>
      <c r="G150" s="88"/>
      <c r="H150" s="32" t="s">
        <v>42</v>
      </c>
    </row>
    <row r="151" spans="2:8" ht="12.75" x14ac:dyDescent="0.2">
      <c r="B151" s="32" t="s">
        <v>20</v>
      </c>
      <c r="C151" s="29">
        <v>21</v>
      </c>
      <c r="D151" s="29">
        <v>197</v>
      </c>
      <c r="E151" s="29" t="s">
        <v>12</v>
      </c>
      <c r="F151" s="29" t="s">
        <v>12</v>
      </c>
      <c r="G151" s="88"/>
      <c r="H151" s="32" t="s">
        <v>43</v>
      </c>
    </row>
    <row r="152" spans="2:8" ht="12.75" x14ac:dyDescent="0.2">
      <c r="B152" s="32" t="s">
        <v>21</v>
      </c>
      <c r="C152" s="29">
        <v>8</v>
      </c>
      <c r="D152" s="29">
        <v>79</v>
      </c>
      <c r="E152" s="29" t="s">
        <v>12</v>
      </c>
      <c r="F152" s="29" t="s">
        <v>12</v>
      </c>
      <c r="G152" s="88"/>
      <c r="H152" s="32" t="s">
        <v>44</v>
      </c>
    </row>
    <row r="153" spans="2:8" ht="12.75" x14ac:dyDescent="0.2">
      <c r="B153" s="32" t="s">
        <v>22</v>
      </c>
      <c r="C153" s="29">
        <v>14</v>
      </c>
      <c r="D153" s="29">
        <v>161</v>
      </c>
      <c r="E153" s="29" t="s">
        <v>12</v>
      </c>
      <c r="F153" s="29" t="s">
        <v>12</v>
      </c>
      <c r="G153" s="88"/>
      <c r="H153" s="32" t="s">
        <v>45</v>
      </c>
    </row>
    <row r="154" spans="2:8" ht="12.75" x14ac:dyDescent="0.2">
      <c r="B154" s="32" t="s">
        <v>23</v>
      </c>
      <c r="C154" s="29">
        <v>40</v>
      </c>
      <c r="D154" s="29">
        <v>536</v>
      </c>
      <c r="E154" s="29" t="s">
        <v>12</v>
      </c>
      <c r="F154" s="29" t="s">
        <v>12</v>
      </c>
      <c r="G154" s="88"/>
      <c r="H154" s="32" t="s">
        <v>46</v>
      </c>
    </row>
    <row r="155" spans="2:8" ht="12.75" x14ac:dyDescent="0.2">
      <c r="B155" s="32" t="s">
        <v>24</v>
      </c>
      <c r="C155" s="29">
        <v>21</v>
      </c>
      <c r="D155" s="29">
        <v>561</v>
      </c>
      <c r="E155" s="29" t="s">
        <v>12</v>
      </c>
      <c r="F155" s="29" t="s">
        <v>12</v>
      </c>
      <c r="G155" s="88"/>
      <c r="H155" s="32" t="s">
        <v>47</v>
      </c>
    </row>
    <row r="156" spans="2:8" ht="12.75" x14ac:dyDescent="0.2">
      <c r="B156" s="32" t="s">
        <v>25</v>
      </c>
      <c r="C156" s="29">
        <v>1</v>
      </c>
      <c r="D156" s="29">
        <v>62</v>
      </c>
      <c r="E156" s="29" t="s">
        <v>12</v>
      </c>
      <c r="F156" s="29" t="s">
        <v>12</v>
      </c>
      <c r="G156" s="88"/>
      <c r="H156" s="32" t="s">
        <v>48</v>
      </c>
    </row>
    <row r="157" spans="2:8" ht="12.75" x14ac:dyDescent="0.2">
      <c r="B157" s="32" t="s">
        <v>26</v>
      </c>
      <c r="C157" s="29">
        <v>90</v>
      </c>
      <c r="D157" s="29">
        <v>718</v>
      </c>
      <c r="E157" s="29" t="s">
        <v>12</v>
      </c>
      <c r="F157" s="29" t="s">
        <v>12</v>
      </c>
      <c r="G157" s="88"/>
      <c r="H157" s="32" t="s">
        <v>49</v>
      </c>
    </row>
    <row r="158" spans="2:8" ht="12.75" x14ac:dyDescent="0.2">
      <c r="B158" s="32" t="s">
        <v>27</v>
      </c>
      <c r="C158" s="29">
        <v>9</v>
      </c>
      <c r="D158" s="29">
        <v>43</v>
      </c>
      <c r="E158" s="29" t="s">
        <v>12</v>
      </c>
      <c r="F158" s="29" t="s">
        <v>12</v>
      </c>
      <c r="G158" s="88"/>
      <c r="H158" s="32" t="s">
        <v>50</v>
      </c>
    </row>
    <row r="159" spans="2:8" ht="12.75" x14ac:dyDescent="0.2">
      <c r="B159" s="32" t="s">
        <v>28</v>
      </c>
      <c r="C159" s="29">
        <v>32</v>
      </c>
      <c r="D159" s="29">
        <v>205</v>
      </c>
      <c r="E159" s="29" t="s">
        <v>12</v>
      </c>
      <c r="F159" s="29" t="s">
        <v>12</v>
      </c>
      <c r="G159" s="88"/>
      <c r="H159" s="32" t="s">
        <v>51</v>
      </c>
    </row>
    <row r="160" spans="2:8" ht="12.75" x14ac:dyDescent="0.2">
      <c r="B160" s="32" t="s">
        <v>29</v>
      </c>
      <c r="C160" s="29">
        <v>118</v>
      </c>
      <c r="D160" s="29">
        <v>333</v>
      </c>
      <c r="E160" s="29" t="s">
        <v>12</v>
      </c>
      <c r="F160" s="29" t="s">
        <v>12</v>
      </c>
      <c r="G160" s="88"/>
      <c r="H160" s="32" t="s">
        <v>52</v>
      </c>
    </row>
    <row r="161" spans="1:8" ht="12.75" x14ac:dyDescent="0.2">
      <c r="B161" s="32" t="s">
        <v>30</v>
      </c>
      <c r="C161" s="29">
        <v>8</v>
      </c>
      <c r="D161" s="29">
        <v>89</v>
      </c>
      <c r="E161" s="29" t="s">
        <v>12</v>
      </c>
      <c r="F161" s="29" t="s">
        <v>12</v>
      </c>
      <c r="G161" s="88"/>
      <c r="H161" s="32" t="s">
        <v>53</v>
      </c>
    </row>
    <row r="162" spans="1:8" ht="12.75" x14ac:dyDescent="0.2">
      <c r="B162" s="32" t="s">
        <v>32</v>
      </c>
      <c r="C162" s="29">
        <v>22</v>
      </c>
      <c r="D162" s="29">
        <v>320</v>
      </c>
      <c r="E162" s="29" t="s">
        <v>12</v>
      </c>
      <c r="F162" s="29" t="s">
        <v>12</v>
      </c>
      <c r="G162" s="88"/>
      <c r="H162" s="32" t="s">
        <v>55</v>
      </c>
    </row>
    <row r="163" spans="1:8" ht="12.75" x14ac:dyDescent="0.2">
      <c r="B163" s="32" t="s">
        <v>33</v>
      </c>
      <c r="C163" s="29">
        <v>101</v>
      </c>
      <c r="D163" s="29">
        <v>458</v>
      </c>
      <c r="E163" s="29" t="s">
        <v>12</v>
      </c>
      <c r="F163" s="29" t="s">
        <v>12</v>
      </c>
      <c r="G163" s="88"/>
      <c r="H163" s="32" t="s">
        <v>56</v>
      </c>
    </row>
    <row r="164" spans="1:8" ht="8.25" customHeight="1" x14ac:dyDescent="0.2">
      <c r="B164" s="32"/>
      <c r="C164" s="29"/>
      <c r="D164" s="29"/>
      <c r="E164" s="29"/>
      <c r="F164" s="29"/>
      <c r="G164" s="88"/>
      <c r="H164" s="32"/>
    </row>
    <row r="165" spans="1:8" ht="12.75" x14ac:dyDescent="0.2">
      <c r="A165" s="89" t="s">
        <v>1</v>
      </c>
      <c r="B165" s="32" t="s">
        <v>62</v>
      </c>
      <c r="C165" s="29">
        <v>20</v>
      </c>
      <c r="D165" s="29">
        <v>33</v>
      </c>
      <c r="E165" s="29" t="s">
        <v>12</v>
      </c>
      <c r="F165" s="29" t="s">
        <v>12</v>
      </c>
      <c r="G165" s="88" t="s">
        <v>1</v>
      </c>
      <c r="H165" s="32" t="s">
        <v>66</v>
      </c>
    </row>
    <row r="166" spans="1:8" ht="12.75" x14ac:dyDescent="0.2">
      <c r="B166" s="32" t="s">
        <v>34</v>
      </c>
      <c r="C166" s="29">
        <v>20</v>
      </c>
      <c r="D166" s="29">
        <v>33</v>
      </c>
      <c r="E166" s="29" t="s">
        <v>12</v>
      </c>
      <c r="F166" s="29" t="s">
        <v>12</v>
      </c>
      <c r="G166" s="88"/>
      <c r="H166" s="32" t="s">
        <v>57</v>
      </c>
    </row>
    <row r="167" spans="1:8" ht="8.25" customHeight="1" x14ac:dyDescent="0.2">
      <c r="B167" s="32"/>
      <c r="C167" s="29"/>
      <c r="D167" s="29"/>
      <c r="E167" s="29"/>
      <c r="F167" s="29"/>
      <c r="G167" s="88"/>
      <c r="H167" s="32"/>
    </row>
    <row r="168" spans="1:8" ht="12.75" x14ac:dyDescent="0.2">
      <c r="A168" s="89" t="s">
        <v>2</v>
      </c>
      <c r="B168" s="32" t="s">
        <v>63</v>
      </c>
      <c r="C168" s="29">
        <v>41</v>
      </c>
      <c r="D168" s="29">
        <v>1394</v>
      </c>
      <c r="E168" s="29" t="s">
        <v>12</v>
      </c>
      <c r="F168" s="29" t="s">
        <v>12</v>
      </c>
      <c r="G168" s="88" t="s">
        <v>2</v>
      </c>
      <c r="H168" s="32" t="s">
        <v>67</v>
      </c>
    </row>
    <row r="169" spans="1:8" s="39" customFormat="1" ht="12.75" x14ac:dyDescent="0.2">
      <c r="A169" s="325" t="s">
        <v>145</v>
      </c>
      <c r="B169" s="325"/>
      <c r="C169" s="325"/>
      <c r="D169" s="325"/>
      <c r="E169" s="325"/>
      <c r="F169" s="325"/>
      <c r="G169" s="325"/>
      <c r="H169" s="325"/>
    </row>
    <row r="170" spans="1:8" s="39" customFormat="1" ht="12.75" x14ac:dyDescent="0.2">
      <c r="A170" s="330" t="s">
        <v>146</v>
      </c>
      <c r="B170" s="330"/>
      <c r="C170" s="330"/>
      <c r="D170" s="330"/>
      <c r="E170" s="330"/>
      <c r="F170" s="330"/>
      <c r="G170" s="330"/>
      <c r="H170" s="330"/>
    </row>
    <row r="171" spans="1:8" x14ac:dyDescent="0.2">
      <c r="B171" s="32"/>
      <c r="C171" s="97"/>
      <c r="D171" s="97"/>
      <c r="E171" s="97"/>
      <c r="F171" s="97"/>
      <c r="G171" s="62"/>
      <c r="H171" s="32"/>
    </row>
    <row r="172" spans="1:8" x14ac:dyDescent="0.2">
      <c r="A172" s="326" t="s">
        <v>147</v>
      </c>
      <c r="B172" s="326"/>
      <c r="C172" s="97"/>
      <c r="D172" s="97"/>
      <c r="E172" s="97"/>
      <c r="F172" s="97"/>
      <c r="G172" s="62"/>
      <c r="H172" s="192" t="s">
        <v>148</v>
      </c>
    </row>
    <row r="173" spans="1:8" x14ac:dyDescent="0.2">
      <c r="B173" s="32"/>
      <c r="C173" s="182" t="s">
        <v>120</v>
      </c>
      <c r="D173" s="183" t="s">
        <v>121</v>
      </c>
      <c r="E173" s="156" t="s">
        <v>122</v>
      </c>
      <c r="F173" s="156"/>
      <c r="G173" s="193"/>
      <c r="H173" s="194"/>
    </row>
    <row r="174" spans="1:8" x14ac:dyDescent="0.2">
      <c r="B174" s="32"/>
      <c r="C174" s="184"/>
      <c r="D174" s="185"/>
      <c r="E174" s="160" t="s">
        <v>123</v>
      </c>
      <c r="F174" s="158"/>
      <c r="G174" s="62"/>
      <c r="H174" s="32"/>
    </row>
    <row r="175" spans="1:8" x14ac:dyDescent="0.2">
      <c r="B175" s="32"/>
      <c r="C175" s="163" t="s">
        <v>124</v>
      </c>
      <c r="D175" s="175" t="s">
        <v>125</v>
      </c>
      <c r="E175" s="187" t="s">
        <v>126</v>
      </c>
      <c r="F175" s="187" t="s">
        <v>127</v>
      </c>
      <c r="G175" s="62"/>
      <c r="H175" s="32"/>
    </row>
    <row r="176" spans="1:8" x14ac:dyDescent="0.2">
      <c r="B176" s="32"/>
      <c r="C176" s="189" t="s">
        <v>128</v>
      </c>
      <c r="D176" s="189" t="s">
        <v>128</v>
      </c>
      <c r="E176" s="189" t="s">
        <v>129</v>
      </c>
      <c r="F176" s="189" t="s">
        <v>130</v>
      </c>
      <c r="G176" s="62"/>
      <c r="H176" s="32"/>
    </row>
    <row r="177" spans="1:8" ht="4.5" customHeight="1" x14ac:dyDescent="0.2">
      <c r="A177" s="174"/>
      <c r="B177" s="195"/>
      <c r="C177" s="163"/>
      <c r="D177" s="163"/>
      <c r="E177" s="163"/>
      <c r="F177" s="163"/>
      <c r="G177" s="193"/>
      <c r="H177" s="194"/>
    </row>
    <row r="178" spans="1:8" x14ac:dyDescent="0.2">
      <c r="A178" s="314" t="s">
        <v>97</v>
      </c>
      <c r="B178" s="348"/>
      <c r="C178" s="92"/>
      <c r="D178" s="92"/>
      <c r="E178" s="92"/>
      <c r="F178" s="92"/>
      <c r="G178" s="316" t="s">
        <v>98</v>
      </c>
      <c r="H178" s="349"/>
    </row>
    <row r="179" spans="1:8" ht="2.25" customHeight="1" x14ac:dyDescent="0.2">
      <c r="B179" s="56"/>
      <c r="C179" s="92"/>
      <c r="D179" s="92"/>
      <c r="E179" s="92"/>
      <c r="F179" s="92"/>
      <c r="G179" s="94"/>
      <c r="H179" s="58"/>
    </row>
    <row r="180" spans="1:8" x14ac:dyDescent="0.2">
      <c r="A180" s="310" t="s">
        <v>87</v>
      </c>
      <c r="B180" s="346"/>
      <c r="C180" s="29">
        <f>C182+C185+C206+C208</f>
        <v>2151</v>
      </c>
      <c r="D180" s="29">
        <f>D182+D185+D208+D206</f>
        <v>14658</v>
      </c>
      <c r="E180" s="29">
        <v>1</v>
      </c>
      <c r="F180" s="29" t="s">
        <v>12</v>
      </c>
      <c r="G180" s="347" t="s">
        <v>84</v>
      </c>
      <c r="H180" s="319"/>
    </row>
    <row r="181" spans="1:8" ht="4.1500000000000004" customHeight="1" x14ac:dyDescent="0.2">
      <c r="A181" s="35"/>
      <c r="B181" s="191"/>
      <c r="C181" s="29"/>
      <c r="D181" s="29"/>
      <c r="E181" s="29"/>
      <c r="F181" s="29"/>
      <c r="G181" s="177"/>
      <c r="H181" s="177"/>
    </row>
    <row r="182" spans="1:8" x14ac:dyDescent="0.2">
      <c r="A182" s="89" t="s">
        <v>13</v>
      </c>
      <c r="B182" s="32" t="s">
        <v>60</v>
      </c>
      <c r="C182" s="29">
        <v>4</v>
      </c>
      <c r="D182" s="29">
        <v>616</v>
      </c>
      <c r="E182" s="29" t="s">
        <v>12</v>
      </c>
      <c r="F182" s="29" t="s">
        <v>12</v>
      </c>
      <c r="G182" s="62" t="s">
        <v>13</v>
      </c>
      <c r="H182" s="32" t="s">
        <v>64</v>
      </c>
    </row>
    <row r="183" spans="1:8" ht="13.5" customHeight="1" x14ac:dyDescent="0.2">
      <c r="B183" s="32" t="s">
        <v>14</v>
      </c>
      <c r="C183" s="29">
        <v>4</v>
      </c>
      <c r="D183" s="29">
        <v>616</v>
      </c>
      <c r="E183" s="29" t="s">
        <v>12</v>
      </c>
      <c r="F183" s="29" t="s">
        <v>12</v>
      </c>
      <c r="G183" s="62"/>
      <c r="H183" s="32" t="s">
        <v>37</v>
      </c>
    </row>
    <row r="184" spans="1:8" ht="4.1500000000000004" customHeight="1" x14ac:dyDescent="0.2">
      <c r="B184" s="32"/>
      <c r="C184" s="29"/>
      <c r="D184" s="29"/>
      <c r="E184" s="29"/>
      <c r="F184" s="29"/>
      <c r="G184" s="62"/>
      <c r="H184" s="32"/>
    </row>
    <row r="185" spans="1:8" x14ac:dyDescent="0.2">
      <c r="A185" s="89" t="s">
        <v>0</v>
      </c>
      <c r="B185" s="32" t="s">
        <v>61</v>
      </c>
      <c r="C185" s="29">
        <v>1865</v>
      </c>
      <c r="D185" s="29">
        <v>10415</v>
      </c>
      <c r="E185" s="29">
        <v>1</v>
      </c>
      <c r="F185" s="29" t="s">
        <v>12</v>
      </c>
      <c r="G185" s="63" t="s">
        <v>0</v>
      </c>
      <c r="H185" s="32" t="s">
        <v>65</v>
      </c>
    </row>
    <row r="186" spans="1:8" x14ac:dyDescent="0.2">
      <c r="B186" s="32" t="s">
        <v>15</v>
      </c>
      <c r="C186" s="29">
        <v>16</v>
      </c>
      <c r="D186" s="29">
        <v>1124</v>
      </c>
      <c r="E186" s="29" t="s">
        <v>12</v>
      </c>
      <c r="F186" s="29" t="s">
        <v>12</v>
      </c>
      <c r="G186" s="63"/>
      <c r="H186" s="32" t="s">
        <v>38</v>
      </c>
    </row>
    <row r="187" spans="1:8" x14ac:dyDescent="0.2">
      <c r="B187" s="32" t="s">
        <v>16</v>
      </c>
      <c r="C187" s="29">
        <v>16</v>
      </c>
      <c r="D187" s="29">
        <v>279</v>
      </c>
      <c r="E187" s="29" t="s">
        <v>12</v>
      </c>
      <c r="F187" s="29" t="s">
        <v>12</v>
      </c>
      <c r="G187" s="63"/>
      <c r="H187" s="32" t="s">
        <v>39</v>
      </c>
    </row>
    <row r="188" spans="1:8" x14ac:dyDescent="0.2">
      <c r="B188" s="32" t="s">
        <v>107</v>
      </c>
      <c r="C188" s="29">
        <v>8</v>
      </c>
      <c r="D188" s="29">
        <v>50</v>
      </c>
      <c r="E188" s="29" t="s">
        <v>12</v>
      </c>
      <c r="F188" s="29" t="s">
        <v>12</v>
      </c>
      <c r="G188" s="63"/>
      <c r="H188" s="32" t="s">
        <v>108</v>
      </c>
    </row>
    <row r="189" spans="1:8" x14ac:dyDescent="0.2">
      <c r="B189" s="32" t="s">
        <v>17</v>
      </c>
      <c r="C189" s="29">
        <v>3</v>
      </c>
      <c r="D189" s="29">
        <v>11</v>
      </c>
      <c r="E189" s="29" t="s">
        <v>12</v>
      </c>
      <c r="F189" s="29" t="s">
        <v>12</v>
      </c>
      <c r="G189" s="63"/>
      <c r="H189" s="32" t="s">
        <v>40</v>
      </c>
    </row>
    <row r="190" spans="1:8" x14ac:dyDescent="0.2">
      <c r="B190" s="32" t="s">
        <v>18</v>
      </c>
      <c r="C190" s="29">
        <v>5</v>
      </c>
      <c r="D190" s="29">
        <v>26</v>
      </c>
      <c r="E190" s="29" t="s">
        <v>12</v>
      </c>
      <c r="F190" s="29" t="s">
        <v>12</v>
      </c>
      <c r="G190" s="63"/>
      <c r="H190" s="32" t="s">
        <v>41</v>
      </c>
    </row>
    <row r="191" spans="1:8" x14ac:dyDescent="0.2">
      <c r="B191" s="32" t="s">
        <v>19</v>
      </c>
      <c r="C191" s="29">
        <v>22</v>
      </c>
      <c r="D191" s="29">
        <v>1932</v>
      </c>
      <c r="E191" s="29" t="s">
        <v>12</v>
      </c>
      <c r="F191" s="29" t="s">
        <v>12</v>
      </c>
      <c r="G191" s="62"/>
      <c r="H191" s="32" t="s">
        <v>42</v>
      </c>
    </row>
    <row r="192" spans="1:8" x14ac:dyDescent="0.2">
      <c r="B192" s="32" t="s">
        <v>20</v>
      </c>
      <c r="C192" s="29">
        <v>22</v>
      </c>
      <c r="D192" s="29">
        <v>79</v>
      </c>
      <c r="E192" s="29" t="s">
        <v>12</v>
      </c>
      <c r="F192" s="29" t="s">
        <v>12</v>
      </c>
      <c r="G192" s="63"/>
      <c r="H192" s="32" t="s">
        <v>43</v>
      </c>
    </row>
    <row r="193" spans="1:8" x14ac:dyDescent="0.2">
      <c r="B193" s="32" t="s">
        <v>21</v>
      </c>
      <c r="C193" s="29">
        <v>7</v>
      </c>
      <c r="D193" s="29">
        <v>30</v>
      </c>
      <c r="E193" s="29" t="s">
        <v>12</v>
      </c>
      <c r="F193" s="29" t="s">
        <v>12</v>
      </c>
      <c r="G193" s="63"/>
      <c r="H193" s="32" t="s">
        <v>44</v>
      </c>
    </row>
    <row r="194" spans="1:8" x14ac:dyDescent="0.2">
      <c r="B194" s="32" t="s">
        <v>22</v>
      </c>
      <c r="C194" s="29">
        <v>2</v>
      </c>
      <c r="D194" s="29">
        <v>99</v>
      </c>
      <c r="E194" s="29" t="s">
        <v>12</v>
      </c>
      <c r="F194" s="29" t="s">
        <v>12</v>
      </c>
      <c r="G194" s="63"/>
      <c r="H194" s="32" t="s">
        <v>45</v>
      </c>
    </row>
    <row r="195" spans="1:8" x14ac:dyDescent="0.2">
      <c r="B195" s="32" t="s">
        <v>137</v>
      </c>
      <c r="C195" s="29">
        <v>1</v>
      </c>
      <c r="D195" s="29">
        <v>11</v>
      </c>
      <c r="E195" s="29" t="s">
        <v>12</v>
      </c>
      <c r="F195" s="29" t="s">
        <v>12</v>
      </c>
      <c r="G195" s="62"/>
      <c r="H195" s="32" t="s">
        <v>138</v>
      </c>
    </row>
    <row r="196" spans="1:8" x14ac:dyDescent="0.2">
      <c r="B196" s="32" t="s">
        <v>23</v>
      </c>
      <c r="C196" s="29">
        <v>17</v>
      </c>
      <c r="D196" s="29">
        <v>247</v>
      </c>
      <c r="E196" s="29" t="s">
        <v>12</v>
      </c>
      <c r="F196" s="29" t="s">
        <v>12</v>
      </c>
      <c r="G196" s="63"/>
      <c r="H196" s="32" t="s">
        <v>46</v>
      </c>
    </row>
    <row r="197" spans="1:8" x14ac:dyDescent="0.2">
      <c r="B197" s="32" t="s">
        <v>24</v>
      </c>
      <c r="C197" s="29">
        <v>32</v>
      </c>
      <c r="D197" s="29">
        <v>2169</v>
      </c>
      <c r="E197" s="29" t="s">
        <v>12</v>
      </c>
      <c r="F197" s="29" t="s">
        <v>12</v>
      </c>
      <c r="G197" s="63"/>
      <c r="H197" s="32" t="s">
        <v>47</v>
      </c>
    </row>
    <row r="198" spans="1:8" x14ac:dyDescent="0.2">
      <c r="B198" s="32" t="s">
        <v>25</v>
      </c>
      <c r="C198" s="29">
        <v>26</v>
      </c>
      <c r="D198" s="29">
        <v>368</v>
      </c>
      <c r="E198" s="29" t="s">
        <v>12</v>
      </c>
      <c r="F198" s="29" t="s">
        <v>12</v>
      </c>
      <c r="G198" s="63"/>
      <c r="H198" s="32" t="s">
        <v>48</v>
      </c>
    </row>
    <row r="199" spans="1:8" x14ac:dyDescent="0.2">
      <c r="B199" s="32" t="s">
        <v>26</v>
      </c>
      <c r="C199" s="29">
        <v>96</v>
      </c>
      <c r="D199" s="29">
        <v>962</v>
      </c>
      <c r="E199" s="29" t="s">
        <v>12</v>
      </c>
      <c r="F199" s="29" t="s">
        <v>12</v>
      </c>
      <c r="G199" s="63"/>
      <c r="H199" s="32" t="s">
        <v>49</v>
      </c>
    </row>
    <row r="200" spans="1:8" x14ac:dyDescent="0.2">
      <c r="B200" s="32" t="s">
        <v>27</v>
      </c>
      <c r="C200" s="29">
        <v>10</v>
      </c>
      <c r="D200" s="29">
        <v>32</v>
      </c>
      <c r="E200" s="29" t="s">
        <v>12</v>
      </c>
      <c r="F200" s="29" t="s">
        <v>12</v>
      </c>
      <c r="G200" s="63"/>
      <c r="H200" s="32" t="s">
        <v>50</v>
      </c>
    </row>
    <row r="201" spans="1:8" x14ac:dyDescent="0.2">
      <c r="B201" s="32" t="s">
        <v>28</v>
      </c>
      <c r="C201" s="29">
        <v>33</v>
      </c>
      <c r="D201" s="29">
        <v>309</v>
      </c>
      <c r="E201" s="29" t="s">
        <v>12</v>
      </c>
      <c r="F201" s="29" t="s">
        <v>12</v>
      </c>
      <c r="G201" s="63"/>
      <c r="H201" s="32" t="s">
        <v>51</v>
      </c>
    </row>
    <row r="202" spans="1:8" x14ac:dyDescent="0.2">
      <c r="B202" s="32" t="s">
        <v>29</v>
      </c>
      <c r="C202" s="29">
        <v>50</v>
      </c>
      <c r="D202" s="29">
        <v>1218</v>
      </c>
      <c r="E202" s="29">
        <v>1</v>
      </c>
      <c r="F202" s="29" t="s">
        <v>12</v>
      </c>
      <c r="G202" s="63"/>
      <c r="H202" s="32" t="s">
        <v>52</v>
      </c>
    </row>
    <row r="203" spans="1:8" x14ac:dyDescent="0.2">
      <c r="B203" s="32" t="s">
        <v>30</v>
      </c>
      <c r="C203" s="29">
        <v>1465</v>
      </c>
      <c r="D203" s="29">
        <v>970</v>
      </c>
      <c r="E203" s="29" t="s">
        <v>12</v>
      </c>
      <c r="F203" s="29" t="s">
        <v>12</v>
      </c>
      <c r="G203" s="63"/>
      <c r="H203" s="32" t="s">
        <v>53</v>
      </c>
    </row>
    <row r="204" spans="1:8" x14ac:dyDescent="0.2">
      <c r="B204" s="32" t="s">
        <v>32</v>
      </c>
      <c r="C204" s="29">
        <v>13</v>
      </c>
      <c r="D204" s="29">
        <v>252</v>
      </c>
      <c r="E204" s="29" t="s">
        <v>12</v>
      </c>
      <c r="F204" s="29" t="s">
        <v>12</v>
      </c>
      <c r="G204" s="63"/>
      <c r="H204" s="32" t="s">
        <v>55</v>
      </c>
    </row>
    <row r="205" spans="1:8" x14ac:dyDescent="0.2">
      <c r="B205" s="32" t="s">
        <v>33</v>
      </c>
      <c r="C205" s="29">
        <v>17</v>
      </c>
      <c r="D205" s="29">
        <v>115</v>
      </c>
      <c r="E205" s="29" t="s">
        <v>12</v>
      </c>
      <c r="F205" s="29" t="s">
        <v>12</v>
      </c>
      <c r="G205" s="63"/>
      <c r="H205" s="32" t="s">
        <v>56</v>
      </c>
    </row>
    <row r="206" spans="1:8" ht="15.6" customHeight="1" x14ac:dyDescent="0.2">
      <c r="A206" s="89" t="s">
        <v>1</v>
      </c>
      <c r="B206" s="32" t="s">
        <v>62</v>
      </c>
      <c r="C206" s="29">
        <v>90</v>
      </c>
      <c r="D206" s="29">
        <v>830</v>
      </c>
      <c r="E206" s="29" t="s">
        <v>12</v>
      </c>
      <c r="F206" s="29" t="s">
        <v>12</v>
      </c>
      <c r="G206" s="63" t="s">
        <v>1</v>
      </c>
      <c r="H206" s="32" t="s">
        <v>66</v>
      </c>
    </row>
    <row r="207" spans="1:8" ht="11.45" customHeight="1" x14ac:dyDescent="0.2">
      <c r="B207" s="32" t="s">
        <v>34</v>
      </c>
      <c r="C207" s="29">
        <v>90</v>
      </c>
      <c r="D207" s="29">
        <v>830</v>
      </c>
      <c r="E207" s="29" t="s">
        <v>12</v>
      </c>
      <c r="F207" s="29" t="s">
        <v>12</v>
      </c>
      <c r="G207" s="63"/>
      <c r="H207" s="32" t="s">
        <v>57</v>
      </c>
    </row>
    <row r="208" spans="1:8" ht="15" customHeight="1" x14ac:dyDescent="0.2">
      <c r="A208" s="89" t="s">
        <v>2</v>
      </c>
      <c r="B208" s="32" t="s">
        <v>63</v>
      </c>
      <c r="C208" s="29">
        <v>192</v>
      </c>
      <c r="D208" s="29">
        <v>2797</v>
      </c>
      <c r="E208" s="29" t="s">
        <v>12</v>
      </c>
      <c r="F208" s="29" t="s">
        <v>12</v>
      </c>
      <c r="G208" s="63" t="s">
        <v>2</v>
      </c>
      <c r="H208" s="32" t="s">
        <v>67</v>
      </c>
    </row>
    <row r="209" spans="1:8" x14ac:dyDescent="0.2">
      <c r="B209" s="32" t="s">
        <v>35</v>
      </c>
      <c r="C209" s="29">
        <v>124</v>
      </c>
      <c r="D209" s="29">
        <v>478</v>
      </c>
      <c r="E209" s="29" t="s">
        <v>12</v>
      </c>
      <c r="F209" s="29" t="s">
        <v>12</v>
      </c>
      <c r="G209" s="63"/>
      <c r="H209" s="32" t="s">
        <v>58</v>
      </c>
    </row>
    <row r="210" spans="1:8" x14ac:dyDescent="0.2">
      <c r="B210" s="32" t="s">
        <v>36</v>
      </c>
      <c r="C210" s="29">
        <v>68</v>
      </c>
      <c r="D210" s="29">
        <v>2319</v>
      </c>
      <c r="E210" s="29" t="s">
        <v>12</v>
      </c>
      <c r="F210" s="29" t="s">
        <v>12</v>
      </c>
      <c r="G210" s="63"/>
      <c r="H210" s="32" t="s">
        <v>59</v>
      </c>
    </row>
    <row r="211" spans="1:8" x14ac:dyDescent="0.2">
      <c r="B211" s="32"/>
      <c r="C211" s="31"/>
      <c r="D211" s="31"/>
      <c r="E211" s="31"/>
      <c r="F211" s="31"/>
      <c r="G211" s="63"/>
      <c r="H211" s="32"/>
    </row>
    <row r="212" spans="1:8" x14ac:dyDescent="0.2">
      <c r="B212" s="32"/>
      <c r="C212" s="31"/>
      <c r="D212" s="31"/>
      <c r="E212" s="31"/>
      <c r="F212" s="31"/>
      <c r="G212" s="63"/>
      <c r="H212" s="32"/>
    </row>
    <row r="213" spans="1:8" s="39" customFormat="1" ht="12.75" x14ac:dyDescent="0.2">
      <c r="A213" s="325" t="s">
        <v>145</v>
      </c>
      <c r="B213" s="325"/>
      <c r="C213" s="325"/>
      <c r="D213" s="325"/>
      <c r="E213" s="325"/>
      <c r="F213" s="325"/>
      <c r="G213" s="325"/>
      <c r="H213" s="325"/>
    </row>
    <row r="214" spans="1:8" s="39" customFormat="1" ht="12.75" x14ac:dyDescent="0.2">
      <c r="A214" s="330" t="s">
        <v>146</v>
      </c>
      <c r="B214" s="330"/>
      <c r="C214" s="330"/>
      <c r="D214" s="330"/>
      <c r="E214" s="330"/>
      <c r="F214" s="330"/>
      <c r="G214" s="330"/>
      <c r="H214" s="330"/>
    </row>
    <row r="215" spans="1:8" x14ac:dyDescent="0.2">
      <c r="B215" s="32"/>
      <c r="C215" s="97"/>
      <c r="D215" s="97"/>
      <c r="E215" s="97"/>
      <c r="F215" s="97"/>
      <c r="G215" s="62"/>
      <c r="H215" s="32"/>
    </row>
    <row r="216" spans="1:8" x14ac:dyDescent="0.2">
      <c r="A216" s="326" t="s">
        <v>149</v>
      </c>
      <c r="B216" s="326"/>
      <c r="C216" s="97"/>
      <c r="D216" s="97"/>
      <c r="E216" s="97"/>
      <c r="F216" s="97"/>
      <c r="G216" s="62"/>
      <c r="H216" s="192" t="s">
        <v>150</v>
      </c>
    </row>
    <row r="217" spans="1:8" x14ac:dyDescent="0.2">
      <c r="B217" s="32"/>
      <c r="C217" s="182" t="s">
        <v>120</v>
      </c>
      <c r="D217" s="183" t="s">
        <v>121</v>
      </c>
      <c r="E217" s="156" t="s">
        <v>122</v>
      </c>
      <c r="F217" s="156"/>
      <c r="G217" s="193"/>
      <c r="H217" s="194"/>
    </row>
    <row r="218" spans="1:8" x14ac:dyDescent="0.2">
      <c r="B218" s="32"/>
      <c r="C218" s="184"/>
      <c r="D218" s="185"/>
      <c r="E218" s="160" t="s">
        <v>123</v>
      </c>
      <c r="F218" s="158"/>
      <c r="G218" s="62"/>
      <c r="H218" s="32"/>
    </row>
    <row r="219" spans="1:8" x14ac:dyDescent="0.2">
      <c r="B219" s="32"/>
      <c r="C219" s="163" t="s">
        <v>124</v>
      </c>
      <c r="D219" s="175" t="s">
        <v>125</v>
      </c>
      <c r="E219" s="187" t="s">
        <v>126</v>
      </c>
      <c r="F219" s="187" t="s">
        <v>127</v>
      </c>
      <c r="G219" s="62"/>
      <c r="H219" s="32"/>
    </row>
    <row r="220" spans="1:8" x14ac:dyDescent="0.2">
      <c r="A220" s="176"/>
      <c r="B220" s="196"/>
      <c r="C220" s="189" t="s">
        <v>128</v>
      </c>
      <c r="D220" s="189" t="s">
        <v>128</v>
      </c>
      <c r="E220" s="189" t="s">
        <v>129</v>
      </c>
      <c r="F220" s="189" t="s">
        <v>130</v>
      </c>
      <c r="G220" s="197"/>
      <c r="H220" s="198"/>
    </row>
    <row r="221" spans="1:8" ht="7.5" customHeight="1" x14ac:dyDescent="0.2">
      <c r="B221" s="32"/>
      <c r="C221" s="163"/>
      <c r="D221" s="163"/>
      <c r="E221" s="163"/>
      <c r="F221" s="163"/>
      <c r="G221" s="62"/>
      <c r="H221" s="32"/>
    </row>
    <row r="222" spans="1:8" x14ac:dyDescent="0.2">
      <c r="A222" s="314" t="s">
        <v>99</v>
      </c>
      <c r="B222" s="348"/>
      <c r="C222" s="92"/>
      <c r="D222" s="92"/>
      <c r="E222" s="92"/>
      <c r="F222" s="92"/>
      <c r="G222" s="316" t="s">
        <v>100</v>
      </c>
      <c r="H222" s="349"/>
    </row>
    <row r="223" spans="1:8" ht="7.5" customHeight="1" x14ac:dyDescent="0.2">
      <c r="B223" s="56"/>
      <c r="C223" s="92"/>
      <c r="D223" s="92"/>
      <c r="E223" s="92"/>
      <c r="F223" s="92"/>
      <c r="G223" s="94"/>
      <c r="H223" s="58"/>
    </row>
    <row r="224" spans="1:8" x14ac:dyDescent="0.2">
      <c r="A224" s="310" t="s">
        <v>87</v>
      </c>
      <c r="B224" s="346"/>
      <c r="C224" s="29">
        <f>C226+C228+C249+C252</f>
        <v>903</v>
      </c>
      <c r="D224" s="29">
        <f>D226+D228+D249+D252</f>
        <v>13439</v>
      </c>
      <c r="E224" s="29" t="s">
        <v>12</v>
      </c>
      <c r="F224" s="29">
        <v>6630</v>
      </c>
      <c r="G224" s="347" t="s">
        <v>84</v>
      </c>
      <c r="H224" s="319"/>
    </row>
    <row r="225" spans="1:8" ht="7.5" customHeight="1" x14ac:dyDescent="0.2">
      <c r="A225" s="35"/>
      <c r="B225" s="191"/>
      <c r="C225" s="29"/>
      <c r="D225" s="29"/>
      <c r="E225" s="29"/>
      <c r="F225" s="29"/>
      <c r="G225" s="177"/>
      <c r="H225" s="177"/>
    </row>
    <row r="226" spans="1:8" x14ac:dyDescent="0.2">
      <c r="A226" s="89" t="s">
        <v>13</v>
      </c>
      <c r="B226" s="32" t="s">
        <v>60</v>
      </c>
      <c r="C226" s="29">
        <v>5</v>
      </c>
      <c r="D226" s="29">
        <v>1012</v>
      </c>
      <c r="E226" s="29" t="s">
        <v>12</v>
      </c>
      <c r="F226" s="29" t="s">
        <v>12</v>
      </c>
      <c r="G226" s="63" t="s">
        <v>13</v>
      </c>
      <c r="H226" s="32" t="s">
        <v>64</v>
      </c>
    </row>
    <row r="227" spans="1:8" ht="7.5" customHeight="1" x14ac:dyDescent="0.2">
      <c r="B227" s="32"/>
      <c r="C227" s="29"/>
      <c r="D227" s="29"/>
      <c r="E227" s="29"/>
      <c r="F227" s="29"/>
      <c r="G227" s="63"/>
      <c r="H227" s="32"/>
    </row>
    <row r="228" spans="1:8" x14ac:dyDescent="0.2">
      <c r="A228" s="89" t="s">
        <v>0</v>
      </c>
      <c r="B228" s="32" t="s">
        <v>61</v>
      </c>
      <c r="C228" s="29">
        <v>532</v>
      </c>
      <c r="D228" s="29">
        <v>8436</v>
      </c>
      <c r="E228" s="29" t="s">
        <v>12</v>
      </c>
      <c r="F228" s="29">
        <v>6630</v>
      </c>
      <c r="G228" s="63" t="s">
        <v>0</v>
      </c>
      <c r="H228" s="32" t="s">
        <v>65</v>
      </c>
    </row>
    <row r="229" spans="1:8" x14ac:dyDescent="0.2">
      <c r="B229" s="32" t="s">
        <v>15</v>
      </c>
      <c r="C229" s="29">
        <v>64</v>
      </c>
      <c r="D229" s="29">
        <v>1624</v>
      </c>
      <c r="E229" s="29" t="s">
        <v>12</v>
      </c>
      <c r="F229" s="29" t="s">
        <v>12</v>
      </c>
      <c r="G229" s="63"/>
      <c r="H229" s="32" t="s">
        <v>38</v>
      </c>
    </row>
    <row r="230" spans="1:8" x14ac:dyDescent="0.2">
      <c r="B230" s="32" t="s">
        <v>16</v>
      </c>
      <c r="C230" s="29">
        <v>13</v>
      </c>
      <c r="D230" s="29">
        <v>314</v>
      </c>
      <c r="E230" s="29" t="s">
        <v>12</v>
      </c>
      <c r="F230" s="29" t="s">
        <v>12</v>
      </c>
      <c r="G230" s="63"/>
      <c r="H230" s="32" t="s">
        <v>39</v>
      </c>
    </row>
    <row r="231" spans="1:8" x14ac:dyDescent="0.2">
      <c r="B231" s="32" t="s">
        <v>107</v>
      </c>
      <c r="C231" s="29">
        <v>10</v>
      </c>
      <c r="D231" s="29">
        <v>89</v>
      </c>
      <c r="E231" s="29" t="s">
        <v>12</v>
      </c>
      <c r="F231" s="29" t="s">
        <v>12</v>
      </c>
      <c r="G231" s="63"/>
      <c r="H231" s="32" t="s">
        <v>108</v>
      </c>
    </row>
    <row r="232" spans="1:8" x14ac:dyDescent="0.2">
      <c r="B232" s="32" t="s">
        <v>17</v>
      </c>
      <c r="C232" s="29">
        <v>3</v>
      </c>
      <c r="D232" s="29">
        <v>44</v>
      </c>
      <c r="E232" s="29" t="s">
        <v>12</v>
      </c>
      <c r="F232" s="29" t="s">
        <v>12</v>
      </c>
      <c r="G232" s="63"/>
      <c r="H232" s="32" t="s">
        <v>40</v>
      </c>
    </row>
    <row r="233" spans="1:8" x14ac:dyDescent="0.2">
      <c r="B233" s="32" t="s">
        <v>18</v>
      </c>
      <c r="C233" s="29">
        <v>2</v>
      </c>
      <c r="D233" s="29">
        <v>3</v>
      </c>
      <c r="E233" s="29" t="s">
        <v>12</v>
      </c>
      <c r="F233" s="29" t="s">
        <v>12</v>
      </c>
      <c r="G233" s="63"/>
      <c r="H233" s="32" t="s">
        <v>41</v>
      </c>
    </row>
    <row r="234" spans="1:8" x14ac:dyDescent="0.2">
      <c r="B234" s="32" t="s">
        <v>19</v>
      </c>
      <c r="C234" s="29">
        <v>25</v>
      </c>
      <c r="D234" s="29">
        <v>2351</v>
      </c>
      <c r="E234" s="29" t="s">
        <v>12</v>
      </c>
      <c r="F234" s="29" t="s">
        <v>12</v>
      </c>
      <c r="G234" s="63"/>
      <c r="H234" s="32" t="s">
        <v>42</v>
      </c>
    </row>
    <row r="235" spans="1:8" x14ac:dyDescent="0.2">
      <c r="B235" s="32" t="s">
        <v>20</v>
      </c>
      <c r="C235" s="29">
        <v>9</v>
      </c>
      <c r="D235" s="29">
        <v>92</v>
      </c>
      <c r="E235" s="29" t="s">
        <v>12</v>
      </c>
      <c r="F235" s="29" t="s">
        <v>12</v>
      </c>
      <c r="G235" s="63"/>
      <c r="H235" s="32" t="s">
        <v>43</v>
      </c>
    </row>
    <row r="236" spans="1:8" x14ac:dyDescent="0.2">
      <c r="B236" s="32" t="s">
        <v>22</v>
      </c>
      <c r="C236" s="29">
        <v>10</v>
      </c>
      <c r="D236" s="29">
        <v>204</v>
      </c>
      <c r="E236" s="29" t="s">
        <v>12</v>
      </c>
      <c r="F236" s="29" t="s">
        <v>12</v>
      </c>
      <c r="G236" s="63"/>
      <c r="H236" s="32" t="s">
        <v>45</v>
      </c>
    </row>
    <row r="237" spans="1:8" x14ac:dyDescent="0.2">
      <c r="B237" s="32" t="s">
        <v>23</v>
      </c>
      <c r="C237" s="29">
        <v>8</v>
      </c>
      <c r="D237" s="29">
        <v>81</v>
      </c>
      <c r="E237" s="29" t="s">
        <v>12</v>
      </c>
      <c r="F237" s="29" t="s">
        <v>12</v>
      </c>
      <c r="G237" s="63"/>
      <c r="H237" s="32" t="s">
        <v>46</v>
      </c>
    </row>
    <row r="238" spans="1:8" x14ac:dyDescent="0.2">
      <c r="B238" s="32" t="s">
        <v>24</v>
      </c>
      <c r="C238" s="29">
        <v>37</v>
      </c>
      <c r="D238" s="29">
        <v>791</v>
      </c>
      <c r="E238" s="29" t="s">
        <v>12</v>
      </c>
      <c r="F238" s="29" t="s">
        <v>12</v>
      </c>
      <c r="G238" s="63"/>
      <c r="H238" s="32" t="s">
        <v>47</v>
      </c>
    </row>
    <row r="239" spans="1:8" x14ac:dyDescent="0.2">
      <c r="B239" s="32" t="s">
        <v>25</v>
      </c>
      <c r="C239" s="29">
        <v>61</v>
      </c>
      <c r="D239" s="29">
        <v>1469</v>
      </c>
      <c r="E239" s="29" t="s">
        <v>12</v>
      </c>
      <c r="F239" s="29">
        <v>6630</v>
      </c>
      <c r="G239" s="63"/>
      <c r="H239" s="32" t="s">
        <v>48</v>
      </c>
    </row>
    <row r="240" spans="1:8" x14ac:dyDescent="0.2">
      <c r="B240" s="32" t="s">
        <v>26</v>
      </c>
      <c r="C240" s="29">
        <v>108</v>
      </c>
      <c r="D240" s="29">
        <v>479</v>
      </c>
      <c r="E240" s="29" t="s">
        <v>12</v>
      </c>
      <c r="F240" s="29" t="s">
        <v>12</v>
      </c>
      <c r="G240" s="63"/>
      <c r="H240" s="32" t="s">
        <v>49</v>
      </c>
    </row>
    <row r="241" spans="1:8" x14ac:dyDescent="0.2">
      <c r="B241" s="32" t="s">
        <v>27</v>
      </c>
      <c r="C241" s="29">
        <v>1</v>
      </c>
      <c r="D241" s="29" t="s">
        <v>12</v>
      </c>
      <c r="E241" s="29" t="s">
        <v>12</v>
      </c>
      <c r="F241" s="29" t="s">
        <v>12</v>
      </c>
      <c r="G241" s="63"/>
      <c r="H241" s="32" t="s">
        <v>50</v>
      </c>
    </row>
    <row r="242" spans="1:8" x14ac:dyDescent="0.2">
      <c r="B242" s="32" t="s">
        <v>28</v>
      </c>
      <c r="C242" s="29">
        <v>43</v>
      </c>
      <c r="D242" s="29">
        <v>169</v>
      </c>
      <c r="E242" s="29" t="s">
        <v>12</v>
      </c>
      <c r="F242" s="29" t="s">
        <v>12</v>
      </c>
      <c r="G242" s="63"/>
      <c r="H242" s="32" t="s">
        <v>51</v>
      </c>
    </row>
    <row r="243" spans="1:8" x14ac:dyDescent="0.2">
      <c r="B243" s="32" t="s">
        <v>29</v>
      </c>
      <c r="C243" s="29">
        <v>85</v>
      </c>
      <c r="D243" s="29">
        <v>353</v>
      </c>
      <c r="E243" s="29" t="s">
        <v>12</v>
      </c>
      <c r="F243" s="29" t="s">
        <v>12</v>
      </c>
      <c r="G243" s="63"/>
      <c r="H243" s="32" t="s">
        <v>52</v>
      </c>
    </row>
    <row r="244" spans="1:8" x14ac:dyDescent="0.2">
      <c r="B244" s="32" t="s">
        <v>30</v>
      </c>
      <c r="C244" s="29">
        <v>6</v>
      </c>
      <c r="D244" s="29">
        <v>47</v>
      </c>
      <c r="E244" s="29" t="s">
        <v>12</v>
      </c>
      <c r="F244" s="29" t="s">
        <v>12</v>
      </c>
      <c r="G244" s="63"/>
      <c r="H244" s="32" t="s">
        <v>53</v>
      </c>
    </row>
    <row r="245" spans="1:8" x14ac:dyDescent="0.2">
      <c r="B245" s="32" t="s">
        <v>32</v>
      </c>
      <c r="C245" s="29">
        <v>5</v>
      </c>
      <c r="D245" s="29">
        <v>127</v>
      </c>
      <c r="E245" s="29" t="s">
        <v>12</v>
      </c>
      <c r="F245" s="29" t="s">
        <v>12</v>
      </c>
      <c r="G245" s="63"/>
      <c r="H245" s="32" t="s">
        <v>55</v>
      </c>
    </row>
    <row r="246" spans="1:8" x14ac:dyDescent="0.2">
      <c r="B246" s="32" t="s">
        <v>139</v>
      </c>
      <c r="C246" s="29">
        <v>5</v>
      </c>
      <c r="D246" s="29">
        <v>23</v>
      </c>
      <c r="E246" s="29" t="s">
        <v>12</v>
      </c>
      <c r="F246" s="29" t="s">
        <v>12</v>
      </c>
      <c r="G246" s="63"/>
      <c r="H246" s="32" t="s">
        <v>140</v>
      </c>
    </row>
    <row r="247" spans="1:8" x14ac:dyDescent="0.2">
      <c r="B247" s="32" t="s">
        <v>33</v>
      </c>
      <c r="C247" s="29">
        <v>30</v>
      </c>
      <c r="D247" s="29">
        <v>146</v>
      </c>
      <c r="E247" s="29" t="s">
        <v>12</v>
      </c>
      <c r="F247" s="29" t="s">
        <v>12</v>
      </c>
      <c r="G247" s="63"/>
      <c r="H247" s="32" t="s">
        <v>56</v>
      </c>
    </row>
    <row r="248" spans="1:8" ht="7.5" customHeight="1" x14ac:dyDescent="0.2">
      <c r="B248" s="32"/>
      <c r="C248" s="29"/>
      <c r="D248" s="29"/>
      <c r="E248" s="29"/>
      <c r="F248" s="29"/>
      <c r="G248" s="63"/>
      <c r="H248" s="32"/>
    </row>
    <row r="249" spans="1:8" ht="12" customHeight="1" x14ac:dyDescent="0.2">
      <c r="A249" s="89" t="s">
        <v>1</v>
      </c>
      <c r="B249" s="32" t="s">
        <v>62</v>
      </c>
      <c r="C249" s="29">
        <v>36</v>
      </c>
      <c r="D249" s="29">
        <v>281</v>
      </c>
      <c r="E249" s="29" t="s">
        <v>12</v>
      </c>
      <c r="F249" s="29" t="s">
        <v>12</v>
      </c>
      <c r="G249" s="63" t="s">
        <v>1</v>
      </c>
      <c r="H249" s="32" t="s">
        <v>66</v>
      </c>
    </row>
    <row r="250" spans="1:8" x14ac:dyDescent="0.2">
      <c r="B250" s="32" t="s">
        <v>34</v>
      </c>
      <c r="C250" s="29">
        <v>36</v>
      </c>
      <c r="D250" s="29">
        <v>281</v>
      </c>
      <c r="E250" s="29" t="s">
        <v>12</v>
      </c>
      <c r="F250" s="29" t="s">
        <v>12</v>
      </c>
      <c r="G250" s="63"/>
      <c r="H250" s="32" t="s">
        <v>57</v>
      </c>
    </row>
    <row r="251" spans="1:8" ht="7.5" customHeight="1" x14ac:dyDescent="0.2">
      <c r="B251" s="32"/>
      <c r="C251" s="29"/>
      <c r="D251" s="29"/>
      <c r="E251" s="29"/>
      <c r="F251" s="29"/>
      <c r="G251" s="63"/>
      <c r="H251" s="32"/>
    </row>
    <row r="252" spans="1:8" x14ac:dyDescent="0.2">
      <c r="A252" s="89" t="s">
        <v>2</v>
      </c>
      <c r="B252" s="32" t="s">
        <v>63</v>
      </c>
      <c r="C252" s="29">
        <v>330</v>
      </c>
      <c r="D252" s="29">
        <v>3710</v>
      </c>
      <c r="E252" s="29" t="s">
        <v>12</v>
      </c>
      <c r="F252" s="29" t="s">
        <v>12</v>
      </c>
      <c r="G252" s="63" t="s">
        <v>2</v>
      </c>
      <c r="H252" s="32" t="s">
        <v>67</v>
      </c>
    </row>
    <row r="253" spans="1:8" x14ac:dyDescent="0.2">
      <c r="B253" s="32" t="s">
        <v>36</v>
      </c>
      <c r="C253" s="29">
        <v>66</v>
      </c>
      <c r="D253" s="29">
        <v>759</v>
      </c>
      <c r="E253" s="29" t="s">
        <v>12</v>
      </c>
      <c r="F253" s="29" t="s">
        <v>12</v>
      </c>
      <c r="G253" s="63"/>
      <c r="H253" s="32" t="s">
        <v>59</v>
      </c>
    </row>
    <row r="254" spans="1:8" s="39" customFormat="1" ht="12.75" x14ac:dyDescent="0.2">
      <c r="A254" s="325" t="s">
        <v>145</v>
      </c>
      <c r="B254" s="325"/>
      <c r="C254" s="325"/>
      <c r="D254" s="325"/>
      <c r="E254" s="325"/>
      <c r="F254" s="325"/>
      <c r="G254" s="325"/>
      <c r="H254" s="325"/>
    </row>
    <row r="255" spans="1:8" s="39" customFormat="1" ht="12.75" x14ac:dyDescent="0.2">
      <c r="A255" s="330" t="s">
        <v>146</v>
      </c>
      <c r="B255" s="330"/>
      <c r="C255" s="330"/>
      <c r="D255" s="330"/>
      <c r="E255" s="330"/>
      <c r="F255" s="330"/>
      <c r="G255" s="330"/>
      <c r="H255" s="330"/>
    </row>
    <row r="256" spans="1:8" x14ac:dyDescent="0.2">
      <c r="B256" s="32"/>
      <c r="C256" s="97"/>
      <c r="D256" s="97"/>
      <c r="E256" s="97"/>
      <c r="F256" s="97"/>
      <c r="G256" s="62"/>
      <c r="H256" s="32"/>
    </row>
    <row r="257" spans="1:8" x14ac:dyDescent="0.2">
      <c r="A257" s="326" t="s">
        <v>151</v>
      </c>
      <c r="B257" s="326"/>
      <c r="C257" s="97"/>
      <c r="D257" s="97"/>
      <c r="E257" s="97"/>
      <c r="F257" s="97"/>
      <c r="G257" s="62"/>
      <c r="H257" s="192" t="s">
        <v>152</v>
      </c>
    </row>
    <row r="258" spans="1:8" x14ac:dyDescent="0.2">
      <c r="B258" s="32"/>
      <c r="C258" s="182" t="s">
        <v>120</v>
      </c>
      <c r="D258" s="183" t="s">
        <v>121</v>
      </c>
      <c r="E258" s="156" t="s">
        <v>122</v>
      </c>
      <c r="F258" s="156"/>
      <c r="G258" s="193"/>
      <c r="H258" s="194"/>
    </row>
    <row r="259" spans="1:8" x14ac:dyDescent="0.2">
      <c r="B259" s="32"/>
      <c r="C259" s="184"/>
      <c r="D259" s="185"/>
      <c r="E259" s="160" t="s">
        <v>123</v>
      </c>
      <c r="F259" s="158"/>
      <c r="G259" s="62"/>
      <c r="H259" s="32"/>
    </row>
    <row r="260" spans="1:8" x14ac:dyDescent="0.2">
      <c r="B260" s="32"/>
      <c r="C260" s="163" t="s">
        <v>124</v>
      </c>
      <c r="D260" s="175" t="s">
        <v>125</v>
      </c>
      <c r="E260" s="187" t="s">
        <v>126</v>
      </c>
      <c r="F260" s="187" t="s">
        <v>127</v>
      </c>
      <c r="G260" s="62"/>
      <c r="H260" s="32"/>
    </row>
    <row r="261" spans="1:8" x14ac:dyDescent="0.2">
      <c r="A261" s="176"/>
      <c r="B261" s="196"/>
      <c r="C261" s="189" t="s">
        <v>128</v>
      </c>
      <c r="D261" s="189" t="s">
        <v>128</v>
      </c>
      <c r="E261" s="189" t="s">
        <v>129</v>
      </c>
      <c r="F261" s="189" t="s">
        <v>130</v>
      </c>
      <c r="G261" s="197"/>
      <c r="H261" s="198"/>
    </row>
    <row r="262" spans="1:8" ht="5.25" customHeight="1" x14ac:dyDescent="0.2">
      <c r="A262" s="52"/>
      <c r="B262" s="32"/>
      <c r="C262" s="163"/>
      <c r="D262" s="163"/>
      <c r="E262" s="163"/>
      <c r="F262" s="163"/>
      <c r="G262" s="62"/>
      <c r="H262" s="32"/>
    </row>
    <row r="263" spans="1:8" x14ac:dyDescent="0.2">
      <c r="A263" s="314" t="s">
        <v>105</v>
      </c>
      <c r="B263" s="348"/>
      <c r="C263" s="92"/>
      <c r="D263" s="92"/>
      <c r="E263" s="92"/>
      <c r="F263" s="92"/>
      <c r="G263" s="316" t="s">
        <v>106</v>
      </c>
      <c r="H263" s="349"/>
    </row>
    <row r="264" spans="1:8" ht="4.5" customHeight="1" x14ac:dyDescent="0.2">
      <c r="A264" s="199"/>
      <c r="B264" s="60"/>
      <c r="C264" s="92"/>
      <c r="D264" s="92"/>
      <c r="E264" s="92"/>
      <c r="F264" s="92"/>
      <c r="G264" s="99"/>
      <c r="H264" s="61"/>
    </row>
    <row r="265" spans="1:8" x14ac:dyDescent="0.2">
      <c r="A265" s="310" t="s">
        <v>83</v>
      </c>
      <c r="B265" s="346"/>
      <c r="C265" s="29">
        <f>C270+C292+C294</f>
        <v>606</v>
      </c>
      <c r="D265" s="29">
        <f>D267+D270+D292+D294</f>
        <v>11007</v>
      </c>
      <c r="E265" s="29" t="s">
        <v>12</v>
      </c>
      <c r="F265" s="29">
        <f>F270+F292</f>
        <v>1191</v>
      </c>
      <c r="G265" s="347" t="s">
        <v>84</v>
      </c>
      <c r="H265" s="319"/>
    </row>
    <row r="266" spans="1:8" ht="5.45" customHeight="1" x14ac:dyDescent="0.2">
      <c r="A266" s="35"/>
      <c r="B266" s="191"/>
      <c r="C266" s="29"/>
      <c r="D266" s="29"/>
      <c r="E266" s="29"/>
      <c r="F266" s="29"/>
      <c r="G266" s="177"/>
      <c r="H266" s="177"/>
    </row>
    <row r="267" spans="1:8" x14ac:dyDescent="0.2">
      <c r="A267" s="89" t="s">
        <v>13</v>
      </c>
      <c r="B267" s="32" t="s">
        <v>60</v>
      </c>
      <c r="C267" s="29" t="s">
        <v>12</v>
      </c>
      <c r="D267" s="29">
        <v>989</v>
      </c>
      <c r="E267" s="29" t="s">
        <v>12</v>
      </c>
      <c r="F267" s="29" t="s">
        <v>12</v>
      </c>
      <c r="G267" s="62" t="s">
        <v>13</v>
      </c>
      <c r="H267" s="32" t="s">
        <v>64</v>
      </c>
    </row>
    <row r="268" spans="1:8" x14ac:dyDescent="0.2">
      <c r="B268" s="32" t="s">
        <v>14</v>
      </c>
      <c r="C268" s="29" t="s">
        <v>12</v>
      </c>
      <c r="D268" s="29">
        <v>989</v>
      </c>
      <c r="E268" s="29" t="s">
        <v>12</v>
      </c>
      <c r="F268" s="29" t="s">
        <v>12</v>
      </c>
      <c r="G268" s="62"/>
      <c r="H268" s="32" t="s">
        <v>37</v>
      </c>
    </row>
    <row r="269" spans="1:8" ht="3.6" customHeight="1" x14ac:dyDescent="0.2">
      <c r="B269" s="32"/>
      <c r="C269" s="29"/>
      <c r="D269" s="29"/>
      <c r="E269" s="29"/>
      <c r="F269" s="29"/>
      <c r="G269" s="62"/>
      <c r="H269" s="32"/>
    </row>
    <row r="270" spans="1:8" ht="12" customHeight="1" x14ac:dyDescent="0.2">
      <c r="A270" s="89" t="s">
        <v>0</v>
      </c>
      <c r="B270" s="32" t="s">
        <v>61</v>
      </c>
      <c r="C270" s="29">
        <v>533</v>
      </c>
      <c r="D270" s="29">
        <v>8884</v>
      </c>
      <c r="E270" s="29" t="s">
        <v>12</v>
      </c>
      <c r="F270" s="29">
        <v>802</v>
      </c>
      <c r="G270" s="88" t="s">
        <v>0</v>
      </c>
      <c r="H270" s="32" t="s">
        <v>65</v>
      </c>
    </row>
    <row r="271" spans="1:8" ht="12" customHeight="1" x14ac:dyDescent="0.2">
      <c r="B271" s="32" t="s">
        <v>15</v>
      </c>
      <c r="C271" s="29">
        <v>144</v>
      </c>
      <c r="D271" s="29">
        <v>4144</v>
      </c>
      <c r="E271" s="29" t="s">
        <v>12</v>
      </c>
      <c r="F271" s="29" t="s">
        <v>12</v>
      </c>
      <c r="G271" s="88"/>
      <c r="H271" s="32" t="s">
        <v>38</v>
      </c>
    </row>
    <row r="272" spans="1:8" ht="12" customHeight="1" x14ac:dyDescent="0.2">
      <c r="B272" s="32" t="s">
        <v>16</v>
      </c>
      <c r="C272" s="29">
        <v>72</v>
      </c>
      <c r="D272" s="29">
        <v>623</v>
      </c>
      <c r="E272" s="29" t="s">
        <v>12</v>
      </c>
      <c r="F272" s="29" t="s">
        <v>12</v>
      </c>
      <c r="G272" s="88"/>
      <c r="H272" s="32" t="s">
        <v>39</v>
      </c>
    </row>
    <row r="273" spans="2:8" ht="12" customHeight="1" x14ac:dyDescent="0.2">
      <c r="B273" s="32" t="s">
        <v>107</v>
      </c>
      <c r="C273" s="29">
        <v>9</v>
      </c>
      <c r="D273" s="29">
        <v>18</v>
      </c>
      <c r="E273" s="29" t="s">
        <v>12</v>
      </c>
      <c r="F273" s="29" t="s">
        <v>12</v>
      </c>
      <c r="G273" s="88"/>
      <c r="H273" s="32" t="s">
        <v>108</v>
      </c>
    </row>
    <row r="274" spans="2:8" ht="12" customHeight="1" x14ac:dyDescent="0.2">
      <c r="B274" s="32" t="s">
        <v>17</v>
      </c>
      <c r="C274" s="29">
        <v>26</v>
      </c>
      <c r="D274" s="29">
        <v>123</v>
      </c>
      <c r="E274" s="29" t="s">
        <v>12</v>
      </c>
      <c r="F274" s="29" t="s">
        <v>12</v>
      </c>
      <c r="G274" s="88"/>
      <c r="H274" s="32" t="s">
        <v>40</v>
      </c>
    </row>
    <row r="275" spans="2:8" ht="12" customHeight="1" x14ac:dyDescent="0.2">
      <c r="B275" s="32" t="s">
        <v>18</v>
      </c>
      <c r="C275" s="29">
        <v>8</v>
      </c>
      <c r="D275" s="29">
        <v>47</v>
      </c>
      <c r="E275" s="29" t="s">
        <v>12</v>
      </c>
      <c r="F275" s="29" t="s">
        <v>12</v>
      </c>
      <c r="G275" s="88"/>
      <c r="H275" s="32" t="s">
        <v>41</v>
      </c>
    </row>
    <row r="276" spans="2:8" ht="12.75" x14ac:dyDescent="0.2">
      <c r="B276" s="32" t="s">
        <v>19</v>
      </c>
      <c r="C276" s="29">
        <v>22</v>
      </c>
      <c r="D276" s="29">
        <v>799</v>
      </c>
      <c r="E276" s="29" t="s">
        <v>12</v>
      </c>
      <c r="F276" s="29" t="s">
        <v>12</v>
      </c>
      <c r="G276" s="88"/>
      <c r="H276" s="32" t="s">
        <v>42</v>
      </c>
    </row>
    <row r="277" spans="2:8" ht="12.75" x14ac:dyDescent="0.2">
      <c r="B277" s="32" t="s">
        <v>20</v>
      </c>
      <c r="C277" s="29">
        <v>5</v>
      </c>
      <c r="D277" s="29">
        <v>42</v>
      </c>
      <c r="E277" s="29" t="s">
        <v>12</v>
      </c>
      <c r="F277" s="29">
        <v>802</v>
      </c>
      <c r="G277" s="88"/>
      <c r="H277" s="32" t="s">
        <v>43</v>
      </c>
    </row>
    <row r="278" spans="2:8" ht="12.75" x14ac:dyDescent="0.2">
      <c r="B278" s="32" t="s">
        <v>21</v>
      </c>
      <c r="C278" s="29">
        <v>5</v>
      </c>
      <c r="D278" s="29">
        <v>25</v>
      </c>
      <c r="E278" s="29" t="s">
        <v>12</v>
      </c>
      <c r="F278" s="29" t="s">
        <v>12</v>
      </c>
      <c r="G278" s="88"/>
      <c r="H278" s="32" t="s">
        <v>44</v>
      </c>
    </row>
    <row r="279" spans="2:8" ht="12.75" x14ac:dyDescent="0.2">
      <c r="B279" s="32" t="s">
        <v>22</v>
      </c>
      <c r="C279" s="29">
        <v>7</v>
      </c>
      <c r="D279" s="29">
        <v>144</v>
      </c>
      <c r="E279" s="29" t="s">
        <v>12</v>
      </c>
      <c r="F279" s="29" t="s">
        <v>12</v>
      </c>
      <c r="G279" s="88"/>
      <c r="H279" s="32" t="s">
        <v>45</v>
      </c>
    </row>
    <row r="280" spans="2:8" ht="12.75" x14ac:dyDescent="0.2">
      <c r="B280" s="32" t="s">
        <v>23</v>
      </c>
      <c r="C280" s="29">
        <v>62</v>
      </c>
      <c r="D280" s="29">
        <v>797</v>
      </c>
      <c r="E280" s="29" t="s">
        <v>12</v>
      </c>
      <c r="F280" s="29" t="s">
        <v>12</v>
      </c>
      <c r="G280" s="88"/>
      <c r="H280" s="32" t="s">
        <v>46</v>
      </c>
    </row>
    <row r="281" spans="2:8" ht="12.75" x14ac:dyDescent="0.2">
      <c r="B281" s="32" t="s">
        <v>24</v>
      </c>
      <c r="C281" s="29">
        <v>7</v>
      </c>
      <c r="D281" s="29">
        <v>516</v>
      </c>
      <c r="E281" s="29" t="s">
        <v>12</v>
      </c>
      <c r="F281" s="29" t="s">
        <v>12</v>
      </c>
      <c r="G281" s="88"/>
      <c r="H281" s="32" t="s">
        <v>47</v>
      </c>
    </row>
    <row r="282" spans="2:8" ht="12.75" x14ac:dyDescent="0.2">
      <c r="B282" s="32" t="s">
        <v>25</v>
      </c>
      <c r="C282" s="29">
        <v>1</v>
      </c>
      <c r="D282" s="29">
        <v>70</v>
      </c>
      <c r="E282" s="29" t="s">
        <v>12</v>
      </c>
      <c r="F282" s="29" t="s">
        <v>12</v>
      </c>
      <c r="G282" s="88"/>
      <c r="H282" s="32" t="s">
        <v>48</v>
      </c>
    </row>
    <row r="283" spans="2:8" ht="12.75" x14ac:dyDescent="0.2">
      <c r="B283" s="32" t="s">
        <v>26</v>
      </c>
      <c r="C283" s="29">
        <v>55</v>
      </c>
      <c r="D283" s="29">
        <v>523</v>
      </c>
      <c r="E283" s="29" t="s">
        <v>12</v>
      </c>
      <c r="F283" s="29" t="s">
        <v>12</v>
      </c>
      <c r="G283" s="88"/>
      <c r="H283" s="32" t="s">
        <v>49</v>
      </c>
    </row>
    <row r="284" spans="2:8" ht="12.75" x14ac:dyDescent="0.2">
      <c r="B284" s="32" t="s">
        <v>27</v>
      </c>
      <c r="C284" s="29">
        <v>11</v>
      </c>
      <c r="D284" s="29">
        <v>13</v>
      </c>
      <c r="E284" s="29" t="s">
        <v>12</v>
      </c>
      <c r="F284" s="29" t="s">
        <v>12</v>
      </c>
      <c r="G284" s="88"/>
      <c r="H284" s="32" t="s">
        <v>50</v>
      </c>
    </row>
    <row r="285" spans="2:8" ht="12.75" x14ac:dyDescent="0.2">
      <c r="B285" s="32" t="s">
        <v>28</v>
      </c>
      <c r="C285" s="29">
        <v>9</v>
      </c>
      <c r="D285" s="29">
        <v>55</v>
      </c>
      <c r="E285" s="29" t="s">
        <v>12</v>
      </c>
      <c r="F285" s="29" t="s">
        <v>12</v>
      </c>
      <c r="G285" s="88"/>
      <c r="H285" s="32" t="s">
        <v>51</v>
      </c>
    </row>
    <row r="286" spans="2:8" ht="12.75" x14ac:dyDescent="0.2">
      <c r="B286" s="32" t="s">
        <v>29</v>
      </c>
      <c r="C286" s="29">
        <v>25</v>
      </c>
      <c r="D286" s="29">
        <v>274</v>
      </c>
      <c r="E286" s="29" t="s">
        <v>12</v>
      </c>
      <c r="F286" s="29" t="s">
        <v>12</v>
      </c>
      <c r="G286" s="88"/>
      <c r="H286" s="32" t="s">
        <v>52</v>
      </c>
    </row>
    <row r="287" spans="2:8" x14ac:dyDescent="0.2">
      <c r="B287" s="32" t="s">
        <v>30</v>
      </c>
      <c r="C287" s="29">
        <v>21</v>
      </c>
      <c r="D287" s="29">
        <v>296</v>
      </c>
      <c r="E287" s="29" t="s">
        <v>12</v>
      </c>
      <c r="F287" s="29" t="s">
        <v>12</v>
      </c>
      <c r="G287" s="62"/>
      <c r="H287" s="32" t="s">
        <v>53</v>
      </c>
    </row>
    <row r="288" spans="2:8" x14ac:dyDescent="0.2">
      <c r="B288" s="32" t="s">
        <v>32</v>
      </c>
      <c r="C288" s="29">
        <v>21</v>
      </c>
      <c r="D288" s="29">
        <v>222</v>
      </c>
      <c r="E288" s="29" t="s">
        <v>12</v>
      </c>
      <c r="F288" s="29" t="s">
        <v>12</v>
      </c>
      <c r="G288" s="62"/>
      <c r="H288" s="32" t="s">
        <v>55</v>
      </c>
    </row>
    <row r="289" spans="1:8" x14ac:dyDescent="0.2">
      <c r="B289" s="32" t="s">
        <v>139</v>
      </c>
      <c r="C289" s="29">
        <v>8</v>
      </c>
      <c r="D289" s="29">
        <v>11</v>
      </c>
      <c r="E289" s="29" t="s">
        <v>12</v>
      </c>
      <c r="F289" s="29" t="s">
        <v>12</v>
      </c>
      <c r="G289" s="63"/>
      <c r="H289" s="32" t="s">
        <v>140</v>
      </c>
    </row>
    <row r="290" spans="1:8" x14ac:dyDescent="0.2">
      <c r="B290" s="32" t="s">
        <v>33</v>
      </c>
      <c r="C290" s="29">
        <v>10</v>
      </c>
      <c r="D290" s="29">
        <v>83</v>
      </c>
      <c r="E290" s="29" t="s">
        <v>12</v>
      </c>
      <c r="F290" s="29" t="s">
        <v>12</v>
      </c>
      <c r="G290" s="62"/>
      <c r="H290" s="32" t="s">
        <v>56</v>
      </c>
    </row>
    <row r="291" spans="1:8" ht="2.1" customHeight="1" x14ac:dyDescent="0.2">
      <c r="B291" s="32"/>
      <c r="C291" s="29"/>
      <c r="D291" s="29"/>
      <c r="E291" s="29"/>
      <c r="F291" s="29"/>
      <c r="G291" s="62"/>
      <c r="H291" s="32"/>
    </row>
    <row r="292" spans="1:8" ht="15.6" customHeight="1" x14ac:dyDescent="0.2">
      <c r="A292" s="89" t="s">
        <v>1</v>
      </c>
      <c r="B292" s="32" t="s">
        <v>62</v>
      </c>
      <c r="C292" s="29">
        <v>26</v>
      </c>
      <c r="D292" s="29">
        <v>76</v>
      </c>
      <c r="E292" s="29" t="s">
        <v>12</v>
      </c>
      <c r="F292" s="29">
        <v>389</v>
      </c>
      <c r="G292" s="62" t="s">
        <v>1</v>
      </c>
      <c r="H292" s="32" t="s">
        <v>66</v>
      </c>
    </row>
    <row r="293" spans="1:8" ht="10.9" customHeight="1" x14ac:dyDescent="0.2">
      <c r="B293" s="32" t="s">
        <v>34</v>
      </c>
      <c r="C293" s="29">
        <v>26</v>
      </c>
      <c r="D293" s="29">
        <v>76</v>
      </c>
      <c r="E293" s="29" t="s">
        <v>12</v>
      </c>
      <c r="F293" s="29">
        <v>389</v>
      </c>
      <c r="G293" s="62"/>
      <c r="H293" s="32" t="s">
        <v>57</v>
      </c>
    </row>
    <row r="294" spans="1:8" ht="13.9" customHeight="1" x14ac:dyDescent="0.2">
      <c r="A294" s="89" t="s">
        <v>2</v>
      </c>
      <c r="B294" s="32" t="s">
        <v>63</v>
      </c>
      <c r="C294" s="29">
        <v>47</v>
      </c>
      <c r="D294" s="29">
        <v>1058</v>
      </c>
      <c r="E294" s="29" t="s">
        <v>12</v>
      </c>
      <c r="F294" s="29" t="s">
        <v>12</v>
      </c>
      <c r="G294" s="62" t="s">
        <v>2</v>
      </c>
      <c r="H294" s="32" t="s">
        <v>67</v>
      </c>
    </row>
    <row r="295" spans="1:8" x14ac:dyDescent="0.2">
      <c r="B295" s="32" t="s">
        <v>36</v>
      </c>
      <c r="C295" s="29">
        <v>29</v>
      </c>
      <c r="D295" s="29">
        <v>830</v>
      </c>
      <c r="E295" s="29" t="s">
        <v>12</v>
      </c>
      <c r="F295" s="29" t="s">
        <v>12</v>
      </c>
      <c r="G295" s="63"/>
      <c r="H295" s="32" t="s">
        <v>59</v>
      </c>
    </row>
    <row r="296" spans="1:8" x14ac:dyDescent="0.2">
      <c r="B296" s="32"/>
      <c r="C296" s="31"/>
      <c r="D296" s="31"/>
      <c r="E296" s="31"/>
      <c r="F296" s="31"/>
      <c r="G296" s="63"/>
      <c r="H296" s="32"/>
    </row>
    <row r="297" spans="1:8" x14ac:dyDescent="0.2">
      <c r="B297" s="32"/>
      <c r="C297" s="31"/>
      <c r="D297" s="31"/>
      <c r="E297" s="31"/>
      <c r="F297" s="31"/>
      <c r="G297" s="63"/>
      <c r="H297" s="32"/>
    </row>
    <row r="298" spans="1:8" s="39" customFormat="1" ht="12.75" x14ac:dyDescent="0.2">
      <c r="A298" s="325" t="s">
        <v>145</v>
      </c>
      <c r="B298" s="325"/>
      <c r="C298" s="325"/>
      <c r="D298" s="325"/>
      <c r="E298" s="325"/>
      <c r="F298" s="325"/>
      <c r="G298" s="325"/>
      <c r="H298" s="325"/>
    </row>
    <row r="299" spans="1:8" s="39" customFormat="1" ht="12.75" x14ac:dyDescent="0.2">
      <c r="A299" s="330" t="s">
        <v>146</v>
      </c>
      <c r="B299" s="330"/>
      <c r="C299" s="330"/>
      <c r="D299" s="330"/>
      <c r="E299" s="330"/>
      <c r="F299" s="330"/>
      <c r="G299" s="330"/>
      <c r="H299" s="330"/>
    </row>
    <row r="300" spans="1:8" x14ac:dyDescent="0.2">
      <c r="B300" s="32"/>
      <c r="C300" s="97"/>
      <c r="D300" s="97"/>
      <c r="E300" s="97"/>
      <c r="F300" s="97"/>
      <c r="G300" s="62"/>
      <c r="H300" s="32"/>
    </row>
    <row r="301" spans="1:8" x14ac:dyDescent="0.2">
      <c r="A301" s="326" t="s">
        <v>109</v>
      </c>
      <c r="B301" s="326"/>
      <c r="C301" s="97"/>
      <c r="D301" s="97"/>
      <c r="E301" s="97"/>
      <c r="F301" s="97"/>
      <c r="G301" s="62"/>
      <c r="H301" s="82" t="s">
        <v>110</v>
      </c>
    </row>
    <row r="302" spans="1:8" x14ac:dyDescent="0.2">
      <c r="B302" s="32"/>
      <c r="C302" s="182" t="s">
        <v>120</v>
      </c>
      <c r="D302" s="183" t="s">
        <v>121</v>
      </c>
      <c r="E302" s="156" t="s">
        <v>122</v>
      </c>
      <c r="F302" s="156"/>
      <c r="G302" s="193"/>
      <c r="H302" s="194"/>
    </row>
    <row r="303" spans="1:8" x14ac:dyDescent="0.2">
      <c r="B303" s="32"/>
      <c r="C303" s="184"/>
      <c r="D303" s="185"/>
      <c r="E303" s="160" t="s">
        <v>123</v>
      </c>
      <c r="F303" s="158"/>
      <c r="G303" s="62"/>
      <c r="H303" s="32"/>
    </row>
    <row r="304" spans="1:8" x14ac:dyDescent="0.2">
      <c r="B304" s="32"/>
      <c r="C304" s="163" t="s">
        <v>124</v>
      </c>
      <c r="D304" s="175" t="s">
        <v>125</v>
      </c>
      <c r="E304" s="187" t="s">
        <v>126</v>
      </c>
      <c r="F304" s="187" t="s">
        <v>127</v>
      </c>
      <c r="G304" s="62"/>
      <c r="H304" s="32"/>
    </row>
    <row r="305" spans="1:12" x14ac:dyDescent="0.2">
      <c r="A305" s="176"/>
      <c r="B305" s="196"/>
      <c r="C305" s="189" t="s">
        <v>128</v>
      </c>
      <c r="D305" s="189" t="s">
        <v>128</v>
      </c>
      <c r="E305" s="189" t="s">
        <v>129</v>
      </c>
      <c r="F305" s="189" t="s">
        <v>130</v>
      </c>
      <c r="G305" s="197"/>
      <c r="H305" s="198"/>
    </row>
    <row r="306" spans="1:12" ht="9.75" customHeight="1" x14ac:dyDescent="0.2">
      <c r="A306" s="52"/>
      <c r="B306" s="32"/>
      <c r="C306" s="163"/>
      <c r="D306" s="163"/>
      <c r="E306" s="163"/>
      <c r="F306" s="163"/>
      <c r="G306" s="62"/>
      <c r="H306" s="32"/>
    </row>
    <row r="307" spans="1:12" x14ac:dyDescent="0.2">
      <c r="A307" s="314" t="s">
        <v>112</v>
      </c>
      <c r="B307" s="348"/>
      <c r="C307" s="70"/>
      <c r="D307" s="70"/>
      <c r="E307" s="70"/>
      <c r="F307" s="70"/>
      <c r="G307" s="316" t="s">
        <v>113</v>
      </c>
      <c r="H307" s="349"/>
    </row>
    <row r="308" spans="1:12" ht="7.5" customHeight="1" x14ac:dyDescent="0.2">
      <c r="A308" s="199"/>
      <c r="B308" s="60"/>
      <c r="C308" s="70"/>
      <c r="D308" s="70"/>
      <c r="E308" s="70"/>
      <c r="F308" s="70"/>
      <c r="G308" s="99"/>
      <c r="H308" s="61"/>
    </row>
    <row r="309" spans="1:12" x14ac:dyDescent="0.2">
      <c r="A309" s="310" t="s">
        <v>83</v>
      </c>
      <c r="B309" s="346"/>
      <c r="C309" s="29">
        <f>C311+C314+C335+C338</f>
        <v>690</v>
      </c>
      <c r="D309" s="29">
        <v>12432</v>
      </c>
      <c r="E309" s="29" t="s">
        <v>12</v>
      </c>
      <c r="F309" s="29" t="s">
        <v>12</v>
      </c>
      <c r="G309" s="347" t="s">
        <v>84</v>
      </c>
      <c r="H309" s="319"/>
    </row>
    <row r="310" spans="1:12" ht="4.5" customHeight="1" x14ac:dyDescent="0.2">
      <c r="A310" s="35"/>
      <c r="B310" s="191"/>
      <c r="C310" s="29"/>
      <c r="D310" s="29"/>
      <c r="E310" s="29"/>
      <c r="F310" s="29"/>
      <c r="G310" s="177"/>
      <c r="H310" s="177"/>
    </row>
    <row r="311" spans="1:12" ht="12" customHeight="1" x14ac:dyDescent="0.2">
      <c r="A311" s="89" t="s">
        <v>13</v>
      </c>
      <c r="B311" s="32" t="s">
        <v>60</v>
      </c>
      <c r="C311" s="29">
        <v>10</v>
      </c>
      <c r="D311" s="29">
        <v>2105</v>
      </c>
      <c r="E311" s="29" t="s">
        <v>12</v>
      </c>
      <c r="F311" s="29" t="s">
        <v>12</v>
      </c>
      <c r="G311" s="62" t="s">
        <v>13</v>
      </c>
      <c r="H311" s="32" t="s">
        <v>64</v>
      </c>
      <c r="L311" s="45" t="s">
        <v>128</v>
      </c>
    </row>
    <row r="312" spans="1:12" x14ac:dyDescent="0.2">
      <c r="B312" s="32" t="s">
        <v>14</v>
      </c>
      <c r="C312" s="29">
        <v>10</v>
      </c>
      <c r="D312" s="29">
        <v>2105</v>
      </c>
      <c r="E312" s="29" t="s">
        <v>12</v>
      </c>
      <c r="F312" s="29" t="s">
        <v>12</v>
      </c>
      <c r="G312" s="62"/>
      <c r="H312" s="32" t="s">
        <v>37</v>
      </c>
    </row>
    <row r="313" spans="1:12" ht="4.5" customHeight="1" x14ac:dyDescent="0.2">
      <c r="B313" s="32"/>
      <c r="C313" s="29"/>
      <c r="D313" s="29"/>
      <c r="E313" s="29"/>
      <c r="F313" s="29"/>
      <c r="G313" s="62"/>
      <c r="H313" s="32"/>
    </row>
    <row r="314" spans="1:12" x14ac:dyDescent="0.2">
      <c r="A314" s="89" t="s">
        <v>0</v>
      </c>
      <c r="B314" s="32" t="s">
        <v>61</v>
      </c>
      <c r="C314" s="29">
        <v>489</v>
      </c>
      <c r="D314" s="29">
        <v>6911</v>
      </c>
      <c r="E314" s="29" t="s">
        <v>12</v>
      </c>
      <c r="F314" s="29" t="s">
        <v>12</v>
      </c>
      <c r="G314" s="62" t="s">
        <v>0</v>
      </c>
      <c r="H314" s="32" t="s">
        <v>65</v>
      </c>
    </row>
    <row r="315" spans="1:12" x14ac:dyDescent="0.2">
      <c r="B315" s="32" t="s">
        <v>15</v>
      </c>
      <c r="C315" s="29">
        <v>58</v>
      </c>
      <c r="D315" s="29">
        <v>753</v>
      </c>
      <c r="E315" s="29" t="s">
        <v>12</v>
      </c>
      <c r="F315" s="29" t="s">
        <v>12</v>
      </c>
      <c r="G315" s="62"/>
      <c r="H315" s="32" t="s">
        <v>38</v>
      </c>
    </row>
    <row r="316" spans="1:12" x14ac:dyDescent="0.2">
      <c r="B316" s="32" t="s">
        <v>16</v>
      </c>
      <c r="C316" s="29">
        <v>10</v>
      </c>
      <c r="D316" s="29">
        <v>70</v>
      </c>
      <c r="E316" s="29" t="s">
        <v>12</v>
      </c>
      <c r="F316" s="29" t="s">
        <v>12</v>
      </c>
      <c r="G316" s="62"/>
      <c r="H316" s="32" t="s">
        <v>39</v>
      </c>
    </row>
    <row r="317" spans="1:12" x14ac:dyDescent="0.2">
      <c r="B317" s="32" t="s">
        <v>17</v>
      </c>
      <c r="C317" s="29">
        <v>8</v>
      </c>
      <c r="D317" s="29">
        <v>36</v>
      </c>
      <c r="E317" s="29" t="s">
        <v>12</v>
      </c>
      <c r="F317" s="29" t="s">
        <v>12</v>
      </c>
      <c r="G317" s="62"/>
      <c r="H317" s="32" t="s">
        <v>40</v>
      </c>
    </row>
    <row r="318" spans="1:12" ht="12.75" x14ac:dyDescent="0.2">
      <c r="B318" s="32" t="s">
        <v>18</v>
      </c>
      <c r="C318" s="29">
        <v>1</v>
      </c>
      <c r="D318" s="29">
        <v>4</v>
      </c>
      <c r="E318" s="29" t="s">
        <v>12</v>
      </c>
      <c r="F318" s="29" t="s">
        <v>12</v>
      </c>
      <c r="G318" s="88"/>
      <c r="H318" s="32" t="s">
        <v>41</v>
      </c>
    </row>
    <row r="319" spans="1:12" x14ac:dyDescent="0.2">
      <c r="B319" s="32" t="s">
        <v>19</v>
      </c>
      <c r="C319" s="29">
        <v>4</v>
      </c>
      <c r="D319" s="29">
        <v>195</v>
      </c>
      <c r="E319" s="29" t="s">
        <v>12</v>
      </c>
      <c r="F319" s="29" t="s">
        <v>12</v>
      </c>
      <c r="G319" s="62"/>
      <c r="H319" s="32" t="s">
        <v>42</v>
      </c>
    </row>
    <row r="320" spans="1:12" ht="12.75" x14ac:dyDescent="0.2">
      <c r="B320" s="32" t="s">
        <v>20</v>
      </c>
      <c r="C320" s="29">
        <v>28</v>
      </c>
      <c r="D320" s="29">
        <v>31</v>
      </c>
      <c r="E320" s="29" t="s">
        <v>12</v>
      </c>
      <c r="F320" s="29" t="s">
        <v>12</v>
      </c>
      <c r="G320" s="88"/>
      <c r="H320" s="32" t="s">
        <v>43</v>
      </c>
    </row>
    <row r="321" spans="1:8" x14ac:dyDescent="0.2">
      <c r="B321" s="32" t="s">
        <v>21</v>
      </c>
      <c r="C321" s="29">
        <v>4</v>
      </c>
      <c r="D321" s="29">
        <v>21</v>
      </c>
      <c r="E321" s="29" t="s">
        <v>12</v>
      </c>
      <c r="F321" s="29" t="s">
        <v>12</v>
      </c>
      <c r="G321" s="62"/>
      <c r="H321" s="32" t="s">
        <v>44</v>
      </c>
    </row>
    <row r="322" spans="1:8" x14ac:dyDescent="0.2">
      <c r="B322" s="32" t="s">
        <v>22</v>
      </c>
      <c r="C322" s="29">
        <v>2</v>
      </c>
      <c r="D322" s="29">
        <v>7</v>
      </c>
      <c r="E322" s="29" t="s">
        <v>12</v>
      </c>
      <c r="F322" s="29" t="s">
        <v>12</v>
      </c>
      <c r="G322" s="62"/>
      <c r="H322" s="32" t="s">
        <v>45</v>
      </c>
    </row>
    <row r="323" spans="1:8" x14ac:dyDescent="0.2">
      <c r="B323" s="32" t="s">
        <v>23</v>
      </c>
      <c r="C323" s="29">
        <v>72</v>
      </c>
      <c r="D323" s="29">
        <v>190</v>
      </c>
      <c r="E323" s="29" t="s">
        <v>12</v>
      </c>
      <c r="F323" s="29" t="s">
        <v>12</v>
      </c>
      <c r="G323" s="62"/>
      <c r="H323" s="32" t="s">
        <v>46</v>
      </c>
    </row>
    <row r="324" spans="1:8" x14ac:dyDescent="0.2">
      <c r="B324" s="32" t="s">
        <v>24</v>
      </c>
      <c r="C324" s="29">
        <v>13</v>
      </c>
      <c r="D324" s="29">
        <v>1190</v>
      </c>
      <c r="E324" s="29" t="s">
        <v>12</v>
      </c>
      <c r="F324" s="29" t="s">
        <v>12</v>
      </c>
      <c r="G324" s="62"/>
      <c r="H324" s="32" t="s">
        <v>47</v>
      </c>
    </row>
    <row r="325" spans="1:8" x14ac:dyDescent="0.2">
      <c r="B325" s="32" t="s">
        <v>25</v>
      </c>
      <c r="C325" s="29">
        <v>61</v>
      </c>
      <c r="D325" s="29">
        <v>2255</v>
      </c>
      <c r="E325" s="29" t="s">
        <v>12</v>
      </c>
      <c r="F325" s="29" t="s">
        <v>12</v>
      </c>
      <c r="G325" s="62"/>
      <c r="H325" s="32" t="s">
        <v>48</v>
      </c>
    </row>
    <row r="326" spans="1:8" x14ac:dyDescent="0.2">
      <c r="B326" s="32" t="s">
        <v>26</v>
      </c>
      <c r="C326" s="29">
        <v>85</v>
      </c>
      <c r="D326" s="29">
        <v>1322</v>
      </c>
      <c r="E326" s="29" t="s">
        <v>12</v>
      </c>
      <c r="F326" s="29" t="s">
        <v>12</v>
      </c>
      <c r="G326" s="62"/>
      <c r="H326" s="32" t="s">
        <v>49</v>
      </c>
    </row>
    <row r="327" spans="1:8" ht="12.75" x14ac:dyDescent="0.2">
      <c r="B327" s="32" t="s">
        <v>27</v>
      </c>
      <c r="C327" s="29" t="s">
        <v>12</v>
      </c>
      <c r="D327" s="29">
        <v>29</v>
      </c>
      <c r="E327" s="29" t="s">
        <v>12</v>
      </c>
      <c r="F327" s="29" t="s">
        <v>12</v>
      </c>
      <c r="G327" s="88"/>
      <c r="H327" s="32" t="s">
        <v>50</v>
      </c>
    </row>
    <row r="328" spans="1:8" x14ac:dyDescent="0.2">
      <c r="B328" s="32" t="s">
        <v>28</v>
      </c>
      <c r="C328" s="29">
        <v>30</v>
      </c>
      <c r="D328" s="29">
        <v>99</v>
      </c>
      <c r="E328" s="29" t="s">
        <v>12</v>
      </c>
      <c r="F328" s="29" t="s">
        <v>12</v>
      </c>
      <c r="G328" s="62"/>
      <c r="H328" s="32" t="s">
        <v>51</v>
      </c>
    </row>
    <row r="329" spans="1:8" x14ac:dyDescent="0.2">
      <c r="B329" s="32" t="s">
        <v>29</v>
      </c>
      <c r="C329" s="29">
        <v>18</v>
      </c>
      <c r="D329" s="29">
        <v>166</v>
      </c>
      <c r="E329" s="29" t="s">
        <v>12</v>
      </c>
      <c r="F329" s="29" t="s">
        <v>12</v>
      </c>
      <c r="G329" s="62"/>
      <c r="H329" s="32" t="s">
        <v>52</v>
      </c>
    </row>
    <row r="330" spans="1:8" x14ac:dyDescent="0.2">
      <c r="B330" s="32" t="s">
        <v>30</v>
      </c>
      <c r="C330" s="29">
        <v>15</v>
      </c>
      <c r="D330" s="29">
        <v>128</v>
      </c>
      <c r="E330" s="29" t="s">
        <v>12</v>
      </c>
      <c r="F330" s="29" t="s">
        <v>12</v>
      </c>
      <c r="G330" s="62"/>
      <c r="H330" s="32" t="s">
        <v>53</v>
      </c>
    </row>
    <row r="331" spans="1:8" x14ac:dyDescent="0.2">
      <c r="B331" s="32" t="s">
        <v>32</v>
      </c>
      <c r="C331" s="29">
        <v>2</v>
      </c>
      <c r="D331" s="29">
        <v>10</v>
      </c>
      <c r="E331" s="29" t="s">
        <v>12</v>
      </c>
      <c r="F331" s="29" t="s">
        <v>12</v>
      </c>
      <c r="G331" s="62"/>
      <c r="H331" s="32" t="s">
        <v>55</v>
      </c>
    </row>
    <row r="332" spans="1:8" x14ac:dyDescent="0.2">
      <c r="B332" s="32" t="s">
        <v>139</v>
      </c>
      <c r="C332" s="29">
        <v>27</v>
      </c>
      <c r="D332" s="29">
        <v>53</v>
      </c>
      <c r="E332" s="29" t="s">
        <v>12</v>
      </c>
      <c r="F332" s="29" t="s">
        <v>12</v>
      </c>
      <c r="G332" s="63"/>
      <c r="H332" s="32" t="s">
        <v>140</v>
      </c>
    </row>
    <row r="333" spans="1:8" x14ac:dyDescent="0.2">
      <c r="B333" s="32" t="s">
        <v>33</v>
      </c>
      <c r="C333" s="29">
        <v>50</v>
      </c>
      <c r="D333" s="29">
        <v>328</v>
      </c>
      <c r="E333" s="29" t="s">
        <v>12</v>
      </c>
      <c r="F333" s="29" t="s">
        <v>12</v>
      </c>
      <c r="G333" s="62"/>
      <c r="H333" s="32" t="s">
        <v>56</v>
      </c>
    </row>
    <row r="334" spans="1:8" ht="4.5" customHeight="1" x14ac:dyDescent="0.2">
      <c r="B334" s="32"/>
      <c r="C334" s="29"/>
      <c r="D334" s="29"/>
      <c r="E334" s="29"/>
      <c r="F334" s="29"/>
      <c r="G334" s="62"/>
      <c r="H334" s="32"/>
    </row>
    <row r="335" spans="1:8" x14ac:dyDescent="0.2">
      <c r="A335" s="89" t="s">
        <v>1</v>
      </c>
      <c r="B335" s="32" t="s">
        <v>62</v>
      </c>
      <c r="C335" s="29">
        <v>34</v>
      </c>
      <c r="D335" s="29">
        <v>165</v>
      </c>
      <c r="E335" s="29" t="s">
        <v>12</v>
      </c>
      <c r="F335" s="29" t="s">
        <v>12</v>
      </c>
      <c r="G335" s="62" t="s">
        <v>1</v>
      </c>
      <c r="H335" s="32" t="s">
        <v>66</v>
      </c>
    </row>
    <row r="336" spans="1:8" x14ac:dyDescent="0.2">
      <c r="B336" s="32" t="s">
        <v>34</v>
      </c>
      <c r="C336" s="29">
        <v>34</v>
      </c>
      <c r="D336" s="29">
        <v>165</v>
      </c>
      <c r="E336" s="29" t="s">
        <v>12</v>
      </c>
      <c r="F336" s="29" t="s">
        <v>12</v>
      </c>
      <c r="G336" s="62"/>
      <c r="H336" s="32" t="s">
        <v>57</v>
      </c>
    </row>
    <row r="337" spans="1:8" ht="4.5" customHeight="1" x14ac:dyDescent="0.2">
      <c r="B337" s="32"/>
      <c r="C337" s="29"/>
      <c r="D337" s="29"/>
      <c r="E337" s="29"/>
      <c r="F337" s="29"/>
      <c r="G337" s="62"/>
      <c r="H337" s="32"/>
    </row>
    <row r="338" spans="1:8" x14ac:dyDescent="0.2">
      <c r="A338" s="89" t="s">
        <v>2</v>
      </c>
      <c r="B338" s="32" t="s">
        <v>63</v>
      </c>
      <c r="C338" s="29">
        <v>157</v>
      </c>
      <c r="D338" s="29">
        <v>3251</v>
      </c>
      <c r="E338" s="29" t="s">
        <v>12</v>
      </c>
      <c r="F338" s="29" t="s">
        <v>12</v>
      </c>
      <c r="G338" s="63" t="s">
        <v>2</v>
      </c>
      <c r="H338" s="32" t="s">
        <v>67</v>
      </c>
    </row>
    <row r="339" spans="1:8" x14ac:dyDescent="0.2">
      <c r="B339" s="32" t="s">
        <v>36</v>
      </c>
      <c r="C339" s="29">
        <v>34</v>
      </c>
      <c r="D339" s="29">
        <v>2312</v>
      </c>
      <c r="E339" s="29" t="s">
        <v>12</v>
      </c>
      <c r="F339" s="29" t="s">
        <v>12</v>
      </c>
      <c r="G339" s="63"/>
      <c r="H339" s="32" t="s">
        <v>59</v>
      </c>
    </row>
    <row r="340" spans="1:8" x14ac:dyDescent="0.2">
      <c r="B340" s="32"/>
      <c r="C340" s="31"/>
      <c r="D340" s="31"/>
      <c r="E340" s="31"/>
      <c r="F340" s="31"/>
      <c r="G340" s="62"/>
      <c r="H340" s="32"/>
    </row>
    <row r="341" spans="1:8" x14ac:dyDescent="0.2">
      <c r="B341" s="32"/>
      <c r="C341" s="31"/>
      <c r="D341" s="31"/>
      <c r="E341" s="31"/>
      <c r="F341" s="31"/>
      <c r="G341" s="62"/>
      <c r="H341" s="32"/>
    </row>
  </sheetData>
  <mergeCells count="55">
    <mergeCell ref="A56:B56"/>
    <mergeCell ref="G56:H56"/>
    <mergeCell ref="A1:H1"/>
    <mergeCell ref="A2:H2"/>
    <mergeCell ref="A9:B9"/>
    <mergeCell ref="G9:H9"/>
    <mergeCell ref="A11:B11"/>
    <mergeCell ref="G11:H11"/>
    <mergeCell ref="A45:H45"/>
    <mergeCell ref="A46:H46"/>
    <mergeCell ref="A48:B48"/>
    <mergeCell ref="A54:B54"/>
    <mergeCell ref="G54:H54"/>
    <mergeCell ref="A142:B142"/>
    <mergeCell ref="G142:H142"/>
    <mergeCell ref="A87:H87"/>
    <mergeCell ref="A88:H88"/>
    <mergeCell ref="A90:B90"/>
    <mergeCell ref="A96:B96"/>
    <mergeCell ref="G96:H96"/>
    <mergeCell ref="A98:B98"/>
    <mergeCell ref="G98:H98"/>
    <mergeCell ref="A131:H131"/>
    <mergeCell ref="A132:H132"/>
    <mergeCell ref="A134:B134"/>
    <mergeCell ref="A140:B140"/>
    <mergeCell ref="G140:H140"/>
    <mergeCell ref="A224:B224"/>
    <mergeCell ref="G224:H224"/>
    <mergeCell ref="A169:H169"/>
    <mergeCell ref="A170:H170"/>
    <mergeCell ref="A172:B172"/>
    <mergeCell ref="A178:B178"/>
    <mergeCell ref="G178:H178"/>
    <mergeCell ref="A180:B180"/>
    <mergeCell ref="G180:H180"/>
    <mergeCell ref="A213:H213"/>
    <mergeCell ref="A214:H214"/>
    <mergeCell ref="A216:B216"/>
    <mergeCell ref="A222:B222"/>
    <mergeCell ref="G222:H222"/>
    <mergeCell ref="A309:B309"/>
    <mergeCell ref="G309:H309"/>
    <mergeCell ref="A254:H254"/>
    <mergeCell ref="A255:H255"/>
    <mergeCell ref="A257:B257"/>
    <mergeCell ref="A263:B263"/>
    <mergeCell ref="G263:H263"/>
    <mergeCell ref="A265:B265"/>
    <mergeCell ref="G265:H265"/>
    <mergeCell ref="A298:H298"/>
    <mergeCell ref="A299:H299"/>
    <mergeCell ref="A301:B301"/>
    <mergeCell ref="A307:B307"/>
    <mergeCell ref="G307:H307"/>
  </mergeCells>
  <pageMargins left="0.78740157480314965" right="0.78740157480314965" top="0.98425196850393704" bottom="0.78740157480314965" header="0.51181102362204722" footer="0.51181102362204722"/>
  <pageSetup paperSize="9" scale="9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Normal="100" zoomScaleSheetLayoutView="130" workbookViewId="0">
      <selection activeCell="K22" sqref="K22"/>
    </sheetView>
  </sheetViews>
  <sheetFormatPr defaultRowHeight="12.75" x14ac:dyDescent="0.2"/>
  <cols>
    <col min="1" max="1" width="3" style="150" customWidth="1"/>
    <col min="2" max="2" width="35.7109375" style="150" customWidth="1"/>
    <col min="3" max="6" width="14.28515625" style="150" customWidth="1"/>
    <col min="7" max="7" width="3" style="150" customWidth="1"/>
    <col min="8" max="8" width="35.7109375" style="150" customWidth="1"/>
    <col min="9" max="9" width="8.85546875" style="148" customWidth="1"/>
    <col min="10" max="256" width="9.140625" style="150"/>
    <col min="257" max="257" width="3" style="150" customWidth="1"/>
    <col min="258" max="258" width="35.7109375" style="150" customWidth="1"/>
    <col min="259" max="262" width="14.28515625" style="150" customWidth="1"/>
    <col min="263" max="263" width="3" style="150" customWidth="1"/>
    <col min="264" max="264" width="35.7109375" style="150" customWidth="1"/>
    <col min="265" max="265" width="8.85546875" style="150" customWidth="1"/>
    <col min="266" max="512" width="9.140625" style="150"/>
    <col min="513" max="513" width="3" style="150" customWidth="1"/>
    <col min="514" max="514" width="35.7109375" style="150" customWidth="1"/>
    <col min="515" max="518" width="14.28515625" style="150" customWidth="1"/>
    <col min="519" max="519" width="3" style="150" customWidth="1"/>
    <col min="520" max="520" width="35.7109375" style="150" customWidth="1"/>
    <col min="521" max="521" width="8.85546875" style="150" customWidth="1"/>
    <col min="522" max="768" width="9.140625" style="150"/>
    <col min="769" max="769" width="3" style="150" customWidth="1"/>
    <col min="770" max="770" width="35.7109375" style="150" customWidth="1"/>
    <col min="771" max="774" width="14.28515625" style="150" customWidth="1"/>
    <col min="775" max="775" width="3" style="150" customWidth="1"/>
    <col min="776" max="776" width="35.7109375" style="150" customWidth="1"/>
    <col min="777" max="777" width="8.85546875" style="150" customWidth="1"/>
    <col min="778" max="1024" width="9.140625" style="150"/>
    <col min="1025" max="1025" width="3" style="150" customWidth="1"/>
    <col min="1026" max="1026" width="35.7109375" style="150" customWidth="1"/>
    <col min="1027" max="1030" width="14.28515625" style="150" customWidth="1"/>
    <col min="1031" max="1031" width="3" style="150" customWidth="1"/>
    <col min="1032" max="1032" width="35.7109375" style="150" customWidth="1"/>
    <col min="1033" max="1033" width="8.85546875" style="150" customWidth="1"/>
    <col min="1034" max="1280" width="9.140625" style="150"/>
    <col min="1281" max="1281" width="3" style="150" customWidth="1"/>
    <col min="1282" max="1282" width="35.7109375" style="150" customWidth="1"/>
    <col min="1283" max="1286" width="14.28515625" style="150" customWidth="1"/>
    <col min="1287" max="1287" width="3" style="150" customWidth="1"/>
    <col min="1288" max="1288" width="35.7109375" style="150" customWidth="1"/>
    <col min="1289" max="1289" width="8.85546875" style="150" customWidth="1"/>
    <col min="1290" max="1536" width="9.140625" style="150"/>
    <col min="1537" max="1537" width="3" style="150" customWidth="1"/>
    <col min="1538" max="1538" width="35.7109375" style="150" customWidth="1"/>
    <col min="1539" max="1542" width="14.28515625" style="150" customWidth="1"/>
    <col min="1543" max="1543" width="3" style="150" customWidth="1"/>
    <col min="1544" max="1544" width="35.7109375" style="150" customWidth="1"/>
    <col min="1545" max="1545" width="8.85546875" style="150" customWidth="1"/>
    <col min="1546" max="1792" width="9.140625" style="150"/>
    <col min="1793" max="1793" width="3" style="150" customWidth="1"/>
    <col min="1794" max="1794" width="35.7109375" style="150" customWidth="1"/>
    <col min="1795" max="1798" width="14.28515625" style="150" customWidth="1"/>
    <col min="1799" max="1799" width="3" style="150" customWidth="1"/>
    <col min="1800" max="1800" width="35.7109375" style="150" customWidth="1"/>
    <col min="1801" max="1801" width="8.85546875" style="150" customWidth="1"/>
    <col min="1802" max="2048" width="9.140625" style="150"/>
    <col min="2049" max="2049" width="3" style="150" customWidth="1"/>
    <col min="2050" max="2050" width="35.7109375" style="150" customWidth="1"/>
    <col min="2051" max="2054" width="14.28515625" style="150" customWidth="1"/>
    <col min="2055" max="2055" width="3" style="150" customWidth="1"/>
    <col min="2056" max="2056" width="35.7109375" style="150" customWidth="1"/>
    <col min="2057" max="2057" width="8.85546875" style="150" customWidth="1"/>
    <col min="2058" max="2304" width="9.140625" style="150"/>
    <col min="2305" max="2305" width="3" style="150" customWidth="1"/>
    <col min="2306" max="2306" width="35.7109375" style="150" customWidth="1"/>
    <col min="2307" max="2310" width="14.28515625" style="150" customWidth="1"/>
    <col min="2311" max="2311" width="3" style="150" customWidth="1"/>
    <col min="2312" max="2312" width="35.7109375" style="150" customWidth="1"/>
    <col min="2313" max="2313" width="8.85546875" style="150" customWidth="1"/>
    <col min="2314" max="2560" width="9.140625" style="150"/>
    <col min="2561" max="2561" width="3" style="150" customWidth="1"/>
    <col min="2562" max="2562" width="35.7109375" style="150" customWidth="1"/>
    <col min="2563" max="2566" width="14.28515625" style="150" customWidth="1"/>
    <col min="2567" max="2567" width="3" style="150" customWidth="1"/>
    <col min="2568" max="2568" width="35.7109375" style="150" customWidth="1"/>
    <col min="2569" max="2569" width="8.85546875" style="150" customWidth="1"/>
    <col min="2570" max="2816" width="9.140625" style="150"/>
    <col min="2817" max="2817" width="3" style="150" customWidth="1"/>
    <col min="2818" max="2818" width="35.7109375" style="150" customWidth="1"/>
    <col min="2819" max="2822" width="14.28515625" style="150" customWidth="1"/>
    <col min="2823" max="2823" width="3" style="150" customWidth="1"/>
    <col min="2824" max="2824" width="35.7109375" style="150" customWidth="1"/>
    <col min="2825" max="2825" width="8.85546875" style="150" customWidth="1"/>
    <col min="2826" max="3072" width="9.140625" style="150"/>
    <col min="3073" max="3073" width="3" style="150" customWidth="1"/>
    <col min="3074" max="3074" width="35.7109375" style="150" customWidth="1"/>
    <col min="3075" max="3078" width="14.28515625" style="150" customWidth="1"/>
    <col min="3079" max="3079" width="3" style="150" customWidth="1"/>
    <col min="3080" max="3080" width="35.7109375" style="150" customWidth="1"/>
    <col min="3081" max="3081" width="8.85546875" style="150" customWidth="1"/>
    <col min="3082" max="3328" width="9.140625" style="150"/>
    <col min="3329" max="3329" width="3" style="150" customWidth="1"/>
    <col min="3330" max="3330" width="35.7109375" style="150" customWidth="1"/>
    <col min="3331" max="3334" width="14.28515625" style="150" customWidth="1"/>
    <col min="3335" max="3335" width="3" style="150" customWidth="1"/>
    <col min="3336" max="3336" width="35.7109375" style="150" customWidth="1"/>
    <col min="3337" max="3337" width="8.85546875" style="150" customWidth="1"/>
    <col min="3338" max="3584" width="9.140625" style="150"/>
    <col min="3585" max="3585" width="3" style="150" customWidth="1"/>
    <col min="3586" max="3586" width="35.7109375" style="150" customWidth="1"/>
    <col min="3587" max="3590" width="14.28515625" style="150" customWidth="1"/>
    <col min="3591" max="3591" width="3" style="150" customWidth="1"/>
    <col min="3592" max="3592" width="35.7109375" style="150" customWidth="1"/>
    <col min="3593" max="3593" width="8.85546875" style="150" customWidth="1"/>
    <col min="3594" max="3840" width="9.140625" style="150"/>
    <col min="3841" max="3841" width="3" style="150" customWidth="1"/>
    <col min="3842" max="3842" width="35.7109375" style="150" customWidth="1"/>
    <col min="3843" max="3846" width="14.28515625" style="150" customWidth="1"/>
    <col min="3847" max="3847" width="3" style="150" customWidth="1"/>
    <col min="3848" max="3848" width="35.7109375" style="150" customWidth="1"/>
    <col min="3849" max="3849" width="8.85546875" style="150" customWidth="1"/>
    <col min="3850" max="4096" width="9.140625" style="150"/>
    <col min="4097" max="4097" width="3" style="150" customWidth="1"/>
    <col min="4098" max="4098" width="35.7109375" style="150" customWidth="1"/>
    <col min="4099" max="4102" width="14.28515625" style="150" customWidth="1"/>
    <col min="4103" max="4103" width="3" style="150" customWidth="1"/>
    <col min="4104" max="4104" width="35.7109375" style="150" customWidth="1"/>
    <col min="4105" max="4105" width="8.85546875" style="150" customWidth="1"/>
    <col min="4106" max="4352" width="9.140625" style="150"/>
    <col min="4353" max="4353" width="3" style="150" customWidth="1"/>
    <col min="4354" max="4354" width="35.7109375" style="150" customWidth="1"/>
    <col min="4355" max="4358" width="14.28515625" style="150" customWidth="1"/>
    <col min="4359" max="4359" width="3" style="150" customWidth="1"/>
    <col min="4360" max="4360" width="35.7109375" style="150" customWidth="1"/>
    <col min="4361" max="4361" width="8.85546875" style="150" customWidth="1"/>
    <col min="4362" max="4608" width="9.140625" style="150"/>
    <col min="4609" max="4609" width="3" style="150" customWidth="1"/>
    <col min="4610" max="4610" width="35.7109375" style="150" customWidth="1"/>
    <col min="4611" max="4614" width="14.28515625" style="150" customWidth="1"/>
    <col min="4615" max="4615" width="3" style="150" customWidth="1"/>
    <col min="4616" max="4616" width="35.7109375" style="150" customWidth="1"/>
    <col min="4617" max="4617" width="8.85546875" style="150" customWidth="1"/>
    <col min="4618" max="4864" width="9.140625" style="150"/>
    <col min="4865" max="4865" width="3" style="150" customWidth="1"/>
    <col min="4866" max="4866" width="35.7109375" style="150" customWidth="1"/>
    <col min="4867" max="4870" width="14.28515625" style="150" customWidth="1"/>
    <col min="4871" max="4871" width="3" style="150" customWidth="1"/>
    <col min="4872" max="4872" width="35.7109375" style="150" customWidth="1"/>
    <col min="4873" max="4873" width="8.85546875" style="150" customWidth="1"/>
    <col min="4874" max="5120" width="9.140625" style="150"/>
    <col min="5121" max="5121" width="3" style="150" customWidth="1"/>
    <col min="5122" max="5122" width="35.7109375" style="150" customWidth="1"/>
    <col min="5123" max="5126" width="14.28515625" style="150" customWidth="1"/>
    <col min="5127" max="5127" width="3" style="150" customWidth="1"/>
    <col min="5128" max="5128" width="35.7109375" style="150" customWidth="1"/>
    <col min="5129" max="5129" width="8.85546875" style="150" customWidth="1"/>
    <col min="5130" max="5376" width="9.140625" style="150"/>
    <col min="5377" max="5377" width="3" style="150" customWidth="1"/>
    <col min="5378" max="5378" width="35.7109375" style="150" customWidth="1"/>
    <col min="5379" max="5382" width="14.28515625" style="150" customWidth="1"/>
    <col min="5383" max="5383" width="3" style="150" customWidth="1"/>
    <col min="5384" max="5384" width="35.7109375" style="150" customWidth="1"/>
    <col min="5385" max="5385" width="8.85546875" style="150" customWidth="1"/>
    <col min="5386" max="5632" width="9.140625" style="150"/>
    <col min="5633" max="5633" width="3" style="150" customWidth="1"/>
    <col min="5634" max="5634" width="35.7109375" style="150" customWidth="1"/>
    <col min="5635" max="5638" width="14.28515625" style="150" customWidth="1"/>
    <col min="5639" max="5639" width="3" style="150" customWidth="1"/>
    <col min="5640" max="5640" width="35.7109375" style="150" customWidth="1"/>
    <col min="5641" max="5641" width="8.85546875" style="150" customWidth="1"/>
    <col min="5642" max="5888" width="9.140625" style="150"/>
    <col min="5889" max="5889" width="3" style="150" customWidth="1"/>
    <col min="5890" max="5890" width="35.7109375" style="150" customWidth="1"/>
    <col min="5891" max="5894" width="14.28515625" style="150" customWidth="1"/>
    <col min="5895" max="5895" width="3" style="150" customWidth="1"/>
    <col min="5896" max="5896" width="35.7109375" style="150" customWidth="1"/>
    <col min="5897" max="5897" width="8.85546875" style="150" customWidth="1"/>
    <col min="5898" max="6144" width="9.140625" style="150"/>
    <col min="6145" max="6145" width="3" style="150" customWidth="1"/>
    <col min="6146" max="6146" width="35.7109375" style="150" customWidth="1"/>
    <col min="6147" max="6150" width="14.28515625" style="150" customWidth="1"/>
    <col min="6151" max="6151" width="3" style="150" customWidth="1"/>
    <col min="6152" max="6152" width="35.7109375" style="150" customWidth="1"/>
    <col min="6153" max="6153" width="8.85546875" style="150" customWidth="1"/>
    <col min="6154" max="6400" width="9.140625" style="150"/>
    <col min="6401" max="6401" width="3" style="150" customWidth="1"/>
    <col min="6402" max="6402" width="35.7109375" style="150" customWidth="1"/>
    <col min="6403" max="6406" width="14.28515625" style="150" customWidth="1"/>
    <col min="6407" max="6407" width="3" style="150" customWidth="1"/>
    <col min="6408" max="6408" width="35.7109375" style="150" customWidth="1"/>
    <col min="6409" max="6409" width="8.85546875" style="150" customWidth="1"/>
    <col min="6410" max="6656" width="9.140625" style="150"/>
    <col min="6657" max="6657" width="3" style="150" customWidth="1"/>
    <col min="6658" max="6658" width="35.7109375" style="150" customWidth="1"/>
    <col min="6659" max="6662" width="14.28515625" style="150" customWidth="1"/>
    <col min="6663" max="6663" width="3" style="150" customWidth="1"/>
    <col min="6664" max="6664" width="35.7109375" style="150" customWidth="1"/>
    <col min="6665" max="6665" width="8.85546875" style="150" customWidth="1"/>
    <col min="6666" max="6912" width="9.140625" style="150"/>
    <col min="6913" max="6913" width="3" style="150" customWidth="1"/>
    <col min="6914" max="6914" width="35.7109375" style="150" customWidth="1"/>
    <col min="6915" max="6918" width="14.28515625" style="150" customWidth="1"/>
    <col min="6919" max="6919" width="3" style="150" customWidth="1"/>
    <col min="6920" max="6920" width="35.7109375" style="150" customWidth="1"/>
    <col min="6921" max="6921" width="8.85546875" style="150" customWidth="1"/>
    <col min="6922" max="7168" width="9.140625" style="150"/>
    <col min="7169" max="7169" width="3" style="150" customWidth="1"/>
    <col min="7170" max="7170" width="35.7109375" style="150" customWidth="1"/>
    <col min="7171" max="7174" width="14.28515625" style="150" customWidth="1"/>
    <col min="7175" max="7175" width="3" style="150" customWidth="1"/>
    <col min="7176" max="7176" width="35.7109375" style="150" customWidth="1"/>
    <col min="7177" max="7177" width="8.85546875" style="150" customWidth="1"/>
    <col min="7178" max="7424" width="9.140625" style="150"/>
    <col min="7425" max="7425" width="3" style="150" customWidth="1"/>
    <col min="7426" max="7426" width="35.7109375" style="150" customWidth="1"/>
    <col min="7427" max="7430" width="14.28515625" style="150" customWidth="1"/>
    <col min="7431" max="7431" width="3" style="150" customWidth="1"/>
    <col min="7432" max="7432" width="35.7109375" style="150" customWidth="1"/>
    <col min="7433" max="7433" width="8.85546875" style="150" customWidth="1"/>
    <col min="7434" max="7680" width="9.140625" style="150"/>
    <col min="7681" max="7681" width="3" style="150" customWidth="1"/>
    <col min="7682" max="7682" width="35.7109375" style="150" customWidth="1"/>
    <col min="7683" max="7686" width="14.28515625" style="150" customWidth="1"/>
    <col min="7687" max="7687" width="3" style="150" customWidth="1"/>
    <col min="7688" max="7688" width="35.7109375" style="150" customWidth="1"/>
    <col min="7689" max="7689" width="8.85546875" style="150" customWidth="1"/>
    <col min="7690" max="7936" width="9.140625" style="150"/>
    <col min="7937" max="7937" width="3" style="150" customWidth="1"/>
    <col min="7938" max="7938" width="35.7109375" style="150" customWidth="1"/>
    <col min="7939" max="7942" width="14.28515625" style="150" customWidth="1"/>
    <col min="7943" max="7943" width="3" style="150" customWidth="1"/>
    <col min="7944" max="7944" width="35.7109375" style="150" customWidth="1"/>
    <col min="7945" max="7945" width="8.85546875" style="150" customWidth="1"/>
    <col min="7946" max="8192" width="9.140625" style="150"/>
    <col min="8193" max="8193" width="3" style="150" customWidth="1"/>
    <col min="8194" max="8194" width="35.7109375" style="150" customWidth="1"/>
    <col min="8195" max="8198" width="14.28515625" style="150" customWidth="1"/>
    <col min="8199" max="8199" width="3" style="150" customWidth="1"/>
    <col min="8200" max="8200" width="35.7109375" style="150" customWidth="1"/>
    <col min="8201" max="8201" width="8.85546875" style="150" customWidth="1"/>
    <col min="8202" max="8448" width="9.140625" style="150"/>
    <col min="8449" max="8449" width="3" style="150" customWidth="1"/>
    <col min="8450" max="8450" width="35.7109375" style="150" customWidth="1"/>
    <col min="8451" max="8454" width="14.28515625" style="150" customWidth="1"/>
    <col min="8455" max="8455" width="3" style="150" customWidth="1"/>
    <col min="8456" max="8456" width="35.7109375" style="150" customWidth="1"/>
    <col min="8457" max="8457" width="8.85546875" style="150" customWidth="1"/>
    <col min="8458" max="8704" width="9.140625" style="150"/>
    <col min="8705" max="8705" width="3" style="150" customWidth="1"/>
    <col min="8706" max="8706" width="35.7109375" style="150" customWidth="1"/>
    <col min="8707" max="8710" width="14.28515625" style="150" customWidth="1"/>
    <col min="8711" max="8711" width="3" style="150" customWidth="1"/>
    <col min="8712" max="8712" width="35.7109375" style="150" customWidth="1"/>
    <col min="8713" max="8713" width="8.85546875" style="150" customWidth="1"/>
    <col min="8714" max="8960" width="9.140625" style="150"/>
    <col min="8961" max="8961" width="3" style="150" customWidth="1"/>
    <col min="8962" max="8962" width="35.7109375" style="150" customWidth="1"/>
    <col min="8963" max="8966" width="14.28515625" style="150" customWidth="1"/>
    <col min="8967" max="8967" width="3" style="150" customWidth="1"/>
    <col min="8968" max="8968" width="35.7109375" style="150" customWidth="1"/>
    <col min="8969" max="8969" width="8.85546875" style="150" customWidth="1"/>
    <col min="8970" max="9216" width="9.140625" style="150"/>
    <col min="9217" max="9217" width="3" style="150" customWidth="1"/>
    <col min="9218" max="9218" width="35.7109375" style="150" customWidth="1"/>
    <col min="9219" max="9222" width="14.28515625" style="150" customWidth="1"/>
    <col min="9223" max="9223" width="3" style="150" customWidth="1"/>
    <col min="9224" max="9224" width="35.7109375" style="150" customWidth="1"/>
    <col min="9225" max="9225" width="8.85546875" style="150" customWidth="1"/>
    <col min="9226" max="9472" width="9.140625" style="150"/>
    <col min="9473" max="9473" width="3" style="150" customWidth="1"/>
    <col min="9474" max="9474" width="35.7109375" style="150" customWidth="1"/>
    <col min="9475" max="9478" width="14.28515625" style="150" customWidth="1"/>
    <col min="9479" max="9479" width="3" style="150" customWidth="1"/>
    <col min="9480" max="9480" width="35.7109375" style="150" customWidth="1"/>
    <col min="9481" max="9481" width="8.85546875" style="150" customWidth="1"/>
    <col min="9482" max="9728" width="9.140625" style="150"/>
    <col min="9729" max="9729" width="3" style="150" customWidth="1"/>
    <col min="9730" max="9730" width="35.7109375" style="150" customWidth="1"/>
    <col min="9731" max="9734" width="14.28515625" style="150" customWidth="1"/>
    <col min="9735" max="9735" width="3" style="150" customWidth="1"/>
    <col min="9736" max="9736" width="35.7109375" style="150" customWidth="1"/>
    <col min="9737" max="9737" width="8.85546875" style="150" customWidth="1"/>
    <col min="9738" max="9984" width="9.140625" style="150"/>
    <col min="9985" max="9985" width="3" style="150" customWidth="1"/>
    <col min="9986" max="9986" width="35.7109375" style="150" customWidth="1"/>
    <col min="9987" max="9990" width="14.28515625" style="150" customWidth="1"/>
    <col min="9991" max="9991" width="3" style="150" customWidth="1"/>
    <col min="9992" max="9992" width="35.7109375" style="150" customWidth="1"/>
    <col min="9993" max="9993" width="8.85546875" style="150" customWidth="1"/>
    <col min="9994" max="10240" width="9.140625" style="150"/>
    <col min="10241" max="10241" width="3" style="150" customWidth="1"/>
    <col min="10242" max="10242" width="35.7109375" style="150" customWidth="1"/>
    <col min="10243" max="10246" width="14.28515625" style="150" customWidth="1"/>
    <col min="10247" max="10247" width="3" style="150" customWidth="1"/>
    <col min="10248" max="10248" width="35.7109375" style="150" customWidth="1"/>
    <col min="10249" max="10249" width="8.85546875" style="150" customWidth="1"/>
    <col min="10250" max="10496" width="9.140625" style="150"/>
    <col min="10497" max="10497" width="3" style="150" customWidth="1"/>
    <col min="10498" max="10498" width="35.7109375" style="150" customWidth="1"/>
    <col min="10499" max="10502" width="14.28515625" style="150" customWidth="1"/>
    <col min="10503" max="10503" width="3" style="150" customWidth="1"/>
    <col min="10504" max="10504" width="35.7109375" style="150" customWidth="1"/>
    <col min="10505" max="10505" width="8.85546875" style="150" customWidth="1"/>
    <col min="10506" max="10752" width="9.140625" style="150"/>
    <col min="10753" max="10753" width="3" style="150" customWidth="1"/>
    <col min="10754" max="10754" width="35.7109375" style="150" customWidth="1"/>
    <col min="10755" max="10758" width="14.28515625" style="150" customWidth="1"/>
    <col min="10759" max="10759" width="3" style="150" customWidth="1"/>
    <col min="10760" max="10760" width="35.7109375" style="150" customWidth="1"/>
    <col min="10761" max="10761" width="8.85546875" style="150" customWidth="1"/>
    <col min="10762" max="11008" width="9.140625" style="150"/>
    <col min="11009" max="11009" width="3" style="150" customWidth="1"/>
    <col min="11010" max="11010" width="35.7109375" style="150" customWidth="1"/>
    <col min="11011" max="11014" width="14.28515625" style="150" customWidth="1"/>
    <col min="11015" max="11015" width="3" style="150" customWidth="1"/>
    <col min="11016" max="11016" width="35.7109375" style="150" customWidth="1"/>
    <col min="11017" max="11017" width="8.85546875" style="150" customWidth="1"/>
    <col min="11018" max="11264" width="9.140625" style="150"/>
    <col min="11265" max="11265" width="3" style="150" customWidth="1"/>
    <col min="11266" max="11266" width="35.7109375" style="150" customWidth="1"/>
    <col min="11267" max="11270" width="14.28515625" style="150" customWidth="1"/>
    <col min="11271" max="11271" width="3" style="150" customWidth="1"/>
    <col min="11272" max="11272" width="35.7109375" style="150" customWidth="1"/>
    <col min="11273" max="11273" width="8.85546875" style="150" customWidth="1"/>
    <col min="11274" max="11520" width="9.140625" style="150"/>
    <col min="11521" max="11521" width="3" style="150" customWidth="1"/>
    <col min="11522" max="11522" width="35.7109375" style="150" customWidth="1"/>
    <col min="11523" max="11526" width="14.28515625" style="150" customWidth="1"/>
    <col min="11527" max="11527" width="3" style="150" customWidth="1"/>
    <col min="11528" max="11528" width="35.7109375" style="150" customWidth="1"/>
    <col min="11529" max="11529" width="8.85546875" style="150" customWidth="1"/>
    <col min="11530" max="11776" width="9.140625" style="150"/>
    <col min="11777" max="11777" width="3" style="150" customWidth="1"/>
    <col min="11778" max="11778" width="35.7109375" style="150" customWidth="1"/>
    <col min="11779" max="11782" width="14.28515625" style="150" customWidth="1"/>
    <col min="11783" max="11783" width="3" style="150" customWidth="1"/>
    <col min="11784" max="11784" width="35.7109375" style="150" customWidth="1"/>
    <col min="11785" max="11785" width="8.85546875" style="150" customWidth="1"/>
    <col min="11786" max="12032" width="9.140625" style="150"/>
    <col min="12033" max="12033" width="3" style="150" customWidth="1"/>
    <col min="12034" max="12034" width="35.7109375" style="150" customWidth="1"/>
    <col min="12035" max="12038" width="14.28515625" style="150" customWidth="1"/>
    <col min="12039" max="12039" width="3" style="150" customWidth="1"/>
    <col min="12040" max="12040" width="35.7109375" style="150" customWidth="1"/>
    <col min="12041" max="12041" width="8.85546875" style="150" customWidth="1"/>
    <col min="12042" max="12288" width="9.140625" style="150"/>
    <col min="12289" max="12289" width="3" style="150" customWidth="1"/>
    <col min="12290" max="12290" width="35.7109375" style="150" customWidth="1"/>
    <col min="12291" max="12294" width="14.28515625" style="150" customWidth="1"/>
    <col min="12295" max="12295" width="3" style="150" customWidth="1"/>
    <col min="12296" max="12296" width="35.7109375" style="150" customWidth="1"/>
    <col min="12297" max="12297" width="8.85546875" style="150" customWidth="1"/>
    <col min="12298" max="12544" width="9.140625" style="150"/>
    <col min="12545" max="12545" width="3" style="150" customWidth="1"/>
    <col min="12546" max="12546" width="35.7109375" style="150" customWidth="1"/>
    <col min="12547" max="12550" width="14.28515625" style="150" customWidth="1"/>
    <col min="12551" max="12551" width="3" style="150" customWidth="1"/>
    <col min="12552" max="12552" width="35.7109375" style="150" customWidth="1"/>
    <col min="12553" max="12553" width="8.85546875" style="150" customWidth="1"/>
    <col min="12554" max="12800" width="9.140625" style="150"/>
    <col min="12801" max="12801" width="3" style="150" customWidth="1"/>
    <col min="12802" max="12802" width="35.7109375" style="150" customWidth="1"/>
    <col min="12803" max="12806" width="14.28515625" style="150" customWidth="1"/>
    <col min="12807" max="12807" width="3" style="150" customWidth="1"/>
    <col min="12808" max="12808" width="35.7109375" style="150" customWidth="1"/>
    <col min="12809" max="12809" width="8.85546875" style="150" customWidth="1"/>
    <col min="12810" max="13056" width="9.140625" style="150"/>
    <col min="13057" max="13057" width="3" style="150" customWidth="1"/>
    <col min="13058" max="13058" width="35.7109375" style="150" customWidth="1"/>
    <col min="13059" max="13062" width="14.28515625" style="150" customWidth="1"/>
    <col min="13063" max="13063" width="3" style="150" customWidth="1"/>
    <col min="13064" max="13064" width="35.7109375" style="150" customWidth="1"/>
    <col min="13065" max="13065" width="8.85546875" style="150" customWidth="1"/>
    <col min="13066" max="13312" width="9.140625" style="150"/>
    <col min="13313" max="13313" width="3" style="150" customWidth="1"/>
    <col min="13314" max="13314" width="35.7109375" style="150" customWidth="1"/>
    <col min="13315" max="13318" width="14.28515625" style="150" customWidth="1"/>
    <col min="13319" max="13319" width="3" style="150" customWidth="1"/>
    <col min="13320" max="13320" width="35.7109375" style="150" customWidth="1"/>
    <col min="13321" max="13321" width="8.85546875" style="150" customWidth="1"/>
    <col min="13322" max="13568" width="9.140625" style="150"/>
    <col min="13569" max="13569" width="3" style="150" customWidth="1"/>
    <col min="13570" max="13570" width="35.7109375" style="150" customWidth="1"/>
    <col min="13571" max="13574" width="14.28515625" style="150" customWidth="1"/>
    <col min="13575" max="13575" width="3" style="150" customWidth="1"/>
    <col min="13576" max="13576" width="35.7109375" style="150" customWidth="1"/>
    <col min="13577" max="13577" width="8.85546875" style="150" customWidth="1"/>
    <col min="13578" max="13824" width="9.140625" style="150"/>
    <col min="13825" max="13825" width="3" style="150" customWidth="1"/>
    <col min="13826" max="13826" width="35.7109375" style="150" customWidth="1"/>
    <col min="13827" max="13830" width="14.28515625" style="150" customWidth="1"/>
    <col min="13831" max="13831" width="3" style="150" customWidth="1"/>
    <col min="13832" max="13832" width="35.7109375" style="150" customWidth="1"/>
    <col min="13833" max="13833" width="8.85546875" style="150" customWidth="1"/>
    <col min="13834" max="14080" width="9.140625" style="150"/>
    <col min="14081" max="14081" width="3" style="150" customWidth="1"/>
    <col min="14082" max="14082" width="35.7109375" style="150" customWidth="1"/>
    <col min="14083" max="14086" width="14.28515625" style="150" customWidth="1"/>
    <col min="14087" max="14087" width="3" style="150" customWidth="1"/>
    <col min="14088" max="14088" width="35.7109375" style="150" customWidth="1"/>
    <col min="14089" max="14089" width="8.85546875" style="150" customWidth="1"/>
    <col min="14090" max="14336" width="9.140625" style="150"/>
    <col min="14337" max="14337" width="3" style="150" customWidth="1"/>
    <col min="14338" max="14338" width="35.7109375" style="150" customWidth="1"/>
    <col min="14339" max="14342" width="14.28515625" style="150" customWidth="1"/>
    <col min="14343" max="14343" width="3" style="150" customWidth="1"/>
    <col min="14344" max="14344" width="35.7109375" style="150" customWidth="1"/>
    <col min="14345" max="14345" width="8.85546875" style="150" customWidth="1"/>
    <col min="14346" max="14592" width="9.140625" style="150"/>
    <col min="14593" max="14593" width="3" style="150" customWidth="1"/>
    <col min="14594" max="14594" width="35.7109375" style="150" customWidth="1"/>
    <col min="14595" max="14598" width="14.28515625" style="150" customWidth="1"/>
    <col min="14599" max="14599" width="3" style="150" customWidth="1"/>
    <col min="14600" max="14600" width="35.7109375" style="150" customWidth="1"/>
    <col min="14601" max="14601" width="8.85546875" style="150" customWidth="1"/>
    <col min="14602" max="14848" width="9.140625" style="150"/>
    <col min="14849" max="14849" width="3" style="150" customWidth="1"/>
    <col min="14850" max="14850" width="35.7109375" style="150" customWidth="1"/>
    <col min="14851" max="14854" width="14.28515625" style="150" customWidth="1"/>
    <col min="14855" max="14855" width="3" style="150" customWidth="1"/>
    <col min="14856" max="14856" width="35.7109375" style="150" customWidth="1"/>
    <col min="14857" max="14857" width="8.85546875" style="150" customWidth="1"/>
    <col min="14858" max="15104" width="9.140625" style="150"/>
    <col min="15105" max="15105" width="3" style="150" customWidth="1"/>
    <col min="15106" max="15106" width="35.7109375" style="150" customWidth="1"/>
    <col min="15107" max="15110" width="14.28515625" style="150" customWidth="1"/>
    <col min="15111" max="15111" width="3" style="150" customWidth="1"/>
    <col min="15112" max="15112" width="35.7109375" style="150" customWidth="1"/>
    <col min="15113" max="15113" width="8.85546875" style="150" customWidth="1"/>
    <col min="15114" max="15360" width="9.140625" style="150"/>
    <col min="15361" max="15361" width="3" style="150" customWidth="1"/>
    <col min="15362" max="15362" width="35.7109375" style="150" customWidth="1"/>
    <col min="15363" max="15366" width="14.28515625" style="150" customWidth="1"/>
    <col min="15367" max="15367" width="3" style="150" customWidth="1"/>
    <col min="15368" max="15368" width="35.7109375" style="150" customWidth="1"/>
    <col min="15369" max="15369" width="8.85546875" style="150" customWidth="1"/>
    <col min="15370" max="15616" width="9.140625" style="150"/>
    <col min="15617" max="15617" width="3" style="150" customWidth="1"/>
    <col min="15618" max="15618" width="35.7109375" style="150" customWidth="1"/>
    <col min="15619" max="15622" width="14.28515625" style="150" customWidth="1"/>
    <col min="15623" max="15623" width="3" style="150" customWidth="1"/>
    <col min="15624" max="15624" width="35.7109375" style="150" customWidth="1"/>
    <col min="15625" max="15625" width="8.85546875" style="150" customWidth="1"/>
    <col min="15626" max="15872" width="9.140625" style="150"/>
    <col min="15873" max="15873" width="3" style="150" customWidth="1"/>
    <col min="15874" max="15874" width="35.7109375" style="150" customWidth="1"/>
    <col min="15875" max="15878" width="14.28515625" style="150" customWidth="1"/>
    <col min="15879" max="15879" width="3" style="150" customWidth="1"/>
    <col min="15880" max="15880" width="35.7109375" style="150" customWidth="1"/>
    <col min="15881" max="15881" width="8.85546875" style="150" customWidth="1"/>
    <col min="15882" max="16128" width="9.140625" style="150"/>
    <col min="16129" max="16129" width="3" style="150" customWidth="1"/>
    <col min="16130" max="16130" width="35.7109375" style="150" customWidth="1"/>
    <col min="16131" max="16134" width="14.28515625" style="150" customWidth="1"/>
    <col min="16135" max="16135" width="3" style="150" customWidth="1"/>
    <col min="16136" max="16136" width="35.7109375" style="150" customWidth="1"/>
    <col min="16137" max="16137" width="8.85546875" style="150" customWidth="1"/>
    <col min="16138" max="16384" width="9.140625" style="150"/>
  </cols>
  <sheetData>
    <row r="1" spans="1:8" x14ac:dyDescent="0.2">
      <c r="A1" s="343" t="s">
        <v>153</v>
      </c>
      <c r="B1" s="317"/>
      <c r="C1" s="317"/>
      <c r="D1" s="317"/>
      <c r="E1" s="317"/>
      <c r="F1" s="317"/>
      <c r="G1" s="317"/>
      <c r="H1" s="317"/>
    </row>
    <row r="2" spans="1:8" x14ac:dyDescent="0.2">
      <c r="A2" s="344" t="s">
        <v>154</v>
      </c>
      <c r="B2" s="331"/>
      <c r="C2" s="331"/>
      <c r="D2" s="331"/>
      <c r="E2" s="331"/>
      <c r="F2" s="331"/>
      <c r="G2" s="149"/>
      <c r="H2" s="149"/>
    </row>
    <row r="3" spans="1:8" x14ac:dyDescent="0.2">
      <c r="B3" s="151"/>
      <c r="C3" s="152"/>
      <c r="D3" s="152"/>
      <c r="E3" s="152"/>
      <c r="F3" s="152"/>
    </row>
    <row r="4" spans="1:8" ht="14.25" customHeight="1" x14ac:dyDescent="0.2">
      <c r="A4" s="153"/>
      <c r="B4" s="154"/>
      <c r="C4" s="154" t="s">
        <v>120</v>
      </c>
      <c r="D4" s="155" t="s">
        <v>121</v>
      </c>
      <c r="E4" s="156" t="s">
        <v>122</v>
      </c>
      <c r="F4" s="156"/>
      <c r="G4" s="153"/>
      <c r="H4" s="153"/>
    </row>
    <row r="5" spans="1:8" ht="14.25" customHeight="1" x14ac:dyDescent="0.2">
      <c r="A5" s="157"/>
      <c r="B5" s="158"/>
      <c r="C5" s="158"/>
      <c r="D5" s="159"/>
      <c r="E5" s="160" t="s">
        <v>123</v>
      </c>
      <c r="F5" s="158"/>
      <c r="G5" s="157"/>
      <c r="H5" s="157"/>
    </row>
    <row r="6" spans="1:8" s="166" customFormat="1" ht="14.25" customHeight="1" x14ac:dyDescent="0.2">
      <c r="A6" s="161"/>
      <c r="B6" s="162"/>
      <c r="C6" s="163" t="s">
        <v>124</v>
      </c>
      <c r="D6" s="164" t="s">
        <v>125</v>
      </c>
      <c r="E6" s="165" t="s">
        <v>126</v>
      </c>
      <c r="F6" s="165" t="s">
        <v>127</v>
      </c>
      <c r="G6" s="161"/>
      <c r="H6" s="157"/>
    </row>
    <row r="7" spans="1:8" s="166" customFormat="1" ht="14.25" customHeight="1" x14ac:dyDescent="0.2">
      <c r="A7" s="167"/>
      <c r="B7" s="168"/>
      <c r="C7" s="169" t="s">
        <v>128</v>
      </c>
      <c r="D7" s="169" t="s">
        <v>128</v>
      </c>
      <c r="E7" s="169" t="s">
        <v>129</v>
      </c>
      <c r="F7" s="169" t="s">
        <v>130</v>
      </c>
      <c r="G7" s="167"/>
      <c r="H7" s="170"/>
    </row>
    <row r="8" spans="1:8" ht="6.75" customHeight="1" x14ac:dyDescent="0.2">
      <c r="C8" s="171"/>
      <c r="D8" s="171"/>
      <c r="E8" s="171"/>
      <c r="F8" s="171"/>
    </row>
    <row r="9" spans="1:8" s="148" customFormat="1" x14ac:dyDescent="0.2">
      <c r="A9" s="345" t="s">
        <v>131</v>
      </c>
      <c r="B9" s="318"/>
      <c r="C9" s="29">
        <v>406722.45600000001</v>
      </c>
      <c r="D9" s="29">
        <v>4097535.0459999996</v>
      </c>
      <c r="E9" s="29">
        <v>600544.18199999991</v>
      </c>
      <c r="F9" s="29">
        <v>8975223.5999999996</v>
      </c>
      <c r="G9" s="312" t="s">
        <v>132</v>
      </c>
      <c r="H9" s="317"/>
    </row>
    <row r="10" spans="1:8" s="148" customFormat="1" ht="7.15" customHeight="1" x14ac:dyDescent="0.2">
      <c r="A10" s="172"/>
      <c r="B10" s="60"/>
      <c r="C10" s="29"/>
      <c r="D10" s="29"/>
      <c r="E10" s="29"/>
      <c r="F10" s="29"/>
      <c r="G10" s="37"/>
      <c r="H10" s="61"/>
    </row>
    <row r="11" spans="1:8" s="148" customFormat="1" x14ac:dyDescent="0.2">
      <c r="A11" s="173" t="s">
        <v>13</v>
      </c>
      <c r="B11" s="32" t="s">
        <v>60</v>
      </c>
      <c r="C11" s="29">
        <v>3250.9680000000003</v>
      </c>
      <c r="D11" s="29">
        <v>305418.10200000001</v>
      </c>
      <c r="E11" s="29" t="s">
        <v>12</v>
      </c>
      <c r="F11" s="29" t="s">
        <v>12</v>
      </c>
      <c r="G11" s="173" t="s">
        <v>13</v>
      </c>
      <c r="H11" s="32" t="s">
        <v>64</v>
      </c>
    </row>
    <row r="12" spans="1:8" s="148" customFormat="1" ht="12" customHeight="1" x14ac:dyDescent="0.2">
      <c r="A12" s="173"/>
      <c r="B12" s="32" t="s">
        <v>14</v>
      </c>
      <c r="C12" s="29">
        <v>1274.028</v>
      </c>
      <c r="D12" s="29">
        <v>258029.266</v>
      </c>
      <c r="E12" s="29" t="s">
        <v>12</v>
      </c>
      <c r="F12" s="29" t="s">
        <v>12</v>
      </c>
      <c r="G12" s="173"/>
      <c r="H12" s="32" t="s">
        <v>37</v>
      </c>
    </row>
    <row r="13" spans="1:8" s="148" customFormat="1" ht="12" customHeight="1" x14ac:dyDescent="0.2">
      <c r="A13" s="173"/>
      <c r="B13" s="32" t="s">
        <v>133</v>
      </c>
      <c r="C13" s="29">
        <v>1186.164</v>
      </c>
      <c r="D13" s="29">
        <v>18391.581999999999</v>
      </c>
      <c r="E13" s="29" t="s">
        <v>12</v>
      </c>
      <c r="F13" s="29" t="s">
        <v>12</v>
      </c>
      <c r="G13" s="173"/>
      <c r="H13" s="32" t="s">
        <v>134</v>
      </c>
    </row>
    <row r="14" spans="1:8" s="148" customFormat="1" ht="4.5" customHeight="1" x14ac:dyDescent="0.2">
      <c r="A14" s="173"/>
      <c r="B14" s="32"/>
      <c r="C14" s="29"/>
      <c r="D14" s="29"/>
      <c r="E14" s="29"/>
      <c r="F14" s="29"/>
      <c r="G14" s="173"/>
      <c r="H14" s="32"/>
    </row>
    <row r="15" spans="1:8" s="148" customFormat="1" x14ac:dyDescent="0.2">
      <c r="A15" s="173" t="s">
        <v>0</v>
      </c>
      <c r="B15" s="32" t="s">
        <v>61</v>
      </c>
      <c r="C15" s="29">
        <v>332609.17200000002</v>
      </c>
      <c r="D15" s="29">
        <v>2834492.1</v>
      </c>
      <c r="E15" s="29">
        <v>600544.18199999991</v>
      </c>
      <c r="F15" s="29">
        <v>8874183.1999999993</v>
      </c>
      <c r="G15" s="173" t="s">
        <v>0</v>
      </c>
      <c r="H15" s="32" t="s">
        <v>65</v>
      </c>
    </row>
    <row r="16" spans="1:8" s="148" customFormat="1" ht="12" customHeight="1" x14ac:dyDescent="0.2">
      <c r="A16" s="173"/>
      <c r="B16" s="32" t="s">
        <v>15</v>
      </c>
      <c r="C16" s="29">
        <v>33212.592000000004</v>
      </c>
      <c r="D16" s="29">
        <v>688695.304</v>
      </c>
      <c r="E16" s="29" t="s">
        <v>12</v>
      </c>
      <c r="F16" s="29" t="s">
        <v>12</v>
      </c>
      <c r="G16" s="173"/>
      <c r="H16" s="32" t="s">
        <v>38</v>
      </c>
    </row>
    <row r="17" spans="1:8" s="148" customFormat="1" ht="12" customHeight="1" x14ac:dyDescent="0.2">
      <c r="A17" s="173"/>
      <c r="B17" s="32" t="s">
        <v>16</v>
      </c>
      <c r="C17" s="29">
        <v>16254.84</v>
      </c>
      <c r="D17" s="29">
        <v>79710.883999999991</v>
      </c>
      <c r="E17" s="29" t="s">
        <v>12</v>
      </c>
      <c r="F17" s="29" t="s">
        <v>12</v>
      </c>
      <c r="G17" s="173"/>
      <c r="H17" s="32" t="s">
        <v>39</v>
      </c>
    </row>
    <row r="18" spans="1:8" s="148" customFormat="1" ht="12" customHeight="1" x14ac:dyDescent="0.2">
      <c r="A18" s="173"/>
      <c r="B18" s="32" t="s">
        <v>107</v>
      </c>
      <c r="C18" s="29">
        <v>2504.1240000000003</v>
      </c>
      <c r="D18" s="29">
        <v>9848.1239999999998</v>
      </c>
      <c r="E18" s="29" t="s">
        <v>12</v>
      </c>
      <c r="F18" s="29" t="s">
        <v>12</v>
      </c>
      <c r="G18" s="173"/>
      <c r="H18" s="32" t="s">
        <v>108</v>
      </c>
    </row>
    <row r="19" spans="1:8" s="148" customFormat="1" ht="12" customHeight="1" x14ac:dyDescent="0.2">
      <c r="A19" s="173"/>
      <c r="B19" s="32" t="s">
        <v>17</v>
      </c>
      <c r="C19" s="29">
        <v>2635.92</v>
      </c>
      <c r="D19" s="29">
        <v>11615.735999999999</v>
      </c>
      <c r="E19" s="29" t="s">
        <v>12</v>
      </c>
      <c r="F19" s="29" t="s">
        <v>12</v>
      </c>
      <c r="G19" s="173"/>
      <c r="H19" s="32" t="s">
        <v>40</v>
      </c>
    </row>
    <row r="20" spans="1:8" s="148" customFormat="1" ht="12" customHeight="1" x14ac:dyDescent="0.2">
      <c r="A20" s="173"/>
      <c r="B20" s="32" t="s">
        <v>18</v>
      </c>
      <c r="C20" s="29">
        <v>3031.308</v>
      </c>
      <c r="D20" s="29">
        <v>8669.7160000000003</v>
      </c>
      <c r="E20" s="29" t="s">
        <v>12</v>
      </c>
      <c r="F20" s="29" t="s">
        <v>12</v>
      </c>
      <c r="G20" s="173"/>
      <c r="H20" s="32" t="s">
        <v>41</v>
      </c>
    </row>
    <row r="21" spans="1:8" s="148" customFormat="1" ht="12" customHeight="1" x14ac:dyDescent="0.2">
      <c r="A21" s="173"/>
      <c r="B21" s="32" t="s">
        <v>19</v>
      </c>
      <c r="C21" s="29">
        <v>3778.152</v>
      </c>
      <c r="D21" s="29">
        <v>249107.03399999999</v>
      </c>
      <c r="E21" s="29" t="s">
        <v>12</v>
      </c>
      <c r="F21" s="29" t="s">
        <v>12</v>
      </c>
      <c r="G21" s="173"/>
      <c r="H21" s="32" t="s">
        <v>42</v>
      </c>
    </row>
    <row r="22" spans="1:8" s="148" customFormat="1" ht="12" customHeight="1" x14ac:dyDescent="0.2">
      <c r="A22" s="173"/>
      <c r="B22" s="32" t="s">
        <v>20</v>
      </c>
      <c r="C22" s="29">
        <v>4217.4719999999998</v>
      </c>
      <c r="D22" s="29">
        <v>24578.223999999998</v>
      </c>
      <c r="E22" s="29" t="s">
        <v>12</v>
      </c>
      <c r="F22" s="29">
        <v>32400.799999999999</v>
      </c>
      <c r="G22" s="173"/>
      <c r="H22" s="32" t="s">
        <v>43</v>
      </c>
    </row>
    <row r="23" spans="1:8" s="148" customFormat="1" ht="12" customHeight="1" x14ac:dyDescent="0.2">
      <c r="A23" s="173"/>
      <c r="B23" s="32" t="s">
        <v>21</v>
      </c>
      <c r="C23" s="29">
        <v>2372.328</v>
      </c>
      <c r="D23" s="29">
        <v>13467.52</v>
      </c>
      <c r="E23" s="29" t="s">
        <v>12</v>
      </c>
      <c r="F23" s="29" t="s">
        <v>12</v>
      </c>
      <c r="G23" s="173"/>
      <c r="H23" s="32" t="s">
        <v>44</v>
      </c>
    </row>
    <row r="24" spans="1:8" s="148" customFormat="1" ht="12" customHeight="1" x14ac:dyDescent="0.2">
      <c r="A24" s="173"/>
      <c r="B24" s="32" t="s">
        <v>135</v>
      </c>
      <c r="C24" s="29">
        <v>43.932000000000002</v>
      </c>
      <c r="D24" s="29">
        <v>1010.064</v>
      </c>
      <c r="E24" s="29">
        <v>594656.89199999999</v>
      </c>
      <c r="F24" s="29">
        <v>8573930.4000000004</v>
      </c>
      <c r="G24" s="173"/>
      <c r="H24" s="32" t="s">
        <v>136</v>
      </c>
    </row>
    <row r="25" spans="1:8" s="148" customFormat="1" ht="12" customHeight="1" x14ac:dyDescent="0.2">
      <c r="A25" s="173"/>
      <c r="B25" s="32" t="s">
        <v>22</v>
      </c>
      <c r="C25" s="29">
        <v>3338.8320000000003</v>
      </c>
      <c r="D25" s="29">
        <v>76217.745999999999</v>
      </c>
      <c r="E25" s="29" t="s">
        <v>12</v>
      </c>
      <c r="F25" s="29" t="s">
        <v>12</v>
      </c>
      <c r="G25" s="173"/>
      <c r="H25" s="32" t="s">
        <v>45</v>
      </c>
    </row>
    <row r="26" spans="1:8" s="148" customFormat="1" ht="12" customHeight="1" x14ac:dyDescent="0.2">
      <c r="A26" s="173"/>
      <c r="B26" s="32" t="s">
        <v>137</v>
      </c>
      <c r="C26" s="29">
        <v>5052.18</v>
      </c>
      <c r="D26" s="29">
        <v>5008.2339999999995</v>
      </c>
      <c r="E26" s="29" t="s">
        <v>12</v>
      </c>
      <c r="F26" s="29" t="s">
        <v>12</v>
      </c>
      <c r="G26" s="173"/>
      <c r="H26" s="32" t="s">
        <v>138</v>
      </c>
    </row>
    <row r="27" spans="1:8" s="148" customFormat="1" ht="12" customHeight="1" x14ac:dyDescent="0.2">
      <c r="A27" s="173"/>
      <c r="B27" s="32" t="s">
        <v>23</v>
      </c>
      <c r="C27" s="29">
        <v>13223.532000000001</v>
      </c>
      <c r="D27" s="29">
        <v>121081.42199999999</v>
      </c>
      <c r="E27" s="29" t="s">
        <v>12</v>
      </c>
      <c r="F27" s="29" t="s">
        <v>12</v>
      </c>
      <c r="G27" s="173"/>
      <c r="H27" s="32" t="s">
        <v>46</v>
      </c>
    </row>
    <row r="28" spans="1:8" s="148" customFormat="1" ht="12" customHeight="1" x14ac:dyDescent="0.2">
      <c r="A28" s="173"/>
      <c r="B28" s="32" t="s">
        <v>24</v>
      </c>
      <c r="C28" s="29">
        <v>8566.74</v>
      </c>
      <c r="D28" s="29">
        <v>413326.60599999997</v>
      </c>
      <c r="E28" s="29">
        <v>4060.2</v>
      </c>
      <c r="F28" s="29" t="s">
        <v>12</v>
      </c>
      <c r="G28" s="173"/>
      <c r="H28" s="32" t="s">
        <v>47</v>
      </c>
    </row>
    <row r="29" spans="1:8" s="148" customFormat="1" ht="12" customHeight="1" x14ac:dyDescent="0.2">
      <c r="A29" s="173"/>
      <c r="B29" s="32" t="s">
        <v>25</v>
      </c>
      <c r="C29" s="29">
        <v>7424.5080000000007</v>
      </c>
      <c r="D29" s="29">
        <v>187493.13</v>
      </c>
      <c r="E29" s="29" t="s">
        <v>12</v>
      </c>
      <c r="F29" s="29">
        <v>267852</v>
      </c>
      <c r="G29" s="173"/>
      <c r="H29" s="32" t="s">
        <v>48</v>
      </c>
    </row>
    <row r="30" spans="1:8" s="148" customFormat="1" ht="12" customHeight="1" x14ac:dyDescent="0.2">
      <c r="A30" s="173"/>
      <c r="B30" s="32" t="s">
        <v>26</v>
      </c>
      <c r="C30" s="29">
        <v>30884.196</v>
      </c>
      <c r="D30" s="29">
        <v>255714.53599999999</v>
      </c>
      <c r="E30" s="29" t="s">
        <v>12</v>
      </c>
      <c r="F30" s="29" t="s">
        <v>12</v>
      </c>
      <c r="G30" s="173"/>
      <c r="H30" s="32" t="s">
        <v>49</v>
      </c>
    </row>
    <row r="31" spans="1:8" s="148" customFormat="1" ht="12" customHeight="1" x14ac:dyDescent="0.2">
      <c r="A31" s="173"/>
      <c r="B31" s="32" t="s">
        <v>27</v>
      </c>
      <c r="C31" s="29">
        <v>2679.8520000000003</v>
      </c>
      <c r="D31" s="29">
        <v>21590.117999999999</v>
      </c>
      <c r="E31" s="29" t="s">
        <v>12</v>
      </c>
      <c r="F31" s="29" t="s">
        <v>12</v>
      </c>
      <c r="G31" s="173"/>
      <c r="H31" s="32" t="s">
        <v>50</v>
      </c>
    </row>
    <row r="32" spans="1:8" s="148" customFormat="1" ht="12" customHeight="1" x14ac:dyDescent="0.2">
      <c r="A32" s="173"/>
      <c r="B32" s="32" t="s">
        <v>28</v>
      </c>
      <c r="C32" s="29">
        <v>10236.156000000001</v>
      </c>
      <c r="D32" s="29">
        <v>58162.851999999999</v>
      </c>
      <c r="E32" s="29" t="s">
        <v>12</v>
      </c>
      <c r="F32" s="29" t="s">
        <v>12</v>
      </c>
      <c r="G32" s="173"/>
      <c r="H32" s="32" t="s">
        <v>51</v>
      </c>
    </row>
    <row r="33" spans="1:8" s="148" customFormat="1" ht="12" customHeight="1" x14ac:dyDescent="0.2">
      <c r="A33" s="173"/>
      <c r="B33" s="32" t="s">
        <v>29</v>
      </c>
      <c r="C33" s="29">
        <v>23240.028000000002</v>
      </c>
      <c r="D33" s="29">
        <v>140946.014</v>
      </c>
      <c r="E33" s="29">
        <v>40.601999999999997</v>
      </c>
      <c r="F33" s="29" t="s">
        <v>12</v>
      </c>
      <c r="G33" s="173"/>
      <c r="H33" s="32" t="s">
        <v>52</v>
      </c>
    </row>
    <row r="34" spans="1:8" s="148" customFormat="1" ht="12" customHeight="1" x14ac:dyDescent="0.2">
      <c r="A34" s="173"/>
      <c r="B34" s="32" t="s">
        <v>30</v>
      </c>
      <c r="C34" s="29">
        <v>134519.78400000001</v>
      </c>
      <c r="D34" s="29">
        <v>286016.45600000001</v>
      </c>
      <c r="E34" s="29" t="s">
        <v>12</v>
      </c>
      <c r="F34" s="29" t="s">
        <v>12</v>
      </c>
      <c r="G34" s="173"/>
      <c r="H34" s="32" t="s">
        <v>53</v>
      </c>
    </row>
    <row r="35" spans="1:8" s="148" customFormat="1" ht="12" customHeight="1" x14ac:dyDescent="0.2">
      <c r="A35" s="173"/>
      <c r="B35" s="32" t="s">
        <v>31</v>
      </c>
      <c r="C35" s="29">
        <v>1361.8920000000001</v>
      </c>
      <c r="D35" s="29">
        <v>8080.5119999999997</v>
      </c>
      <c r="E35" s="29" t="s">
        <v>12</v>
      </c>
      <c r="F35" s="29" t="s">
        <v>12</v>
      </c>
      <c r="G35" s="173"/>
      <c r="H35" s="32" t="s">
        <v>54</v>
      </c>
    </row>
    <row r="36" spans="1:8" s="148" customFormat="1" ht="12" customHeight="1" x14ac:dyDescent="0.2">
      <c r="A36" s="173"/>
      <c r="B36" s="32" t="s">
        <v>32</v>
      </c>
      <c r="C36" s="29">
        <v>3646.3560000000002</v>
      </c>
      <c r="D36" s="29">
        <v>46589.201999999997</v>
      </c>
      <c r="E36" s="29">
        <v>1786.4879999999998</v>
      </c>
      <c r="F36" s="29" t="s">
        <v>12</v>
      </c>
      <c r="G36" s="173"/>
      <c r="H36" s="32" t="s">
        <v>55</v>
      </c>
    </row>
    <row r="37" spans="1:8" s="148" customFormat="1" ht="12" customHeight="1" x14ac:dyDescent="0.2">
      <c r="A37" s="173"/>
      <c r="B37" s="32" t="s">
        <v>139</v>
      </c>
      <c r="C37" s="29">
        <v>3119.172</v>
      </c>
      <c r="D37" s="29">
        <v>8290.9419999999991</v>
      </c>
      <c r="E37" s="29" t="s">
        <v>12</v>
      </c>
      <c r="F37" s="29" t="s">
        <v>12</v>
      </c>
      <c r="G37" s="173"/>
      <c r="H37" s="32" t="s">
        <v>140</v>
      </c>
    </row>
    <row r="38" spans="1:8" s="148" customFormat="1" ht="12" customHeight="1" x14ac:dyDescent="0.2">
      <c r="A38" s="173"/>
      <c r="B38" s="32" t="s">
        <v>33</v>
      </c>
      <c r="C38" s="29">
        <v>17265.276000000002</v>
      </c>
      <c r="D38" s="29">
        <v>119271.724</v>
      </c>
      <c r="E38" s="29" t="s">
        <v>12</v>
      </c>
      <c r="F38" s="29" t="s">
        <v>12</v>
      </c>
      <c r="G38" s="173"/>
      <c r="H38" s="32" t="s">
        <v>56</v>
      </c>
    </row>
    <row r="39" spans="1:8" s="148" customFormat="1" ht="4.5" customHeight="1" x14ac:dyDescent="0.2">
      <c r="A39" s="173"/>
      <c r="B39" s="32"/>
      <c r="C39" s="29"/>
      <c r="D39" s="29"/>
      <c r="E39" s="29"/>
      <c r="F39" s="29"/>
      <c r="G39" s="173"/>
      <c r="H39" s="32"/>
    </row>
    <row r="40" spans="1:8" s="148" customFormat="1" x14ac:dyDescent="0.2">
      <c r="A40" s="173" t="s">
        <v>1</v>
      </c>
      <c r="B40" s="32" t="s">
        <v>62</v>
      </c>
      <c r="C40" s="29">
        <v>21350.952000000001</v>
      </c>
      <c r="D40" s="29">
        <v>151046.65399999998</v>
      </c>
      <c r="E40" s="29" t="s">
        <v>12</v>
      </c>
      <c r="F40" s="29">
        <v>101040.4</v>
      </c>
      <c r="G40" s="173" t="s">
        <v>1</v>
      </c>
      <c r="H40" s="32" t="s">
        <v>66</v>
      </c>
    </row>
    <row r="41" spans="1:8" s="148" customFormat="1" ht="12" customHeight="1" x14ac:dyDescent="0.2">
      <c r="A41" s="173"/>
      <c r="B41" s="32" t="s">
        <v>34</v>
      </c>
      <c r="C41" s="29">
        <v>21350.952000000001</v>
      </c>
      <c r="D41" s="29">
        <v>151046.65399999998</v>
      </c>
      <c r="E41" s="29" t="s">
        <v>12</v>
      </c>
      <c r="F41" s="29">
        <v>101040.4</v>
      </c>
      <c r="G41" s="173"/>
      <c r="H41" s="32" t="s">
        <v>57</v>
      </c>
    </row>
    <row r="42" spans="1:8" s="148" customFormat="1" ht="4.5" customHeight="1" x14ac:dyDescent="0.2">
      <c r="A42" s="173"/>
      <c r="B42" s="32"/>
      <c r="C42" s="29"/>
      <c r="D42" s="29"/>
      <c r="E42" s="29"/>
      <c r="F42" s="29"/>
      <c r="G42" s="173"/>
      <c r="H42" s="32"/>
    </row>
    <row r="43" spans="1:8" s="148" customFormat="1" x14ac:dyDescent="0.2">
      <c r="A43" s="173" t="s">
        <v>2</v>
      </c>
      <c r="B43" s="32" t="s">
        <v>63</v>
      </c>
      <c r="C43" s="29">
        <v>49511.364000000001</v>
      </c>
      <c r="D43" s="29">
        <v>806578.19</v>
      </c>
      <c r="E43" s="29" t="s">
        <v>12</v>
      </c>
      <c r="F43" s="29" t="s">
        <v>12</v>
      </c>
      <c r="G43" s="173" t="s">
        <v>2</v>
      </c>
      <c r="H43" s="32" t="s">
        <v>67</v>
      </c>
    </row>
    <row r="44" spans="1:8" s="148" customFormat="1" ht="12" customHeight="1" x14ac:dyDescent="0.2">
      <c r="A44" s="173"/>
      <c r="B44" s="32" t="s">
        <v>35</v>
      </c>
      <c r="C44" s="29">
        <v>28951.188000000002</v>
      </c>
      <c r="D44" s="29">
        <v>216827.07199999999</v>
      </c>
      <c r="E44" s="29" t="s">
        <v>12</v>
      </c>
      <c r="F44" s="29" t="s">
        <v>12</v>
      </c>
      <c r="G44" s="173"/>
      <c r="H44" s="32" t="s">
        <v>58</v>
      </c>
    </row>
    <row r="45" spans="1:8" s="148" customFormat="1" ht="12" customHeight="1" x14ac:dyDescent="0.2">
      <c r="A45" s="173"/>
      <c r="B45" s="32" t="s">
        <v>141</v>
      </c>
      <c r="C45" s="29">
        <v>263.59199999999998</v>
      </c>
      <c r="D45" s="29">
        <v>26977.126</v>
      </c>
      <c r="E45" s="29" t="s">
        <v>12</v>
      </c>
      <c r="F45" s="29" t="s">
        <v>12</v>
      </c>
      <c r="G45" s="173"/>
      <c r="H45" s="32" t="s">
        <v>142</v>
      </c>
    </row>
    <row r="46" spans="1:8" s="148" customFormat="1" ht="12" customHeight="1" x14ac:dyDescent="0.2">
      <c r="A46" s="173"/>
      <c r="B46" s="32" t="s">
        <v>36</v>
      </c>
      <c r="C46" s="29">
        <v>19813.332000000002</v>
      </c>
      <c r="D46" s="29">
        <v>560375.09</v>
      </c>
      <c r="E46" s="29" t="s">
        <v>12</v>
      </c>
      <c r="F46" s="29" t="s">
        <v>12</v>
      </c>
      <c r="G46" s="173"/>
      <c r="H46" s="32" t="s">
        <v>59</v>
      </c>
    </row>
    <row r="47" spans="1:8" s="148" customFormat="1" ht="12" customHeight="1" x14ac:dyDescent="0.2">
      <c r="A47" s="150"/>
      <c r="B47" s="32" t="s">
        <v>143</v>
      </c>
      <c r="C47" s="29">
        <v>483.25200000000001</v>
      </c>
      <c r="D47" s="29">
        <v>2398.902</v>
      </c>
      <c r="E47" s="29" t="s">
        <v>12</v>
      </c>
      <c r="F47" s="29" t="s">
        <v>12</v>
      </c>
      <c r="G47" s="173"/>
      <c r="H47" s="32" t="s">
        <v>144</v>
      </c>
    </row>
    <row r="48" spans="1:8" s="148" customFormat="1" x14ac:dyDescent="0.2">
      <c r="A48" s="150"/>
      <c r="B48" s="172"/>
      <c r="C48" s="97"/>
      <c r="D48" s="97"/>
      <c r="E48" s="97"/>
      <c r="F48" s="97"/>
      <c r="G48" s="150"/>
      <c r="H48" s="150"/>
    </row>
    <row r="49" spans="1:8" s="148" customFormat="1" x14ac:dyDescent="0.2">
      <c r="A49" s="150"/>
      <c r="B49" s="172"/>
      <c r="C49" s="97"/>
      <c r="D49" s="97"/>
      <c r="E49" s="97"/>
      <c r="F49" s="97"/>
      <c r="G49" s="150"/>
      <c r="H49" s="150"/>
    </row>
    <row r="50" spans="1:8" s="148" customFormat="1" x14ac:dyDescent="0.2">
      <c r="A50" s="150"/>
      <c r="B50" s="172"/>
      <c r="C50" s="97"/>
      <c r="D50" s="97"/>
      <c r="E50" s="97"/>
      <c r="F50" s="97"/>
      <c r="G50" s="150"/>
      <c r="H50" s="150"/>
    </row>
  </sheetData>
  <mergeCells count="4">
    <mergeCell ref="A1:H1"/>
    <mergeCell ref="A2:F2"/>
    <mergeCell ref="A9:B9"/>
    <mergeCell ref="G9:H9"/>
  </mergeCells>
  <pageMargins left="0.78740157480314965" right="0.78740157480314965" top="0.98425196850393704" bottom="0.98425196850393704" header="0.51181102362204722" footer="0.51181102362204722"/>
  <pageSetup paperSize="9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"/>
  <sheetViews>
    <sheetView zoomScaleNormal="100" zoomScaleSheetLayoutView="130" workbookViewId="0">
      <selection activeCell="A297" sqref="A297:H297"/>
    </sheetView>
  </sheetViews>
  <sheetFormatPr defaultRowHeight="12" x14ac:dyDescent="0.2"/>
  <cols>
    <col min="1" max="1" width="3" style="89" customWidth="1"/>
    <col min="2" max="2" width="35.140625" style="45" customWidth="1"/>
    <col min="3" max="6" width="13.85546875" style="45" customWidth="1"/>
    <col min="7" max="7" width="3" style="89" customWidth="1"/>
    <col min="8" max="8" width="35.140625" style="45" customWidth="1"/>
    <col min="9" max="256" width="9.140625" style="45"/>
    <col min="257" max="257" width="3" style="45" customWidth="1"/>
    <col min="258" max="258" width="35.140625" style="45" customWidth="1"/>
    <col min="259" max="262" width="13.85546875" style="45" customWidth="1"/>
    <col min="263" max="263" width="3" style="45" customWidth="1"/>
    <col min="264" max="264" width="35.140625" style="45" customWidth="1"/>
    <col min="265" max="512" width="9.140625" style="45"/>
    <col min="513" max="513" width="3" style="45" customWidth="1"/>
    <col min="514" max="514" width="35.140625" style="45" customWidth="1"/>
    <col min="515" max="518" width="13.85546875" style="45" customWidth="1"/>
    <col min="519" max="519" width="3" style="45" customWidth="1"/>
    <col min="520" max="520" width="35.140625" style="45" customWidth="1"/>
    <col min="521" max="768" width="9.140625" style="45"/>
    <col min="769" max="769" width="3" style="45" customWidth="1"/>
    <col min="770" max="770" width="35.140625" style="45" customWidth="1"/>
    <col min="771" max="774" width="13.85546875" style="45" customWidth="1"/>
    <col min="775" max="775" width="3" style="45" customWidth="1"/>
    <col min="776" max="776" width="35.140625" style="45" customWidth="1"/>
    <col min="777" max="1024" width="9.140625" style="45"/>
    <col min="1025" max="1025" width="3" style="45" customWidth="1"/>
    <col min="1026" max="1026" width="35.140625" style="45" customWidth="1"/>
    <col min="1027" max="1030" width="13.85546875" style="45" customWidth="1"/>
    <col min="1031" max="1031" width="3" style="45" customWidth="1"/>
    <col min="1032" max="1032" width="35.140625" style="45" customWidth="1"/>
    <col min="1033" max="1280" width="9.140625" style="45"/>
    <col min="1281" max="1281" width="3" style="45" customWidth="1"/>
    <col min="1282" max="1282" width="35.140625" style="45" customWidth="1"/>
    <col min="1283" max="1286" width="13.85546875" style="45" customWidth="1"/>
    <col min="1287" max="1287" width="3" style="45" customWidth="1"/>
    <col min="1288" max="1288" width="35.140625" style="45" customWidth="1"/>
    <col min="1289" max="1536" width="9.140625" style="45"/>
    <col min="1537" max="1537" width="3" style="45" customWidth="1"/>
    <col min="1538" max="1538" width="35.140625" style="45" customWidth="1"/>
    <col min="1539" max="1542" width="13.85546875" style="45" customWidth="1"/>
    <col min="1543" max="1543" width="3" style="45" customWidth="1"/>
    <col min="1544" max="1544" width="35.140625" style="45" customWidth="1"/>
    <col min="1545" max="1792" width="9.140625" style="45"/>
    <col min="1793" max="1793" width="3" style="45" customWidth="1"/>
    <col min="1794" max="1794" width="35.140625" style="45" customWidth="1"/>
    <col min="1795" max="1798" width="13.85546875" style="45" customWidth="1"/>
    <col min="1799" max="1799" width="3" style="45" customWidth="1"/>
    <col min="1800" max="1800" width="35.140625" style="45" customWidth="1"/>
    <col min="1801" max="2048" width="9.140625" style="45"/>
    <col min="2049" max="2049" width="3" style="45" customWidth="1"/>
    <col min="2050" max="2050" width="35.140625" style="45" customWidth="1"/>
    <col min="2051" max="2054" width="13.85546875" style="45" customWidth="1"/>
    <col min="2055" max="2055" width="3" style="45" customWidth="1"/>
    <col min="2056" max="2056" width="35.140625" style="45" customWidth="1"/>
    <col min="2057" max="2304" width="9.140625" style="45"/>
    <col min="2305" max="2305" width="3" style="45" customWidth="1"/>
    <col min="2306" max="2306" width="35.140625" style="45" customWidth="1"/>
    <col min="2307" max="2310" width="13.85546875" style="45" customWidth="1"/>
    <col min="2311" max="2311" width="3" style="45" customWidth="1"/>
    <col min="2312" max="2312" width="35.140625" style="45" customWidth="1"/>
    <col min="2313" max="2560" width="9.140625" style="45"/>
    <col min="2561" max="2561" width="3" style="45" customWidth="1"/>
    <col min="2562" max="2562" width="35.140625" style="45" customWidth="1"/>
    <col min="2563" max="2566" width="13.85546875" style="45" customWidth="1"/>
    <col min="2567" max="2567" width="3" style="45" customWidth="1"/>
    <col min="2568" max="2568" width="35.140625" style="45" customWidth="1"/>
    <col min="2569" max="2816" width="9.140625" style="45"/>
    <col min="2817" max="2817" width="3" style="45" customWidth="1"/>
    <col min="2818" max="2818" width="35.140625" style="45" customWidth="1"/>
    <col min="2819" max="2822" width="13.85546875" style="45" customWidth="1"/>
    <col min="2823" max="2823" width="3" style="45" customWidth="1"/>
    <col min="2824" max="2824" width="35.140625" style="45" customWidth="1"/>
    <col min="2825" max="3072" width="9.140625" style="45"/>
    <col min="3073" max="3073" width="3" style="45" customWidth="1"/>
    <col min="3074" max="3074" width="35.140625" style="45" customWidth="1"/>
    <col min="3075" max="3078" width="13.85546875" style="45" customWidth="1"/>
    <col min="3079" max="3079" width="3" style="45" customWidth="1"/>
    <col min="3080" max="3080" width="35.140625" style="45" customWidth="1"/>
    <col min="3081" max="3328" width="9.140625" style="45"/>
    <col min="3329" max="3329" width="3" style="45" customWidth="1"/>
    <col min="3330" max="3330" width="35.140625" style="45" customWidth="1"/>
    <col min="3331" max="3334" width="13.85546875" style="45" customWidth="1"/>
    <col min="3335" max="3335" width="3" style="45" customWidth="1"/>
    <col min="3336" max="3336" width="35.140625" style="45" customWidth="1"/>
    <col min="3337" max="3584" width="9.140625" style="45"/>
    <col min="3585" max="3585" width="3" style="45" customWidth="1"/>
    <col min="3586" max="3586" width="35.140625" style="45" customWidth="1"/>
    <col min="3587" max="3590" width="13.85546875" style="45" customWidth="1"/>
    <col min="3591" max="3591" width="3" style="45" customWidth="1"/>
    <col min="3592" max="3592" width="35.140625" style="45" customWidth="1"/>
    <col min="3593" max="3840" width="9.140625" style="45"/>
    <col min="3841" max="3841" width="3" style="45" customWidth="1"/>
    <col min="3842" max="3842" width="35.140625" style="45" customWidth="1"/>
    <col min="3843" max="3846" width="13.85546875" style="45" customWidth="1"/>
    <col min="3847" max="3847" width="3" style="45" customWidth="1"/>
    <col min="3848" max="3848" width="35.140625" style="45" customWidth="1"/>
    <col min="3849" max="4096" width="9.140625" style="45"/>
    <col min="4097" max="4097" width="3" style="45" customWidth="1"/>
    <col min="4098" max="4098" width="35.140625" style="45" customWidth="1"/>
    <col min="4099" max="4102" width="13.85546875" style="45" customWidth="1"/>
    <col min="4103" max="4103" width="3" style="45" customWidth="1"/>
    <col min="4104" max="4104" width="35.140625" style="45" customWidth="1"/>
    <col min="4105" max="4352" width="9.140625" style="45"/>
    <col min="4353" max="4353" width="3" style="45" customWidth="1"/>
    <col min="4354" max="4354" width="35.140625" style="45" customWidth="1"/>
    <col min="4355" max="4358" width="13.85546875" style="45" customWidth="1"/>
    <col min="4359" max="4359" width="3" style="45" customWidth="1"/>
    <col min="4360" max="4360" width="35.140625" style="45" customWidth="1"/>
    <col min="4361" max="4608" width="9.140625" style="45"/>
    <col min="4609" max="4609" width="3" style="45" customWidth="1"/>
    <col min="4610" max="4610" width="35.140625" style="45" customWidth="1"/>
    <col min="4611" max="4614" width="13.85546875" style="45" customWidth="1"/>
    <col min="4615" max="4615" width="3" style="45" customWidth="1"/>
    <col min="4616" max="4616" width="35.140625" style="45" customWidth="1"/>
    <col min="4617" max="4864" width="9.140625" style="45"/>
    <col min="4865" max="4865" width="3" style="45" customWidth="1"/>
    <col min="4866" max="4866" width="35.140625" style="45" customWidth="1"/>
    <col min="4867" max="4870" width="13.85546875" style="45" customWidth="1"/>
    <col min="4871" max="4871" width="3" style="45" customWidth="1"/>
    <col min="4872" max="4872" width="35.140625" style="45" customWidth="1"/>
    <col min="4873" max="5120" width="9.140625" style="45"/>
    <col min="5121" max="5121" width="3" style="45" customWidth="1"/>
    <col min="5122" max="5122" width="35.140625" style="45" customWidth="1"/>
    <col min="5123" max="5126" width="13.85546875" style="45" customWidth="1"/>
    <col min="5127" max="5127" width="3" style="45" customWidth="1"/>
    <col min="5128" max="5128" width="35.140625" style="45" customWidth="1"/>
    <col min="5129" max="5376" width="9.140625" style="45"/>
    <col min="5377" max="5377" width="3" style="45" customWidth="1"/>
    <col min="5378" max="5378" width="35.140625" style="45" customWidth="1"/>
    <col min="5379" max="5382" width="13.85546875" style="45" customWidth="1"/>
    <col min="5383" max="5383" width="3" style="45" customWidth="1"/>
    <col min="5384" max="5384" width="35.140625" style="45" customWidth="1"/>
    <col min="5385" max="5632" width="9.140625" style="45"/>
    <col min="5633" max="5633" width="3" style="45" customWidth="1"/>
    <col min="5634" max="5634" width="35.140625" style="45" customWidth="1"/>
    <col min="5635" max="5638" width="13.85546875" style="45" customWidth="1"/>
    <col min="5639" max="5639" width="3" style="45" customWidth="1"/>
    <col min="5640" max="5640" width="35.140625" style="45" customWidth="1"/>
    <col min="5641" max="5888" width="9.140625" style="45"/>
    <col min="5889" max="5889" width="3" style="45" customWidth="1"/>
    <col min="5890" max="5890" width="35.140625" style="45" customWidth="1"/>
    <col min="5891" max="5894" width="13.85546875" style="45" customWidth="1"/>
    <col min="5895" max="5895" width="3" style="45" customWidth="1"/>
    <col min="5896" max="5896" width="35.140625" style="45" customWidth="1"/>
    <col min="5897" max="6144" width="9.140625" style="45"/>
    <col min="6145" max="6145" width="3" style="45" customWidth="1"/>
    <col min="6146" max="6146" width="35.140625" style="45" customWidth="1"/>
    <col min="6147" max="6150" width="13.85546875" style="45" customWidth="1"/>
    <col min="6151" max="6151" width="3" style="45" customWidth="1"/>
    <col min="6152" max="6152" width="35.140625" style="45" customWidth="1"/>
    <col min="6153" max="6400" width="9.140625" style="45"/>
    <col min="6401" max="6401" width="3" style="45" customWidth="1"/>
    <col min="6402" max="6402" width="35.140625" style="45" customWidth="1"/>
    <col min="6403" max="6406" width="13.85546875" style="45" customWidth="1"/>
    <col min="6407" max="6407" width="3" style="45" customWidth="1"/>
    <col min="6408" max="6408" width="35.140625" style="45" customWidth="1"/>
    <col min="6409" max="6656" width="9.140625" style="45"/>
    <col min="6657" max="6657" width="3" style="45" customWidth="1"/>
    <col min="6658" max="6658" width="35.140625" style="45" customWidth="1"/>
    <col min="6659" max="6662" width="13.85546875" style="45" customWidth="1"/>
    <col min="6663" max="6663" width="3" style="45" customWidth="1"/>
    <col min="6664" max="6664" width="35.140625" style="45" customWidth="1"/>
    <col min="6665" max="6912" width="9.140625" style="45"/>
    <col min="6913" max="6913" width="3" style="45" customWidth="1"/>
    <col min="6914" max="6914" width="35.140625" style="45" customWidth="1"/>
    <col min="6915" max="6918" width="13.85546875" style="45" customWidth="1"/>
    <col min="6919" max="6919" width="3" style="45" customWidth="1"/>
    <col min="6920" max="6920" width="35.140625" style="45" customWidth="1"/>
    <col min="6921" max="7168" width="9.140625" style="45"/>
    <col min="7169" max="7169" width="3" style="45" customWidth="1"/>
    <col min="7170" max="7170" width="35.140625" style="45" customWidth="1"/>
    <col min="7171" max="7174" width="13.85546875" style="45" customWidth="1"/>
    <col min="7175" max="7175" width="3" style="45" customWidth="1"/>
    <col min="7176" max="7176" width="35.140625" style="45" customWidth="1"/>
    <col min="7177" max="7424" width="9.140625" style="45"/>
    <col min="7425" max="7425" width="3" style="45" customWidth="1"/>
    <col min="7426" max="7426" width="35.140625" style="45" customWidth="1"/>
    <col min="7427" max="7430" width="13.85546875" style="45" customWidth="1"/>
    <col min="7431" max="7431" width="3" style="45" customWidth="1"/>
    <col min="7432" max="7432" width="35.140625" style="45" customWidth="1"/>
    <col min="7433" max="7680" width="9.140625" style="45"/>
    <col min="7681" max="7681" width="3" style="45" customWidth="1"/>
    <col min="7682" max="7682" width="35.140625" style="45" customWidth="1"/>
    <col min="7683" max="7686" width="13.85546875" style="45" customWidth="1"/>
    <col min="7687" max="7687" width="3" style="45" customWidth="1"/>
    <col min="7688" max="7688" width="35.140625" style="45" customWidth="1"/>
    <col min="7689" max="7936" width="9.140625" style="45"/>
    <col min="7937" max="7937" width="3" style="45" customWidth="1"/>
    <col min="7938" max="7938" width="35.140625" style="45" customWidth="1"/>
    <col min="7939" max="7942" width="13.85546875" style="45" customWidth="1"/>
    <col min="7943" max="7943" width="3" style="45" customWidth="1"/>
    <col min="7944" max="7944" width="35.140625" style="45" customWidth="1"/>
    <col min="7945" max="8192" width="9.140625" style="45"/>
    <col min="8193" max="8193" width="3" style="45" customWidth="1"/>
    <col min="8194" max="8194" width="35.140625" style="45" customWidth="1"/>
    <col min="8195" max="8198" width="13.85546875" style="45" customWidth="1"/>
    <col min="8199" max="8199" width="3" style="45" customWidth="1"/>
    <col min="8200" max="8200" width="35.140625" style="45" customWidth="1"/>
    <col min="8201" max="8448" width="9.140625" style="45"/>
    <col min="8449" max="8449" width="3" style="45" customWidth="1"/>
    <col min="8450" max="8450" width="35.140625" style="45" customWidth="1"/>
    <col min="8451" max="8454" width="13.85546875" style="45" customWidth="1"/>
    <col min="8455" max="8455" width="3" style="45" customWidth="1"/>
    <col min="8456" max="8456" width="35.140625" style="45" customWidth="1"/>
    <col min="8457" max="8704" width="9.140625" style="45"/>
    <col min="8705" max="8705" width="3" style="45" customWidth="1"/>
    <col min="8706" max="8706" width="35.140625" style="45" customWidth="1"/>
    <col min="8707" max="8710" width="13.85546875" style="45" customWidth="1"/>
    <col min="8711" max="8711" width="3" style="45" customWidth="1"/>
    <col min="8712" max="8712" width="35.140625" style="45" customWidth="1"/>
    <col min="8713" max="8960" width="9.140625" style="45"/>
    <col min="8961" max="8961" width="3" style="45" customWidth="1"/>
    <col min="8962" max="8962" width="35.140625" style="45" customWidth="1"/>
    <col min="8963" max="8966" width="13.85546875" style="45" customWidth="1"/>
    <col min="8967" max="8967" width="3" style="45" customWidth="1"/>
    <col min="8968" max="8968" width="35.140625" style="45" customWidth="1"/>
    <col min="8969" max="9216" width="9.140625" style="45"/>
    <col min="9217" max="9217" width="3" style="45" customWidth="1"/>
    <col min="9218" max="9218" width="35.140625" style="45" customWidth="1"/>
    <col min="9219" max="9222" width="13.85546875" style="45" customWidth="1"/>
    <col min="9223" max="9223" width="3" style="45" customWidth="1"/>
    <col min="9224" max="9224" width="35.140625" style="45" customWidth="1"/>
    <col min="9225" max="9472" width="9.140625" style="45"/>
    <col min="9473" max="9473" width="3" style="45" customWidth="1"/>
    <col min="9474" max="9474" width="35.140625" style="45" customWidth="1"/>
    <col min="9475" max="9478" width="13.85546875" style="45" customWidth="1"/>
    <col min="9479" max="9479" width="3" style="45" customWidth="1"/>
    <col min="9480" max="9480" width="35.140625" style="45" customWidth="1"/>
    <col min="9481" max="9728" width="9.140625" style="45"/>
    <col min="9729" max="9729" width="3" style="45" customWidth="1"/>
    <col min="9730" max="9730" width="35.140625" style="45" customWidth="1"/>
    <col min="9731" max="9734" width="13.85546875" style="45" customWidth="1"/>
    <col min="9735" max="9735" width="3" style="45" customWidth="1"/>
    <col min="9736" max="9736" width="35.140625" style="45" customWidth="1"/>
    <col min="9737" max="9984" width="9.140625" style="45"/>
    <col min="9985" max="9985" width="3" style="45" customWidth="1"/>
    <col min="9986" max="9986" width="35.140625" style="45" customWidth="1"/>
    <col min="9987" max="9990" width="13.85546875" style="45" customWidth="1"/>
    <col min="9991" max="9991" width="3" style="45" customWidth="1"/>
    <col min="9992" max="9992" width="35.140625" style="45" customWidth="1"/>
    <col min="9993" max="10240" width="9.140625" style="45"/>
    <col min="10241" max="10241" width="3" style="45" customWidth="1"/>
    <col min="10242" max="10242" width="35.140625" style="45" customWidth="1"/>
    <col min="10243" max="10246" width="13.85546875" style="45" customWidth="1"/>
    <col min="10247" max="10247" width="3" style="45" customWidth="1"/>
    <col min="10248" max="10248" width="35.140625" style="45" customWidth="1"/>
    <col min="10249" max="10496" width="9.140625" style="45"/>
    <col min="10497" max="10497" width="3" style="45" customWidth="1"/>
    <col min="10498" max="10498" width="35.140625" style="45" customWidth="1"/>
    <col min="10499" max="10502" width="13.85546875" style="45" customWidth="1"/>
    <col min="10503" max="10503" width="3" style="45" customWidth="1"/>
    <col min="10504" max="10504" width="35.140625" style="45" customWidth="1"/>
    <col min="10505" max="10752" width="9.140625" style="45"/>
    <col min="10753" max="10753" width="3" style="45" customWidth="1"/>
    <col min="10754" max="10754" width="35.140625" style="45" customWidth="1"/>
    <col min="10755" max="10758" width="13.85546875" style="45" customWidth="1"/>
    <col min="10759" max="10759" width="3" style="45" customWidth="1"/>
    <col min="10760" max="10760" width="35.140625" style="45" customWidth="1"/>
    <col min="10761" max="11008" width="9.140625" style="45"/>
    <col min="11009" max="11009" width="3" style="45" customWidth="1"/>
    <col min="11010" max="11010" width="35.140625" style="45" customWidth="1"/>
    <col min="11011" max="11014" width="13.85546875" style="45" customWidth="1"/>
    <col min="11015" max="11015" width="3" style="45" customWidth="1"/>
    <col min="11016" max="11016" width="35.140625" style="45" customWidth="1"/>
    <col min="11017" max="11264" width="9.140625" style="45"/>
    <col min="11265" max="11265" width="3" style="45" customWidth="1"/>
    <col min="11266" max="11266" width="35.140625" style="45" customWidth="1"/>
    <col min="11267" max="11270" width="13.85546875" style="45" customWidth="1"/>
    <col min="11271" max="11271" width="3" style="45" customWidth="1"/>
    <col min="11272" max="11272" width="35.140625" style="45" customWidth="1"/>
    <col min="11273" max="11520" width="9.140625" style="45"/>
    <col min="11521" max="11521" width="3" style="45" customWidth="1"/>
    <col min="11522" max="11522" width="35.140625" style="45" customWidth="1"/>
    <col min="11523" max="11526" width="13.85546875" style="45" customWidth="1"/>
    <col min="11527" max="11527" width="3" style="45" customWidth="1"/>
    <col min="11528" max="11528" width="35.140625" style="45" customWidth="1"/>
    <col min="11529" max="11776" width="9.140625" style="45"/>
    <col min="11777" max="11777" width="3" style="45" customWidth="1"/>
    <col min="11778" max="11778" width="35.140625" style="45" customWidth="1"/>
    <col min="11779" max="11782" width="13.85546875" style="45" customWidth="1"/>
    <col min="11783" max="11783" width="3" style="45" customWidth="1"/>
    <col min="11784" max="11784" width="35.140625" style="45" customWidth="1"/>
    <col min="11785" max="12032" width="9.140625" style="45"/>
    <col min="12033" max="12033" width="3" style="45" customWidth="1"/>
    <col min="12034" max="12034" width="35.140625" style="45" customWidth="1"/>
    <col min="12035" max="12038" width="13.85546875" style="45" customWidth="1"/>
    <col min="12039" max="12039" width="3" style="45" customWidth="1"/>
    <col min="12040" max="12040" width="35.140625" style="45" customWidth="1"/>
    <col min="12041" max="12288" width="9.140625" style="45"/>
    <col min="12289" max="12289" width="3" style="45" customWidth="1"/>
    <col min="12290" max="12290" width="35.140625" style="45" customWidth="1"/>
    <col min="12291" max="12294" width="13.85546875" style="45" customWidth="1"/>
    <col min="12295" max="12295" width="3" style="45" customWidth="1"/>
    <col min="12296" max="12296" width="35.140625" style="45" customWidth="1"/>
    <col min="12297" max="12544" width="9.140625" style="45"/>
    <col min="12545" max="12545" width="3" style="45" customWidth="1"/>
    <col min="12546" max="12546" width="35.140625" style="45" customWidth="1"/>
    <col min="12547" max="12550" width="13.85546875" style="45" customWidth="1"/>
    <col min="12551" max="12551" width="3" style="45" customWidth="1"/>
    <col min="12552" max="12552" width="35.140625" style="45" customWidth="1"/>
    <col min="12553" max="12800" width="9.140625" style="45"/>
    <col min="12801" max="12801" width="3" style="45" customWidth="1"/>
    <col min="12802" max="12802" width="35.140625" style="45" customWidth="1"/>
    <col min="12803" max="12806" width="13.85546875" style="45" customWidth="1"/>
    <col min="12807" max="12807" width="3" style="45" customWidth="1"/>
    <col min="12808" max="12808" width="35.140625" style="45" customWidth="1"/>
    <col min="12809" max="13056" width="9.140625" style="45"/>
    <col min="13057" max="13057" width="3" style="45" customWidth="1"/>
    <col min="13058" max="13058" width="35.140625" style="45" customWidth="1"/>
    <col min="13059" max="13062" width="13.85546875" style="45" customWidth="1"/>
    <col min="13063" max="13063" width="3" style="45" customWidth="1"/>
    <col min="13064" max="13064" width="35.140625" style="45" customWidth="1"/>
    <col min="13065" max="13312" width="9.140625" style="45"/>
    <col min="13313" max="13313" width="3" style="45" customWidth="1"/>
    <col min="13314" max="13314" width="35.140625" style="45" customWidth="1"/>
    <col min="13315" max="13318" width="13.85546875" style="45" customWidth="1"/>
    <col min="13319" max="13319" width="3" style="45" customWidth="1"/>
    <col min="13320" max="13320" width="35.140625" style="45" customWidth="1"/>
    <col min="13321" max="13568" width="9.140625" style="45"/>
    <col min="13569" max="13569" width="3" style="45" customWidth="1"/>
    <col min="13570" max="13570" width="35.140625" style="45" customWidth="1"/>
    <col min="13571" max="13574" width="13.85546875" style="45" customWidth="1"/>
    <col min="13575" max="13575" width="3" style="45" customWidth="1"/>
    <col min="13576" max="13576" width="35.140625" style="45" customWidth="1"/>
    <col min="13577" max="13824" width="9.140625" style="45"/>
    <col min="13825" max="13825" width="3" style="45" customWidth="1"/>
    <col min="13826" max="13826" width="35.140625" style="45" customWidth="1"/>
    <col min="13827" max="13830" width="13.85546875" style="45" customWidth="1"/>
    <col min="13831" max="13831" width="3" style="45" customWidth="1"/>
    <col min="13832" max="13832" width="35.140625" style="45" customWidth="1"/>
    <col min="13833" max="14080" width="9.140625" style="45"/>
    <col min="14081" max="14081" width="3" style="45" customWidth="1"/>
    <col min="14082" max="14082" width="35.140625" style="45" customWidth="1"/>
    <col min="14083" max="14086" width="13.85546875" style="45" customWidth="1"/>
    <col min="14087" max="14087" width="3" style="45" customWidth="1"/>
    <col min="14088" max="14088" width="35.140625" style="45" customWidth="1"/>
    <col min="14089" max="14336" width="9.140625" style="45"/>
    <col min="14337" max="14337" width="3" style="45" customWidth="1"/>
    <col min="14338" max="14338" width="35.140625" style="45" customWidth="1"/>
    <col min="14339" max="14342" width="13.85546875" style="45" customWidth="1"/>
    <col min="14343" max="14343" width="3" style="45" customWidth="1"/>
    <col min="14344" max="14344" width="35.140625" style="45" customWidth="1"/>
    <col min="14345" max="14592" width="9.140625" style="45"/>
    <col min="14593" max="14593" width="3" style="45" customWidth="1"/>
    <col min="14594" max="14594" width="35.140625" style="45" customWidth="1"/>
    <col min="14595" max="14598" width="13.85546875" style="45" customWidth="1"/>
    <col min="14599" max="14599" width="3" style="45" customWidth="1"/>
    <col min="14600" max="14600" width="35.140625" style="45" customWidth="1"/>
    <col min="14601" max="14848" width="9.140625" style="45"/>
    <col min="14849" max="14849" width="3" style="45" customWidth="1"/>
    <col min="14850" max="14850" width="35.140625" style="45" customWidth="1"/>
    <col min="14851" max="14854" width="13.85546875" style="45" customWidth="1"/>
    <col min="14855" max="14855" width="3" style="45" customWidth="1"/>
    <col min="14856" max="14856" width="35.140625" style="45" customWidth="1"/>
    <col min="14857" max="15104" width="9.140625" style="45"/>
    <col min="15105" max="15105" width="3" style="45" customWidth="1"/>
    <col min="15106" max="15106" width="35.140625" style="45" customWidth="1"/>
    <col min="15107" max="15110" width="13.85546875" style="45" customWidth="1"/>
    <col min="15111" max="15111" width="3" style="45" customWidth="1"/>
    <col min="15112" max="15112" width="35.140625" style="45" customWidth="1"/>
    <col min="15113" max="15360" width="9.140625" style="45"/>
    <col min="15361" max="15361" width="3" style="45" customWidth="1"/>
    <col min="15362" max="15362" width="35.140625" style="45" customWidth="1"/>
    <col min="15363" max="15366" width="13.85546875" style="45" customWidth="1"/>
    <col min="15367" max="15367" width="3" style="45" customWidth="1"/>
    <col min="15368" max="15368" width="35.140625" style="45" customWidth="1"/>
    <col min="15369" max="15616" width="9.140625" style="45"/>
    <col min="15617" max="15617" width="3" style="45" customWidth="1"/>
    <col min="15618" max="15618" width="35.140625" style="45" customWidth="1"/>
    <col min="15619" max="15622" width="13.85546875" style="45" customWidth="1"/>
    <col min="15623" max="15623" width="3" style="45" customWidth="1"/>
    <col min="15624" max="15624" width="35.140625" style="45" customWidth="1"/>
    <col min="15625" max="15872" width="9.140625" style="45"/>
    <col min="15873" max="15873" width="3" style="45" customWidth="1"/>
    <col min="15874" max="15874" width="35.140625" style="45" customWidth="1"/>
    <col min="15875" max="15878" width="13.85546875" style="45" customWidth="1"/>
    <col min="15879" max="15879" width="3" style="45" customWidth="1"/>
    <col min="15880" max="15880" width="35.140625" style="45" customWidth="1"/>
    <col min="15881" max="16128" width="9.140625" style="45"/>
    <col min="16129" max="16129" width="3" style="45" customWidth="1"/>
    <col min="16130" max="16130" width="35.140625" style="45" customWidth="1"/>
    <col min="16131" max="16134" width="13.85546875" style="45" customWidth="1"/>
    <col min="16135" max="16135" width="3" style="45" customWidth="1"/>
    <col min="16136" max="16136" width="35.140625" style="45" customWidth="1"/>
    <col min="16137" max="16384" width="9.140625" style="45"/>
  </cols>
  <sheetData>
    <row r="1" spans="1:8" s="39" customFormat="1" ht="12" customHeight="1" x14ac:dyDescent="0.2">
      <c r="A1" s="325" t="s">
        <v>155</v>
      </c>
      <c r="B1" s="325"/>
      <c r="C1" s="325"/>
      <c r="D1" s="325"/>
      <c r="E1" s="325"/>
      <c r="F1" s="325"/>
      <c r="G1" s="325"/>
      <c r="H1" s="325"/>
    </row>
    <row r="2" spans="1:8" s="39" customFormat="1" ht="12" customHeight="1" x14ac:dyDescent="0.2">
      <c r="A2" s="330" t="s">
        <v>156</v>
      </c>
      <c r="B2" s="330"/>
      <c r="C2" s="330"/>
      <c r="D2" s="330"/>
      <c r="E2" s="330"/>
      <c r="F2" s="330"/>
      <c r="G2" s="330"/>
      <c r="H2" s="330"/>
    </row>
    <row r="3" spans="1:8" s="39" customFormat="1" ht="12" customHeight="1" x14ac:dyDescent="0.2">
      <c r="A3" s="38"/>
      <c r="G3" s="38"/>
    </row>
    <row r="4" spans="1:8" ht="12" customHeight="1" x14ac:dyDescent="0.2">
      <c r="A4" s="174"/>
      <c r="B4" s="3"/>
      <c r="C4" s="154" t="s">
        <v>120</v>
      </c>
      <c r="D4" s="155" t="s">
        <v>121</v>
      </c>
      <c r="E4" s="156" t="s">
        <v>122</v>
      </c>
      <c r="F4" s="156"/>
      <c r="G4" s="44"/>
      <c r="H4" s="43"/>
    </row>
    <row r="5" spans="1:8" ht="12" customHeight="1" x14ac:dyDescent="0.2">
      <c r="B5" s="46"/>
      <c r="C5" s="158"/>
      <c r="D5" s="159"/>
      <c r="E5" s="160" t="s">
        <v>123</v>
      </c>
      <c r="F5" s="158"/>
      <c r="G5" s="7"/>
      <c r="H5" s="47"/>
    </row>
    <row r="6" spans="1:8" ht="12" customHeight="1" x14ac:dyDescent="0.2">
      <c r="B6" s="27"/>
      <c r="C6" s="163" t="s">
        <v>124</v>
      </c>
      <c r="D6" s="200" t="s">
        <v>125</v>
      </c>
      <c r="E6" s="165" t="s">
        <v>126</v>
      </c>
      <c r="F6" s="165" t="s">
        <v>127</v>
      </c>
      <c r="G6" s="11"/>
      <c r="H6" s="47"/>
    </row>
    <row r="7" spans="1:8" ht="12" customHeight="1" x14ac:dyDescent="0.2">
      <c r="A7" s="176"/>
      <c r="B7" s="12"/>
      <c r="C7" s="169" t="s">
        <v>128</v>
      </c>
      <c r="D7" s="169" t="s">
        <v>128</v>
      </c>
      <c r="E7" s="169" t="s">
        <v>129</v>
      </c>
      <c r="F7" s="169" t="s">
        <v>130</v>
      </c>
      <c r="G7" s="25"/>
      <c r="H7" s="48"/>
    </row>
    <row r="8" spans="1:8" ht="9" customHeight="1" x14ac:dyDescent="0.2">
      <c r="C8" s="49"/>
      <c r="D8" s="50"/>
      <c r="E8" s="50"/>
      <c r="F8" s="50"/>
      <c r="G8" s="52"/>
      <c r="H8" s="47"/>
    </row>
    <row r="9" spans="1:8" ht="12.75" x14ac:dyDescent="0.2">
      <c r="A9" s="314" t="s">
        <v>81</v>
      </c>
      <c r="B9" s="315"/>
      <c r="C9" s="53"/>
      <c r="D9" s="54"/>
      <c r="E9" s="54"/>
      <c r="F9" s="54"/>
      <c r="G9" s="316" t="s">
        <v>82</v>
      </c>
      <c r="H9" s="317"/>
    </row>
    <row r="10" spans="1:8" ht="8.25" customHeight="1" x14ac:dyDescent="0.2">
      <c r="B10" s="56"/>
      <c r="C10" s="53"/>
      <c r="D10" s="54"/>
      <c r="E10" s="54"/>
      <c r="F10" s="54"/>
      <c r="G10" s="57"/>
      <c r="H10" s="58"/>
    </row>
    <row r="11" spans="1:8" ht="12.75" x14ac:dyDescent="0.2">
      <c r="A11" s="310" t="s">
        <v>83</v>
      </c>
      <c r="B11" s="318"/>
      <c r="C11" s="29">
        <v>54563.544000000002</v>
      </c>
      <c r="D11" s="29">
        <v>706160.99399999995</v>
      </c>
      <c r="E11" s="29">
        <v>596443.38</v>
      </c>
      <c r="F11" s="29">
        <v>8659255.1999999993</v>
      </c>
      <c r="G11" s="319" t="s">
        <v>84</v>
      </c>
      <c r="H11" s="317"/>
    </row>
    <row r="12" spans="1:8" ht="7.5" customHeight="1" x14ac:dyDescent="0.2">
      <c r="A12" s="35"/>
      <c r="B12" s="60"/>
      <c r="C12" s="29"/>
      <c r="D12" s="29"/>
      <c r="E12" s="29"/>
      <c r="F12" s="29"/>
      <c r="G12" s="177"/>
      <c r="H12" s="61"/>
    </row>
    <row r="13" spans="1:8" x14ac:dyDescent="0.2">
      <c r="A13" s="178" t="s">
        <v>13</v>
      </c>
      <c r="B13" s="32" t="s">
        <v>60</v>
      </c>
      <c r="C13" s="29">
        <v>1186.164</v>
      </c>
      <c r="D13" s="29">
        <v>34005.487999999998</v>
      </c>
      <c r="E13" s="29" t="s">
        <v>12</v>
      </c>
      <c r="F13" s="29" t="s">
        <v>12</v>
      </c>
      <c r="G13" s="52" t="s">
        <v>13</v>
      </c>
      <c r="H13" s="32" t="s">
        <v>64</v>
      </c>
    </row>
    <row r="14" spans="1:8" ht="7.5" customHeight="1" x14ac:dyDescent="0.2">
      <c r="A14" s="178"/>
      <c r="B14" s="32"/>
      <c r="C14" s="29"/>
      <c r="D14" s="29"/>
      <c r="E14" s="29"/>
      <c r="F14" s="29"/>
      <c r="G14" s="52"/>
      <c r="H14" s="32"/>
    </row>
    <row r="15" spans="1:8" x14ac:dyDescent="0.2">
      <c r="A15" s="89" t="s">
        <v>0</v>
      </c>
      <c r="B15" s="32" t="s">
        <v>61</v>
      </c>
      <c r="C15" s="29">
        <v>35936.376000000004</v>
      </c>
      <c r="D15" s="29">
        <v>477718.18599999999</v>
      </c>
      <c r="E15" s="29">
        <v>596443.38</v>
      </c>
      <c r="F15" s="29">
        <v>8573930.4000000004</v>
      </c>
      <c r="G15" s="62" t="s">
        <v>0</v>
      </c>
      <c r="H15" s="32" t="s">
        <v>65</v>
      </c>
    </row>
    <row r="16" spans="1:8" ht="12.4" customHeight="1" x14ac:dyDescent="0.2">
      <c r="B16" s="32" t="s">
        <v>15</v>
      </c>
      <c r="C16" s="29">
        <v>6809.46</v>
      </c>
      <c r="D16" s="29">
        <v>22221.407999999999</v>
      </c>
      <c r="E16" s="29" t="s">
        <v>12</v>
      </c>
      <c r="F16" s="29" t="s">
        <v>12</v>
      </c>
      <c r="G16" s="62"/>
      <c r="H16" s="32" t="s">
        <v>38</v>
      </c>
    </row>
    <row r="17" spans="2:8" ht="12.4" customHeight="1" x14ac:dyDescent="0.2">
      <c r="B17" s="32" t="s">
        <v>16</v>
      </c>
      <c r="C17" s="29">
        <v>658.98</v>
      </c>
      <c r="D17" s="29">
        <v>5597.4380000000001</v>
      </c>
      <c r="E17" s="29" t="s">
        <v>12</v>
      </c>
      <c r="F17" s="29" t="s">
        <v>12</v>
      </c>
      <c r="G17" s="62"/>
      <c r="H17" s="32" t="s">
        <v>39</v>
      </c>
    </row>
    <row r="18" spans="2:8" ht="12.4" customHeight="1" x14ac:dyDescent="0.2">
      <c r="B18" s="32" t="s">
        <v>107</v>
      </c>
      <c r="C18" s="29">
        <v>702.91200000000003</v>
      </c>
      <c r="D18" s="29">
        <v>757.548</v>
      </c>
      <c r="E18" s="29" t="s">
        <v>12</v>
      </c>
      <c r="F18" s="29" t="s">
        <v>12</v>
      </c>
      <c r="G18" s="62"/>
      <c r="H18" s="32" t="s">
        <v>108</v>
      </c>
    </row>
    <row r="19" spans="2:8" ht="12.4" customHeight="1" x14ac:dyDescent="0.2">
      <c r="B19" s="32" t="s">
        <v>19</v>
      </c>
      <c r="C19" s="29" t="s">
        <v>12</v>
      </c>
      <c r="D19" s="29">
        <v>1346.752</v>
      </c>
      <c r="E19" s="29" t="s">
        <v>12</v>
      </c>
      <c r="F19" s="29" t="s">
        <v>12</v>
      </c>
      <c r="G19" s="62"/>
      <c r="H19" s="32" t="s">
        <v>42</v>
      </c>
    </row>
    <row r="20" spans="2:8" ht="12.4" customHeight="1" x14ac:dyDescent="0.2">
      <c r="B20" s="32" t="s">
        <v>20</v>
      </c>
      <c r="C20" s="29">
        <v>219.66000000000003</v>
      </c>
      <c r="D20" s="29">
        <v>2819.7619999999997</v>
      </c>
      <c r="E20" s="29" t="s">
        <v>12</v>
      </c>
      <c r="F20" s="29" t="s">
        <v>12</v>
      </c>
      <c r="G20" s="62"/>
      <c r="H20" s="32" t="s">
        <v>43</v>
      </c>
    </row>
    <row r="21" spans="2:8" ht="12.4" customHeight="1" x14ac:dyDescent="0.2">
      <c r="B21" s="32" t="s">
        <v>21</v>
      </c>
      <c r="C21" s="29">
        <v>658.98</v>
      </c>
      <c r="D21" s="29">
        <v>1935.9559999999999</v>
      </c>
      <c r="E21" s="29" t="s">
        <v>12</v>
      </c>
      <c r="F21" s="29" t="s">
        <v>12</v>
      </c>
      <c r="G21" s="62"/>
      <c r="H21" s="32" t="s">
        <v>44</v>
      </c>
    </row>
    <row r="22" spans="2:8" ht="12.4" customHeight="1" x14ac:dyDescent="0.2">
      <c r="B22" s="32" t="s">
        <v>22</v>
      </c>
      <c r="C22" s="29">
        <v>395.38800000000003</v>
      </c>
      <c r="D22" s="29">
        <v>37751.142</v>
      </c>
      <c r="E22" s="29" t="s">
        <v>12</v>
      </c>
      <c r="F22" s="29" t="s">
        <v>12</v>
      </c>
      <c r="G22" s="62"/>
      <c r="H22" s="32" t="s">
        <v>45</v>
      </c>
    </row>
    <row r="23" spans="2:8" ht="12.4" customHeight="1" x14ac:dyDescent="0.2">
      <c r="B23" s="32" t="s">
        <v>23</v>
      </c>
      <c r="C23" s="29">
        <v>1010.436</v>
      </c>
      <c r="D23" s="29">
        <v>7028.3620000000001</v>
      </c>
      <c r="E23" s="29" t="s">
        <v>12</v>
      </c>
      <c r="F23" s="29" t="s">
        <v>12</v>
      </c>
      <c r="G23" s="62"/>
      <c r="H23" s="32" t="s">
        <v>46</v>
      </c>
    </row>
    <row r="24" spans="2:8" ht="12.4" customHeight="1" x14ac:dyDescent="0.2">
      <c r="B24" s="32" t="s">
        <v>24</v>
      </c>
      <c r="C24" s="29">
        <v>1933.008</v>
      </c>
      <c r="D24" s="29">
        <v>95451.047999999995</v>
      </c>
      <c r="E24" s="29" t="s">
        <v>12</v>
      </c>
      <c r="F24" s="29" t="s">
        <v>12</v>
      </c>
      <c r="G24" s="62"/>
      <c r="H24" s="32" t="s">
        <v>47</v>
      </c>
    </row>
    <row r="25" spans="2:8" ht="12.4" customHeight="1" x14ac:dyDescent="0.2">
      <c r="B25" s="32" t="s">
        <v>25</v>
      </c>
      <c r="C25" s="29">
        <v>175.72800000000001</v>
      </c>
      <c r="D25" s="29">
        <v>1262.58</v>
      </c>
      <c r="E25" s="29" t="s">
        <v>12</v>
      </c>
      <c r="F25" s="29" t="s">
        <v>12</v>
      </c>
      <c r="G25" s="62"/>
      <c r="H25" s="32" t="s">
        <v>48</v>
      </c>
    </row>
    <row r="26" spans="2:8" ht="12.4" customHeight="1" x14ac:dyDescent="0.2">
      <c r="B26" s="32" t="s">
        <v>26</v>
      </c>
      <c r="C26" s="29">
        <v>1669.4160000000002</v>
      </c>
      <c r="D26" s="29">
        <v>21548.031999999999</v>
      </c>
      <c r="E26" s="29" t="s">
        <v>12</v>
      </c>
      <c r="F26" s="29" t="s">
        <v>12</v>
      </c>
      <c r="G26" s="62"/>
      <c r="H26" s="32" t="s">
        <v>49</v>
      </c>
    </row>
    <row r="27" spans="2:8" ht="12.4" customHeight="1" x14ac:dyDescent="0.2">
      <c r="B27" s="32" t="s">
        <v>27</v>
      </c>
      <c r="C27" s="29">
        <v>702.91200000000003</v>
      </c>
      <c r="D27" s="29">
        <v>8753.887999999999</v>
      </c>
      <c r="E27" s="29" t="s">
        <v>12</v>
      </c>
      <c r="F27" s="29" t="s">
        <v>12</v>
      </c>
      <c r="G27" s="62"/>
      <c r="H27" s="32" t="s">
        <v>50</v>
      </c>
    </row>
    <row r="28" spans="2:8" ht="12.4" customHeight="1" x14ac:dyDescent="0.2">
      <c r="B28" s="32" t="s">
        <v>28</v>
      </c>
      <c r="C28" s="29">
        <v>395.38800000000003</v>
      </c>
      <c r="D28" s="29">
        <v>7154.62</v>
      </c>
      <c r="E28" s="29" t="s">
        <v>12</v>
      </c>
      <c r="F28" s="29" t="s">
        <v>12</v>
      </c>
      <c r="G28" s="62"/>
      <c r="H28" s="32" t="s">
        <v>51</v>
      </c>
    </row>
    <row r="29" spans="2:8" ht="12.4" customHeight="1" x14ac:dyDescent="0.2">
      <c r="B29" s="32" t="s">
        <v>29</v>
      </c>
      <c r="C29" s="29">
        <v>5052.18</v>
      </c>
      <c r="D29" s="29">
        <v>15108.874</v>
      </c>
      <c r="E29" s="29" t="s">
        <v>12</v>
      </c>
      <c r="F29" s="29" t="s">
        <v>12</v>
      </c>
      <c r="G29" s="62"/>
      <c r="H29" s="32" t="s">
        <v>52</v>
      </c>
    </row>
    <row r="30" spans="2:8" ht="12.4" customHeight="1" x14ac:dyDescent="0.2">
      <c r="B30" s="32" t="s">
        <v>30</v>
      </c>
      <c r="C30" s="29">
        <v>4656.7920000000004</v>
      </c>
      <c r="D30" s="29">
        <v>186272.636</v>
      </c>
      <c r="E30" s="29" t="s">
        <v>12</v>
      </c>
      <c r="F30" s="29" t="s">
        <v>12</v>
      </c>
      <c r="G30" s="62"/>
      <c r="H30" s="32" t="s">
        <v>53</v>
      </c>
    </row>
    <row r="31" spans="2:8" ht="12.4" customHeight="1" x14ac:dyDescent="0.2">
      <c r="B31" s="32" t="s">
        <v>31</v>
      </c>
      <c r="C31" s="29" t="s">
        <v>12</v>
      </c>
      <c r="D31" s="29">
        <v>547.11799999999994</v>
      </c>
      <c r="E31" s="29" t="s">
        <v>12</v>
      </c>
      <c r="F31" s="29" t="s">
        <v>12</v>
      </c>
      <c r="G31" s="62"/>
      <c r="H31" s="32" t="s">
        <v>54</v>
      </c>
    </row>
    <row r="32" spans="2:8" ht="12.4" customHeight="1" x14ac:dyDescent="0.2">
      <c r="B32" s="32" t="s">
        <v>32</v>
      </c>
      <c r="C32" s="29">
        <v>527.18399999999997</v>
      </c>
      <c r="D32" s="29">
        <v>2062.2139999999999</v>
      </c>
      <c r="E32" s="29">
        <v>1786.4879999999998</v>
      </c>
      <c r="F32" s="29" t="s">
        <v>12</v>
      </c>
      <c r="G32" s="62"/>
      <c r="H32" s="32" t="s">
        <v>55</v>
      </c>
    </row>
    <row r="33" spans="1:8" ht="12.4" customHeight="1" x14ac:dyDescent="0.2">
      <c r="B33" s="32" t="s">
        <v>139</v>
      </c>
      <c r="C33" s="29">
        <v>351.45600000000002</v>
      </c>
      <c r="D33" s="29">
        <v>1893.87</v>
      </c>
      <c r="E33" s="29" t="s">
        <v>12</v>
      </c>
      <c r="F33" s="29" t="s">
        <v>12</v>
      </c>
      <c r="G33" s="62"/>
      <c r="H33" s="32" t="s">
        <v>140</v>
      </c>
    </row>
    <row r="34" spans="1:8" ht="12.4" customHeight="1" x14ac:dyDescent="0.2">
      <c r="B34" s="32" t="s">
        <v>33</v>
      </c>
      <c r="C34" s="29">
        <v>5842.9560000000001</v>
      </c>
      <c r="D34" s="29">
        <v>58204.937999999995</v>
      </c>
      <c r="E34" s="29" t="s">
        <v>12</v>
      </c>
      <c r="F34" s="29" t="s">
        <v>12</v>
      </c>
      <c r="G34" s="62"/>
      <c r="H34" s="32" t="s">
        <v>56</v>
      </c>
    </row>
    <row r="35" spans="1:8" ht="7.5" customHeight="1" x14ac:dyDescent="0.2">
      <c r="B35" s="32"/>
      <c r="C35" s="29"/>
      <c r="D35" s="29"/>
      <c r="E35" s="29"/>
      <c r="F35" s="29"/>
      <c r="G35" s="62"/>
      <c r="H35" s="32"/>
    </row>
    <row r="36" spans="1:8" x14ac:dyDescent="0.2">
      <c r="A36" s="89" t="s">
        <v>1</v>
      </c>
      <c r="B36" s="32" t="s">
        <v>62</v>
      </c>
      <c r="C36" s="29">
        <v>10060.428</v>
      </c>
      <c r="D36" s="29">
        <v>84634.945999999996</v>
      </c>
      <c r="E36" s="29" t="s">
        <v>12</v>
      </c>
      <c r="F36" s="29">
        <v>85324.800000000003</v>
      </c>
      <c r="G36" s="62" t="s">
        <v>1</v>
      </c>
      <c r="H36" s="32" t="s">
        <v>66</v>
      </c>
    </row>
    <row r="37" spans="1:8" x14ac:dyDescent="0.2">
      <c r="B37" s="32" t="s">
        <v>34</v>
      </c>
      <c r="C37" s="29">
        <v>10060.428</v>
      </c>
      <c r="D37" s="29">
        <v>84634.945999999996</v>
      </c>
      <c r="E37" s="29" t="s">
        <v>12</v>
      </c>
      <c r="F37" s="29">
        <v>85324.800000000003</v>
      </c>
      <c r="G37" s="62"/>
      <c r="H37" s="32" t="s">
        <v>57</v>
      </c>
    </row>
    <row r="38" spans="1:8" ht="7.5" customHeight="1" x14ac:dyDescent="0.2">
      <c r="B38" s="32"/>
      <c r="C38" s="29"/>
      <c r="D38" s="29"/>
      <c r="E38" s="29"/>
      <c r="F38" s="29"/>
      <c r="G38" s="62"/>
      <c r="H38" s="32"/>
    </row>
    <row r="39" spans="1:8" x14ac:dyDescent="0.2">
      <c r="A39" s="89" t="s">
        <v>2</v>
      </c>
      <c r="B39" s="32" t="s">
        <v>63</v>
      </c>
      <c r="C39" s="29">
        <v>7380.576</v>
      </c>
      <c r="D39" s="29">
        <v>109802.374</v>
      </c>
      <c r="E39" s="29" t="s">
        <v>12</v>
      </c>
      <c r="F39" s="29" t="s">
        <v>12</v>
      </c>
      <c r="G39" s="62" t="s">
        <v>2</v>
      </c>
      <c r="H39" s="32" t="s">
        <v>67</v>
      </c>
    </row>
    <row r="40" spans="1:8" x14ac:dyDescent="0.2">
      <c r="B40" s="32" t="s">
        <v>36</v>
      </c>
      <c r="C40" s="29">
        <v>4437.1320000000005</v>
      </c>
      <c r="D40" s="29">
        <v>98354.982000000004</v>
      </c>
      <c r="E40" s="29" t="s">
        <v>12</v>
      </c>
      <c r="F40" s="29" t="s">
        <v>12</v>
      </c>
      <c r="G40" s="63"/>
      <c r="H40" s="32" t="s">
        <v>59</v>
      </c>
    </row>
    <row r="41" spans="1:8" x14ac:dyDescent="0.2">
      <c r="B41" s="32"/>
      <c r="C41" s="31"/>
      <c r="D41" s="31"/>
      <c r="E41" s="31"/>
      <c r="F41" s="31"/>
      <c r="G41" s="63"/>
      <c r="H41" s="32"/>
    </row>
    <row r="42" spans="1:8" x14ac:dyDescent="0.2">
      <c r="B42" s="32"/>
      <c r="C42" s="31"/>
      <c r="D42" s="31"/>
      <c r="E42" s="31"/>
      <c r="F42" s="31"/>
      <c r="G42" s="63"/>
      <c r="H42" s="32"/>
    </row>
    <row r="43" spans="1:8" s="39" customFormat="1" ht="12" customHeight="1" x14ac:dyDescent="0.2">
      <c r="A43" s="325" t="s">
        <v>155</v>
      </c>
      <c r="B43" s="325"/>
      <c r="C43" s="325"/>
      <c r="D43" s="325"/>
      <c r="E43" s="325"/>
      <c r="F43" s="325"/>
      <c r="G43" s="325"/>
      <c r="H43" s="325"/>
    </row>
    <row r="44" spans="1:8" s="39" customFormat="1" ht="12" customHeight="1" x14ac:dyDescent="0.2">
      <c r="A44" s="330" t="s">
        <v>156</v>
      </c>
      <c r="B44" s="330"/>
      <c r="C44" s="330"/>
      <c r="D44" s="330"/>
      <c r="E44" s="330"/>
      <c r="F44" s="330"/>
      <c r="G44" s="330"/>
      <c r="H44" s="330"/>
    </row>
    <row r="45" spans="1:8" s="39" customFormat="1" ht="12" customHeight="1" x14ac:dyDescent="0.2">
      <c r="A45" s="38"/>
      <c r="B45" s="76"/>
      <c r="C45" s="77"/>
      <c r="D45" s="77"/>
      <c r="E45" s="77"/>
      <c r="F45" s="77"/>
      <c r="G45" s="57"/>
      <c r="H45" s="74"/>
    </row>
    <row r="46" spans="1:8" s="75" customFormat="1" ht="12" customHeight="1" x14ac:dyDescent="0.2">
      <c r="A46" s="326" t="s">
        <v>90</v>
      </c>
      <c r="B46" s="329"/>
      <c r="C46" s="79"/>
      <c r="D46" s="79"/>
      <c r="E46" s="79"/>
      <c r="F46" s="79"/>
      <c r="G46" s="81"/>
      <c r="H46" s="82" t="s">
        <v>91</v>
      </c>
    </row>
    <row r="47" spans="1:8" ht="12" customHeight="1" x14ac:dyDescent="0.2">
      <c r="B47" s="83"/>
      <c r="C47" s="156" t="s">
        <v>120</v>
      </c>
      <c r="D47" s="155" t="s">
        <v>121</v>
      </c>
      <c r="E47" s="156" t="s">
        <v>122</v>
      </c>
      <c r="F47" s="156"/>
      <c r="G47" s="24"/>
      <c r="H47" s="43"/>
    </row>
    <row r="48" spans="1:8" ht="12" customHeight="1" x14ac:dyDescent="0.2">
      <c r="B48" s="6"/>
      <c r="C48" s="179"/>
      <c r="D48" s="159"/>
      <c r="E48" s="160" t="s">
        <v>123</v>
      </c>
      <c r="F48" s="158"/>
      <c r="G48" s="84"/>
      <c r="H48" s="47"/>
    </row>
    <row r="49" spans="1:8" ht="12" customHeight="1" x14ac:dyDescent="0.2">
      <c r="B49" s="8"/>
      <c r="C49" s="163" t="s">
        <v>124</v>
      </c>
      <c r="D49" s="200" t="s">
        <v>125</v>
      </c>
      <c r="E49" s="165" t="s">
        <v>126</v>
      </c>
      <c r="F49" s="165" t="s">
        <v>127</v>
      </c>
      <c r="G49" s="20"/>
      <c r="H49" s="47"/>
    </row>
    <row r="50" spans="1:8" ht="12" customHeight="1" x14ac:dyDescent="0.2">
      <c r="A50" s="176"/>
      <c r="B50" s="12"/>
      <c r="C50" s="169" t="s">
        <v>128</v>
      </c>
      <c r="D50" s="169" t="s">
        <v>128</v>
      </c>
      <c r="E50" s="169" t="s">
        <v>129</v>
      </c>
      <c r="F50" s="169" t="s">
        <v>130</v>
      </c>
      <c r="G50" s="85"/>
      <c r="H50" s="48"/>
    </row>
    <row r="51" spans="1:8" ht="5.25" customHeight="1" x14ac:dyDescent="0.2">
      <c r="A51" s="52"/>
      <c r="B51" s="8"/>
      <c r="C51" s="180"/>
      <c r="D51" s="181"/>
      <c r="E51" s="180"/>
      <c r="F51" s="180"/>
      <c r="G51" s="20"/>
      <c r="H51" s="47"/>
    </row>
    <row r="52" spans="1:8" ht="12.75" x14ac:dyDescent="0.2">
      <c r="A52" s="314" t="s">
        <v>85</v>
      </c>
      <c r="B52" s="315"/>
      <c r="C52" s="64"/>
      <c r="D52" s="64"/>
      <c r="E52" s="64"/>
      <c r="F52" s="64"/>
      <c r="G52" s="316" t="s">
        <v>86</v>
      </c>
      <c r="H52" s="317"/>
    </row>
    <row r="53" spans="1:8" ht="4.5" customHeight="1" x14ac:dyDescent="0.2">
      <c r="B53" s="56"/>
      <c r="C53" s="64"/>
      <c r="D53" s="64"/>
      <c r="E53" s="64"/>
      <c r="F53" s="64"/>
      <c r="G53" s="66"/>
      <c r="H53" s="58"/>
    </row>
    <row r="54" spans="1:8" ht="12.75" x14ac:dyDescent="0.2">
      <c r="A54" s="310" t="s">
        <v>87</v>
      </c>
      <c r="B54" s="318"/>
      <c r="C54" s="29">
        <v>90192.396000000008</v>
      </c>
      <c r="D54" s="29">
        <v>320274.45999999996</v>
      </c>
      <c r="E54" s="29" t="s">
        <v>12</v>
      </c>
      <c r="F54" s="29" t="s">
        <v>12</v>
      </c>
      <c r="G54" s="347" t="s">
        <v>84</v>
      </c>
      <c r="H54" s="319"/>
    </row>
    <row r="55" spans="1:8" ht="4.5" customHeight="1" x14ac:dyDescent="0.2">
      <c r="A55" s="35"/>
      <c r="B55" s="60"/>
      <c r="C55" s="29"/>
      <c r="D55" s="29"/>
      <c r="E55" s="29"/>
      <c r="F55" s="29"/>
      <c r="G55" s="177"/>
      <c r="H55" s="61"/>
    </row>
    <row r="56" spans="1:8" x14ac:dyDescent="0.2">
      <c r="A56" s="178" t="s">
        <v>13</v>
      </c>
      <c r="B56" s="32" t="s">
        <v>60</v>
      </c>
      <c r="C56" s="29">
        <v>131.79599999999999</v>
      </c>
      <c r="D56" s="29">
        <v>14225.067999999999</v>
      </c>
      <c r="E56" s="29" t="s">
        <v>12</v>
      </c>
      <c r="F56" s="29" t="s">
        <v>12</v>
      </c>
      <c r="G56" s="52" t="s">
        <v>13</v>
      </c>
      <c r="H56" s="32" t="s">
        <v>64</v>
      </c>
    </row>
    <row r="57" spans="1:8" x14ac:dyDescent="0.2">
      <c r="A57" s="178"/>
      <c r="B57" s="32" t="s">
        <v>14</v>
      </c>
      <c r="C57" s="29">
        <v>131.79599999999999</v>
      </c>
      <c r="D57" s="29">
        <v>14225.067999999999</v>
      </c>
      <c r="E57" s="29" t="s">
        <v>12</v>
      </c>
      <c r="F57" s="29" t="s">
        <v>12</v>
      </c>
      <c r="G57" s="52"/>
      <c r="H57" s="32" t="s">
        <v>37</v>
      </c>
    </row>
    <row r="58" spans="1:8" ht="4.5" customHeight="1" x14ac:dyDescent="0.2">
      <c r="A58" s="178"/>
      <c r="B58" s="32"/>
      <c r="C58" s="29"/>
      <c r="D58" s="29"/>
      <c r="E58" s="29"/>
      <c r="F58" s="29"/>
      <c r="G58" s="52"/>
      <c r="H58" s="32"/>
    </row>
    <row r="59" spans="1:8" ht="12.4" customHeight="1" x14ac:dyDescent="0.2">
      <c r="A59" s="89" t="s">
        <v>0</v>
      </c>
      <c r="B59" s="32" t="s">
        <v>61</v>
      </c>
      <c r="C59" s="29">
        <v>86589.972000000009</v>
      </c>
      <c r="D59" s="29">
        <v>234881.96599999999</v>
      </c>
      <c r="E59" s="29" t="s">
        <v>12</v>
      </c>
      <c r="F59" s="29" t="s">
        <v>12</v>
      </c>
      <c r="G59" s="62" t="s">
        <v>0</v>
      </c>
      <c r="H59" s="32" t="s">
        <v>65</v>
      </c>
    </row>
    <row r="60" spans="1:8" ht="12.4" customHeight="1" x14ac:dyDescent="0.2">
      <c r="B60" s="32" t="s">
        <v>15</v>
      </c>
      <c r="C60" s="29">
        <v>9752.9040000000005</v>
      </c>
      <c r="D60" s="29">
        <v>97050.315999999992</v>
      </c>
      <c r="E60" s="29" t="s">
        <v>12</v>
      </c>
      <c r="F60" s="29" t="s">
        <v>12</v>
      </c>
      <c r="G60" s="62"/>
      <c r="H60" s="32" t="s">
        <v>38</v>
      </c>
    </row>
    <row r="61" spans="1:8" ht="12.4" customHeight="1" x14ac:dyDescent="0.2">
      <c r="B61" s="32" t="s">
        <v>16</v>
      </c>
      <c r="C61" s="29">
        <v>790.77600000000007</v>
      </c>
      <c r="D61" s="29">
        <v>4208.5999999999995</v>
      </c>
      <c r="E61" s="29" t="s">
        <v>12</v>
      </c>
      <c r="F61" s="29" t="s">
        <v>12</v>
      </c>
      <c r="G61" s="62"/>
      <c r="H61" s="32" t="s">
        <v>39</v>
      </c>
    </row>
    <row r="62" spans="1:8" ht="12.4" customHeight="1" x14ac:dyDescent="0.2">
      <c r="B62" s="32" t="s">
        <v>107</v>
      </c>
      <c r="C62" s="29" t="s">
        <v>12</v>
      </c>
      <c r="D62" s="29">
        <v>505.03199999999998</v>
      </c>
      <c r="E62" s="29" t="s">
        <v>12</v>
      </c>
      <c r="F62" s="29" t="s">
        <v>12</v>
      </c>
      <c r="G62" s="62"/>
      <c r="H62" s="32" t="s">
        <v>108</v>
      </c>
    </row>
    <row r="63" spans="1:8" ht="12.4" customHeight="1" x14ac:dyDescent="0.2">
      <c r="B63" s="32" t="s">
        <v>17</v>
      </c>
      <c r="C63" s="29">
        <v>219.66000000000003</v>
      </c>
      <c r="D63" s="29">
        <v>1262.58</v>
      </c>
      <c r="E63" s="29" t="s">
        <v>12</v>
      </c>
      <c r="F63" s="29" t="s">
        <v>12</v>
      </c>
      <c r="G63" s="62"/>
      <c r="H63" s="32" t="s">
        <v>40</v>
      </c>
    </row>
    <row r="64" spans="1:8" ht="12.4" customHeight="1" x14ac:dyDescent="0.2">
      <c r="B64" s="32" t="s">
        <v>19</v>
      </c>
      <c r="C64" s="29">
        <v>43.932000000000002</v>
      </c>
      <c r="D64" s="29">
        <v>2861.848</v>
      </c>
      <c r="E64" s="29" t="s">
        <v>12</v>
      </c>
      <c r="F64" s="29" t="s">
        <v>12</v>
      </c>
      <c r="G64" s="62"/>
      <c r="H64" s="32" t="s">
        <v>42</v>
      </c>
    </row>
    <row r="65" spans="1:8" ht="12.4" customHeight="1" x14ac:dyDescent="0.2">
      <c r="B65" s="32" t="s">
        <v>21</v>
      </c>
      <c r="C65" s="29">
        <v>395.38800000000003</v>
      </c>
      <c r="D65" s="29">
        <v>3745.654</v>
      </c>
      <c r="E65" s="29" t="s">
        <v>12</v>
      </c>
      <c r="F65" s="29" t="s">
        <v>12</v>
      </c>
      <c r="G65" s="62"/>
      <c r="H65" s="32" t="s">
        <v>44</v>
      </c>
    </row>
    <row r="66" spans="1:8" ht="12.4" customHeight="1" x14ac:dyDescent="0.2">
      <c r="B66" s="32" t="s">
        <v>22</v>
      </c>
      <c r="C66" s="29">
        <v>1054.3679999999999</v>
      </c>
      <c r="D66" s="29">
        <v>8333.0280000000002</v>
      </c>
      <c r="E66" s="29" t="s">
        <v>12</v>
      </c>
      <c r="F66" s="29" t="s">
        <v>12</v>
      </c>
      <c r="G66" s="62"/>
      <c r="H66" s="32" t="s">
        <v>45</v>
      </c>
    </row>
    <row r="67" spans="1:8" ht="12.4" customHeight="1" x14ac:dyDescent="0.2">
      <c r="B67" s="32" t="s">
        <v>137</v>
      </c>
      <c r="C67" s="29">
        <v>395.38800000000003</v>
      </c>
      <c r="D67" s="29">
        <v>1136.3219999999999</v>
      </c>
      <c r="E67" s="29" t="s">
        <v>12</v>
      </c>
      <c r="F67" s="29" t="s">
        <v>12</v>
      </c>
      <c r="G67" s="62"/>
      <c r="H67" s="32" t="s">
        <v>138</v>
      </c>
    </row>
    <row r="68" spans="1:8" ht="12.4" customHeight="1" x14ac:dyDescent="0.2">
      <c r="B68" s="32" t="s">
        <v>23</v>
      </c>
      <c r="C68" s="29">
        <v>1010.436</v>
      </c>
      <c r="D68" s="29">
        <v>16834.399999999998</v>
      </c>
      <c r="E68" s="29" t="s">
        <v>12</v>
      </c>
      <c r="F68" s="29" t="s">
        <v>12</v>
      </c>
      <c r="G68" s="62"/>
      <c r="H68" s="32" t="s">
        <v>46</v>
      </c>
    </row>
    <row r="69" spans="1:8" ht="12.4" customHeight="1" x14ac:dyDescent="0.2">
      <c r="B69" s="32" t="s">
        <v>24</v>
      </c>
      <c r="C69" s="29">
        <v>483.25200000000001</v>
      </c>
      <c r="D69" s="29">
        <v>14014.637999999999</v>
      </c>
      <c r="E69" s="29" t="s">
        <v>12</v>
      </c>
      <c r="F69" s="29" t="s">
        <v>12</v>
      </c>
      <c r="G69" s="62"/>
      <c r="H69" s="32" t="s">
        <v>47</v>
      </c>
    </row>
    <row r="70" spans="1:8" ht="12.4" customHeight="1" x14ac:dyDescent="0.2">
      <c r="B70" s="32" t="s">
        <v>25</v>
      </c>
      <c r="C70" s="29">
        <v>658.98</v>
      </c>
      <c r="D70" s="29">
        <v>5302.8360000000002</v>
      </c>
      <c r="E70" s="29" t="s">
        <v>12</v>
      </c>
      <c r="F70" s="29" t="s">
        <v>12</v>
      </c>
      <c r="G70" s="62"/>
      <c r="H70" s="32" t="s">
        <v>48</v>
      </c>
    </row>
    <row r="71" spans="1:8" ht="12.4" customHeight="1" x14ac:dyDescent="0.2">
      <c r="B71" s="32" t="s">
        <v>26</v>
      </c>
      <c r="C71" s="29">
        <v>4129.6080000000002</v>
      </c>
      <c r="D71" s="29">
        <v>19149.13</v>
      </c>
      <c r="E71" s="29" t="s">
        <v>12</v>
      </c>
      <c r="F71" s="29" t="s">
        <v>12</v>
      </c>
      <c r="G71" s="62"/>
      <c r="H71" s="32" t="s">
        <v>49</v>
      </c>
    </row>
    <row r="72" spans="1:8" ht="12.4" customHeight="1" x14ac:dyDescent="0.2">
      <c r="B72" s="32" t="s">
        <v>27</v>
      </c>
      <c r="C72" s="29">
        <v>439.32000000000005</v>
      </c>
      <c r="D72" s="29">
        <v>5429.0940000000001</v>
      </c>
      <c r="E72" s="29" t="s">
        <v>12</v>
      </c>
      <c r="F72" s="29" t="s">
        <v>12</v>
      </c>
      <c r="G72" s="62"/>
      <c r="H72" s="32" t="s">
        <v>50</v>
      </c>
    </row>
    <row r="73" spans="1:8" ht="12.4" customHeight="1" x14ac:dyDescent="0.2">
      <c r="B73" s="32" t="s">
        <v>28</v>
      </c>
      <c r="C73" s="29">
        <v>790.77600000000007</v>
      </c>
      <c r="D73" s="29">
        <v>4461.116</v>
      </c>
      <c r="E73" s="29" t="s">
        <v>12</v>
      </c>
      <c r="F73" s="29" t="s">
        <v>12</v>
      </c>
      <c r="G73" s="62"/>
      <c r="H73" s="32" t="s">
        <v>51</v>
      </c>
    </row>
    <row r="74" spans="1:8" ht="12.4" customHeight="1" x14ac:dyDescent="0.2">
      <c r="B74" s="32" t="s">
        <v>29</v>
      </c>
      <c r="C74" s="29">
        <v>1933.008</v>
      </c>
      <c r="D74" s="29">
        <v>8880.1459999999988</v>
      </c>
      <c r="E74" s="29" t="s">
        <v>12</v>
      </c>
      <c r="F74" s="29" t="s">
        <v>12</v>
      </c>
      <c r="G74" s="62"/>
      <c r="H74" s="32" t="s">
        <v>52</v>
      </c>
    </row>
    <row r="75" spans="1:8" ht="12.4" customHeight="1" x14ac:dyDescent="0.2">
      <c r="B75" s="32" t="s">
        <v>30</v>
      </c>
      <c r="C75" s="29">
        <v>61680.528000000006</v>
      </c>
      <c r="D75" s="29">
        <v>28660.565999999999</v>
      </c>
      <c r="E75" s="29" t="s">
        <v>12</v>
      </c>
      <c r="F75" s="29" t="s">
        <v>12</v>
      </c>
      <c r="G75" s="62"/>
      <c r="H75" s="32" t="s">
        <v>53</v>
      </c>
    </row>
    <row r="76" spans="1:8" ht="12.4" customHeight="1" x14ac:dyDescent="0.2">
      <c r="B76" s="32" t="s">
        <v>32</v>
      </c>
      <c r="C76" s="29">
        <v>131.79599999999999</v>
      </c>
      <c r="D76" s="29">
        <v>1136.3219999999999</v>
      </c>
      <c r="E76" s="29" t="s">
        <v>12</v>
      </c>
      <c r="F76" s="29" t="s">
        <v>12</v>
      </c>
      <c r="G76" s="62"/>
      <c r="H76" s="32" t="s">
        <v>55</v>
      </c>
    </row>
    <row r="77" spans="1:8" ht="12.4" customHeight="1" x14ac:dyDescent="0.2">
      <c r="B77" s="32" t="s">
        <v>139</v>
      </c>
      <c r="C77" s="29">
        <v>263.59199999999998</v>
      </c>
      <c r="D77" s="29">
        <v>715.46199999999999</v>
      </c>
      <c r="E77" s="29" t="s">
        <v>12</v>
      </c>
      <c r="F77" s="29" t="s">
        <v>12</v>
      </c>
      <c r="G77" s="62"/>
      <c r="H77" s="32" t="s">
        <v>140</v>
      </c>
    </row>
    <row r="78" spans="1:8" ht="12.4" customHeight="1" x14ac:dyDescent="0.2">
      <c r="B78" s="32" t="s">
        <v>33</v>
      </c>
      <c r="C78" s="29">
        <v>2064.8040000000001</v>
      </c>
      <c r="D78" s="29">
        <v>10184.812</v>
      </c>
      <c r="E78" s="29" t="s">
        <v>12</v>
      </c>
      <c r="F78" s="29" t="s">
        <v>12</v>
      </c>
      <c r="G78" s="62"/>
      <c r="H78" s="32" t="s">
        <v>56</v>
      </c>
    </row>
    <row r="79" spans="1:8" ht="4.5" customHeight="1" x14ac:dyDescent="0.2">
      <c r="B79" s="32"/>
      <c r="C79" s="29"/>
      <c r="D79" s="29">
        <v>0</v>
      </c>
      <c r="E79" s="29"/>
      <c r="F79" s="29"/>
      <c r="G79" s="62"/>
      <c r="H79" s="32"/>
    </row>
    <row r="80" spans="1:8" x14ac:dyDescent="0.2">
      <c r="A80" s="89" t="s">
        <v>1</v>
      </c>
      <c r="B80" s="32" t="s">
        <v>62</v>
      </c>
      <c r="C80" s="29">
        <v>1230.096</v>
      </c>
      <c r="D80" s="29">
        <v>1767.6119999999999</v>
      </c>
      <c r="E80" s="29" t="s">
        <v>12</v>
      </c>
      <c r="F80" s="29" t="s">
        <v>12</v>
      </c>
      <c r="G80" s="62" t="s">
        <v>1</v>
      </c>
      <c r="H80" s="32" t="s">
        <v>66</v>
      </c>
    </row>
    <row r="81" spans="1:8" x14ac:dyDescent="0.2">
      <c r="B81" s="32" t="s">
        <v>34</v>
      </c>
      <c r="C81" s="29">
        <v>1230.096</v>
      </c>
      <c r="D81" s="29">
        <v>1767.6119999999999</v>
      </c>
      <c r="E81" s="29" t="s">
        <v>12</v>
      </c>
      <c r="F81" s="29" t="s">
        <v>12</v>
      </c>
      <c r="G81" s="62"/>
      <c r="H81" s="32" t="s">
        <v>57</v>
      </c>
    </row>
    <row r="82" spans="1:8" ht="4.5" customHeight="1" x14ac:dyDescent="0.2">
      <c r="B82" s="32"/>
      <c r="C82" s="29"/>
      <c r="D82" s="29">
        <v>0</v>
      </c>
      <c r="E82" s="29"/>
      <c r="F82" s="29"/>
      <c r="G82" s="62"/>
      <c r="H82" s="32"/>
    </row>
    <row r="83" spans="1:8" s="47" customFormat="1" x14ac:dyDescent="0.2">
      <c r="A83" s="52" t="s">
        <v>2</v>
      </c>
      <c r="B83" s="32" t="s">
        <v>63</v>
      </c>
      <c r="C83" s="29">
        <v>2240.5320000000002</v>
      </c>
      <c r="D83" s="29">
        <v>69399.813999999998</v>
      </c>
      <c r="E83" s="29" t="s">
        <v>12</v>
      </c>
      <c r="F83" s="29" t="s">
        <v>12</v>
      </c>
      <c r="G83" s="62" t="s">
        <v>2</v>
      </c>
      <c r="H83" s="32" t="s">
        <v>67</v>
      </c>
    </row>
    <row r="84" spans="1:8" s="47" customFormat="1" x14ac:dyDescent="0.2">
      <c r="A84" s="52"/>
      <c r="B84" s="32" t="s">
        <v>36</v>
      </c>
      <c r="C84" s="29">
        <v>483.25200000000001</v>
      </c>
      <c r="D84" s="29">
        <v>37540.712</v>
      </c>
      <c r="E84" s="29" t="s">
        <v>12</v>
      </c>
      <c r="F84" s="29" t="s">
        <v>12</v>
      </c>
      <c r="G84" s="63"/>
      <c r="H84" s="32" t="s">
        <v>59</v>
      </c>
    </row>
    <row r="85" spans="1:8" s="47" customFormat="1" x14ac:dyDescent="0.2">
      <c r="A85" s="52"/>
      <c r="B85" s="32"/>
      <c r="C85" s="31"/>
      <c r="D85" s="31"/>
      <c r="E85" s="31"/>
      <c r="F85" s="31"/>
      <c r="G85" s="63"/>
      <c r="H85" s="32"/>
    </row>
    <row r="86" spans="1:8" s="47" customFormat="1" x14ac:dyDescent="0.2">
      <c r="A86" s="52"/>
      <c r="B86" s="32"/>
      <c r="C86" s="31"/>
      <c r="D86" s="31"/>
      <c r="E86" s="31"/>
      <c r="F86" s="31"/>
      <c r="G86" s="63"/>
      <c r="H86" s="32"/>
    </row>
    <row r="87" spans="1:8" s="39" customFormat="1" ht="12" customHeight="1" x14ac:dyDescent="0.2">
      <c r="A87" s="325" t="s">
        <v>155</v>
      </c>
      <c r="B87" s="325"/>
      <c r="C87" s="325"/>
      <c r="D87" s="325"/>
      <c r="E87" s="325"/>
      <c r="F87" s="325"/>
      <c r="G87" s="325"/>
      <c r="H87" s="325"/>
    </row>
    <row r="88" spans="1:8" s="39" customFormat="1" ht="12" customHeight="1" x14ac:dyDescent="0.2">
      <c r="A88" s="330" t="s">
        <v>156</v>
      </c>
      <c r="B88" s="330"/>
      <c r="C88" s="330"/>
      <c r="D88" s="330"/>
      <c r="E88" s="330"/>
      <c r="F88" s="330"/>
      <c r="G88" s="330"/>
      <c r="H88" s="330"/>
    </row>
    <row r="89" spans="1:8" s="39" customFormat="1" ht="12" customHeight="1" x14ac:dyDescent="0.2">
      <c r="A89" s="38"/>
      <c r="B89" s="76"/>
      <c r="C89" s="77"/>
      <c r="D89" s="77"/>
      <c r="E89" s="77"/>
      <c r="F89" s="77"/>
      <c r="G89" s="57"/>
      <c r="H89" s="74"/>
    </row>
    <row r="90" spans="1:8" s="75" customFormat="1" ht="12" customHeight="1" x14ac:dyDescent="0.2">
      <c r="A90" s="326" t="s">
        <v>95</v>
      </c>
      <c r="B90" s="329"/>
      <c r="C90" s="79"/>
      <c r="D90" s="79"/>
      <c r="E90" s="79"/>
      <c r="F90" s="79"/>
      <c r="G90" s="81"/>
      <c r="H90" s="82" t="s">
        <v>96</v>
      </c>
    </row>
    <row r="91" spans="1:8" ht="12" customHeight="1" x14ac:dyDescent="0.2">
      <c r="B91" s="83"/>
      <c r="C91" s="156" t="s">
        <v>120</v>
      </c>
      <c r="D91" s="155" t="s">
        <v>121</v>
      </c>
      <c r="E91" s="156" t="s">
        <v>122</v>
      </c>
      <c r="F91" s="156"/>
      <c r="G91" s="24"/>
      <c r="H91" s="43"/>
    </row>
    <row r="92" spans="1:8" ht="12" customHeight="1" x14ac:dyDescent="0.2">
      <c r="B92" s="6"/>
      <c r="C92" s="179"/>
      <c r="D92" s="159"/>
      <c r="E92" s="160" t="s">
        <v>123</v>
      </c>
      <c r="F92" s="158"/>
      <c r="G92" s="84"/>
      <c r="H92" s="47"/>
    </row>
    <row r="93" spans="1:8" ht="12" customHeight="1" x14ac:dyDescent="0.2">
      <c r="B93" s="8"/>
      <c r="C93" s="163" t="s">
        <v>124</v>
      </c>
      <c r="D93" s="200" t="s">
        <v>125</v>
      </c>
      <c r="E93" s="165" t="s">
        <v>126</v>
      </c>
      <c r="F93" s="165" t="s">
        <v>127</v>
      </c>
      <c r="G93" s="20"/>
      <c r="H93" s="47"/>
    </row>
    <row r="94" spans="1:8" ht="12" customHeight="1" x14ac:dyDescent="0.2">
      <c r="A94" s="176"/>
      <c r="B94" s="12"/>
      <c r="C94" s="169" t="s">
        <v>128</v>
      </c>
      <c r="D94" s="169" t="s">
        <v>128</v>
      </c>
      <c r="E94" s="169" t="s">
        <v>129</v>
      </c>
      <c r="F94" s="169" t="s">
        <v>130</v>
      </c>
      <c r="G94" s="85"/>
      <c r="H94" s="48"/>
    </row>
    <row r="95" spans="1:8" ht="8.25" customHeight="1" x14ac:dyDescent="0.2">
      <c r="B95" s="8"/>
      <c r="C95" s="34"/>
      <c r="D95" s="19"/>
      <c r="E95" s="33"/>
      <c r="F95" s="190"/>
      <c r="G95" s="20"/>
      <c r="H95" s="47"/>
    </row>
    <row r="96" spans="1:8" ht="12.75" x14ac:dyDescent="0.2">
      <c r="A96" s="314" t="s">
        <v>88</v>
      </c>
      <c r="B96" s="315"/>
      <c r="C96" s="70"/>
      <c r="D96" s="70"/>
      <c r="E96" s="70"/>
      <c r="F96" s="70"/>
      <c r="G96" s="316" t="s">
        <v>89</v>
      </c>
      <c r="H96" s="317"/>
    </row>
    <row r="97" spans="1:8" ht="8.25" customHeight="1" x14ac:dyDescent="0.2">
      <c r="B97" s="56"/>
      <c r="C97" s="70"/>
      <c r="D97" s="70"/>
      <c r="E97" s="70"/>
      <c r="F97" s="70"/>
      <c r="G97" s="72"/>
      <c r="H97" s="58"/>
    </row>
    <row r="98" spans="1:8" ht="12.75" x14ac:dyDescent="0.2">
      <c r="A98" s="310" t="s">
        <v>87</v>
      </c>
      <c r="B98" s="318"/>
      <c r="C98" s="29">
        <v>32641.476000000002</v>
      </c>
      <c r="D98" s="29">
        <v>439251.58199999999</v>
      </c>
      <c r="E98" s="29">
        <v>4060.2</v>
      </c>
      <c r="F98" s="29" t="s">
        <v>12</v>
      </c>
      <c r="G98" s="319" t="s">
        <v>84</v>
      </c>
      <c r="H98" s="317"/>
    </row>
    <row r="99" spans="1:8" ht="7.5" customHeight="1" x14ac:dyDescent="0.2">
      <c r="A99" s="35"/>
      <c r="B99" s="60"/>
      <c r="C99" s="29"/>
      <c r="D99" s="29"/>
      <c r="E99" s="29"/>
      <c r="F99" s="29"/>
      <c r="G99" s="177"/>
      <c r="H99" s="61"/>
    </row>
    <row r="100" spans="1:8" ht="12.75" customHeight="1" x14ac:dyDescent="0.2">
      <c r="A100" s="178" t="s">
        <v>13</v>
      </c>
      <c r="B100" s="32" t="s">
        <v>60</v>
      </c>
      <c r="C100" s="29">
        <v>790.77600000000007</v>
      </c>
      <c r="D100" s="29">
        <v>28534.307999999997</v>
      </c>
      <c r="E100" s="29" t="s">
        <v>12</v>
      </c>
      <c r="F100" s="29" t="s">
        <v>12</v>
      </c>
      <c r="G100" s="52" t="s">
        <v>13</v>
      </c>
      <c r="H100" s="32" t="s">
        <v>64</v>
      </c>
    </row>
    <row r="101" spans="1:8" ht="7.5" customHeight="1" x14ac:dyDescent="0.2">
      <c r="A101" s="178"/>
      <c r="B101" s="32"/>
      <c r="C101" s="29"/>
      <c r="D101" s="29"/>
      <c r="E101" s="29"/>
      <c r="F101" s="29"/>
      <c r="G101" s="52"/>
      <c r="H101" s="32"/>
    </row>
    <row r="102" spans="1:8" ht="12.75" customHeight="1" x14ac:dyDescent="0.2">
      <c r="A102" s="89" t="s">
        <v>0</v>
      </c>
      <c r="B102" s="32" t="s">
        <v>61</v>
      </c>
      <c r="C102" s="29">
        <v>24645.852000000003</v>
      </c>
      <c r="D102" s="29">
        <v>290856.34599999996</v>
      </c>
      <c r="E102" s="29">
        <v>4060.2</v>
      </c>
      <c r="F102" s="29" t="s">
        <v>12</v>
      </c>
      <c r="G102" s="62" t="s">
        <v>0</v>
      </c>
      <c r="H102" s="32" t="s">
        <v>65</v>
      </c>
    </row>
    <row r="103" spans="1:8" ht="12" customHeight="1" x14ac:dyDescent="0.2">
      <c r="B103" s="32" t="s">
        <v>15</v>
      </c>
      <c r="C103" s="29">
        <v>1581.5520000000001</v>
      </c>
      <c r="D103" s="29">
        <v>53912.165999999997</v>
      </c>
      <c r="E103" s="29" t="s">
        <v>12</v>
      </c>
      <c r="F103" s="29" t="s">
        <v>12</v>
      </c>
      <c r="G103" s="62"/>
      <c r="H103" s="32" t="s">
        <v>38</v>
      </c>
    </row>
    <row r="104" spans="1:8" ht="12" customHeight="1" x14ac:dyDescent="0.2">
      <c r="B104" s="32" t="s">
        <v>107</v>
      </c>
      <c r="C104" s="29">
        <v>395.38800000000003</v>
      </c>
      <c r="D104" s="29">
        <v>1346.752</v>
      </c>
      <c r="E104" s="29" t="s">
        <v>12</v>
      </c>
      <c r="F104" s="29" t="s">
        <v>12</v>
      </c>
      <c r="G104" s="62"/>
      <c r="H104" s="32" t="s">
        <v>108</v>
      </c>
    </row>
    <row r="105" spans="1:8" ht="12" customHeight="1" x14ac:dyDescent="0.2">
      <c r="B105" s="32" t="s">
        <v>17</v>
      </c>
      <c r="C105" s="29">
        <v>483.25200000000001</v>
      </c>
      <c r="D105" s="29">
        <v>799.63400000000001</v>
      </c>
      <c r="E105" s="29" t="s">
        <v>12</v>
      </c>
      <c r="F105" s="29" t="s">
        <v>12</v>
      </c>
      <c r="G105" s="62"/>
      <c r="H105" s="32" t="s">
        <v>40</v>
      </c>
    </row>
    <row r="106" spans="1:8" ht="12" customHeight="1" x14ac:dyDescent="0.2">
      <c r="B106" s="32" t="s">
        <v>18</v>
      </c>
      <c r="C106" s="29">
        <v>2064.8040000000001</v>
      </c>
      <c r="D106" s="29">
        <v>4671.5460000000003</v>
      </c>
      <c r="E106" s="29" t="s">
        <v>12</v>
      </c>
      <c r="F106" s="29" t="s">
        <v>12</v>
      </c>
      <c r="G106" s="62"/>
      <c r="H106" s="32" t="s">
        <v>41</v>
      </c>
    </row>
    <row r="107" spans="1:8" ht="12" customHeight="1" x14ac:dyDescent="0.2">
      <c r="B107" s="32" t="s">
        <v>19</v>
      </c>
      <c r="C107" s="29">
        <v>87.864000000000004</v>
      </c>
      <c r="D107" s="29">
        <v>16076.851999999999</v>
      </c>
      <c r="E107" s="29" t="s">
        <v>12</v>
      </c>
      <c r="F107" s="29" t="s">
        <v>12</v>
      </c>
      <c r="G107" s="62"/>
      <c r="H107" s="32" t="s">
        <v>42</v>
      </c>
    </row>
    <row r="108" spans="1:8" ht="12" customHeight="1" x14ac:dyDescent="0.2">
      <c r="B108" s="32" t="s">
        <v>20</v>
      </c>
      <c r="C108" s="29">
        <v>263.59199999999998</v>
      </c>
      <c r="D108" s="29">
        <v>2525.16</v>
      </c>
      <c r="E108" s="29" t="s">
        <v>12</v>
      </c>
      <c r="F108" s="29" t="s">
        <v>12</v>
      </c>
      <c r="G108" s="62"/>
      <c r="H108" s="32" t="s">
        <v>43</v>
      </c>
    </row>
    <row r="109" spans="1:8" ht="12" customHeight="1" x14ac:dyDescent="0.2">
      <c r="B109" s="32" t="s">
        <v>22</v>
      </c>
      <c r="C109" s="29">
        <v>351.45600000000002</v>
      </c>
      <c r="D109" s="29">
        <v>4250.6859999999997</v>
      </c>
      <c r="E109" s="29" t="s">
        <v>12</v>
      </c>
      <c r="F109" s="29" t="s">
        <v>12</v>
      </c>
      <c r="G109" s="62"/>
      <c r="H109" s="32" t="s">
        <v>45</v>
      </c>
    </row>
    <row r="110" spans="1:8" ht="12" customHeight="1" x14ac:dyDescent="0.2">
      <c r="B110" s="32" t="s">
        <v>23</v>
      </c>
      <c r="C110" s="29">
        <v>2460.192</v>
      </c>
      <c r="D110" s="29">
        <v>19317.473999999998</v>
      </c>
      <c r="E110" s="29" t="s">
        <v>12</v>
      </c>
      <c r="F110" s="29" t="s">
        <v>12</v>
      </c>
      <c r="G110" s="62"/>
      <c r="H110" s="32" t="s">
        <v>46</v>
      </c>
    </row>
    <row r="111" spans="1:8" ht="12" customHeight="1" x14ac:dyDescent="0.2">
      <c r="B111" s="32" t="s">
        <v>24</v>
      </c>
      <c r="C111" s="29">
        <v>1317.96</v>
      </c>
      <c r="D111" s="29">
        <v>83877.398000000001</v>
      </c>
      <c r="E111" s="29">
        <v>4060.2</v>
      </c>
      <c r="F111" s="29" t="s">
        <v>12</v>
      </c>
      <c r="G111" s="88"/>
      <c r="H111" s="32" t="s">
        <v>47</v>
      </c>
    </row>
    <row r="112" spans="1:8" ht="12" customHeight="1" x14ac:dyDescent="0.2">
      <c r="B112" s="32" t="s">
        <v>25</v>
      </c>
      <c r="C112" s="29" t="s">
        <v>12</v>
      </c>
      <c r="D112" s="29">
        <v>3156.45</v>
      </c>
      <c r="E112" s="29" t="s">
        <v>12</v>
      </c>
      <c r="F112" s="29" t="s">
        <v>12</v>
      </c>
      <c r="G112" s="88"/>
      <c r="H112" s="32" t="s">
        <v>48</v>
      </c>
    </row>
    <row r="113" spans="1:8" ht="12" customHeight="1" x14ac:dyDescent="0.2">
      <c r="B113" s="32" t="s">
        <v>26</v>
      </c>
      <c r="C113" s="29">
        <v>6018.6840000000002</v>
      </c>
      <c r="D113" s="29">
        <v>46505.03</v>
      </c>
      <c r="E113" s="29" t="s">
        <v>12</v>
      </c>
      <c r="F113" s="29" t="s">
        <v>12</v>
      </c>
      <c r="G113" s="88"/>
      <c r="H113" s="32" t="s">
        <v>49</v>
      </c>
    </row>
    <row r="114" spans="1:8" ht="12" customHeight="1" x14ac:dyDescent="0.2">
      <c r="B114" s="32" t="s">
        <v>27</v>
      </c>
      <c r="C114" s="29">
        <v>175.72800000000001</v>
      </c>
      <c r="D114" s="29">
        <v>2483.0740000000001</v>
      </c>
      <c r="E114" s="29" t="s">
        <v>12</v>
      </c>
      <c r="F114" s="29" t="s">
        <v>12</v>
      </c>
      <c r="G114" s="88"/>
      <c r="H114" s="32" t="s">
        <v>50</v>
      </c>
    </row>
    <row r="115" spans="1:8" ht="12" customHeight="1" x14ac:dyDescent="0.2">
      <c r="B115" s="32" t="s">
        <v>28</v>
      </c>
      <c r="C115" s="29">
        <v>2591.9880000000003</v>
      </c>
      <c r="D115" s="29">
        <v>11321.134</v>
      </c>
      <c r="E115" s="29" t="s">
        <v>12</v>
      </c>
      <c r="F115" s="29" t="s">
        <v>12</v>
      </c>
      <c r="G115" s="88"/>
      <c r="H115" s="32" t="s">
        <v>51</v>
      </c>
    </row>
    <row r="116" spans="1:8" ht="12" customHeight="1" x14ac:dyDescent="0.2">
      <c r="B116" s="32" t="s">
        <v>29</v>
      </c>
      <c r="C116" s="29">
        <v>3250.9680000000003</v>
      </c>
      <c r="D116" s="29">
        <v>18307.41</v>
      </c>
      <c r="E116" s="29" t="s">
        <v>12</v>
      </c>
      <c r="F116" s="29" t="s">
        <v>12</v>
      </c>
      <c r="G116" s="88"/>
      <c r="H116" s="32" t="s">
        <v>52</v>
      </c>
    </row>
    <row r="117" spans="1:8" ht="12" customHeight="1" x14ac:dyDescent="0.2">
      <c r="B117" s="32" t="s">
        <v>30</v>
      </c>
      <c r="C117" s="29">
        <v>1625.4840000000002</v>
      </c>
      <c r="D117" s="29">
        <v>6691.674</v>
      </c>
      <c r="E117" s="29" t="s">
        <v>12</v>
      </c>
      <c r="F117" s="29" t="s">
        <v>12</v>
      </c>
      <c r="G117" s="88"/>
      <c r="H117" s="32" t="s">
        <v>53</v>
      </c>
    </row>
    <row r="118" spans="1:8" ht="12" customHeight="1" x14ac:dyDescent="0.2">
      <c r="B118" s="32" t="s">
        <v>31</v>
      </c>
      <c r="C118" s="29">
        <v>351.45600000000002</v>
      </c>
      <c r="D118" s="29">
        <v>1388.838</v>
      </c>
      <c r="E118" s="29" t="s">
        <v>12</v>
      </c>
      <c r="F118" s="29" t="s">
        <v>12</v>
      </c>
      <c r="G118" s="88"/>
      <c r="H118" s="32" t="s">
        <v>54</v>
      </c>
    </row>
    <row r="119" spans="1:8" ht="12" customHeight="1" x14ac:dyDescent="0.2">
      <c r="B119" s="32" t="s">
        <v>32</v>
      </c>
      <c r="C119" s="29">
        <v>219.66000000000003</v>
      </c>
      <c r="D119" s="29">
        <v>4208.5999999999995</v>
      </c>
      <c r="E119" s="29" t="s">
        <v>12</v>
      </c>
      <c r="F119" s="29" t="s">
        <v>12</v>
      </c>
      <c r="G119" s="88"/>
      <c r="H119" s="32" t="s">
        <v>55</v>
      </c>
    </row>
    <row r="120" spans="1:8" ht="12" customHeight="1" x14ac:dyDescent="0.2">
      <c r="B120" s="32" t="s">
        <v>139</v>
      </c>
      <c r="C120" s="29">
        <v>746.84400000000005</v>
      </c>
      <c r="D120" s="29">
        <v>1809.6979999999999</v>
      </c>
      <c r="E120" s="29" t="s">
        <v>12</v>
      </c>
      <c r="F120" s="29" t="s">
        <v>12</v>
      </c>
      <c r="G120" s="88"/>
      <c r="H120" s="32" t="s">
        <v>140</v>
      </c>
    </row>
    <row r="121" spans="1:8" ht="12" customHeight="1" x14ac:dyDescent="0.2">
      <c r="B121" s="32" t="s">
        <v>33</v>
      </c>
      <c r="C121" s="29">
        <v>219.66000000000003</v>
      </c>
      <c r="D121" s="29">
        <v>3324.7939999999999</v>
      </c>
      <c r="E121" s="29" t="s">
        <v>12</v>
      </c>
      <c r="F121" s="29" t="s">
        <v>12</v>
      </c>
      <c r="G121" s="88"/>
      <c r="H121" s="32" t="s">
        <v>56</v>
      </c>
    </row>
    <row r="122" spans="1:8" ht="7.5" customHeight="1" x14ac:dyDescent="0.2">
      <c r="B122" s="32"/>
      <c r="C122" s="29"/>
      <c r="D122" s="29"/>
      <c r="E122" s="29"/>
      <c r="F122" s="29"/>
      <c r="G122" s="88"/>
      <c r="H122" s="32"/>
    </row>
    <row r="123" spans="1:8" ht="12.75" x14ac:dyDescent="0.2">
      <c r="A123" s="89" t="s">
        <v>1</v>
      </c>
      <c r="B123" s="32" t="s">
        <v>62</v>
      </c>
      <c r="C123" s="29">
        <v>1010.436</v>
      </c>
      <c r="D123" s="29">
        <v>6354.9859999999999</v>
      </c>
      <c r="E123" s="29" t="s">
        <v>12</v>
      </c>
      <c r="F123" s="29" t="s">
        <v>12</v>
      </c>
      <c r="G123" s="88" t="s">
        <v>1</v>
      </c>
      <c r="H123" s="32" t="s">
        <v>66</v>
      </c>
    </row>
    <row r="124" spans="1:8" x14ac:dyDescent="0.2">
      <c r="B124" s="32" t="s">
        <v>34</v>
      </c>
      <c r="C124" s="29">
        <v>1010.436</v>
      </c>
      <c r="D124" s="29">
        <v>6354.9859999999999</v>
      </c>
      <c r="E124" s="29" t="s">
        <v>12</v>
      </c>
      <c r="F124" s="29" t="s">
        <v>12</v>
      </c>
      <c r="G124" s="63"/>
      <c r="H124" s="32" t="s">
        <v>57</v>
      </c>
    </row>
    <row r="125" spans="1:8" ht="7.5" customHeight="1" x14ac:dyDescent="0.2">
      <c r="B125" s="32"/>
      <c r="C125" s="29"/>
      <c r="D125" s="29"/>
      <c r="E125" s="29"/>
      <c r="F125" s="29"/>
      <c r="G125" s="63"/>
      <c r="H125" s="32"/>
    </row>
    <row r="126" spans="1:8" ht="12.75" customHeight="1" x14ac:dyDescent="0.2">
      <c r="A126" s="89" t="s">
        <v>2</v>
      </c>
      <c r="B126" s="32" t="s">
        <v>63</v>
      </c>
      <c r="C126" s="29">
        <v>6194.4120000000003</v>
      </c>
      <c r="D126" s="29">
        <v>113505.942</v>
      </c>
      <c r="E126" s="29" t="s">
        <v>12</v>
      </c>
      <c r="F126" s="29" t="s">
        <v>12</v>
      </c>
      <c r="G126" s="63" t="s">
        <v>2</v>
      </c>
      <c r="H126" s="32" t="s">
        <v>67</v>
      </c>
    </row>
    <row r="127" spans="1:8" ht="12.75" customHeight="1" x14ac:dyDescent="0.2">
      <c r="B127" s="32"/>
      <c r="C127" s="31"/>
      <c r="D127" s="31"/>
      <c r="E127" s="31"/>
      <c r="F127" s="31"/>
      <c r="G127" s="63"/>
      <c r="H127" s="32"/>
    </row>
    <row r="128" spans="1:8" ht="12.75" customHeight="1" x14ac:dyDescent="0.2">
      <c r="B128" s="32"/>
      <c r="C128" s="31"/>
      <c r="D128" s="31"/>
      <c r="E128" s="31"/>
      <c r="F128" s="31"/>
      <c r="G128" s="63"/>
      <c r="H128" s="32"/>
    </row>
    <row r="129" spans="1:8" s="39" customFormat="1" ht="12" customHeight="1" x14ac:dyDescent="0.2">
      <c r="A129" s="325" t="s">
        <v>155</v>
      </c>
      <c r="B129" s="325"/>
      <c r="C129" s="325"/>
      <c r="D129" s="325"/>
      <c r="E129" s="325"/>
      <c r="F129" s="325"/>
      <c r="G129" s="325"/>
      <c r="H129" s="325"/>
    </row>
    <row r="130" spans="1:8" s="39" customFormat="1" ht="12" customHeight="1" x14ac:dyDescent="0.2">
      <c r="A130" s="330" t="s">
        <v>156</v>
      </c>
      <c r="B130" s="330"/>
      <c r="C130" s="330"/>
      <c r="D130" s="330"/>
      <c r="E130" s="330"/>
      <c r="F130" s="330"/>
      <c r="G130" s="330"/>
      <c r="H130" s="330"/>
    </row>
    <row r="131" spans="1:8" s="39" customFormat="1" ht="12" customHeight="1" x14ac:dyDescent="0.2">
      <c r="A131" s="38"/>
      <c r="B131" s="76"/>
      <c r="C131" s="77"/>
      <c r="D131" s="77"/>
      <c r="E131" s="77"/>
      <c r="F131" s="77"/>
      <c r="G131" s="57"/>
      <c r="H131" s="74"/>
    </row>
    <row r="132" spans="1:8" s="75" customFormat="1" ht="12" customHeight="1" x14ac:dyDescent="0.2">
      <c r="A132" s="326" t="s">
        <v>103</v>
      </c>
      <c r="B132" s="329"/>
      <c r="C132" s="79"/>
      <c r="D132" s="79"/>
      <c r="E132" s="79"/>
      <c r="F132" s="79"/>
      <c r="G132" s="81"/>
      <c r="H132" s="201" t="s">
        <v>104</v>
      </c>
    </row>
    <row r="133" spans="1:8" ht="12" customHeight="1" x14ac:dyDescent="0.2">
      <c r="B133" s="83"/>
      <c r="C133" s="156" t="s">
        <v>120</v>
      </c>
      <c r="D133" s="155" t="s">
        <v>121</v>
      </c>
      <c r="E133" s="156" t="s">
        <v>122</v>
      </c>
      <c r="F133" s="156"/>
      <c r="G133" s="24"/>
      <c r="H133" s="43"/>
    </row>
    <row r="134" spans="1:8" ht="12" customHeight="1" x14ac:dyDescent="0.2">
      <c r="B134" s="6"/>
      <c r="C134" s="179"/>
      <c r="D134" s="159"/>
      <c r="E134" s="160" t="s">
        <v>123</v>
      </c>
      <c r="F134" s="158"/>
      <c r="G134" s="84"/>
      <c r="H134" s="47"/>
    </row>
    <row r="135" spans="1:8" ht="12" customHeight="1" x14ac:dyDescent="0.2">
      <c r="B135" s="8"/>
      <c r="C135" s="163" t="s">
        <v>124</v>
      </c>
      <c r="D135" s="200" t="s">
        <v>125</v>
      </c>
      <c r="E135" s="165" t="s">
        <v>126</v>
      </c>
      <c r="F135" s="165" t="s">
        <v>127</v>
      </c>
      <c r="G135" s="20"/>
      <c r="H135" s="47"/>
    </row>
    <row r="136" spans="1:8" ht="12" customHeight="1" x14ac:dyDescent="0.2">
      <c r="A136" s="176"/>
      <c r="B136" s="12"/>
      <c r="C136" s="169" t="s">
        <v>128</v>
      </c>
      <c r="D136" s="169" t="s">
        <v>128</v>
      </c>
      <c r="E136" s="169" t="s">
        <v>129</v>
      </c>
      <c r="F136" s="169" t="s">
        <v>130</v>
      </c>
      <c r="G136" s="85"/>
      <c r="H136" s="48"/>
    </row>
    <row r="137" spans="1:8" ht="9.75" customHeight="1" x14ac:dyDescent="0.2">
      <c r="B137" s="8"/>
      <c r="C137" s="34"/>
      <c r="D137" s="19"/>
      <c r="E137" s="33"/>
      <c r="F137" s="190"/>
      <c r="G137" s="20"/>
      <c r="H137" s="47"/>
    </row>
    <row r="138" spans="1:8" ht="12.75" x14ac:dyDescent="0.2">
      <c r="A138" s="314" t="s">
        <v>92</v>
      </c>
      <c r="B138" s="315"/>
      <c r="C138" s="92"/>
      <c r="D138" s="92"/>
      <c r="E138" s="92"/>
      <c r="F138" s="92"/>
      <c r="G138" s="316" t="s">
        <v>93</v>
      </c>
      <c r="H138" s="317"/>
    </row>
    <row r="139" spans="1:8" ht="9" customHeight="1" x14ac:dyDescent="0.2">
      <c r="B139" s="56"/>
      <c r="C139" s="92"/>
      <c r="D139" s="92"/>
      <c r="E139" s="92"/>
      <c r="F139" s="92"/>
      <c r="G139" s="94"/>
      <c r="H139" s="58"/>
    </row>
    <row r="140" spans="1:8" ht="12.75" x14ac:dyDescent="0.2">
      <c r="A140" s="310" t="s">
        <v>87</v>
      </c>
      <c r="B140" s="318"/>
      <c r="C140" s="29">
        <v>38220.840000000004</v>
      </c>
      <c r="D140" s="29">
        <v>462903.91399999999</v>
      </c>
      <c r="E140" s="29" t="s">
        <v>12</v>
      </c>
      <c r="F140" s="29" t="s">
        <v>12</v>
      </c>
      <c r="G140" s="319" t="s">
        <v>84</v>
      </c>
      <c r="H140" s="317"/>
    </row>
    <row r="141" spans="1:8" ht="8.25" customHeight="1" x14ac:dyDescent="0.2">
      <c r="A141" s="35"/>
      <c r="B141" s="60"/>
      <c r="C141" s="29"/>
      <c r="D141" s="29"/>
      <c r="E141" s="29"/>
      <c r="F141" s="29"/>
      <c r="G141" s="177"/>
      <c r="H141" s="61"/>
    </row>
    <row r="142" spans="1:8" ht="12.75" x14ac:dyDescent="0.2">
      <c r="A142" s="89" t="s">
        <v>0</v>
      </c>
      <c r="B142" s="32" t="s">
        <v>61</v>
      </c>
      <c r="C142" s="29">
        <v>35233.464</v>
      </c>
      <c r="D142" s="29">
        <v>372924.04599999997</v>
      </c>
      <c r="E142" s="29" t="s">
        <v>12</v>
      </c>
      <c r="F142" s="29" t="s">
        <v>12</v>
      </c>
      <c r="G142" s="88" t="s">
        <v>0</v>
      </c>
      <c r="H142" s="32" t="s">
        <v>65</v>
      </c>
    </row>
    <row r="143" spans="1:8" ht="12.75" x14ac:dyDescent="0.2">
      <c r="B143" s="32" t="s">
        <v>15</v>
      </c>
      <c r="C143" s="29">
        <v>2679.8520000000003</v>
      </c>
      <c r="D143" s="29">
        <v>193763.94399999999</v>
      </c>
      <c r="E143" s="29" t="s">
        <v>12</v>
      </c>
      <c r="F143" s="29" t="s">
        <v>12</v>
      </c>
      <c r="G143" s="88"/>
      <c r="H143" s="32" t="s">
        <v>38</v>
      </c>
    </row>
    <row r="144" spans="1:8" ht="12.75" x14ac:dyDescent="0.2">
      <c r="B144" s="32" t="s">
        <v>16</v>
      </c>
      <c r="C144" s="29">
        <v>9665.0400000000009</v>
      </c>
      <c r="D144" s="29">
        <v>11321.134</v>
      </c>
      <c r="E144" s="29" t="s">
        <v>12</v>
      </c>
      <c r="F144" s="29" t="s">
        <v>12</v>
      </c>
      <c r="G144" s="88"/>
      <c r="H144" s="32" t="s">
        <v>39</v>
      </c>
    </row>
    <row r="145" spans="2:8" ht="12.75" x14ac:dyDescent="0.2">
      <c r="B145" s="32" t="s">
        <v>107</v>
      </c>
      <c r="C145" s="29">
        <v>219.66000000000003</v>
      </c>
      <c r="D145" s="29">
        <v>631.29</v>
      </c>
      <c r="E145" s="29" t="s">
        <v>12</v>
      </c>
      <c r="F145" s="29" t="s">
        <v>12</v>
      </c>
      <c r="G145" s="88"/>
      <c r="H145" s="32" t="s">
        <v>108</v>
      </c>
    </row>
    <row r="146" spans="2:8" ht="12.75" x14ac:dyDescent="0.2">
      <c r="B146" s="32" t="s">
        <v>17</v>
      </c>
      <c r="C146" s="29">
        <v>175.72800000000001</v>
      </c>
      <c r="D146" s="29">
        <v>547.11799999999994</v>
      </c>
      <c r="E146" s="29" t="s">
        <v>12</v>
      </c>
      <c r="F146" s="29" t="s">
        <v>12</v>
      </c>
      <c r="G146" s="88"/>
      <c r="H146" s="32" t="s">
        <v>40</v>
      </c>
    </row>
    <row r="147" spans="2:8" ht="12.75" x14ac:dyDescent="0.2">
      <c r="B147" s="32" t="s">
        <v>18</v>
      </c>
      <c r="C147" s="29">
        <v>263.59199999999998</v>
      </c>
      <c r="D147" s="29">
        <v>589.20399999999995</v>
      </c>
      <c r="E147" s="29" t="s">
        <v>12</v>
      </c>
      <c r="F147" s="29" t="s">
        <v>12</v>
      </c>
      <c r="G147" s="88"/>
      <c r="H147" s="32" t="s">
        <v>41</v>
      </c>
    </row>
    <row r="148" spans="2:8" ht="12.75" x14ac:dyDescent="0.2">
      <c r="B148" s="32" t="s">
        <v>19</v>
      </c>
      <c r="C148" s="29">
        <v>439.32000000000005</v>
      </c>
      <c r="D148" s="29">
        <v>6733.76</v>
      </c>
      <c r="E148" s="29" t="s">
        <v>12</v>
      </c>
      <c r="F148" s="29" t="s">
        <v>12</v>
      </c>
      <c r="G148" s="88"/>
      <c r="H148" s="32" t="s">
        <v>42</v>
      </c>
    </row>
    <row r="149" spans="2:8" ht="12.75" x14ac:dyDescent="0.2">
      <c r="B149" s="32" t="s">
        <v>20</v>
      </c>
      <c r="C149" s="29">
        <v>922.572</v>
      </c>
      <c r="D149" s="29">
        <v>8290.9419999999991</v>
      </c>
      <c r="E149" s="29" t="s">
        <v>12</v>
      </c>
      <c r="F149" s="29" t="s">
        <v>12</v>
      </c>
      <c r="G149" s="88"/>
      <c r="H149" s="32" t="s">
        <v>43</v>
      </c>
    </row>
    <row r="150" spans="2:8" ht="12.75" x14ac:dyDescent="0.2">
      <c r="B150" s="32" t="s">
        <v>21</v>
      </c>
      <c r="C150" s="29">
        <v>351.45600000000002</v>
      </c>
      <c r="D150" s="29">
        <v>3324.7939999999999</v>
      </c>
      <c r="E150" s="29" t="s">
        <v>12</v>
      </c>
      <c r="F150" s="29" t="s">
        <v>12</v>
      </c>
      <c r="G150" s="88"/>
      <c r="H150" s="32" t="s">
        <v>44</v>
      </c>
    </row>
    <row r="151" spans="2:8" ht="12.75" x14ac:dyDescent="0.2">
      <c r="B151" s="32" t="s">
        <v>22</v>
      </c>
      <c r="C151" s="29">
        <v>615.048</v>
      </c>
      <c r="D151" s="29">
        <v>6775.8459999999995</v>
      </c>
      <c r="E151" s="29" t="s">
        <v>12</v>
      </c>
      <c r="F151" s="29" t="s">
        <v>12</v>
      </c>
      <c r="G151" s="88"/>
      <c r="H151" s="32" t="s">
        <v>45</v>
      </c>
    </row>
    <row r="152" spans="2:8" ht="12.75" x14ac:dyDescent="0.2">
      <c r="B152" s="32" t="s">
        <v>23</v>
      </c>
      <c r="C152" s="29">
        <v>1757.2800000000002</v>
      </c>
      <c r="D152" s="29">
        <v>22558.095999999998</v>
      </c>
      <c r="E152" s="29" t="s">
        <v>12</v>
      </c>
      <c r="F152" s="29" t="s">
        <v>12</v>
      </c>
      <c r="G152" s="88"/>
      <c r="H152" s="32" t="s">
        <v>46</v>
      </c>
    </row>
    <row r="153" spans="2:8" ht="12.75" x14ac:dyDescent="0.2">
      <c r="B153" s="32" t="s">
        <v>24</v>
      </c>
      <c r="C153" s="29">
        <v>922.572</v>
      </c>
      <c r="D153" s="29">
        <v>23610.245999999999</v>
      </c>
      <c r="E153" s="29" t="s">
        <v>12</v>
      </c>
      <c r="F153" s="29" t="s">
        <v>12</v>
      </c>
      <c r="G153" s="88"/>
      <c r="H153" s="32" t="s">
        <v>47</v>
      </c>
    </row>
    <row r="154" spans="2:8" ht="12.75" x14ac:dyDescent="0.2">
      <c r="B154" s="32" t="s">
        <v>25</v>
      </c>
      <c r="C154" s="29">
        <v>43.932000000000002</v>
      </c>
      <c r="D154" s="29">
        <v>2609.3319999999999</v>
      </c>
      <c r="E154" s="29" t="s">
        <v>12</v>
      </c>
      <c r="F154" s="29" t="s">
        <v>12</v>
      </c>
      <c r="G154" s="88"/>
      <c r="H154" s="32" t="s">
        <v>48</v>
      </c>
    </row>
    <row r="155" spans="2:8" ht="12.75" x14ac:dyDescent="0.2">
      <c r="B155" s="32" t="s">
        <v>26</v>
      </c>
      <c r="C155" s="29">
        <v>3953.88</v>
      </c>
      <c r="D155" s="29">
        <v>30217.748</v>
      </c>
      <c r="E155" s="29" t="s">
        <v>12</v>
      </c>
      <c r="F155" s="29" t="s">
        <v>12</v>
      </c>
      <c r="G155" s="88"/>
      <c r="H155" s="32" t="s">
        <v>49</v>
      </c>
    </row>
    <row r="156" spans="2:8" ht="12.75" x14ac:dyDescent="0.2">
      <c r="B156" s="32" t="s">
        <v>27</v>
      </c>
      <c r="C156" s="29">
        <v>395.38800000000003</v>
      </c>
      <c r="D156" s="29">
        <v>1809.6979999999999</v>
      </c>
      <c r="E156" s="29" t="s">
        <v>12</v>
      </c>
      <c r="F156" s="29" t="s">
        <v>12</v>
      </c>
      <c r="G156" s="88"/>
      <c r="H156" s="32" t="s">
        <v>50</v>
      </c>
    </row>
    <row r="157" spans="2:8" ht="12.75" x14ac:dyDescent="0.2">
      <c r="B157" s="32" t="s">
        <v>28</v>
      </c>
      <c r="C157" s="29">
        <v>1405.8240000000001</v>
      </c>
      <c r="D157" s="29">
        <v>8627.6299999999992</v>
      </c>
      <c r="E157" s="29" t="s">
        <v>12</v>
      </c>
      <c r="F157" s="29" t="s">
        <v>12</v>
      </c>
      <c r="G157" s="88"/>
      <c r="H157" s="32" t="s">
        <v>51</v>
      </c>
    </row>
    <row r="158" spans="2:8" ht="12.75" x14ac:dyDescent="0.2">
      <c r="B158" s="32" t="s">
        <v>29</v>
      </c>
      <c r="C158" s="29">
        <v>5183.9760000000006</v>
      </c>
      <c r="D158" s="29">
        <v>14014.637999999999</v>
      </c>
      <c r="E158" s="29" t="s">
        <v>12</v>
      </c>
      <c r="F158" s="29" t="s">
        <v>12</v>
      </c>
      <c r="G158" s="88"/>
      <c r="H158" s="32" t="s">
        <v>52</v>
      </c>
    </row>
    <row r="159" spans="2:8" ht="12.75" x14ac:dyDescent="0.2">
      <c r="B159" s="32" t="s">
        <v>30</v>
      </c>
      <c r="C159" s="29">
        <v>351.45600000000002</v>
      </c>
      <c r="D159" s="29">
        <v>3745.654</v>
      </c>
      <c r="E159" s="29" t="s">
        <v>12</v>
      </c>
      <c r="F159" s="29" t="s">
        <v>12</v>
      </c>
      <c r="G159" s="88"/>
      <c r="H159" s="32" t="s">
        <v>53</v>
      </c>
    </row>
    <row r="160" spans="2:8" ht="12.75" x14ac:dyDescent="0.2">
      <c r="B160" s="32" t="s">
        <v>32</v>
      </c>
      <c r="C160" s="29">
        <v>966.50400000000002</v>
      </c>
      <c r="D160" s="29">
        <v>13467.52</v>
      </c>
      <c r="E160" s="29" t="s">
        <v>12</v>
      </c>
      <c r="F160" s="29" t="s">
        <v>12</v>
      </c>
      <c r="G160" s="88"/>
      <c r="H160" s="32" t="s">
        <v>55</v>
      </c>
    </row>
    <row r="161" spans="1:8" ht="12.75" x14ac:dyDescent="0.2">
      <c r="B161" s="32" t="s">
        <v>33</v>
      </c>
      <c r="C161" s="29">
        <v>4437.1320000000005</v>
      </c>
      <c r="D161" s="29">
        <v>19275.387999999999</v>
      </c>
      <c r="E161" s="29" t="s">
        <v>12</v>
      </c>
      <c r="F161" s="29" t="s">
        <v>12</v>
      </c>
      <c r="G161" s="88"/>
      <c r="H161" s="32" t="s">
        <v>56</v>
      </c>
    </row>
    <row r="162" spans="1:8" ht="8.25" customHeight="1" x14ac:dyDescent="0.2">
      <c r="B162" s="32"/>
      <c r="C162" s="29"/>
      <c r="D162" s="29"/>
      <c r="E162" s="29"/>
      <c r="F162" s="29"/>
      <c r="G162" s="88"/>
      <c r="H162" s="32"/>
    </row>
    <row r="163" spans="1:8" ht="12.75" x14ac:dyDescent="0.2">
      <c r="A163" s="89" t="s">
        <v>1</v>
      </c>
      <c r="B163" s="32" t="s">
        <v>62</v>
      </c>
      <c r="C163" s="29">
        <v>878.6400000000001</v>
      </c>
      <c r="D163" s="29">
        <v>1388.838</v>
      </c>
      <c r="E163" s="29" t="s">
        <v>12</v>
      </c>
      <c r="F163" s="29" t="s">
        <v>12</v>
      </c>
      <c r="G163" s="88" t="s">
        <v>1</v>
      </c>
      <c r="H163" s="32" t="s">
        <v>66</v>
      </c>
    </row>
    <row r="164" spans="1:8" ht="12.75" x14ac:dyDescent="0.2">
      <c r="B164" s="32" t="s">
        <v>34</v>
      </c>
      <c r="C164" s="29">
        <v>878.6400000000001</v>
      </c>
      <c r="D164" s="29">
        <v>1388.838</v>
      </c>
      <c r="E164" s="29" t="s">
        <v>12</v>
      </c>
      <c r="F164" s="29" t="s">
        <v>12</v>
      </c>
      <c r="G164" s="88"/>
      <c r="H164" s="32" t="s">
        <v>57</v>
      </c>
    </row>
    <row r="165" spans="1:8" ht="8.25" customHeight="1" x14ac:dyDescent="0.2">
      <c r="B165" s="32"/>
      <c r="C165" s="29"/>
      <c r="D165" s="29"/>
      <c r="E165" s="29"/>
      <c r="F165" s="29"/>
      <c r="G165" s="88"/>
      <c r="H165" s="32"/>
    </row>
    <row r="166" spans="1:8" ht="12.75" x14ac:dyDescent="0.2">
      <c r="A166" s="89" t="s">
        <v>2</v>
      </c>
      <c r="B166" s="32" t="s">
        <v>63</v>
      </c>
      <c r="C166" s="29">
        <v>1801.212</v>
      </c>
      <c r="D166" s="29">
        <v>58667.883999999998</v>
      </c>
      <c r="E166" s="29" t="s">
        <v>12</v>
      </c>
      <c r="F166" s="29" t="s">
        <v>12</v>
      </c>
      <c r="G166" s="88" t="s">
        <v>2</v>
      </c>
      <c r="H166" s="32" t="s">
        <v>67</v>
      </c>
    </row>
    <row r="167" spans="1:8" ht="12.75" x14ac:dyDescent="0.2">
      <c r="B167" s="32"/>
      <c r="C167" s="31"/>
      <c r="D167" s="31"/>
      <c r="E167" s="31"/>
      <c r="F167" s="31"/>
      <c r="G167" s="88"/>
      <c r="H167" s="32"/>
    </row>
    <row r="168" spans="1:8" s="39" customFormat="1" ht="12" customHeight="1" x14ac:dyDescent="0.2">
      <c r="A168" s="325" t="s">
        <v>155</v>
      </c>
      <c r="B168" s="325"/>
      <c r="C168" s="325"/>
      <c r="D168" s="325"/>
      <c r="E168" s="325"/>
      <c r="F168" s="325"/>
      <c r="G168" s="325"/>
      <c r="H168" s="325"/>
    </row>
    <row r="169" spans="1:8" s="39" customFormat="1" ht="12" customHeight="1" x14ac:dyDescent="0.2">
      <c r="A169" s="330" t="s">
        <v>156</v>
      </c>
      <c r="B169" s="330"/>
      <c r="C169" s="330"/>
      <c r="D169" s="330"/>
      <c r="E169" s="330"/>
      <c r="F169" s="330"/>
      <c r="G169" s="330"/>
      <c r="H169" s="330"/>
    </row>
    <row r="170" spans="1:8" ht="9" customHeight="1" x14ac:dyDescent="0.2">
      <c r="B170" s="32"/>
      <c r="C170" s="97"/>
      <c r="D170" s="97"/>
      <c r="E170" s="97"/>
      <c r="F170" s="97"/>
      <c r="G170" s="62"/>
      <c r="H170" s="32"/>
    </row>
    <row r="171" spans="1:8" ht="12" customHeight="1" x14ac:dyDescent="0.2">
      <c r="A171" s="326" t="s">
        <v>147</v>
      </c>
      <c r="B171" s="329"/>
      <c r="C171" s="97"/>
      <c r="D171" s="97"/>
      <c r="E171" s="97"/>
      <c r="F171" s="97"/>
      <c r="G171" s="62"/>
      <c r="H171" s="201" t="s">
        <v>148</v>
      </c>
    </row>
    <row r="172" spans="1:8" x14ac:dyDescent="0.2">
      <c r="B172" s="32"/>
      <c r="C172" s="156" t="s">
        <v>120</v>
      </c>
      <c r="D172" s="155" t="s">
        <v>121</v>
      </c>
      <c r="E172" s="156" t="s">
        <v>122</v>
      </c>
      <c r="F172" s="156"/>
      <c r="G172" s="193"/>
      <c r="H172" s="194"/>
    </row>
    <row r="173" spans="1:8" x14ac:dyDescent="0.2">
      <c r="B173" s="32"/>
      <c r="C173" s="179"/>
      <c r="D173" s="159"/>
      <c r="E173" s="160" t="s">
        <v>123</v>
      </c>
      <c r="F173" s="158"/>
      <c r="G173" s="62"/>
      <c r="H173" s="32"/>
    </row>
    <row r="174" spans="1:8" x14ac:dyDescent="0.2">
      <c r="B174" s="32"/>
      <c r="C174" s="163" t="s">
        <v>124</v>
      </c>
      <c r="D174" s="200" t="s">
        <v>125</v>
      </c>
      <c r="E174" s="165" t="s">
        <v>126</v>
      </c>
      <c r="F174" s="165" t="s">
        <v>127</v>
      </c>
      <c r="G174" s="62"/>
      <c r="H174" s="32"/>
    </row>
    <row r="175" spans="1:8" x14ac:dyDescent="0.2">
      <c r="B175" s="32"/>
      <c r="C175" s="169" t="s">
        <v>128</v>
      </c>
      <c r="D175" s="169" t="s">
        <v>128</v>
      </c>
      <c r="E175" s="169" t="s">
        <v>129</v>
      </c>
      <c r="F175" s="169" t="s">
        <v>130</v>
      </c>
      <c r="G175" s="62"/>
      <c r="H175" s="32"/>
    </row>
    <row r="176" spans="1:8" ht="4.5" customHeight="1" x14ac:dyDescent="0.2">
      <c r="A176" s="174"/>
      <c r="B176" s="195"/>
      <c r="C176" s="180"/>
      <c r="D176" s="180"/>
      <c r="E176" s="180"/>
      <c r="F176" s="180"/>
      <c r="G176" s="193"/>
      <c r="H176" s="194"/>
    </row>
    <row r="177" spans="1:8" ht="12.75" x14ac:dyDescent="0.2">
      <c r="A177" s="314" t="s">
        <v>97</v>
      </c>
      <c r="B177" s="315"/>
      <c r="C177" s="92"/>
      <c r="D177" s="92"/>
      <c r="E177" s="92"/>
      <c r="F177" s="92"/>
      <c r="G177" s="316" t="s">
        <v>98</v>
      </c>
      <c r="H177" s="317"/>
    </row>
    <row r="178" spans="1:8" ht="3.75" customHeight="1" x14ac:dyDescent="0.2">
      <c r="B178" s="56"/>
      <c r="C178" s="92"/>
      <c r="D178" s="92"/>
      <c r="E178" s="92"/>
      <c r="F178" s="92"/>
      <c r="G178" s="94"/>
      <c r="H178" s="58"/>
    </row>
    <row r="179" spans="1:8" ht="12.75" x14ac:dyDescent="0.2">
      <c r="A179" s="310" t="s">
        <v>87</v>
      </c>
      <c r="B179" s="318"/>
      <c r="C179" s="29">
        <v>94497.732000000004</v>
      </c>
      <c r="D179" s="29">
        <v>616896.58799999999</v>
      </c>
      <c r="E179" s="29">
        <v>40.601999999999997</v>
      </c>
      <c r="F179" s="29" t="s">
        <v>12</v>
      </c>
      <c r="G179" s="319" t="s">
        <v>84</v>
      </c>
      <c r="H179" s="317"/>
    </row>
    <row r="180" spans="1:8" ht="2.1" customHeight="1" x14ac:dyDescent="0.2">
      <c r="A180" s="35"/>
      <c r="B180" s="60"/>
      <c r="C180" s="29"/>
      <c r="D180" s="29"/>
      <c r="E180" s="29"/>
      <c r="F180" s="29"/>
      <c r="G180" s="177"/>
      <c r="H180" s="61"/>
    </row>
    <row r="181" spans="1:8" ht="13.15" customHeight="1" x14ac:dyDescent="0.2">
      <c r="A181" s="89" t="s">
        <v>13</v>
      </c>
      <c r="B181" s="32" t="s">
        <v>60</v>
      </c>
      <c r="C181" s="29">
        <v>175.72800000000001</v>
      </c>
      <c r="D181" s="29">
        <v>25924.975999999999</v>
      </c>
      <c r="E181" s="29" t="s">
        <v>12</v>
      </c>
      <c r="F181" s="29" t="s">
        <v>12</v>
      </c>
      <c r="G181" s="62" t="s">
        <v>13</v>
      </c>
      <c r="H181" s="32" t="s">
        <v>64</v>
      </c>
    </row>
    <row r="182" spans="1:8" ht="12" customHeight="1" x14ac:dyDescent="0.2">
      <c r="B182" s="32" t="s">
        <v>14</v>
      </c>
      <c r="C182" s="29">
        <v>175.72800000000001</v>
      </c>
      <c r="D182" s="29">
        <v>25924.975999999999</v>
      </c>
      <c r="E182" s="29" t="s">
        <v>12</v>
      </c>
      <c r="F182" s="29" t="s">
        <v>12</v>
      </c>
      <c r="G182" s="62"/>
      <c r="H182" s="32" t="s">
        <v>37</v>
      </c>
    </row>
    <row r="183" spans="1:8" ht="2.1" customHeight="1" x14ac:dyDescent="0.2">
      <c r="B183" s="32"/>
      <c r="C183" s="29"/>
      <c r="D183" s="29"/>
      <c r="E183" s="29"/>
      <c r="F183" s="29"/>
      <c r="G183" s="62"/>
      <c r="H183" s="32"/>
    </row>
    <row r="184" spans="1:8" ht="15" customHeight="1" x14ac:dyDescent="0.2">
      <c r="A184" s="89" t="s">
        <v>0</v>
      </c>
      <c r="B184" s="32" t="s">
        <v>61</v>
      </c>
      <c r="C184" s="29">
        <v>81933.180000000008</v>
      </c>
      <c r="D184" s="29">
        <v>438325.69</v>
      </c>
      <c r="E184" s="29">
        <v>40.601999999999997</v>
      </c>
      <c r="F184" s="29" t="s">
        <v>12</v>
      </c>
      <c r="G184" s="63" t="s">
        <v>0</v>
      </c>
      <c r="H184" s="32" t="s">
        <v>65</v>
      </c>
    </row>
    <row r="185" spans="1:8" ht="12.4" customHeight="1" x14ac:dyDescent="0.2">
      <c r="B185" s="32" t="s">
        <v>15</v>
      </c>
      <c r="C185" s="29">
        <v>702.91200000000003</v>
      </c>
      <c r="D185" s="29">
        <v>47304.663999999997</v>
      </c>
      <c r="E185" s="29" t="s">
        <v>12</v>
      </c>
      <c r="F185" s="29" t="s">
        <v>12</v>
      </c>
      <c r="G185" s="63"/>
      <c r="H185" s="32" t="s">
        <v>38</v>
      </c>
    </row>
    <row r="186" spans="1:8" ht="12.4" customHeight="1" x14ac:dyDescent="0.2">
      <c r="B186" s="32" t="s">
        <v>16</v>
      </c>
      <c r="C186" s="29">
        <v>702.91200000000003</v>
      </c>
      <c r="D186" s="29">
        <v>11741.993999999999</v>
      </c>
      <c r="E186" s="29" t="s">
        <v>12</v>
      </c>
      <c r="F186" s="29" t="s">
        <v>12</v>
      </c>
      <c r="G186" s="63"/>
      <c r="H186" s="32" t="s">
        <v>39</v>
      </c>
    </row>
    <row r="187" spans="1:8" ht="12.4" customHeight="1" x14ac:dyDescent="0.2">
      <c r="B187" s="32" t="s">
        <v>107</v>
      </c>
      <c r="C187" s="29">
        <v>351.45600000000002</v>
      </c>
      <c r="D187" s="29">
        <v>2104.2999999999997</v>
      </c>
      <c r="E187" s="29" t="s">
        <v>12</v>
      </c>
      <c r="F187" s="29" t="s">
        <v>12</v>
      </c>
      <c r="G187" s="63"/>
      <c r="H187" s="32" t="s">
        <v>108</v>
      </c>
    </row>
    <row r="188" spans="1:8" ht="12.4" customHeight="1" x14ac:dyDescent="0.2">
      <c r="B188" s="32" t="s">
        <v>17</v>
      </c>
      <c r="C188" s="29">
        <v>131.79599999999999</v>
      </c>
      <c r="D188" s="29">
        <v>462.94599999999997</v>
      </c>
      <c r="E188" s="29" t="s">
        <v>12</v>
      </c>
      <c r="F188" s="29" t="s">
        <v>12</v>
      </c>
      <c r="G188" s="63"/>
      <c r="H188" s="32" t="s">
        <v>40</v>
      </c>
    </row>
    <row r="189" spans="1:8" ht="12.4" customHeight="1" x14ac:dyDescent="0.2">
      <c r="B189" s="32" t="s">
        <v>18</v>
      </c>
      <c r="C189" s="29">
        <v>219.66000000000003</v>
      </c>
      <c r="D189" s="29">
        <v>1094.2359999999999</v>
      </c>
      <c r="E189" s="29" t="s">
        <v>12</v>
      </c>
      <c r="F189" s="29" t="s">
        <v>12</v>
      </c>
      <c r="G189" s="63"/>
      <c r="H189" s="32" t="s">
        <v>41</v>
      </c>
    </row>
    <row r="190" spans="1:8" ht="12.4" customHeight="1" x14ac:dyDescent="0.2">
      <c r="B190" s="32" t="s">
        <v>19</v>
      </c>
      <c r="C190" s="29">
        <v>966.50400000000002</v>
      </c>
      <c r="D190" s="29">
        <v>81310.152000000002</v>
      </c>
      <c r="E190" s="29" t="s">
        <v>12</v>
      </c>
      <c r="F190" s="29" t="s">
        <v>12</v>
      </c>
      <c r="G190" s="62"/>
      <c r="H190" s="32" t="s">
        <v>42</v>
      </c>
    </row>
    <row r="191" spans="1:8" ht="12.4" customHeight="1" x14ac:dyDescent="0.2">
      <c r="B191" s="32" t="s">
        <v>20</v>
      </c>
      <c r="C191" s="29">
        <v>966.50400000000002</v>
      </c>
      <c r="D191" s="29">
        <v>3324.7939999999999</v>
      </c>
      <c r="E191" s="29" t="s">
        <v>12</v>
      </c>
      <c r="F191" s="29" t="s">
        <v>12</v>
      </c>
      <c r="G191" s="63"/>
      <c r="H191" s="32" t="s">
        <v>43</v>
      </c>
    </row>
    <row r="192" spans="1:8" ht="12.4" customHeight="1" x14ac:dyDescent="0.2">
      <c r="B192" s="32" t="s">
        <v>21</v>
      </c>
      <c r="C192" s="29">
        <v>307.524</v>
      </c>
      <c r="D192" s="29">
        <v>1262.58</v>
      </c>
      <c r="E192" s="29" t="s">
        <v>12</v>
      </c>
      <c r="F192" s="29" t="s">
        <v>12</v>
      </c>
      <c r="G192" s="63"/>
      <c r="H192" s="32" t="s">
        <v>44</v>
      </c>
    </row>
    <row r="193" spans="1:8" ht="12.4" customHeight="1" x14ac:dyDescent="0.2">
      <c r="B193" s="32" t="s">
        <v>22</v>
      </c>
      <c r="C193" s="29">
        <v>87.864000000000004</v>
      </c>
      <c r="D193" s="29">
        <v>4166.5140000000001</v>
      </c>
      <c r="E193" s="29" t="s">
        <v>12</v>
      </c>
      <c r="F193" s="29" t="s">
        <v>12</v>
      </c>
      <c r="G193" s="63"/>
      <c r="H193" s="32" t="s">
        <v>45</v>
      </c>
    </row>
    <row r="194" spans="1:8" ht="12.4" customHeight="1" x14ac:dyDescent="0.2">
      <c r="B194" s="32" t="s">
        <v>137</v>
      </c>
      <c r="C194" s="29">
        <v>43.932000000000002</v>
      </c>
      <c r="D194" s="29">
        <v>462.94599999999997</v>
      </c>
      <c r="E194" s="29" t="s">
        <v>12</v>
      </c>
      <c r="F194" s="29" t="s">
        <v>12</v>
      </c>
      <c r="G194" s="62"/>
      <c r="H194" s="32" t="s">
        <v>138</v>
      </c>
    </row>
    <row r="195" spans="1:8" ht="12.4" customHeight="1" x14ac:dyDescent="0.2">
      <c r="B195" s="32" t="s">
        <v>23</v>
      </c>
      <c r="C195" s="29">
        <v>746.84400000000005</v>
      </c>
      <c r="D195" s="29">
        <v>10395.242</v>
      </c>
      <c r="E195" s="29" t="s">
        <v>12</v>
      </c>
      <c r="F195" s="29" t="s">
        <v>12</v>
      </c>
      <c r="G195" s="63"/>
      <c r="H195" s="32" t="s">
        <v>46</v>
      </c>
    </row>
    <row r="196" spans="1:8" ht="12.4" customHeight="1" x14ac:dyDescent="0.2">
      <c r="B196" s="32" t="s">
        <v>24</v>
      </c>
      <c r="C196" s="29">
        <v>1405.8240000000001</v>
      </c>
      <c r="D196" s="29">
        <v>91284.534</v>
      </c>
      <c r="E196" s="29" t="s">
        <v>12</v>
      </c>
      <c r="F196" s="29" t="s">
        <v>12</v>
      </c>
      <c r="G196" s="63"/>
      <c r="H196" s="32" t="s">
        <v>47</v>
      </c>
    </row>
    <row r="197" spans="1:8" ht="12.4" customHeight="1" x14ac:dyDescent="0.2">
      <c r="B197" s="32" t="s">
        <v>25</v>
      </c>
      <c r="C197" s="29">
        <v>1142.232</v>
      </c>
      <c r="D197" s="29">
        <v>15487.647999999999</v>
      </c>
      <c r="E197" s="29" t="s">
        <v>12</v>
      </c>
      <c r="F197" s="29" t="s">
        <v>12</v>
      </c>
      <c r="G197" s="63"/>
      <c r="H197" s="32" t="s">
        <v>48</v>
      </c>
    </row>
    <row r="198" spans="1:8" ht="12.4" customHeight="1" x14ac:dyDescent="0.2">
      <c r="B198" s="32" t="s">
        <v>26</v>
      </c>
      <c r="C198" s="29">
        <v>4217.4719999999998</v>
      </c>
      <c r="D198" s="29">
        <v>40486.731999999996</v>
      </c>
      <c r="E198" s="29" t="s">
        <v>12</v>
      </c>
      <c r="F198" s="29" t="s">
        <v>12</v>
      </c>
      <c r="G198" s="63"/>
      <c r="H198" s="32" t="s">
        <v>49</v>
      </c>
    </row>
    <row r="199" spans="1:8" ht="12.4" customHeight="1" x14ac:dyDescent="0.2">
      <c r="B199" s="32" t="s">
        <v>27</v>
      </c>
      <c r="C199" s="29">
        <v>439.32000000000005</v>
      </c>
      <c r="D199" s="29">
        <v>1346.752</v>
      </c>
      <c r="E199" s="29" t="s">
        <v>12</v>
      </c>
      <c r="F199" s="29" t="s">
        <v>12</v>
      </c>
      <c r="G199" s="63"/>
      <c r="H199" s="32" t="s">
        <v>50</v>
      </c>
    </row>
    <row r="200" spans="1:8" ht="12.4" customHeight="1" x14ac:dyDescent="0.2">
      <c r="B200" s="32" t="s">
        <v>28</v>
      </c>
      <c r="C200" s="29">
        <v>1449.7560000000001</v>
      </c>
      <c r="D200" s="29">
        <v>13004.573999999999</v>
      </c>
      <c r="E200" s="29" t="s">
        <v>12</v>
      </c>
      <c r="F200" s="29" t="s">
        <v>12</v>
      </c>
      <c r="G200" s="63"/>
      <c r="H200" s="32" t="s">
        <v>51</v>
      </c>
    </row>
    <row r="201" spans="1:8" ht="12.4" customHeight="1" x14ac:dyDescent="0.2">
      <c r="B201" s="32" t="s">
        <v>29</v>
      </c>
      <c r="C201" s="29">
        <v>2196.6</v>
      </c>
      <c r="D201" s="29">
        <v>51260.748</v>
      </c>
      <c r="E201" s="29">
        <v>40.601999999999997</v>
      </c>
      <c r="F201" s="29" t="s">
        <v>12</v>
      </c>
      <c r="G201" s="63"/>
      <c r="H201" s="32" t="s">
        <v>52</v>
      </c>
    </row>
    <row r="202" spans="1:8" ht="12.4" customHeight="1" x14ac:dyDescent="0.2">
      <c r="B202" s="32" t="s">
        <v>30</v>
      </c>
      <c r="C202" s="29">
        <v>64360.380000000005</v>
      </c>
      <c r="D202" s="29">
        <v>40823.42</v>
      </c>
      <c r="E202" s="29" t="s">
        <v>12</v>
      </c>
      <c r="F202" s="29" t="s">
        <v>12</v>
      </c>
      <c r="G202" s="63"/>
      <c r="H202" s="32" t="s">
        <v>53</v>
      </c>
    </row>
    <row r="203" spans="1:8" ht="12.4" customHeight="1" x14ac:dyDescent="0.2">
      <c r="B203" s="32" t="s">
        <v>32</v>
      </c>
      <c r="C203" s="29">
        <v>571.11599999999999</v>
      </c>
      <c r="D203" s="29">
        <v>10605.672</v>
      </c>
      <c r="E203" s="29" t="s">
        <v>12</v>
      </c>
      <c r="F203" s="29" t="s">
        <v>12</v>
      </c>
      <c r="G203" s="63"/>
      <c r="H203" s="32" t="s">
        <v>55</v>
      </c>
    </row>
    <row r="204" spans="1:8" ht="12.4" customHeight="1" x14ac:dyDescent="0.2">
      <c r="B204" s="32" t="s">
        <v>33</v>
      </c>
      <c r="C204" s="29">
        <v>746.84400000000005</v>
      </c>
      <c r="D204" s="29">
        <v>4839.8899999999994</v>
      </c>
      <c r="E204" s="29" t="s">
        <v>12</v>
      </c>
      <c r="F204" s="29" t="s">
        <v>12</v>
      </c>
      <c r="G204" s="63"/>
      <c r="H204" s="32" t="s">
        <v>56</v>
      </c>
    </row>
    <row r="205" spans="1:8" ht="17.45" customHeight="1" x14ac:dyDescent="0.2">
      <c r="A205" s="89" t="s">
        <v>1</v>
      </c>
      <c r="B205" s="32" t="s">
        <v>62</v>
      </c>
      <c r="C205" s="29">
        <v>3953.88</v>
      </c>
      <c r="D205" s="29">
        <v>34931.379999999997</v>
      </c>
      <c r="E205" s="29" t="s">
        <v>12</v>
      </c>
      <c r="F205" s="29" t="s">
        <v>12</v>
      </c>
      <c r="G205" s="63" t="s">
        <v>1</v>
      </c>
      <c r="H205" s="32" t="s">
        <v>66</v>
      </c>
    </row>
    <row r="206" spans="1:8" ht="12" customHeight="1" x14ac:dyDescent="0.2">
      <c r="B206" s="32" t="s">
        <v>34</v>
      </c>
      <c r="C206" s="29">
        <v>3953.88</v>
      </c>
      <c r="D206" s="29">
        <v>34931.379999999997</v>
      </c>
      <c r="E206" s="29" t="s">
        <v>12</v>
      </c>
      <c r="F206" s="29" t="s">
        <v>12</v>
      </c>
      <c r="G206" s="63"/>
      <c r="H206" s="32" t="s">
        <v>57</v>
      </c>
    </row>
    <row r="207" spans="1:8" ht="16.899999999999999" customHeight="1" x14ac:dyDescent="0.2">
      <c r="A207" s="89" t="s">
        <v>2</v>
      </c>
      <c r="B207" s="32" t="s">
        <v>63</v>
      </c>
      <c r="C207" s="29">
        <v>8434.9439999999995</v>
      </c>
      <c r="D207" s="29">
        <v>117714.542</v>
      </c>
      <c r="E207" s="29" t="s">
        <v>12</v>
      </c>
      <c r="F207" s="29" t="s">
        <v>12</v>
      </c>
      <c r="G207" s="63" t="s">
        <v>2</v>
      </c>
      <c r="H207" s="32" t="s">
        <v>67</v>
      </c>
    </row>
    <row r="208" spans="1:8" x14ac:dyDescent="0.2">
      <c r="B208" s="32" t="s">
        <v>35</v>
      </c>
      <c r="C208" s="29">
        <v>5447.5680000000002</v>
      </c>
      <c r="D208" s="29">
        <v>20117.108</v>
      </c>
      <c r="E208" s="29" t="s">
        <v>12</v>
      </c>
      <c r="F208" s="29" t="s">
        <v>12</v>
      </c>
      <c r="G208" s="63"/>
      <c r="H208" s="32" t="s">
        <v>58</v>
      </c>
    </row>
    <row r="209" spans="1:8" x14ac:dyDescent="0.2">
      <c r="B209" s="32" t="s">
        <v>36</v>
      </c>
      <c r="C209" s="29">
        <v>2987.3760000000002</v>
      </c>
      <c r="D209" s="29">
        <v>97597.433999999994</v>
      </c>
      <c r="E209" s="29" t="s">
        <v>12</v>
      </c>
      <c r="F209" s="29" t="s">
        <v>12</v>
      </c>
      <c r="G209" s="63"/>
      <c r="H209" s="32" t="s">
        <v>59</v>
      </c>
    </row>
    <row r="210" spans="1:8" s="39" customFormat="1" ht="12" customHeight="1" x14ac:dyDescent="0.2">
      <c r="A210" s="325" t="s">
        <v>155</v>
      </c>
      <c r="B210" s="325"/>
      <c r="C210" s="325"/>
      <c r="D210" s="325"/>
      <c r="E210" s="325"/>
      <c r="F210" s="325"/>
      <c r="G210" s="325"/>
      <c r="H210" s="325"/>
    </row>
    <row r="211" spans="1:8" s="39" customFormat="1" ht="12" customHeight="1" x14ac:dyDescent="0.2">
      <c r="A211" s="330" t="s">
        <v>156</v>
      </c>
      <c r="B211" s="330"/>
      <c r="C211" s="330"/>
      <c r="D211" s="330"/>
      <c r="E211" s="330"/>
      <c r="F211" s="330"/>
      <c r="G211" s="330"/>
      <c r="H211" s="330"/>
    </row>
    <row r="212" spans="1:8" x14ac:dyDescent="0.2">
      <c r="B212" s="32"/>
      <c r="C212" s="97"/>
      <c r="D212" s="97"/>
      <c r="E212" s="97"/>
      <c r="F212" s="97"/>
      <c r="G212" s="62"/>
      <c r="H212" s="32"/>
    </row>
    <row r="213" spans="1:8" ht="12.75" x14ac:dyDescent="0.2">
      <c r="A213" s="326" t="s">
        <v>149</v>
      </c>
      <c r="B213" s="329"/>
      <c r="C213" s="97"/>
      <c r="D213" s="97"/>
      <c r="E213" s="97"/>
      <c r="F213" s="97"/>
      <c r="G213" s="62"/>
      <c r="H213" s="201" t="s">
        <v>150</v>
      </c>
    </row>
    <row r="214" spans="1:8" x14ac:dyDescent="0.2">
      <c r="B214" s="32"/>
      <c r="C214" s="156" t="s">
        <v>120</v>
      </c>
      <c r="D214" s="155" t="s">
        <v>121</v>
      </c>
      <c r="E214" s="156" t="s">
        <v>122</v>
      </c>
      <c r="F214" s="156"/>
      <c r="G214" s="193"/>
      <c r="H214" s="194"/>
    </row>
    <row r="215" spans="1:8" x14ac:dyDescent="0.2">
      <c r="B215" s="32"/>
      <c r="C215" s="179"/>
      <c r="D215" s="159"/>
      <c r="E215" s="160" t="s">
        <v>123</v>
      </c>
      <c r="F215" s="158"/>
      <c r="G215" s="62"/>
      <c r="H215" s="32"/>
    </row>
    <row r="216" spans="1:8" x14ac:dyDescent="0.2">
      <c r="B216" s="32"/>
      <c r="C216" s="163" t="s">
        <v>124</v>
      </c>
      <c r="D216" s="200" t="s">
        <v>125</v>
      </c>
      <c r="E216" s="165" t="s">
        <v>126</v>
      </c>
      <c r="F216" s="165" t="s">
        <v>127</v>
      </c>
      <c r="G216" s="62"/>
      <c r="H216" s="32"/>
    </row>
    <row r="217" spans="1:8" x14ac:dyDescent="0.2">
      <c r="A217" s="176"/>
      <c r="B217" s="196"/>
      <c r="C217" s="169" t="s">
        <v>128</v>
      </c>
      <c r="D217" s="169" t="s">
        <v>128</v>
      </c>
      <c r="E217" s="169" t="s">
        <v>129</v>
      </c>
      <c r="F217" s="169" t="s">
        <v>130</v>
      </c>
      <c r="G217" s="197"/>
      <c r="H217" s="198"/>
    </row>
    <row r="218" spans="1:8" ht="9" customHeight="1" x14ac:dyDescent="0.2">
      <c r="B218" s="32"/>
      <c r="C218" s="180"/>
      <c r="D218" s="180"/>
      <c r="E218" s="180"/>
      <c r="F218" s="180"/>
      <c r="G218" s="62"/>
      <c r="H218" s="32"/>
    </row>
    <row r="219" spans="1:8" ht="12.75" x14ac:dyDescent="0.2">
      <c r="A219" s="314" t="s">
        <v>99</v>
      </c>
      <c r="B219" s="315"/>
      <c r="C219" s="92"/>
      <c r="D219" s="92"/>
      <c r="E219" s="92"/>
      <c r="F219" s="92"/>
      <c r="G219" s="316" t="s">
        <v>100</v>
      </c>
      <c r="H219" s="317"/>
    </row>
    <row r="220" spans="1:8" ht="8.25" customHeight="1" x14ac:dyDescent="0.2">
      <c r="B220" s="56"/>
      <c r="C220" s="92"/>
      <c r="D220" s="92"/>
      <c r="E220" s="92"/>
      <c r="F220" s="92"/>
      <c r="G220" s="94"/>
      <c r="H220" s="58"/>
    </row>
    <row r="221" spans="1:8" ht="12.75" x14ac:dyDescent="0.2">
      <c r="A221" s="310" t="s">
        <v>87</v>
      </c>
      <c r="B221" s="318"/>
      <c r="C221" s="29">
        <v>39670.596000000005</v>
      </c>
      <c r="D221" s="29">
        <v>565593.75399999996</v>
      </c>
      <c r="E221" s="29" t="s">
        <v>12</v>
      </c>
      <c r="F221" s="29">
        <v>267852</v>
      </c>
      <c r="G221" s="319" t="s">
        <v>84</v>
      </c>
      <c r="H221" s="317"/>
    </row>
    <row r="222" spans="1:8" ht="7.5" customHeight="1" x14ac:dyDescent="0.2">
      <c r="A222" s="35"/>
      <c r="B222" s="60"/>
      <c r="C222" s="29"/>
      <c r="D222" s="29"/>
      <c r="E222" s="29"/>
      <c r="F222" s="29"/>
      <c r="G222" s="177"/>
      <c r="H222" s="61"/>
    </row>
    <row r="223" spans="1:8" x14ac:dyDescent="0.2">
      <c r="A223" s="89" t="s">
        <v>13</v>
      </c>
      <c r="B223" s="32" t="s">
        <v>60</v>
      </c>
      <c r="C223" s="29">
        <v>219.66000000000003</v>
      </c>
      <c r="D223" s="29">
        <v>42591.031999999999</v>
      </c>
      <c r="E223" s="29" t="s">
        <v>12</v>
      </c>
      <c r="F223" s="29" t="s">
        <v>12</v>
      </c>
      <c r="G223" s="63" t="s">
        <v>13</v>
      </c>
      <c r="H223" s="32" t="s">
        <v>64</v>
      </c>
    </row>
    <row r="224" spans="1:8" ht="7.5" customHeight="1" x14ac:dyDescent="0.2">
      <c r="B224" s="32"/>
      <c r="C224" s="29"/>
      <c r="D224" s="29"/>
      <c r="E224" s="29"/>
      <c r="F224" s="29"/>
      <c r="G224" s="63"/>
      <c r="H224" s="32"/>
    </row>
    <row r="225" spans="1:8" x14ac:dyDescent="0.2">
      <c r="A225" s="89" t="s">
        <v>0</v>
      </c>
      <c r="B225" s="32" t="s">
        <v>61</v>
      </c>
      <c r="C225" s="29">
        <v>23371.824000000001</v>
      </c>
      <c r="D225" s="29">
        <v>355037.49599999998</v>
      </c>
      <c r="E225" s="29" t="s">
        <v>12</v>
      </c>
      <c r="F225" s="29">
        <v>267852</v>
      </c>
      <c r="G225" s="63" t="s">
        <v>0</v>
      </c>
      <c r="H225" s="32" t="s">
        <v>65</v>
      </c>
    </row>
    <row r="226" spans="1:8" ht="12.4" customHeight="1" x14ac:dyDescent="0.2">
      <c r="B226" s="32" t="s">
        <v>15</v>
      </c>
      <c r="C226" s="29">
        <v>2811.6480000000001</v>
      </c>
      <c r="D226" s="29">
        <v>68347.664000000004</v>
      </c>
      <c r="E226" s="29" t="s">
        <v>12</v>
      </c>
      <c r="F226" s="29" t="s">
        <v>12</v>
      </c>
      <c r="G226" s="63"/>
      <c r="H226" s="32" t="s">
        <v>38</v>
      </c>
    </row>
    <row r="227" spans="1:8" ht="12.4" customHeight="1" x14ac:dyDescent="0.2">
      <c r="B227" s="32" t="s">
        <v>16</v>
      </c>
      <c r="C227" s="29">
        <v>571.11599999999999</v>
      </c>
      <c r="D227" s="29">
        <v>13215.003999999999</v>
      </c>
      <c r="E227" s="29" t="s">
        <v>12</v>
      </c>
      <c r="F227" s="29" t="s">
        <v>12</v>
      </c>
      <c r="G227" s="63"/>
      <c r="H227" s="32" t="s">
        <v>39</v>
      </c>
    </row>
    <row r="228" spans="1:8" ht="12.4" customHeight="1" x14ac:dyDescent="0.2">
      <c r="B228" s="32" t="s">
        <v>107</v>
      </c>
      <c r="C228" s="29">
        <v>439.32000000000005</v>
      </c>
      <c r="D228" s="29">
        <v>3745.654</v>
      </c>
      <c r="E228" s="29" t="s">
        <v>12</v>
      </c>
      <c r="F228" s="29" t="s">
        <v>12</v>
      </c>
      <c r="G228" s="63"/>
      <c r="H228" s="32" t="s">
        <v>108</v>
      </c>
    </row>
    <row r="229" spans="1:8" ht="12.4" customHeight="1" x14ac:dyDescent="0.2">
      <c r="B229" s="32" t="s">
        <v>17</v>
      </c>
      <c r="C229" s="29">
        <v>131.79599999999999</v>
      </c>
      <c r="D229" s="29">
        <v>1851.7839999999999</v>
      </c>
      <c r="E229" s="29" t="s">
        <v>12</v>
      </c>
      <c r="F229" s="29" t="s">
        <v>12</v>
      </c>
      <c r="G229" s="63"/>
      <c r="H229" s="32" t="s">
        <v>40</v>
      </c>
    </row>
    <row r="230" spans="1:8" ht="12.4" customHeight="1" x14ac:dyDescent="0.2">
      <c r="B230" s="32" t="s">
        <v>18</v>
      </c>
      <c r="C230" s="29">
        <v>87.864000000000004</v>
      </c>
      <c r="D230" s="29">
        <v>126.258</v>
      </c>
      <c r="E230" s="29" t="s">
        <v>12</v>
      </c>
      <c r="F230" s="29" t="s">
        <v>12</v>
      </c>
      <c r="G230" s="63"/>
      <c r="H230" s="32" t="s">
        <v>41</v>
      </c>
    </row>
    <row r="231" spans="1:8" ht="12.4" customHeight="1" x14ac:dyDescent="0.2">
      <c r="B231" s="32" t="s">
        <v>19</v>
      </c>
      <c r="C231" s="29">
        <v>1098.3</v>
      </c>
      <c r="D231" s="29">
        <v>98944.186000000002</v>
      </c>
      <c r="E231" s="29" t="s">
        <v>12</v>
      </c>
      <c r="F231" s="29" t="s">
        <v>12</v>
      </c>
      <c r="G231" s="63"/>
      <c r="H231" s="32" t="s">
        <v>42</v>
      </c>
    </row>
    <row r="232" spans="1:8" ht="12.4" customHeight="1" x14ac:dyDescent="0.2">
      <c r="B232" s="32" t="s">
        <v>20</v>
      </c>
      <c r="C232" s="29">
        <v>395.38800000000003</v>
      </c>
      <c r="D232" s="29">
        <v>3871.9119999999998</v>
      </c>
      <c r="E232" s="29" t="s">
        <v>12</v>
      </c>
      <c r="F232" s="29" t="s">
        <v>12</v>
      </c>
      <c r="G232" s="63"/>
      <c r="H232" s="32" t="s">
        <v>43</v>
      </c>
    </row>
    <row r="233" spans="1:8" ht="12.4" customHeight="1" x14ac:dyDescent="0.2">
      <c r="B233" s="32" t="s">
        <v>22</v>
      </c>
      <c r="C233" s="29">
        <v>439.32000000000005</v>
      </c>
      <c r="D233" s="29">
        <v>8585.5439999999999</v>
      </c>
      <c r="E233" s="29" t="s">
        <v>12</v>
      </c>
      <c r="F233" s="29" t="s">
        <v>12</v>
      </c>
      <c r="G233" s="63"/>
      <c r="H233" s="32" t="s">
        <v>45</v>
      </c>
    </row>
    <row r="234" spans="1:8" ht="12.4" customHeight="1" x14ac:dyDescent="0.2">
      <c r="B234" s="32" t="s">
        <v>23</v>
      </c>
      <c r="C234" s="29">
        <v>351.45600000000002</v>
      </c>
      <c r="D234" s="29">
        <v>3408.9659999999999</v>
      </c>
      <c r="E234" s="29" t="s">
        <v>12</v>
      </c>
      <c r="F234" s="29" t="s">
        <v>12</v>
      </c>
      <c r="G234" s="63"/>
      <c r="H234" s="32" t="s">
        <v>46</v>
      </c>
    </row>
    <row r="235" spans="1:8" ht="12.4" customHeight="1" x14ac:dyDescent="0.2">
      <c r="B235" s="32" t="s">
        <v>24</v>
      </c>
      <c r="C235" s="29">
        <v>1625.4840000000002</v>
      </c>
      <c r="D235" s="29">
        <v>33290.025999999998</v>
      </c>
      <c r="E235" s="29" t="s">
        <v>12</v>
      </c>
      <c r="F235" s="29" t="s">
        <v>12</v>
      </c>
      <c r="G235" s="63"/>
      <c r="H235" s="32" t="s">
        <v>47</v>
      </c>
    </row>
    <row r="236" spans="1:8" ht="12.4" customHeight="1" x14ac:dyDescent="0.2">
      <c r="B236" s="32" t="s">
        <v>25</v>
      </c>
      <c r="C236" s="29">
        <v>2679.8520000000003</v>
      </c>
      <c r="D236" s="29">
        <v>61824.333999999995</v>
      </c>
      <c r="E236" s="29" t="s">
        <v>12</v>
      </c>
      <c r="F236" s="29">
        <v>267852</v>
      </c>
      <c r="G236" s="63"/>
      <c r="H236" s="32" t="s">
        <v>48</v>
      </c>
    </row>
    <row r="237" spans="1:8" ht="12.4" customHeight="1" x14ac:dyDescent="0.2">
      <c r="B237" s="32" t="s">
        <v>26</v>
      </c>
      <c r="C237" s="29">
        <v>4744.6559999999999</v>
      </c>
      <c r="D237" s="29">
        <v>20159.194</v>
      </c>
      <c r="E237" s="29" t="s">
        <v>12</v>
      </c>
      <c r="F237" s="29" t="s">
        <v>12</v>
      </c>
      <c r="G237" s="63"/>
      <c r="H237" s="32" t="s">
        <v>49</v>
      </c>
    </row>
    <row r="238" spans="1:8" ht="12.4" customHeight="1" x14ac:dyDescent="0.2">
      <c r="B238" s="32" t="s">
        <v>27</v>
      </c>
      <c r="C238" s="29">
        <v>43.932000000000002</v>
      </c>
      <c r="D238" s="29" t="s">
        <v>12</v>
      </c>
      <c r="E238" s="29" t="s">
        <v>12</v>
      </c>
      <c r="F238" s="29" t="s">
        <v>12</v>
      </c>
      <c r="G238" s="63"/>
      <c r="H238" s="32" t="s">
        <v>50</v>
      </c>
    </row>
    <row r="239" spans="1:8" ht="12.4" customHeight="1" x14ac:dyDescent="0.2">
      <c r="B239" s="32" t="s">
        <v>28</v>
      </c>
      <c r="C239" s="29">
        <v>1889.076</v>
      </c>
      <c r="D239" s="29">
        <v>7112.5339999999997</v>
      </c>
      <c r="E239" s="29" t="s">
        <v>12</v>
      </c>
      <c r="F239" s="29" t="s">
        <v>12</v>
      </c>
      <c r="G239" s="63"/>
      <c r="H239" s="32" t="s">
        <v>51</v>
      </c>
    </row>
    <row r="240" spans="1:8" ht="12.4" customHeight="1" x14ac:dyDescent="0.2">
      <c r="B240" s="32" t="s">
        <v>29</v>
      </c>
      <c r="C240" s="29">
        <v>3734.2200000000003</v>
      </c>
      <c r="D240" s="29">
        <v>14856.358</v>
      </c>
      <c r="E240" s="29" t="s">
        <v>12</v>
      </c>
      <c r="F240" s="29" t="s">
        <v>12</v>
      </c>
      <c r="G240" s="63"/>
      <c r="H240" s="32" t="s">
        <v>52</v>
      </c>
    </row>
    <row r="241" spans="1:8" ht="12.4" customHeight="1" x14ac:dyDescent="0.2">
      <c r="B241" s="32" t="s">
        <v>30</v>
      </c>
      <c r="C241" s="29">
        <v>263.59199999999998</v>
      </c>
      <c r="D241" s="29">
        <v>1978.0419999999999</v>
      </c>
      <c r="E241" s="29" t="s">
        <v>12</v>
      </c>
      <c r="F241" s="29" t="s">
        <v>12</v>
      </c>
      <c r="G241" s="63"/>
      <c r="H241" s="32" t="s">
        <v>53</v>
      </c>
    </row>
    <row r="242" spans="1:8" ht="12.4" customHeight="1" x14ac:dyDescent="0.2">
      <c r="B242" s="32" t="s">
        <v>32</v>
      </c>
      <c r="C242" s="29">
        <v>219.66000000000003</v>
      </c>
      <c r="D242" s="29">
        <v>5344.9219999999996</v>
      </c>
      <c r="E242" s="29" t="s">
        <v>12</v>
      </c>
      <c r="F242" s="29" t="s">
        <v>12</v>
      </c>
      <c r="G242" s="63"/>
      <c r="H242" s="32" t="s">
        <v>55</v>
      </c>
    </row>
    <row r="243" spans="1:8" ht="12.4" customHeight="1" x14ac:dyDescent="0.2">
      <c r="B243" s="32" t="s">
        <v>139</v>
      </c>
      <c r="C243" s="29">
        <v>219.66000000000003</v>
      </c>
      <c r="D243" s="29">
        <v>967.97799999999995</v>
      </c>
      <c r="E243" s="29" t="s">
        <v>12</v>
      </c>
      <c r="F243" s="29" t="s">
        <v>12</v>
      </c>
      <c r="G243" s="63"/>
      <c r="H243" s="32" t="s">
        <v>140</v>
      </c>
    </row>
    <row r="244" spans="1:8" ht="12.4" customHeight="1" x14ac:dyDescent="0.2">
      <c r="B244" s="32" t="s">
        <v>33</v>
      </c>
      <c r="C244" s="29">
        <v>1317.96</v>
      </c>
      <c r="D244" s="29">
        <v>6144.5559999999996</v>
      </c>
      <c r="E244" s="29" t="s">
        <v>12</v>
      </c>
      <c r="F244" s="29" t="s">
        <v>12</v>
      </c>
      <c r="G244" s="63"/>
      <c r="H244" s="32" t="s">
        <v>56</v>
      </c>
    </row>
    <row r="245" spans="1:8" ht="7.5" customHeight="1" x14ac:dyDescent="0.2">
      <c r="B245" s="32"/>
      <c r="C245" s="29"/>
      <c r="D245" s="29"/>
      <c r="E245" s="29"/>
      <c r="F245" s="29"/>
      <c r="G245" s="63"/>
      <c r="H245" s="32"/>
    </row>
    <row r="246" spans="1:8" ht="12" customHeight="1" x14ac:dyDescent="0.2">
      <c r="A246" s="89" t="s">
        <v>1</v>
      </c>
      <c r="B246" s="32" t="s">
        <v>62</v>
      </c>
      <c r="C246" s="29">
        <v>1581.5520000000001</v>
      </c>
      <c r="D246" s="29">
        <v>11826.165999999999</v>
      </c>
      <c r="E246" s="29" t="s">
        <v>12</v>
      </c>
      <c r="F246" s="29" t="s">
        <v>12</v>
      </c>
      <c r="G246" s="63" t="s">
        <v>1</v>
      </c>
      <c r="H246" s="32" t="s">
        <v>66</v>
      </c>
    </row>
    <row r="247" spans="1:8" x14ac:dyDescent="0.2">
      <c r="B247" s="32" t="s">
        <v>34</v>
      </c>
      <c r="C247" s="29">
        <v>1581.5520000000001</v>
      </c>
      <c r="D247" s="29">
        <v>11826.165999999999</v>
      </c>
      <c r="E247" s="29" t="s">
        <v>12</v>
      </c>
      <c r="F247" s="29" t="s">
        <v>12</v>
      </c>
      <c r="G247" s="63"/>
      <c r="H247" s="32" t="s">
        <v>57</v>
      </c>
    </row>
    <row r="248" spans="1:8" ht="7.5" customHeight="1" x14ac:dyDescent="0.2">
      <c r="B248" s="32"/>
      <c r="C248" s="29"/>
      <c r="D248" s="29"/>
      <c r="E248" s="29"/>
      <c r="F248" s="29"/>
      <c r="G248" s="63"/>
      <c r="H248" s="32"/>
    </row>
    <row r="249" spans="1:8" x14ac:dyDescent="0.2">
      <c r="A249" s="89" t="s">
        <v>2</v>
      </c>
      <c r="B249" s="32" t="s">
        <v>63</v>
      </c>
      <c r="C249" s="29">
        <v>14497.560000000001</v>
      </c>
      <c r="D249" s="29">
        <v>156139.06</v>
      </c>
      <c r="E249" s="29" t="s">
        <v>12</v>
      </c>
      <c r="F249" s="29" t="s">
        <v>12</v>
      </c>
      <c r="G249" s="63" t="s">
        <v>2</v>
      </c>
      <c r="H249" s="32" t="s">
        <v>67</v>
      </c>
    </row>
    <row r="250" spans="1:8" x14ac:dyDescent="0.2">
      <c r="B250" s="32" t="s">
        <v>36</v>
      </c>
      <c r="C250" s="29">
        <v>2899.5120000000002</v>
      </c>
      <c r="D250" s="29">
        <v>31943.273999999998</v>
      </c>
      <c r="E250" s="29" t="s">
        <v>12</v>
      </c>
      <c r="F250" s="29" t="s">
        <v>12</v>
      </c>
      <c r="G250" s="63"/>
      <c r="H250" s="32" t="s">
        <v>59</v>
      </c>
    </row>
    <row r="251" spans="1:8" x14ac:dyDescent="0.2">
      <c r="B251" s="32"/>
      <c r="C251" s="31"/>
      <c r="D251" s="31"/>
      <c r="E251" s="31"/>
      <c r="F251" s="31"/>
      <c r="G251" s="63"/>
      <c r="H251" s="32"/>
    </row>
    <row r="252" spans="1:8" s="39" customFormat="1" ht="12" customHeight="1" x14ac:dyDescent="0.2">
      <c r="A252" s="325" t="s">
        <v>155</v>
      </c>
      <c r="B252" s="325"/>
      <c r="C252" s="325"/>
      <c r="D252" s="325"/>
      <c r="E252" s="325"/>
      <c r="F252" s="325"/>
      <c r="G252" s="325"/>
      <c r="H252" s="325"/>
    </row>
    <row r="253" spans="1:8" s="39" customFormat="1" ht="12" customHeight="1" x14ac:dyDescent="0.2">
      <c r="A253" s="330" t="s">
        <v>156</v>
      </c>
      <c r="B253" s="330"/>
      <c r="C253" s="330"/>
      <c r="D253" s="330"/>
      <c r="E253" s="330"/>
      <c r="F253" s="330"/>
      <c r="G253" s="330"/>
      <c r="H253" s="330"/>
    </row>
    <row r="254" spans="1:8" x14ac:dyDescent="0.2">
      <c r="B254" s="32"/>
      <c r="C254" s="97"/>
      <c r="D254" s="97"/>
      <c r="E254" s="97"/>
      <c r="F254" s="97"/>
      <c r="G254" s="62"/>
      <c r="H254" s="32"/>
    </row>
    <row r="255" spans="1:8" ht="12.75" x14ac:dyDescent="0.2">
      <c r="A255" s="326" t="s">
        <v>151</v>
      </c>
      <c r="B255" s="329"/>
      <c r="C255" s="97"/>
      <c r="D255" s="97"/>
      <c r="E255" s="97"/>
      <c r="F255" s="97"/>
      <c r="G255" s="62"/>
      <c r="H255" s="201" t="s">
        <v>152</v>
      </c>
    </row>
    <row r="256" spans="1:8" x14ac:dyDescent="0.2">
      <c r="B256" s="32"/>
      <c r="C256" s="156" t="s">
        <v>120</v>
      </c>
      <c r="D256" s="155" t="s">
        <v>121</v>
      </c>
      <c r="E256" s="156" t="s">
        <v>122</v>
      </c>
      <c r="F256" s="156"/>
      <c r="G256" s="193"/>
      <c r="H256" s="194"/>
    </row>
    <row r="257" spans="1:8" x14ac:dyDescent="0.2">
      <c r="B257" s="32"/>
      <c r="C257" s="179"/>
      <c r="D257" s="159"/>
      <c r="E257" s="160" t="s">
        <v>123</v>
      </c>
      <c r="F257" s="158"/>
      <c r="G257" s="62"/>
      <c r="H257" s="32"/>
    </row>
    <row r="258" spans="1:8" x14ac:dyDescent="0.2">
      <c r="B258" s="32"/>
      <c r="C258" s="163" t="s">
        <v>124</v>
      </c>
      <c r="D258" s="200" t="s">
        <v>125</v>
      </c>
      <c r="E258" s="165" t="s">
        <v>126</v>
      </c>
      <c r="F258" s="165" t="s">
        <v>127</v>
      </c>
      <c r="G258" s="62"/>
      <c r="H258" s="32"/>
    </row>
    <row r="259" spans="1:8" x14ac:dyDescent="0.2">
      <c r="A259" s="176"/>
      <c r="B259" s="196"/>
      <c r="C259" s="169" t="s">
        <v>128</v>
      </c>
      <c r="D259" s="169" t="s">
        <v>128</v>
      </c>
      <c r="E259" s="169" t="s">
        <v>129</v>
      </c>
      <c r="F259" s="169" t="s">
        <v>130</v>
      </c>
      <c r="G259" s="197"/>
      <c r="H259" s="198"/>
    </row>
    <row r="260" spans="1:8" ht="4.5" customHeight="1" x14ac:dyDescent="0.2">
      <c r="A260" s="52"/>
      <c r="B260" s="32"/>
      <c r="C260" s="180"/>
      <c r="D260" s="180"/>
      <c r="E260" s="180"/>
      <c r="F260" s="180"/>
      <c r="G260" s="62"/>
      <c r="H260" s="32"/>
    </row>
    <row r="261" spans="1:8" ht="12.75" x14ac:dyDescent="0.2">
      <c r="A261" s="314" t="s">
        <v>105</v>
      </c>
      <c r="B261" s="315"/>
      <c r="C261" s="92"/>
      <c r="D261" s="92"/>
      <c r="E261" s="92"/>
      <c r="F261" s="92"/>
      <c r="G261" s="316" t="s">
        <v>106</v>
      </c>
      <c r="H261" s="317"/>
    </row>
    <row r="262" spans="1:8" ht="3" customHeight="1" x14ac:dyDescent="0.2">
      <c r="A262" s="199"/>
      <c r="B262" s="60"/>
      <c r="C262" s="92"/>
      <c r="D262" s="92"/>
      <c r="E262" s="92"/>
      <c r="F262" s="92"/>
      <c r="G262" s="99"/>
      <c r="H262" s="61"/>
    </row>
    <row r="263" spans="1:8" ht="12.75" x14ac:dyDescent="0.2">
      <c r="A263" s="310" t="s">
        <v>83</v>
      </c>
      <c r="B263" s="318"/>
      <c r="C263" s="29">
        <v>26622.792000000001</v>
      </c>
      <c r="D263" s="29">
        <v>463240.60199999996</v>
      </c>
      <c r="E263" s="29" t="s">
        <v>12</v>
      </c>
      <c r="F263" s="29">
        <v>48116.4</v>
      </c>
      <c r="G263" s="319" t="s">
        <v>84</v>
      </c>
      <c r="H263" s="317"/>
    </row>
    <row r="264" spans="1:8" ht="2.25" customHeight="1" x14ac:dyDescent="0.2">
      <c r="A264" s="35"/>
      <c r="B264" s="60"/>
      <c r="C264" s="29"/>
      <c r="D264" s="29">
        <v>0</v>
      </c>
      <c r="E264" s="29"/>
      <c r="F264" s="29"/>
      <c r="G264" s="177"/>
      <c r="H264" s="61"/>
    </row>
    <row r="265" spans="1:8" ht="12" customHeight="1" x14ac:dyDescent="0.2">
      <c r="A265" s="89" t="s">
        <v>13</v>
      </c>
      <c r="B265" s="32" t="s">
        <v>60</v>
      </c>
      <c r="C265" s="29" t="s">
        <v>12</v>
      </c>
      <c r="D265" s="29">
        <v>41623.053999999996</v>
      </c>
      <c r="E265" s="29" t="s">
        <v>12</v>
      </c>
      <c r="F265" s="29" t="s">
        <v>12</v>
      </c>
      <c r="G265" s="62" t="s">
        <v>13</v>
      </c>
      <c r="H265" s="32" t="s">
        <v>64</v>
      </c>
    </row>
    <row r="266" spans="1:8" x14ac:dyDescent="0.2">
      <c r="B266" s="32" t="s">
        <v>14</v>
      </c>
      <c r="C266" s="29" t="s">
        <v>12</v>
      </c>
      <c r="D266" s="29">
        <v>41623.053999999996</v>
      </c>
      <c r="E266" s="29" t="s">
        <v>12</v>
      </c>
      <c r="F266" s="29" t="s">
        <v>12</v>
      </c>
      <c r="G266" s="62"/>
      <c r="H266" s="32" t="s">
        <v>37</v>
      </c>
    </row>
    <row r="267" spans="1:8" ht="2.25" customHeight="1" x14ac:dyDescent="0.2">
      <c r="B267" s="32"/>
      <c r="C267" s="29"/>
      <c r="D267" s="29">
        <v>0</v>
      </c>
      <c r="E267" s="29"/>
      <c r="F267" s="29"/>
      <c r="G267" s="62"/>
      <c r="H267" s="32"/>
    </row>
    <row r="268" spans="1:8" ht="12" customHeight="1" x14ac:dyDescent="0.2">
      <c r="A268" s="89" t="s">
        <v>0</v>
      </c>
      <c r="B268" s="32" t="s">
        <v>61</v>
      </c>
      <c r="C268" s="29">
        <v>23415.756000000001</v>
      </c>
      <c r="D268" s="29">
        <v>373892.02399999998</v>
      </c>
      <c r="E268" s="29" t="s">
        <v>12</v>
      </c>
      <c r="F268" s="29">
        <v>32400.799999999999</v>
      </c>
      <c r="G268" s="88" t="s">
        <v>0</v>
      </c>
      <c r="H268" s="32" t="s">
        <v>65</v>
      </c>
    </row>
    <row r="269" spans="1:8" ht="12.4" customHeight="1" x14ac:dyDescent="0.2">
      <c r="B269" s="32" t="s">
        <v>15</v>
      </c>
      <c r="C269" s="29">
        <v>6326.2080000000005</v>
      </c>
      <c r="D269" s="29">
        <v>174404.38399999999</v>
      </c>
      <c r="E269" s="29" t="s">
        <v>12</v>
      </c>
      <c r="F269" s="29" t="s">
        <v>12</v>
      </c>
      <c r="G269" s="88"/>
      <c r="H269" s="32" t="s">
        <v>38</v>
      </c>
    </row>
    <row r="270" spans="1:8" ht="12.4" customHeight="1" x14ac:dyDescent="0.2">
      <c r="B270" s="32" t="s">
        <v>16</v>
      </c>
      <c r="C270" s="29">
        <v>3163.1040000000003</v>
      </c>
      <c r="D270" s="29">
        <v>26219.577999999998</v>
      </c>
      <c r="E270" s="29" t="s">
        <v>12</v>
      </c>
      <c r="F270" s="29" t="s">
        <v>12</v>
      </c>
      <c r="G270" s="88"/>
      <c r="H270" s="32" t="s">
        <v>39</v>
      </c>
    </row>
    <row r="271" spans="1:8" ht="12.4" customHeight="1" x14ac:dyDescent="0.2">
      <c r="B271" s="32" t="s">
        <v>107</v>
      </c>
      <c r="C271" s="29">
        <v>395.38800000000003</v>
      </c>
      <c r="D271" s="29">
        <v>757.548</v>
      </c>
      <c r="E271" s="29" t="s">
        <v>12</v>
      </c>
      <c r="F271" s="29" t="s">
        <v>12</v>
      </c>
      <c r="G271" s="88"/>
      <c r="H271" s="32" t="s">
        <v>108</v>
      </c>
    </row>
    <row r="272" spans="1:8" ht="12.4" customHeight="1" x14ac:dyDescent="0.2">
      <c r="B272" s="32" t="s">
        <v>17</v>
      </c>
      <c r="C272" s="29">
        <v>1142.232</v>
      </c>
      <c r="D272" s="29">
        <v>5176.5779999999995</v>
      </c>
      <c r="E272" s="29" t="s">
        <v>12</v>
      </c>
      <c r="F272" s="29" t="s">
        <v>12</v>
      </c>
      <c r="G272" s="88"/>
      <c r="H272" s="32" t="s">
        <v>40</v>
      </c>
    </row>
    <row r="273" spans="2:8" ht="12.4" customHeight="1" x14ac:dyDescent="0.2">
      <c r="B273" s="32" t="s">
        <v>18</v>
      </c>
      <c r="C273" s="29">
        <v>351.45600000000002</v>
      </c>
      <c r="D273" s="29">
        <v>1978.0419999999999</v>
      </c>
      <c r="E273" s="29" t="s">
        <v>12</v>
      </c>
      <c r="F273" s="29" t="s">
        <v>12</v>
      </c>
      <c r="G273" s="88"/>
      <c r="H273" s="32" t="s">
        <v>41</v>
      </c>
    </row>
    <row r="274" spans="2:8" ht="12.4" customHeight="1" x14ac:dyDescent="0.2">
      <c r="B274" s="32" t="s">
        <v>19</v>
      </c>
      <c r="C274" s="29">
        <v>966.50400000000002</v>
      </c>
      <c r="D274" s="29">
        <v>33626.714</v>
      </c>
      <c r="E274" s="29" t="s">
        <v>12</v>
      </c>
      <c r="F274" s="29" t="s">
        <v>12</v>
      </c>
      <c r="G274" s="88"/>
      <c r="H274" s="32" t="s">
        <v>42</v>
      </c>
    </row>
    <row r="275" spans="2:8" ht="12.4" customHeight="1" x14ac:dyDescent="0.2">
      <c r="B275" s="32" t="s">
        <v>20</v>
      </c>
      <c r="C275" s="29">
        <v>219.66000000000003</v>
      </c>
      <c r="D275" s="29">
        <v>1767.6119999999999</v>
      </c>
      <c r="E275" s="29" t="s">
        <v>12</v>
      </c>
      <c r="F275" s="29">
        <v>32400.799999999999</v>
      </c>
      <c r="G275" s="88"/>
      <c r="H275" s="32" t="s">
        <v>43</v>
      </c>
    </row>
    <row r="276" spans="2:8" ht="12.4" customHeight="1" x14ac:dyDescent="0.2">
      <c r="B276" s="32" t="s">
        <v>21</v>
      </c>
      <c r="C276" s="29">
        <v>219.66000000000003</v>
      </c>
      <c r="D276" s="29">
        <v>1052.1499999999999</v>
      </c>
      <c r="E276" s="29" t="s">
        <v>12</v>
      </c>
      <c r="F276" s="29" t="s">
        <v>12</v>
      </c>
      <c r="G276" s="88"/>
      <c r="H276" s="32" t="s">
        <v>44</v>
      </c>
    </row>
    <row r="277" spans="2:8" ht="12.4" customHeight="1" x14ac:dyDescent="0.2">
      <c r="B277" s="32" t="s">
        <v>22</v>
      </c>
      <c r="C277" s="29">
        <v>307.524</v>
      </c>
      <c r="D277" s="29">
        <v>6060.384</v>
      </c>
      <c r="E277" s="29" t="s">
        <v>12</v>
      </c>
      <c r="F277" s="29" t="s">
        <v>12</v>
      </c>
      <c r="G277" s="88"/>
      <c r="H277" s="32" t="s">
        <v>45</v>
      </c>
    </row>
    <row r="278" spans="2:8" ht="12.4" customHeight="1" x14ac:dyDescent="0.2">
      <c r="B278" s="32" t="s">
        <v>23</v>
      </c>
      <c r="C278" s="29">
        <v>2723.7840000000001</v>
      </c>
      <c r="D278" s="29">
        <v>33542.542000000001</v>
      </c>
      <c r="E278" s="29" t="s">
        <v>12</v>
      </c>
      <c r="F278" s="29" t="s">
        <v>12</v>
      </c>
      <c r="G278" s="88"/>
      <c r="H278" s="32" t="s">
        <v>46</v>
      </c>
    </row>
    <row r="279" spans="2:8" ht="12.4" customHeight="1" x14ac:dyDescent="0.2">
      <c r="B279" s="32" t="s">
        <v>24</v>
      </c>
      <c r="C279" s="29">
        <v>307.524</v>
      </c>
      <c r="D279" s="29">
        <v>21716.376</v>
      </c>
      <c r="E279" s="29" t="s">
        <v>12</v>
      </c>
      <c r="F279" s="29" t="s">
        <v>12</v>
      </c>
      <c r="G279" s="88"/>
      <c r="H279" s="32" t="s">
        <v>47</v>
      </c>
    </row>
    <row r="280" spans="2:8" ht="12.4" customHeight="1" x14ac:dyDescent="0.2">
      <c r="B280" s="32" t="s">
        <v>25</v>
      </c>
      <c r="C280" s="29">
        <v>43.932000000000002</v>
      </c>
      <c r="D280" s="29">
        <v>2946.02</v>
      </c>
      <c r="E280" s="29" t="s">
        <v>12</v>
      </c>
      <c r="F280" s="29" t="s">
        <v>12</v>
      </c>
      <c r="G280" s="88"/>
      <c r="H280" s="32" t="s">
        <v>48</v>
      </c>
    </row>
    <row r="281" spans="2:8" ht="12.4" customHeight="1" x14ac:dyDescent="0.2">
      <c r="B281" s="32" t="s">
        <v>26</v>
      </c>
      <c r="C281" s="29">
        <v>2416.2600000000002</v>
      </c>
      <c r="D281" s="29">
        <v>22010.977999999999</v>
      </c>
      <c r="E281" s="29" t="s">
        <v>12</v>
      </c>
      <c r="F281" s="29" t="s">
        <v>12</v>
      </c>
      <c r="G281" s="88"/>
      <c r="H281" s="32" t="s">
        <v>49</v>
      </c>
    </row>
    <row r="282" spans="2:8" ht="12.4" customHeight="1" x14ac:dyDescent="0.2">
      <c r="B282" s="32" t="s">
        <v>27</v>
      </c>
      <c r="C282" s="29">
        <v>483.25200000000001</v>
      </c>
      <c r="D282" s="29">
        <v>547.11799999999994</v>
      </c>
      <c r="E282" s="29" t="s">
        <v>12</v>
      </c>
      <c r="F282" s="29" t="s">
        <v>12</v>
      </c>
      <c r="G282" s="88"/>
      <c r="H282" s="32" t="s">
        <v>50</v>
      </c>
    </row>
    <row r="283" spans="2:8" ht="12.4" customHeight="1" x14ac:dyDescent="0.2">
      <c r="B283" s="32" t="s">
        <v>28</v>
      </c>
      <c r="C283" s="29">
        <v>395.38800000000003</v>
      </c>
      <c r="D283" s="29">
        <v>2314.73</v>
      </c>
      <c r="E283" s="29" t="s">
        <v>12</v>
      </c>
      <c r="F283" s="29" t="s">
        <v>12</v>
      </c>
      <c r="G283" s="88"/>
      <c r="H283" s="32" t="s">
        <v>51</v>
      </c>
    </row>
    <row r="284" spans="2:8" ht="12.4" customHeight="1" x14ac:dyDescent="0.2">
      <c r="B284" s="32" t="s">
        <v>29</v>
      </c>
      <c r="C284" s="29">
        <v>1098.3</v>
      </c>
      <c r="D284" s="29">
        <v>11531.564</v>
      </c>
      <c r="E284" s="29" t="s">
        <v>12</v>
      </c>
      <c r="F284" s="29" t="s">
        <v>12</v>
      </c>
      <c r="G284" s="88"/>
      <c r="H284" s="32" t="s">
        <v>52</v>
      </c>
    </row>
    <row r="285" spans="2:8" ht="12.4" customHeight="1" x14ac:dyDescent="0.2">
      <c r="B285" s="32" t="s">
        <v>30</v>
      </c>
      <c r="C285" s="29">
        <v>922.572</v>
      </c>
      <c r="D285" s="29">
        <v>12457.456</v>
      </c>
      <c r="E285" s="29" t="s">
        <v>12</v>
      </c>
      <c r="F285" s="29" t="s">
        <v>12</v>
      </c>
      <c r="G285" s="62"/>
      <c r="H285" s="32" t="s">
        <v>53</v>
      </c>
    </row>
    <row r="286" spans="2:8" ht="12.4" customHeight="1" x14ac:dyDescent="0.2">
      <c r="B286" s="32" t="s">
        <v>32</v>
      </c>
      <c r="C286" s="29">
        <v>922.572</v>
      </c>
      <c r="D286" s="29">
        <v>9343.0920000000006</v>
      </c>
      <c r="E286" s="29" t="s">
        <v>12</v>
      </c>
      <c r="F286" s="29" t="s">
        <v>12</v>
      </c>
      <c r="G286" s="62"/>
      <c r="H286" s="32" t="s">
        <v>55</v>
      </c>
    </row>
    <row r="287" spans="2:8" ht="12.4" customHeight="1" x14ac:dyDescent="0.2">
      <c r="B287" s="32" t="s">
        <v>139</v>
      </c>
      <c r="C287" s="29">
        <v>351.45600000000002</v>
      </c>
      <c r="D287" s="29">
        <v>462.94599999999997</v>
      </c>
      <c r="E287" s="29" t="s">
        <v>12</v>
      </c>
      <c r="F287" s="29" t="s">
        <v>12</v>
      </c>
      <c r="G287" s="63"/>
      <c r="H287" s="32" t="s">
        <v>140</v>
      </c>
    </row>
    <row r="288" spans="2:8" ht="12.4" customHeight="1" x14ac:dyDescent="0.2">
      <c r="B288" s="32" t="s">
        <v>33</v>
      </c>
      <c r="C288" s="29">
        <v>439.32000000000005</v>
      </c>
      <c r="D288" s="29">
        <v>3493.1379999999999</v>
      </c>
      <c r="E288" s="29" t="s">
        <v>12</v>
      </c>
      <c r="F288" s="29" t="s">
        <v>12</v>
      </c>
      <c r="G288" s="62"/>
      <c r="H288" s="32" t="s">
        <v>56</v>
      </c>
    </row>
    <row r="289" spans="1:8" ht="2.25" customHeight="1" x14ac:dyDescent="0.2">
      <c r="B289" s="32"/>
      <c r="C289" s="29">
        <v>0</v>
      </c>
      <c r="D289" s="29">
        <v>0</v>
      </c>
      <c r="E289" s="29"/>
      <c r="F289" s="29"/>
      <c r="G289" s="62"/>
      <c r="H289" s="32"/>
    </row>
    <row r="290" spans="1:8" ht="12" customHeight="1" x14ac:dyDescent="0.2">
      <c r="A290" s="89" t="s">
        <v>1</v>
      </c>
      <c r="B290" s="32" t="s">
        <v>62</v>
      </c>
      <c r="C290" s="29">
        <v>1142.232</v>
      </c>
      <c r="D290" s="29">
        <v>3198.5360000000001</v>
      </c>
      <c r="E290" s="29" t="s">
        <v>12</v>
      </c>
      <c r="F290" s="29">
        <v>15715.599999999999</v>
      </c>
      <c r="G290" s="62" t="s">
        <v>1</v>
      </c>
      <c r="H290" s="32" t="s">
        <v>66</v>
      </c>
    </row>
    <row r="291" spans="1:8" x14ac:dyDescent="0.2">
      <c r="B291" s="32" t="s">
        <v>34</v>
      </c>
      <c r="C291" s="29">
        <v>1142.232</v>
      </c>
      <c r="D291" s="29">
        <v>3198.5360000000001</v>
      </c>
      <c r="E291" s="29" t="s">
        <v>12</v>
      </c>
      <c r="F291" s="29">
        <v>15715.599999999999</v>
      </c>
      <c r="G291" s="62"/>
      <c r="H291" s="32" t="s">
        <v>57</v>
      </c>
    </row>
    <row r="292" spans="1:8" ht="2.25" customHeight="1" x14ac:dyDescent="0.2">
      <c r="B292" s="32"/>
      <c r="C292" s="29">
        <v>2064.8040000000001</v>
      </c>
      <c r="D292" s="29">
        <v>44526.987999999998</v>
      </c>
      <c r="E292" s="29"/>
      <c r="F292" s="29"/>
      <c r="G292" s="62"/>
      <c r="H292" s="32"/>
    </row>
    <row r="293" spans="1:8" x14ac:dyDescent="0.2">
      <c r="A293" s="89" t="s">
        <v>2</v>
      </c>
      <c r="B293" s="32" t="s">
        <v>63</v>
      </c>
      <c r="C293" s="29">
        <v>2065</v>
      </c>
      <c r="D293" s="29">
        <v>44526.987999999998</v>
      </c>
      <c r="E293" s="29" t="s">
        <v>12</v>
      </c>
      <c r="F293" s="29" t="s">
        <v>12</v>
      </c>
      <c r="G293" s="62" t="s">
        <v>2</v>
      </c>
      <c r="H293" s="32" t="s">
        <v>67</v>
      </c>
    </row>
    <row r="294" spans="1:8" x14ac:dyDescent="0.2">
      <c r="B294" s="32" t="s">
        <v>36</v>
      </c>
      <c r="C294" s="29">
        <v>1274</v>
      </c>
      <c r="D294" s="29">
        <v>34931.379999999997</v>
      </c>
      <c r="E294" s="29" t="s">
        <v>12</v>
      </c>
      <c r="F294" s="29" t="s">
        <v>12</v>
      </c>
      <c r="G294" s="63"/>
      <c r="H294" s="32" t="s">
        <v>59</v>
      </c>
    </row>
    <row r="295" spans="1:8" x14ac:dyDescent="0.2">
      <c r="B295" s="32"/>
      <c r="C295" s="31"/>
      <c r="D295" s="31"/>
      <c r="E295" s="31"/>
      <c r="F295" s="31"/>
      <c r="G295" s="63"/>
      <c r="H295" s="32"/>
    </row>
    <row r="296" spans="1:8" s="39" customFormat="1" ht="12" customHeight="1" x14ac:dyDescent="0.2">
      <c r="A296" s="325" t="s">
        <v>155</v>
      </c>
      <c r="B296" s="325"/>
      <c r="C296" s="325"/>
      <c r="D296" s="325"/>
      <c r="E296" s="325"/>
      <c r="F296" s="325"/>
      <c r="G296" s="325"/>
      <c r="H296" s="325"/>
    </row>
    <row r="297" spans="1:8" s="39" customFormat="1" ht="12" customHeight="1" x14ac:dyDescent="0.2">
      <c r="A297" s="330" t="s">
        <v>156</v>
      </c>
      <c r="B297" s="330"/>
      <c r="C297" s="330"/>
      <c r="D297" s="330"/>
      <c r="E297" s="330"/>
      <c r="F297" s="330"/>
      <c r="G297" s="330"/>
      <c r="H297" s="330"/>
    </row>
    <row r="298" spans="1:8" x14ac:dyDescent="0.2">
      <c r="B298" s="32"/>
      <c r="C298" s="97"/>
      <c r="D298" s="97"/>
      <c r="E298" s="97"/>
      <c r="F298" s="97"/>
      <c r="G298" s="62"/>
      <c r="H298" s="32"/>
    </row>
    <row r="299" spans="1:8" ht="12.75" x14ac:dyDescent="0.2">
      <c r="A299" s="326" t="s">
        <v>109</v>
      </c>
      <c r="B299" s="329"/>
      <c r="C299" s="97"/>
      <c r="D299" s="97"/>
      <c r="E299" s="97"/>
      <c r="F299" s="97"/>
      <c r="G299" s="62"/>
      <c r="H299" s="82" t="s">
        <v>110</v>
      </c>
    </row>
    <row r="300" spans="1:8" x14ac:dyDescent="0.2">
      <c r="B300" s="32"/>
      <c r="C300" s="156" t="s">
        <v>120</v>
      </c>
      <c r="D300" s="155" t="s">
        <v>121</v>
      </c>
      <c r="E300" s="156" t="s">
        <v>122</v>
      </c>
      <c r="F300" s="156"/>
      <c r="G300" s="193"/>
      <c r="H300" s="194"/>
    </row>
    <row r="301" spans="1:8" x14ac:dyDescent="0.2">
      <c r="B301" s="32"/>
      <c r="C301" s="179"/>
      <c r="D301" s="159"/>
      <c r="E301" s="160" t="s">
        <v>123</v>
      </c>
      <c r="F301" s="158"/>
      <c r="G301" s="62"/>
      <c r="H301" s="32"/>
    </row>
    <row r="302" spans="1:8" x14ac:dyDescent="0.2">
      <c r="B302" s="32"/>
      <c r="C302" s="163" t="s">
        <v>124</v>
      </c>
      <c r="D302" s="200" t="s">
        <v>125</v>
      </c>
      <c r="E302" s="165" t="s">
        <v>126</v>
      </c>
      <c r="F302" s="165" t="s">
        <v>127</v>
      </c>
      <c r="G302" s="62"/>
      <c r="H302" s="32"/>
    </row>
    <row r="303" spans="1:8" x14ac:dyDescent="0.2">
      <c r="A303" s="176"/>
      <c r="B303" s="196"/>
      <c r="C303" s="169" t="s">
        <v>128</v>
      </c>
      <c r="D303" s="169" t="s">
        <v>128</v>
      </c>
      <c r="E303" s="169" t="s">
        <v>129</v>
      </c>
      <c r="F303" s="169" t="s">
        <v>130</v>
      </c>
      <c r="G303" s="197"/>
      <c r="H303" s="198"/>
    </row>
    <row r="304" spans="1:8" ht="8.25" customHeight="1" x14ac:dyDescent="0.2">
      <c r="A304" s="52"/>
      <c r="B304" s="32"/>
      <c r="C304" s="180"/>
      <c r="D304" s="180"/>
      <c r="E304" s="180"/>
      <c r="F304" s="180"/>
      <c r="G304" s="62"/>
      <c r="H304" s="32"/>
    </row>
    <row r="305" spans="1:8" ht="12.75" x14ac:dyDescent="0.2">
      <c r="A305" s="314" t="s">
        <v>112</v>
      </c>
      <c r="B305" s="315"/>
      <c r="C305" s="70"/>
      <c r="D305" s="70"/>
      <c r="E305" s="70"/>
      <c r="F305" s="70"/>
      <c r="G305" s="316" t="s">
        <v>113</v>
      </c>
      <c r="H305" s="317"/>
    </row>
    <row r="306" spans="1:8" ht="8.25" customHeight="1" x14ac:dyDescent="0.2">
      <c r="A306" s="199"/>
      <c r="B306" s="60"/>
      <c r="C306" s="70"/>
      <c r="D306" s="70"/>
      <c r="E306" s="70"/>
      <c r="F306" s="70"/>
      <c r="G306" s="99"/>
      <c r="H306" s="61"/>
    </row>
    <row r="307" spans="1:8" ht="12.75" x14ac:dyDescent="0.2">
      <c r="A307" s="310" t="s">
        <v>83</v>
      </c>
      <c r="B307" s="318"/>
      <c r="C307" s="29">
        <v>30313.08</v>
      </c>
      <c r="D307" s="29">
        <v>523213.152</v>
      </c>
      <c r="E307" s="29" t="s">
        <v>12</v>
      </c>
      <c r="F307" s="29" t="s">
        <v>12</v>
      </c>
      <c r="G307" s="319" t="s">
        <v>84</v>
      </c>
      <c r="H307" s="317"/>
    </row>
    <row r="308" spans="1:8" ht="4.5" customHeight="1" x14ac:dyDescent="0.2">
      <c r="A308" s="35"/>
      <c r="B308" s="60"/>
      <c r="C308" s="29"/>
      <c r="D308" s="29">
        <v>0</v>
      </c>
      <c r="E308" s="29"/>
      <c r="F308" s="29"/>
      <c r="G308" s="177"/>
      <c r="H308" s="61"/>
    </row>
    <row r="309" spans="1:8" ht="12" customHeight="1" x14ac:dyDescent="0.2">
      <c r="A309" s="89" t="s">
        <v>13</v>
      </c>
      <c r="B309" s="32" t="s">
        <v>60</v>
      </c>
      <c r="C309" s="29">
        <v>439.32000000000005</v>
      </c>
      <c r="D309" s="29">
        <v>88591.03</v>
      </c>
      <c r="E309" s="29" t="s">
        <v>12</v>
      </c>
      <c r="F309" s="29" t="s">
        <v>12</v>
      </c>
      <c r="G309" s="62" t="s">
        <v>13</v>
      </c>
      <c r="H309" s="32" t="s">
        <v>64</v>
      </c>
    </row>
    <row r="310" spans="1:8" x14ac:dyDescent="0.2">
      <c r="B310" s="32" t="s">
        <v>14</v>
      </c>
      <c r="C310" s="29">
        <v>439.32000000000005</v>
      </c>
      <c r="D310" s="29">
        <v>88591.03</v>
      </c>
      <c r="E310" s="29" t="s">
        <v>12</v>
      </c>
      <c r="F310" s="29" t="s">
        <v>12</v>
      </c>
      <c r="G310" s="62"/>
      <c r="H310" s="32" t="s">
        <v>37</v>
      </c>
    </row>
    <row r="311" spans="1:8" ht="4.5" customHeight="1" x14ac:dyDescent="0.2">
      <c r="B311" s="32"/>
      <c r="C311" s="29"/>
      <c r="D311" s="29"/>
      <c r="E311" s="29"/>
      <c r="F311" s="29"/>
      <c r="G311" s="62"/>
      <c r="H311" s="32"/>
    </row>
    <row r="312" spans="1:8" x14ac:dyDescent="0.2">
      <c r="A312" s="89" t="s">
        <v>0</v>
      </c>
      <c r="B312" s="32" t="s">
        <v>61</v>
      </c>
      <c r="C312" s="29">
        <v>21482.748</v>
      </c>
      <c r="D312" s="29">
        <v>290856.34599999996</v>
      </c>
      <c r="E312" s="29" t="s">
        <v>12</v>
      </c>
      <c r="F312" s="29" t="s">
        <v>12</v>
      </c>
      <c r="G312" s="62" t="s">
        <v>0</v>
      </c>
      <c r="H312" s="32" t="s">
        <v>65</v>
      </c>
    </row>
    <row r="313" spans="1:8" ht="12.4" customHeight="1" x14ac:dyDescent="0.2">
      <c r="B313" s="32" t="s">
        <v>15</v>
      </c>
      <c r="C313" s="29">
        <v>2548.056</v>
      </c>
      <c r="D313" s="29">
        <v>31690.757999999998</v>
      </c>
      <c r="E313" s="29" t="s">
        <v>12</v>
      </c>
      <c r="F313" s="29" t="s">
        <v>12</v>
      </c>
      <c r="G313" s="62"/>
      <c r="H313" s="32" t="s">
        <v>38</v>
      </c>
    </row>
    <row r="314" spans="1:8" ht="12.4" customHeight="1" x14ac:dyDescent="0.2">
      <c r="B314" s="32" t="s">
        <v>16</v>
      </c>
      <c r="C314" s="29">
        <v>439.32000000000005</v>
      </c>
      <c r="D314" s="29">
        <v>2946.02</v>
      </c>
      <c r="E314" s="29" t="s">
        <v>12</v>
      </c>
      <c r="F314" s="29" t="s">
        <v>12</v>
      </c>
      <c r="G314" s="62"/>
      <c r="H314" s="32" t="s">
        <v>39</v>
      </c>
    </row>
    <row r="315" spans="1:8" ht="12.4" customHeight="1" x14ac:dyDescent="0.2">
      <c r="B315" s="32" t="s">
        <v>17</v>
      </c>
      <c r="C315" s="29">
        <v>351.45600000000002</v>
      </c>
      <c r="D315" s="29">
        <v>1515.096</v>
      </c>
      <c r="E315" s="29" t="s">
        <v>12</v>
      </c>
      <c r="F315" s="29" t="s">
        <v>12</v>
      </c>
      <c r="G315" s="62"/>
      <c r="H315" s="32" t="s">
        <v>40</v>
      </c>
    </row>
    <row r="316" spans="1:8" ht="12.4" customHeight="1" x14ac:dyDescent="0.2">
      <c r="B316" s="32" t="s">
        <v>18</v>
      </c>
      <c r="C316" s="29">
        <v>43.932000000000002</v>
      </c>
      <c r="D316" s="29">
        <v>168.34399999999999</v>
      </c>
      <c r="E316" s="29" t="s">
        <v>12</v>
      </c>
      <c r="F316" s="29" t="s">
        <v>12</v>
      </c>
      <c r="G316" s="88"/>
      <c r="H316" s="32" t="s">
        <v>41</v>
      </c>
    </row>
    <row r="317" spans="1:8" ht="12.4" customHeight="1" x14ac:dyDescent="0.2">
      <c r="B317" s="32" t="s">
        <v>19</v>
      </c>
      <c r="C317" s="29">
        <v>175.72800000000001</v>
      </c>
      <c r="D317" s="29">
        <v>8206.77</v>
      </c>
      <c r="E317" s="29" t="s">
        <v>12</v>
      </c>
      <c r="F317" s="29" t="s">
        <v>12</v>
      </c>
      <c r="G317" s="62"/>
      <c r="H317" s="32" t="s">
        <v>42</v>
      </c>
    </row>
    <row r="318" spans="1:8" ht="12.4" customHeight="1" x14ac:dyDescent="0.2">
      <c r="B318" s="32" t="s">
        <v>20</v>
      </c>
      <c r="C318" s="29">
        <v>1230.096</v>
      </c>
      <c r="D318" s="29">
        <v>1304.6659999999999</v>
      </c>
      <c r="E318" s="29" t="s">
        <v>12</v>
      </c>
      <c r="F318" s="29" t="s">
        <v>12</v>
      </c>
      <c r="G318" s="88"/>
      <c r="H318" s="32" t="s">
        <v>43</v>
      </c>
    </row>
    <row r="319" spans="1:8" ht="12.4" customHeight="1" x14ac:dyDescent="0.2">
      <c r="B319" s="32" t="s">
        <v>21</v>
      </c>
      <c r="C319" s="29">
        <v>175.72800000000001</v>
      </c>
      <c r="D319" s="29">
        <v>883.80599999999993</v>
      </c>
      <c r="E319" s="29" t="s">
        <v>12</v>
      </c>
      <c r="F319" s="29" t="s">
        <v>12</v>
      </c>
      <c r="G319" s="62"/>
      <c r="H319" s="32" t="s">
        <v>44</v>
      </c>
    </row>
    <row r="320" spans="1:8" ht="12.4" customHeight="1" x14ac:dyDescent="0.2">
      <c r="B320" s="32" t="s">
        <v>22</v>
      </c>
      <c r="C320" s="29">
        <v>87.864000000000004</v>
      </c>
      <c r="D320" s="29">
        <v>294.60199999999998</v>
      </c>
      <c r="E320" s="29" t="s">
        <v>12</v>
      </c>
      <c r="F320" s="29" t="s">
        <v>12</v>
      </c>
      <c r="G320" s="62"/>
      <c r="H320" s="32" t="s">
        <v>45</v>
      </c>
    </row>
    <row r="321" spans="1:8" ht="12.4" customHeight="1" x14ac:dyDescent="0.2">
      <c r="B321" s="32" t="s">
        <v>23</v>
      </c>
      <c r="C321" s="29">
        <v>3163.1040000000003</v>
      </c>
      <c r="D321" s="29">
        <v>7996.34</v>
      </c>
      <c r="E321" s="29" t="s">
        <v>12</v>
      </c>
      <c r="F321" s="29" t="s">
        <v>12</v>
      </c>
      <c r="G321" s="62"/>
      <c r="H321" s="32" t="s">
        <v>46</v>
      </c>
    </row>
    <row r="322" spans="1:8" ht="12.4" customHeight="1" x14ac:dyDescent="0.2">
      <c r="B322" s="32" t="s">
        <v>24</v>
      </c>
      <c r="C322" s="29">
        <v>571.11599999999999</v>
      </c>
      <c r="D322" s="29">
        <v>50082.34</v>
      </c>
      <c r="E322" s="29" t="s">
        <v>12</v>
      </c>
      <c r="F322" s="29" t="s">
        <v>12</v>
      </c>
      <c r="G322" s="62"/>
      <c r="H322" s="32" t="s">
        <v>47</v>
      </c>
    </row>
    <row r="323" spans="1:8" ht="12.4" customHeight="1" x14ac:dyDescent="0.2">
      <c r="B323" s="32" t="s">
        <v>25</v>
      </c>
      <c r="C323" s="29">
        <v>2679.8520000000003</v>
      </c>
      <c r="D323" s="29">
        <v>94903.93</v>
      </c>
      <c r="E323" s="29" t="s">
        <v>12</v>
      </c>
      <c r="F323" s="29" t="s">
        <v>12</v>
      </c>
      <c r="G323" s="62"/>
      <c r="H323" s="32" t="s">
        <v>48</v>
      </c>
    </row>
    <row r="324" spans="1:8" ht="12.4" customHeight="1" x14ac:dyDescent="0.2">
      <c r="B324" s="32" t="s">
        <v>26</v>
      </c>
      <c r="C324" s="29">
        <v>3734.2200000000003</v>
      </c>
      <c r="D324" s="29">
        <v>55637.691999999995</v>
      </c>
      <c r="E324" s="29" t="s">
        <v>12</v>
      </c>
      <c r="F324" s="29" t="s">
        <v>12</v>
      </c>
      <c r="G324" s="62"/>
      <c r="H324" s="32" t="s">
        <v>49</v>
      </c>
    </row>
    <row r="325" spans="1:8" ht="12.4" customHeight="1" x14ac:dyDescent="0.2">
      <c r="B325" s="32" t="s">
        <v>27</v>
      </c>
      <c r="C325" s="29" t="s">
        <v>12</v>
      </c>
      <c r="D325" s="29">
        <v>1220.4939999999999</v>
      </c>
      <c r="E325" s="29" t="s">
        <v>12</v>
      </c>
      <c r="F325" s="29" t="s">
        <v>12</v>
      </c>
      <c r="G325" s="88"/>
      <c r="H325" s="32" t="s">
        <v>50</v>
      </c>
    </row>
    <row r="326" spans="1:8" ht="12.4" customHeight="1" x14ac:dyDescent="0.2">
      <c r="B326" s="32" t="s">
        <v>28</v>
      </c>
      <c r="C326" s="29">
        <v>1317.96</v>
      </c>
      <c r="D326" s="29">
        <v>4166.5140000000001</v>
      </c>
      <c r="E326" s="29" t="s">
        <v>12</v>
      </c>
      <c r="F326" s="29" t="s">
        <v>12</v>
      </c>
      <c r="G326" s="62"/>
      <c r="H326" s="32" t="s">
        <v>51</v>
      </c>
    </row>
    <row r="327" spans="1:8" ht="12.4" customHeight="1" x14ac:dyDescent="0.2">
      <c r="B327" s="32" t="s">
        <v>29</v>
      </c>
      <c r="C327" s="29">
        <v>790.77600000000007</v>
      </c>
      <c r="D327" s="29">
        <v>6986.2759999999998</v>
      </c>
      <c r="E327" s="29" t="s">
        <v>12</v>
      </c>
      <c r="F327" s="29" t="s">
        <v>12</v>
      </c>
      <c r="G327" s="62"/>
      <c r="H327" s="32" t="s">
        <v>52</v>
      </c>
    </row>
    <row r="328" spans="1:8" ht="12.4" customHeight="1" x14ac:dyDescent="0.2">
      <c r="B328" s="32" t="s">
        <v>30</v>
      </c>
      <c r="C328" s="29">
        <v>658.98</v>
      </c>
      <c r="D328" s="29">
        <v>5387.0079999999998</v>
      </c>
      <c r="E328" s="29" t="s">
        <v>12</v>
      </c>
      <c r="F328" s="29" t="s">
        <v>12</v>
      </c>
      <c r="G328" s="62"/>
      <c r="H328" s="32" t="s">
        <v>53</v>
      </c>
    </row>
    <row r="329" spans="1:8" ht="12.4" customHeight="1" x14ac:dyDescent="0.2">
      <c r="B329" s="32" t="s">
        <v>32</v>
      </c>
      <c r="C329" s="29">
        <v>87.864000000000004</v>
      </c>
      <c r="D329" s="29">
        <v>420.86</v>
      </c>
      <c r="E329" s="29" t="s">
        <v>12</v>
      </c>
      <c r="F329" s="29" t="s">
        <v>12</v>
      </c>
      <c r="G329" s="62"/>
      <c r="H329" s="32" t="s">
        <v>55</v>
      </c>
    </row>
    <row r="330" spans="1:8" ht="12.4" customHeight="1" x14ac:dyDescent="0.2">
      <c r="B330" s="32" t="s">
        <v>139</v>
      </c>
      <c r="C330" s="29">
        <v>1186.164</v>
      </c>
      <c r="D330" s="29">
        <v>2230.558</v>
      </c>
      <c r="E330" s="29" t="s">
        <v>12</v>
      </c>
      <c r="F330" s="29" t="s">
        <v>12</v>
      </c>
      <c r="G330" s="63"/>
      <c r="H330" s="32" t="s">
        <v>140</v>
      </c>
    </row>
    <row r="331" spans="1:8" ht="12.4" customHeight="1" x14ac:dyDescent="0.2">
      <c r="B331" s="32" t="s">
        <v>33</v>
      </c>
      <c r="C331" s="29">
        <v>2196.6</v>
      </c>
      <c r="D331" s="29">
        <v>13804.207999999999</v>
      </c>
      <c r="E331" s="29" t="s">
        <v>12</v>
      </c>
      <c r="F331" s="29" t="s">
        <v>12</v>
      </c>
      <c r="G331" s="62"/>
      <c r="H331" s="32" t="s">
        <v>56</v>
      </c>
    </row>
    <row r="332" spans="1:8" ht="4.5" customHeight="1" x14ac:dyDescent="0.2">
      <c r="B332" s="32"/>
      <c r="C332" s="29"/>
      <c r="D332" s="29"/>
      <c r="E332" s="29"/>
      <c r="F332" s="29"/>
      <c r="G332" s="62"/>
      <c r="H332" s="32"/>
    </row>
    <row r="333" spans="1:8" x14ac:dyDescent="0.2">
      <c r="A333" s="89" t="s">
        <v>1</v>
      </c>
      <c r="B333" s="32" t="s">
        <v>62</v>
      </c>
      <c r="C333" s="29">
        <v>1493.6880000000001</v>
      </c>
      <c r="D333" s="29">
        <v>6944.19</v>
      </c>
      <c r="E333" s="29" t="s">
        <v>12</v>
      </c>
      <c r="F333" s="29" t="s">
        <v>12</v>
      </c>
      <c r="G333" s="62" t="s">
        <v>1</v>
      </c>
      <c r="H333" s="32" t="s">
        <v>66</v>
      </c>
    </row>
    <row r="334" spans="1:8" x14ac:dyDescent="0.2">
      <c r="B334" s="32" t="s">
        <v>34</v>
      </c>
      <c r="C334" s="29">
        <v>1493.6880000000001</v>
      </c>
      <c r="D334" s="29">
        <v>6944.19</v>
      </c>
      <c r="E334" s="29" t="s">
        <v>12</v>
      </c>
      <c r="F334" s="29" t="s">
        <v>12</v>
      </c>
      <c r="G334" s="62"/>
      <c r="H334" s="32" t="s">
        <v>57</v>
      </c>
    </row>
    <row r="335" spans="1:8" ht="4.5" customHeight="1" x14ac:dyDescent="0.2">
      <c r="B335" s="32"/>
      <c r="C335" s="29"/>
      <c r="D335" s="29"/>
      <c r="E335" s="29"/>
      <c r="F335" s="29"/>
      <c r="G335" s="62"/>
      <c r="H335" s="32"/>
    </row>
    <row r="336" spans="1:8" x14ac:dyDescent="0.2">
      <c r="A336" s="89" t="s">
        <v>2</v>
      </c>
      <c r="B336" s="32" t="s">
        <v>63</v>
      </c>
      <c r="C336" s="29">
        <v>6897.3240000000005</v>
      </c>
      <c r="D336" s="29">
        <v>136821.58599999998</v>
      </c>
      <c r="E336" s="29" t="s">
        <v>12</v>
      </c>
      <c r="F336" s="29" t="s">
        <v>12</v>
      </c>
      <c r="G336" s="63" t="s">
        <v>2</v>
      </c>
      <c r="H336" s="32" t="s">
        <v>67</v>
      </c>
    </row>
    <row r="337" spans="2:8" x14ac:dyDescent="0.2">
      <c r="B337" s="32" t="s">
        <v>36</v>
      </c>
      <c r="C337" s="29">
        <v>1494</v>
      </c>
      <c r="D337" s="29">
        <v>97302.831999999995</v>
      </c>
      <c r="E337" s="29" t="s">
        <v>12</v>
      </c>
      <c r="F337" s="29" t="s">
        <v>12</v>
      </c>
      <c r="G337" s="63"/>
      <c r="H337" s="32" t="s">
        <v>59</v>
      </c>
    </row>
  </sheetData>
  <mergeCells count="55">
    <mergeCell ref="A54:B54"/>
    <mergeCell ref="G54:H54"/>
    <mergeCell ref="A1:H1"/>
    <mergeCell ref="A2:H2"/>
    <mergeCell ref="A9:B9"/>
    <mergeCell ref="G9:H9"/>
    <mergeCell ref="A11:B11"/>
    <mergeCell ref="G11:H11"/>
    <mergeCell ref="A43:H43"/>
    <mergeCell ref="A44:H44"/>
    <mergeCell ref="A46:B46"/>
    <mergeCell ref="A52:B52"/>
    <mergeCell ref="G52:H52"/>
    <mergeCell ref="A140:B140"/>
    <mergeCell ref="G140:H140"/>
    <mergeCell ref="A87:H87"/>
    <mergeCell ref="A88:H88"/>
    <mergeCell ref="A90:B90"/>
    <mergeCell ref="A96:B96"/>
    <mergeCell ref="G96:H96"/>
    <mergeCell ref="A98:B98"/>
    <mergeCell ref="G98:H98"/>
    <mergeCell ref="A129:H129"/>
    <mergeCell ref="A130:H130"/>
    <mergeCell ref="A132:B132"/>
    <mergeCell ref="A138:B138"/>
    <mergeCell ref="G138:H138"/>
    <mergeCell ref="A221:B221"/>
    <mergeCell ref="G221:H221"/>
    <mergeCell ref="A168:H168"/>
    <mergeCell ref="A169:H169"/>
    <mergeCell ref="A171:B171"/>
    <mergeCell ref="A177:B177"/>
    <mergeCell ref="G177:H177"/>
    <mergeCell ref="A179:B179"/>
    <mergeCell ref="G179:H179"/>
    <mergeCell ref="A210:H210"/>
    <mergeCell ref="A211:H211"/>
    <mergeCell ref="A213:B213"/>
    <mergeCell ref="A219:B219"/>
    <mergeCell ref="G219:H219"/>
    <mergeCell ref="A307:B307"/>
    <mergeCell ref="G307:H307"/>
    <mergeCell ref="A252:H252"/>
    <mergeCell ref="A253:H253"/>
    <mergeCell ref="A255:B255"/>
    <mergeCell ref="A261:B261"/>
    <mergeCell ref="G261:H261"/>
    <mergeCell ref="A263:B263"/>
    <mergeCell ref="G263:H263"/>
    <mergeCell ref="A296:H296"/>
    <mergeCell ref="A297:H297"/>
    <mergeCell ref="A299:B299"/>
    <mergeCell ref="A305:B305"/>
    <mergeCell ref="G305:H305"/>
  </mergeCells>
  <pageMargins left="0.78740157480314965" right="0.78740157480314965" top="0.98425196850393704" bottom="0.78740157480314965" header="0.51181102362204722" footer="0.51181102362204722"/>
  <pageSetup paperSize="9"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13</vt:i4>
      </vt:variant>
    </vt:vector>
  </HeadingPairs>
  <TitlesOfParts>
    <vt:vector size="13" baseType="lpstr">
      <vt:lpstr>OBSAH - CONTENTS</vt:lpstr>
      <vt:lpstr>T 2.1</vt:lpstr>
      <vt:lpstr>T 2.2</vt:lpstr>
      <vt:lpstr>T 2.3</vt:lpstr>
      <vt:lpstr>T 2.4</vt:lpstr>
      <vt:lpstr>T 2.5</vt:lpstr>
      <vt:lpstr>T 2.6</vt:lpstr>
      <vt:lpstr>T 2.7</vt:lpstr>
      <vt:lpstr>T 2.8</vt:lpstr>
      <vt:lpstr>T 2.9</vt:lpstr>
      <vt:lpstr>T 2.10</vt:lpstr>
      <vt:lpstr>T 2.11</vt:lpstr>
      <vt:lpstr>T 2.12</vt:lpstr>
    </vt:vector>
  </TitlesOfParts>
  <Company>Štatistický úrad SR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</dc:creator>
  <cp:lastModifiedBy>Benkovič Pavol</cp:lastModifiedBy>
  <cp:lastPrinted>2020-11-30T12:33:11Z</cp:lastPrinted>
  <dcterms:created xsi:type="dcterms:W3CDTF">2008-10-27T11:42:51Z</dcterms:created>
  <dcterms:modified xsi:type="dcterms:W3CDTF">2021-12-22T10:09:11Z</dcterms:modified>
</cp:coreProperties>
</file>