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B35" i="1"/>
  <c r="B34" i="1"/>
  <c r="A19" i="1"/>
  <c r="A17" i="1"/>
  <c r="B15" i="1"/>
  <c r="B14" i="1"/>
  <c r="B13" i="1"/>
  <c r="D2" i="1"/>
  <c r="D3" i="1"/>
  <c r="D4" i="1"/>
  <c r="D5" i="1"/>
  <c r="D6" i="1"/>
  <c r="D7" i="1"/>
  <c r="D1" i="1"/>
  <c r="B12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<sst xmlns="http://schemas.openxmlformats.org/spreadsheetml/2006/main" count="13" uniqueCount="10">
  <si>
    <t>alfa</t>
  </si>
  <si>
    <t>n</t>
  </si>
  <si>
    <t>srednia</t>
  </si>
  <si>
    <t>wariancja</t>
  </si>
  <si>
    <t>odchylenie</t>
  </si>
  <si>
    <t>ua</t>
  </si>
  <si>
    <t>P(0,65 &lt; m &lt; 0,69) = 0,95</t>
  </si>
  <si>
    <t>n=10</t>
  </si>
  <si>
    <t>alfa =0,95</t>
  </si>
  <si>
    <t>tan-1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</si>
</sst>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6" sqref="D6"/>
    </sheetView>
  </sheetViews>
  <sheetFormatPr defaultRowHeight="15" x14ac:dyDescent="0.25"/>
  <cols>
    <col min="1" max="2" width="9.85546875" bestFit="1" customWidth="1"/>
    <col min="4" max="4" width="9.85546875" bestFit="1" customWidth="1"/>
  </cols>
  <sheetData>
    <row r="1" spans="1:4" x14ac:dyDescent="0.25">
      <c r="A1">
        <v>0.1</v>
      </c>
      <c r="B1">
        <v>50</v>
      </c>
      <c r="C1">
        <f xml:space="preserve"> A1 * B1</f>
        <v>5</v>
      </c>
      <c r="D1">
        <f xml:space="preserve"> (A1-$B$12)^2 * B1</f>
        <v>16.404992000000004</v>
      </c>
    </row>
    <row r="2" spans="1:4" x14ac:dyDescent="0.25">
      <c r="A2">
        <v>0.3</v>
      </c>
      <c r="B2">
        <v>128</v>
      </c>
      <c r="C2">
        <f t="shared" ref="C2:C7" si="0" xml:space="preserve"> A2 * B2</f>
        <v>38.4</v>
      </c>
      <c r="D2">
        <f t="shared" ref="D2:D7" si="1" xml:space="preserve"> (A2-$B$12)^2 * B2</f>
        <v>17.789419520000006</v>
      </c>
    </row>
    <row r="3" spans="1:4" x14ac:dyDescent="0.25">
      <c r="A3">
        <v>0.5</v>
      </c>
      <c r="B3">
        <v>245</v>
      </c>
      <c r="C3">
        <f t="shared" si="0"/>
        <v>122.5</v>
      </c>
      <c r="D3">
        <f t="shared" si="1"/>
        <v>7.3156608000000052</v>
      </c>
    </row>
    <row r="4" spans="1:4" x14ac:dyDescent="0.25">
      <c r="A4">
        <v>0.7</v>
      </c>
      <c r="B4">
        <v>286</v>
      </c>
      <c r="C4">
        <f t="shared" si="0"/>
        <v>200.2</v>
      </c>
      <c r="D4">
        <f t="shared" si="1"/>
        <v>0.21159423999999832</v>
      </c>
    </row>
    <row r="5" spans="1:4" x14ac:dyDescent="0.25">
      <c r="A5">
        <v>0.9</v>
      </c>
      <c r="B5">
        <v>134</v>
      </c>
      <c r="C5">
        <f t="shared" si="0"/>
        <v>120.60000000000001</v>
      </c>
      <c r="D5">
        <f t="shared" si="1"/>
        <v>6.9170585599999974</v>
      </c>
    </row>
    <row r="6" spans="1:4" x14ac:dyDescent="0.25">
      <c r="A6">
        <v>1.1000000000000001</v>
      </c>
      <c r="B6">
        <v>90</v>
      </c>
      <c r="C6">
        <f t="shared" si="0"/>
        <v>99.000000000000014</v>
      </c>
      <c r="D6">
        <f t="shared" si="1"/>
        <v>16.424985600000003</v>
      </c>
    </row>
    <row r="7" spans="1:4" x14ac:dyDescent="0.25">
      <c r="A7">
        <v>1.3</v>
      </c>
      <c r="B7">
        <v>67</v>
      </c>
      <c r="C7">
        <f t="shared" si="0"/>
        <v>87.100000000000009</v>
      </c>
      <c r="D7">
        <f t="shared" si="1"/>
        <v>26.35644928</v>
      </c>
    </row>
    <row r="10" spans="1:4" x14ac:dyDescent="0.25">
      <c r="A10" t="s">
        <v>0</v>
      </c>
      <c r="B10">
        <v>0.05</v>
      </c>
    </row>
    <row r="11" spans="1:4" x14ac:dyDescent="0.25">
      <c r="A11" t="s">
        <v>1</v>
      </c>
      <c r="B11">
        <v>1000</v>
      </c>
    </row>
    <row r="12" spans="1:4" x14ac:dyDescent="0.25">
      <c r="A12" t="s">
        <v>2</v>
      </c>
      <c r="B12">
        <f xml:space="preserve"> SUM(C1:C7) / 1000</f>
        <v>0.67280000000000006</v>
      </c>
    </row>
    <row r="13" spans="1:4" x14ac:dyDescent="0.25">
      <c r="A13" t="s">
        <v>3</v>
      </c>
      <c r="B13">
        <f xml:space="preserve"> SUM(D1:D7) / 999</f>
        <v>9.1511671671671679E-2</v>
      </c>
    </row>
    <row r="14" spans="1:4" x14ac:dyDescent="0.25">
      <c r="A14" t="s">
        <v>4</v>
      </c>
      <c r="B14">
        <f xml:space="preserve"> SQRT(B13)</f>
        <v>0.30250896130804406</v>
      </c>
    </row>
    <row r="15" spans="1:4" x14ac:dyDescent="0.25">
      <c r="A15" t="s">
        <v>5</v>
      </c>
      <c r="B15">
        <f>_xlfn.NORM.S.INV(1-(0.05/2))</f>
        <v>1.9599639845400536</v>
      </c>
    </row>
    <row r="17" spans="1:3" x14ac:dyDescent="0.25">
      <c r="A17">
        <f xml:space="preserve"> B12 - B15 * (B14 / SQRT(1000))</f>
        <v>0.65405064485536624</v>
      </c>
      <c r="C17" t="s">
        <v>6</v>
      </c>
    </row>
    <row r="19" spans="1:3" x14ac:dyDescent="0.25">
      <c r="A19">
        <f>B12 +B15* (B14 / SQRT(1000))</f>
        <v>0.69154935514463389</v>
      </c>
    </row>
    <row r="21" spans="1:3" x14ac:dyDescent="0.25">
      <c r="A21">
        <v>10</v>
      </c>
    </row>
    <row r="22" spans="1:3" x14ac:dyDescent="0.25">
      <c r="A22">
        <v>20</v>
      </c>
    </row>
    <row r="23" spans="1:3" x14ac:dyDescent="0.25">
      <c r="A23">
        <v>16</v>
      </c>
    </row>
    <row r="24" spans="1:3" x14ac:dyDescent="0.25">
      <c r="A24">
        <v>20</v>
      </c>
    </row>
    <row r="25" spans="1:3" x14ac:dyDescent="0.25">
      <c r="A25">
        <v>18</v>
      </c>
    </row>
    <row r="26" spans="1:3" x14ac:dyDescent="0.25">
      <c r="A26">
        <v>30</v>
      </c>
    </row>
    <row r="27" spans="1:3" x14ac:dyDescent="0.25">
      <c r="A27">
        <v>24</v>
      </c>
    </row>
    <row r="28" spans="1:3" x14ac:dyDescent="0.25">
      <c r="A28">
        <v>20</v>
      </c>
    </row>
    <row r="29" spans="1:3" x14ac:dyDescent="0.25">
      <c r="A29">
        <v>17</v>
      </c>
    </row>
    <row r="30" spans="1:3" x14ac:dyDescent="0.25">
      <c r="A30">
        <v>25</v>
      </c>
    </row>
    <row r="32" spans="1:3" x14ac:dyDescent="0.25">
      <c r="A32" t="s">
        <v>7</v>
      </c>
      <c r="B32">
        <v>10</v>
      </c>
    </row>
    <row r="33" spans="1:4" x14ac:dyDescent="0.25">
      <c r="A33" t="s">
        <v>8</v>
      </c>
      <c r="B33">
        <v>0.95</v>
      </c>
    </row>
    <row r="34" spans="1:4" x14ac:dyDescent="0.25">
      <c r="A34" t="s">
        <v>2</v>
      </c>
      <c r="B34">
        <f xml:space="preserve"> SUM(A21:A30) / 10</f>
        <v>20</v>
      </c>
    </row>
    <row r="35" spans="1:4" x14ac:dyDescent="0.25">
      <c r="A35" t="s">
        <v>9</v>
      </c>
      <c r="B35">
        <f xml:space="preserve"> NORMSINV(1- (0.95/2))</f>
        <v>6.2706777943213846E-2</v>
      </c>
      <c r="C35" t="s">
        <v>3</v>
      </c>
      <c r="D35">
        <f xml:space="preserve"> SUM(A21:A30) / 9</f>
        <v>22.222222222222221</v>
      </c>
    </row>
    <row r="36" spans="1:4" x14ac:dyDescent="0.25">
      <c r="C36" t="s">
        <v>4</v>
      </c>
      <c r="D36">
        <f xml:space="preserve"> SQRT(D35)</f>
        <v>4.714045207910317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2023-12-18T11:12:10Z</dcterms:created>
  <dcterms:modified xsi:type="dcterms:W3CDTF">2023-12-18T11:57:17Z</dcterms:modified>
</cp:coreProperties>
</file>