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esktop\ANALISIS_DEA\"/>
    </mc:Choice>
  </mc:AlternateContent>
  <xr:revisionPtr revIDLastSave="0" documentId="8_{97B96BC5-2A64-46CE-A5F8-7F6E7FDAFEE1}" xr6:coauthVersionLast="47" xr6:coauthVersionMax="47" xr10:uidLastSave="{00000000-0000-0000-0000-000000000000}"/>
  <bookViews>
    <workbookView xWindow="-120" yWindow="-120" windowWidth="29040" windowHeight="15720" activeTab="1" xr2:uid="{0605EDEA-7EC0-4AB3-9172-A0777165F08A}"/>
  </bookViews>
  <sheets>
    <sheet name="Hoja1" sheetId="1" r:id="rId1"/>
    <sheet name="Hoja2" sheetId="2" r:id="rId2"/>
    <sheet name="Hoja3" sheetId="3" r:id="rId3"/>
  </sheets>
  <definedNames>
    <definedName name="_xlnm._FilterDatabase" localSheetId="1" hidden="1">Hoja2!$A$1:$Z$59</definedName>
    <definedName name="_xlnm._FilterDatabase" localSheetId="2" hidden="1">Hoja3!$A$1:$G$55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2" l="1"/>
  <c r="Z30" i="2"/>
  <c r="Z35" i="2"/>
  <c r="Z39" i="2"/>
  <c r="Z41" i="2"/>
  <c r="Z43" i="2"/>
  <c r="Z33" i="2"/>
  <c r="Z6" i="2"/>
  <c r="Z16" i="2"/>
  <c r="Z15" i="2"/>
  <c r="Z55" i="2"/>
  <c r="Z52" i="2"/>
  <c r="Z54" i="2"/>
  <c r="Z38" i="2"/>
  <c r="Z40" i="2"/>
  <c r="Z11" i="2"/>
  <c r="Z27" i="2"/>
  <c r="Z4" i="2"/>
  <c r="Z32" i="2"/>
  <c r="Z10" i="2"/>
  <c r="Z28" i="2"/>
  <c r="Z7" i="2"/>
  <c r="Z8" i="2"/>
  <c r="Z9" i="2"/>
  <c r="Z51" i="2"/>
  <c r="Z24" i="2"/>
  <c r="Z37" i="2"/>
  <c r="Z46" i="2"/>
  <c r="Z44" i="2"/>
  <c r="Z3" i="2"/>
  <c r="Z17" i="2"/>
  <c r="Z14" i="2"/>
  <c r="Z21" i="2"/>
  <c r="Z22" i="2"/>
  <c r="Z12" i="2"/>
  <c r="Z26" i="2"/>
  <c r="Z42" i="2"/>
  <c r="Z36" i="2"/>
  <c r="Z34" i="2"/>
  <c r="Z31" i="2"/>
  <c r="Z18" i="2"/>
  <c r="Z13" i="2"/>
  <c r="Z47" i="2"/>
  <c r="Z53" i="2"/>
  <c r="Z20" i="2"/>
  <c r="Z48" i="2"/>
  <c r="Z19" i="2"/>
  <c r="Z2" i="2"/>
  <c r="Z5" i="2"/>
  <c r="Z49" i="2"/>
  <c r="Z50" i="2"/>
  <c r="Z45" i="2"/>
  <c r="Z29" i="2"/>
  <c r="Z23" i="2"/>
  <c r="T45" i="2"/>
  <c r="X35" i="2"/>
  <c r="X39" i="2"/>
  <c r="X41" i="2"/>
  <c r="X43" i="2"/>
  <c r="X33" i="2"/>
  <c r="X6" i="2"/>
  <c r="X16" i="2"/>
  <c r="X15" i="2"/>
  <c r="X55" i="2"/>
  <c r="X52" i="2"/>
  <c r="X54" i="2"/>
  <c r="X38" i="2"/>
  <c r="X40" i="2"/>
  <c r="X11" i="2"/>
  <c r="X27" i="2"/>
  <c r="X4" i="2"/>
  <c r="X32" i="2"/>
  <c r="X10" i="2"/>
  <c r="X28" i="2"/>
  <c r="X7" i="2"/>
  <c r="X8" i="2"/>
  <c r="X9" i="2"/>
  <c r="X51" i="2"/>
  <c r="X24" i="2"/>
  <c r="X37" i="2"/>
  <c r="X46" i="2"/>
  <c r="X44" i="2"/>
  <c r="X25" i="2"/>
  <c r="X3" i="2"/>
  <c r="X17" i="2"/>
  <c r="X14" i="2"/>
  <c r="X21" i="2"/>
  <c r="X22" i="2"/>
  <c r="X12" i="2"/>
  <c r="X26" i="2"/>
  <c r="X42" i="2"/>
  <c r="X36" i="2"/>
  <c r="X34" i="2"/>
  <c r="X31" i="2"/>
  <c r="X18" i="2"/>
  <c r="X13" i="2"/>
  <c r="X47" i="2"/>
  <c r="X53" i="2"/>
  <c r="X20" i="2"/>
  <c r="X48" i="2"/>
  <c r="X19" i="2"/>
  <c r="X2" i="2"/>
  <c r="X5" i="2"/>
  <c r="X49" i="2"/>
  <c r="X50" i="2"/>
  <c r="X45" i="2"/>
  <c r="X29" i="2"/>
  <c r="X23" i="2"/>
  <c r="X30" i="2"/>
  <c r="V30" i="2"/>
  <c r="V35" i="2"/>
  <c r="V39" i="2"/>
  <c r="V33" i="2"/>
  <c r="V6" i="2"/>
  <c r="V15" i="2"/>
  <c r="V55" i="2"/>
  <c r="V52" i="2"/>
  <c r="V54" i="2"/>
  <c r="V38" i="2"/>
  <c r="V40" i="2"/>
  <c r="V11" i="2"/>
  <c r="V27" i="2"/>
  <c r="V4" i="2"/>
  <c r="V32" i="2"/>
  <c r="V10" i="2"/>
  <c r="V28" i="2"/>
  <c r="V7" i="2"/>
  <c r="V8" i="2"/>
  <c r="V9" i="2"/>
  <c r="V51" i="2"/>
  <c r="V24" i="2"/>
  <c r="V37" i="2"/>
  <c r="V46" i="2"/>
  <c r="V44" i="2"/>
  <c r="V25" i="2"/>
  <c r="V3" i="2"/>
  <c r="V17" i="2"/>
  <c r="V14" i="2"/>
  <c r="V21" i="2"/>
  <c r="V22" i="2"/>
  <c r="V12" i="2"/>
  <c r="V26" i="2"/>
  <c r="V42" i="2"/>
  <c r="V36" i="2"/>
  <c r="V34" i="2"/>
  <c r="V31" i="2"/>
  <c r="V18" i="2"/>
  <c r="V13" i="2"/>
  <c r="V47" i="2"/>
  <c r="V53" i="2"/>
  <c r="V20" i="2"/>
  <c r="V48" i="2"/>
  <c r="V19" i="2"/>
  <c r="V2" i="2"/>
  <c r="V5" i="2"/>
  <c r="V49" i="2"/>
  <c r="V50" i="2"/>
  <c r="V45" i="2"/>
  <c r="T30" i="2"/>
  <c r="T35" i="2"/>
  <c r="T39" i="2"/>
  <c r="T33" i="2"/>
  <c r="T6" i="2"/>
  <c r="T15" i="2"/>
  <c r="T55" i="2"/>
  <c r="T52" i="2"/>
  <c r="T54" i="2"/>
  <c r="T38" i="2"/>
  <c r="T40" i="2"/>
  <c r="T11" i="2"/>
  <c r="T27" i="2"/>
  <c r="T4" i="2"/>
  <c r="T32" i="2"/>
  <c r="T10" i="2"/>
  <c r="T28" i="2"/>
  <c r="T7" i="2"/>
  <c r="T8" i="2"/>
  <c r="T9" i="2"/>
  <c r="T51" i="2"/>
  <c r="T24" i="2"/>
  <c r="T37" i="2"/>
  <c r="T46" i="2"/>
  <c r="T44" i="2"/>
  <c r="T25" i="2"/>
  <c r="T3" i="2"/>
  <c r="T17" i="2"/>
  <c r="T14" i="2"/>
  <c r="T21" i="2"/>
  <c r="T22" i="2"/>
  <c r="T12" i="2"/>
  <c r="T26" i="2"/>
  <c r="T42" i="2"/>
  <c r="T36" i="2"/>
  <c r="T34" i="2"/>
  <c r="T31" i="2"/>
  <c r="T18" i="2"/>
  <c r="T13" i="2"/>
  <c r="T47" i="2"/>
  <c r="T53" i="2"/>
  <c r="T20" i="2"/>
  <c r="T48" i="2"/>
  <c r="T19" i="2"/>
  <c r="T2" i="2"/>
  <c r="T5" i="2"/>
  <c r="T49" i="2"/>
  <c r="T50" i="2"/>
  <c r="R30" i="2"/>
  <c r="R35" i="2"/>
  <c r="R39" i="2"/>
  <c r="R41" i="2"/>
  <c r="R43" i="2"/>
  <c r="R33" i="2"/>
  <c r="R6" i="2"/>
  <c r="R16" i="2"/>
  <c r="R15" i="2"/>
  <c r="R55" i="2"/>
  <c r="R52" i="2"/>
  <c r="R54" i="2"/>
  <c r="R38" i="2"/>
  <c r="R40" i="2"/>
  <c r="R11" i="2"/>
  <c r="R27" i="2"/>
  <c r="R4" i="2"/>
  <c r="R32" i="2"/>
  <c r="R10" i="2"/>
  <c r="R28" i="2"/>
  <c r="R7" i="2"/>
  <c r="R8" i="2"/>
  <c r="R9" i="2"/>
  <c r="R51" i="2"/>
  <c r="R24" i="2"/>
  <c r="R37" i="2"/>
  <c r="R46" i="2"/>
  <c r="R44" i="2"/>
  <c r="R25" i="2"/>
  <c r="R3" i="2"/>
  <c r="R17" i="2"/>
  <c r="R14" i="2"/>
  <c r="R21" i="2"/>
  <c r="R22" i="2"/>
  <c r="R12" i="2"/>
  <c r="R26" i="2"/>
  <c r="R42" i="2"/>
  <c r="R36" i="2"/>
  <c r="R34" i="2"/>
  <c r="R31" i="2"/>
  <c r="R18" i="2"/>
  <c r="R13" i="2"/>
  <c r="R47" i="2"/>
  <c r="R53" i="2"/>
  <c r="R20" i="2"/>
  <c r="R48" i="2"/>
  <c r="R19" i="2"/>
  <c r="R2" i="2"/>
  <c r="R5" i="2"/>
  <c r="R49" i="2"/>
  <c r="R50" i="2"/>
  <c r="R45" i="2"/>
  <c r="R29" i="2"/>
  <c r="R23" i="2"/>
  <c r="P30" i="2"/>
  <c r="P35" i="2"/>
  <c r="P39" i="2"/>
  <c r="P41" i="2"/>
  <c r="P43" i="2"/>
  <c r="P33" i="2"/>
  <c r="P6" i="2"/>
  <c r="P16" i="2"/>
  <c r="P15" i="2"/>
  <c r="P55" i="2"/>
  <c r="P52" i="2"/>
  <c r="P54" i="2"/>
  <c r="P38" i="2"/>
  <c r="P40" i="2"/>
  <c r="P11" i="2"/>
  <c r="P27" i="2"/>
  <c r="P4" i="2"/>
  <c r="P32" i="2"/>
  <c r="P10" i="2"/>
  <c r="P28" i="2"/>
  <c r="P7" i="2"/>
  <c r="P8" i="2"/>
  <c r="P9" i="2"/>
  <c r="P51" i="2"/>
  <c r="P24" i="2"/>
  <c r="P37" i="2"/>
  <c r="P46" i="2"/>
  <c r="P44" i="2"/>
  <c r="P25" i="2"/>
  <c r="P3" i="2"/>
  <c r="P17" i="2"/>
  <c r="P14" i="2"/>
  <c r="P21" i="2"/>
  <c r="P22" i="2"/>
  <c r="P12" i="2"/>
  <c r="P26" i="2"/>
  <c r="P42" i="2"/>
  <c r="P36" i="2"/>
  <c r="P34" i="2"/>
  <c r="P31" i="2"/>
  <c r="P18" i="2"/>
  <c r="P13" i="2"/>
  <c r="P47" i="2"/>
  <c r="P53" i="2"/>
  <c r="P20" i="2"/>
  <c r="P48" i="2"/>
  <c r="P19" i="2"/>
  <c r="P2" i="2"/>
  <c r="P5" i="2"/>
  <c r="P49" i="2"/>
  <c r="P50" i="2"/>
  <c r="P45" i="2"/>
  <c r="P29" i="2"/>
  <c r="P23" i="2"/>
</calcChain>
</file>

<file path=xl/sharedStrings.xml><?xml version="1.0" encoding="utf-8"?>
<sst xmlns="http://schemas.openxmlformats.org/spreadsheetml/2006/main" count="562" uniqueCount="351">
  <si>
    <t># M FREQ</t>
  </si>
  <si>
    <t># Geo Freq</t>
  </si>
  <si>
    <t>Complejo Asistencial Dr. Víctor Ríos Ruiz (Los Ángeles)</t>
  </si>
  <si>
    <t xml:space="preserve"># DRG </t>
  </si>
  <si>
    <t>Complejo H.ario San José (Santiago, Independencia)</t>
  </si>
  <si>
    <t>H. Dr. Carlos Cisternas (Calama)</t>
  </si>
  <si>
    <t>H. San José (Coronel)</t>
  </si>
  <si>
    <t>H. Regional Dr. Juan Noé Crevani (Arica)</t>
  </si>
  <si>
    <t>Complejo H.ario Dr. Sótero del Río (Santiago, Puente Alto)</t>
  </si>
  <si>
    <t>H. Dr. Eduardo Pereira Ramírez (Valparaíso)</t>
  </si>
  <si>
    <t>H. San Camilo de San Felipe</t>
  </si>
  <si>
    <t>H. Clínico de Magallanes Dr. Lautaro Navarro Avaria</t>
  </si>
  <si>
    <t>H. San Juan de Dios (Los Andes)</t>
  </si>
  <si>
    <t>H. Barros Luco Trudeau (Santiago, San Miguel)</t>
  </si>
  <si>
    <t>H. de Urgencia Asistencia Pública Dr. Alejandro del Río</t>
  </si>
  <si>
    <t>H. San José (Melipilla)</t>
  </si>
  <si>
    <t>H. San Juan de Dios (Santiago, Santiago)</t>
  </si>
  <si>
    <t>H. Dr. Luis Tisné B. (Santiago, Peñalolén)</t>
  </si>
  <si>
    <t>H. San Juan de Dios (La Serena)</t>
  </si>
  <si>
    <t>H. de Puerto Montt</t>
  </si>
  <si>
    <t>H. El Pino (Santiago, San Bernardo)</t>
  </si>
  <si>
    <t>DMUs</t>
  </si>
  <si>
    <t>Ins. de Neurocirugía Dr. Alfonso Asenjo</t>
  </si>
  <si>
    <t>Complejo H.ario San José (Independencia)</t>
  </si>
  <si>
    <t>H. C. Regional Dr. Guillermo Grant Benavente (Concepción)</t>
  </si>
  <si>
    <t>H. C. de Magallanes Dr. Lautaro Navarro Avaria</t>
  </si>
  <si>
    <t>H. Dr. C. Garavagno Burotto (Talca)</t>
  </si>
  <si>
    <t>H. C. M. El Carmen Dr. Luis Valentín Ferrada</t>
  </si>
  <si>
    <t>H. Dr. L. Tisné B. (Peñalolén)</t>
  </si>
  <si>
    <t>H. R. Dr. J. Noé Crevani (Arica)</t>
  </si>
  <si>
    <t>H. Dr. L. Tisné B. (Santiago, Peñalolén)</t>
  </si>
  <si>
    <t>H. Dr. C.  Garavagno Burotto (Talca)</t>
  </si>
  <si>
    <t>--</t>
  </si>
  <si>
    <t>M_I_PROM</t>
  </si>
  <si>
    <t>M_I_SD</t>
  </si>
  <si>
    <t>M_O_PROM</t>
  </si>
  <si>
    <t>M_O_SD</t>
  </si>
  <si>
    <t>NaN</t>
  </si>
  <si>
    <t>NA</t>
  </si>
  <si>
    <t>Geo_I_PROM</t>
  </si>
  <si>
    <t>Geo_I_SD</t>
  </si>
  <si>
    <t>Geo_O_PROM</t>
  </si>
  <si>
    <t>Geo_O_SD</t>
  </si>
  <si>
    <t>DRG_I_PROM</t>
  </si>
  <si>
    <t>DRG_I_SD</t>
  </si>
  <si>
    <t>DRG_O_PROM</t>
  </si>
  <si>
    <t>DRG_O_SD</t>
  </si>
  <si>
    <t>M_INP</t>
  </si>
  <si>
    <t>M_OUT</t>
  </si>
  <si>
    <t>Geo_INP</t>
  </si>
  <si>
    <t>Geo_OUT</t>
  </si>
  <si>
    <t>DRG_INP</t>
  </si>
  <si>
    <t>DRG_OUT</t>
  </si>
  <si>
    <t>1±0</t>
  </si>
  <si>
    <t>H. San José del Carmen (Copiapó)</t>
  </si>
  <si>
    <t>H. San Pablo (Coquimbo)</t>
  </si>
  <si>
    <t>H. San Martín (Quillota)</t>
  </si>
  <si>
    <t>H. de Quilpué</t>
  </si>
  <si>
    <t>H. Del Salvador de Santiago</t>
  </si>
  <si>
    <t>H. Regional de Rancagua</t>
  </si>
  <si>
    <t>H. San Juan de Dios de San Fernando</t>
  </si>
  <si>
    <t>H. San Juan de Dios (Curicó)</t>
  </si>
  <si>
    <t>H. de San Carlos</t>
  </si>
  <si>
    <t>H. Las Higueras (Talcahuano)</t>
  </si>
  <si>
    <t>H. Clínico Regional (Valdivia)</t>
  </si>
  <si>
    <t>H. Base San José de Osorno</t>
  </si>
  <si>
    <t>H. Regional (Coihaique)</t>
  </si>
  <si>
    <t>H. San José de Victoria</t>
  </si>
  <si>
    <t>H. de Castro</t>
  </si>
  <si>
    <t>H. Regional Dr. J. Noé Crevani (Arica)</t>
  </si>
  <si>
    <t>H. Dr. E. Torres Galdames (Iquique)</t>
  </si>
  <si>
    <t>H. Dr. L. Guzmán (Antofagasta)</t>
  </si>
  <si>
    <t>H. Dr. C. Cisternas (Calama)</t>
  </si>
  <si>
    <t>H. Dr. A. Tirado Lanas de Ovalle</t>
  </si>
  <si>
    <t>H. C. Van Buren (Valparaíso)</t>
  </si>
  <si>
    <t>H. Dr. E. Pereira Ramírez (Valparaíso)</t>
  </si>
  <si>
    <t>H. C. Vicuña ( San Antonio)</t>
  </si>
  <si>
    <t>H. Dr. G. Fricke (Viña del Mar)</t>
  </si>
  <si>
    <t>C. H. San José (Independencia)</t>
  </si>
  <si>
    <t>H. C. de Niños Dr. R. del Río (Independencia)</t>
  </si>
  <si>
    <t>H. San Juan de Dios (Santiago)</t>
  </si>
  <si>
    <t>H.  F. Bulnes Cerda</t>
  </si>
  <si>
    <t>H. C. San Borja Arriarán</t>
  </si>
  <si>
    <t>H. C. M. El Carmen Dr. L. Valentín Ferrada</t>
  </si>
  <si>
    <t>H. de U. A. P. Dr. A. del Río</t>
  </si>
  <si>
    <t>H. de Niños Dr. L. Calvo Mackenna</t>
  </si>
  <si>
    <t>Ins. Nac. de Enf. Resp. y Cirugía Torácica</t>
  </si>
  <si>
    <t>Ins. de Neurocirugía Dr. A. Asenjo</t>
  </si>
  <si>
    <t>H. Barros Luco Trudeau (San Miguel)</t>
  </si>
  <si>
    <t>H. Dr. E. González Cortés (San Miguel)</t>
  </si>
  <si>
    <t>H. El Pino (San Bernardo)</t>
  </si>
  <si>
    <t>C. H. Dr. S. del Río (Puente Alto)</t>
  </si>
  <si>
    <t>H. Padre A. Hurtado (San Ramón)</t>
  </si>
  <si>
    <t>H. Presidente C. Ibáñez del Campo (Linares)</t>
  </si>
  <si>
    <t>H. Clínico H. Martín (Chillán)</t>
  </si>
  <si>
    <t>H. C. Reg. Dr. G. Grant Benavente (Conce.)</t>
  </si>
  <si>
    <t>C. A. Dr. V. Ríos Ruiz (Los Ángeles)</t>
  </si>
  <si>
    <t>H. Dr. H. Henríquez Aravena (Temuco)</t>
  </si>
  <si>
    <t>H. C. de Mag.  Dr. L. Navarro Avaria</t>
  </si>
  <si>
    <t>H. Dr. M. Heyermann (Angol)</t>
  </si>
  <si>
    <t>R</t>
  </si>
  <si>
    <t>0.92±0.18</t>
  </si>
  <si>
    <t>0.93±0.1</t>
  </si>
  <si>
    <t>0.82±0.39</t>
  </si>
  <si>
    <t>0.77±0.36</t>
  </si>
  <si>
    <t>0.77±0.39</t>
  </si>
  <si>
    <t>0.74±0.36</t>
  </si>
  <si>
    <t>0.74±0.38</t>
  </si>
  <si>
    <t>0.65±0.35</t>
  </si>
  <si>
    <t>0.61±0.31</t>
  </si>
  <si>
    <t>0.45±0.29</t>
  </si>
  <si>
    <t>0.5±0.31</t>
  </si>
  <si>
    <t>0.47±0.28</t>
  </si>
  <si>
    <t>0.46±0.48</t>
  </si>
  <si>
    <t>0.4±0.32</t>
  </si>
  <si>
    <t>0.45±0.49</t>
  </si>
  <si>
    <t>0.44±0.46</t>
  </si>
  <si>
    <t>0.36±0.41</t>
  </si>
  <si>
    <t>0.45±0.48</t>
  </si>
  <si>
    <t>0.39±0.29</t>
  </si>
  <si>
    <t>0.3±0.34</t>
  </si>
  <si>
    <t>0.41±0.43</t>
  </si>
  <si>
    <t>0.38±0.36</t>
  </si>
  <si>
    <t>0.41±0.45</t>
  </si>
  <si>
    <t>0.38±0.33</t>
  </si>
  <si>
    <t>0.36±0.39</t>
  </si>
  <si>
    <t>0.27±0.31</t>
  </si>
  <si>
    <t>0.37±0.41</t>
  </si>
  <si>
    <t>0.32±0.35</t>
  </si>
  <si>
    <t>0.31±0.34</t>
  </si>
  <si>
    <t>0.38±0.38</t>
  </si>
  <si>
    <t>0.38±0.4</t>
  </si>
  <si>
    <t>0.34±0.38</t>
  </si>
  <si>
    <t>0.34±0.35</t>
  </si>
  <si>
    <t>0.36±0.4</t>
  </si>
  <si>
    <t>0.33±0.35</t>
  </si>
  <si>
    <t>0.24±0.26</t>
  </si>
  <si>
    <t>0.32±0.29</t>
  </si>
  <si>
    <t>0.29±0.29</t>
  </si>
  <si>
    <t>0.29±0.28</t>
  </si>
  <si>
    <t>0.28±0.31</t>
  </si>
  <si>
    <t>0.3±0.3</t>
  </si>
  <si>
    <t>0.24±0.25</t>
  </si>
  <si>
    <t>0.28±0.26</t>
  </si>
  <si>
    <t>0.29±0.31</t>
  </si>
  <si>
    <t>0.22±0.3</t>
  </si>
  <si>
    <t>0.23±0.22</t>
  </si>
  <si>
    <t>0.23±0.25</t>
  </si>
  <si>
    <t>0.19±0.21</t>
  </si>
  <si>
    <t>0.18±0.18</t>
  </si>
  <si>
    <t>0.19±0.2</t>
  </si>
  <si>
    <t>0.15±0.13</t>
  </si>
  <si>
    <t>0.94±0.16</t>
  </si>
  <si>
    <t>0.99±0.02</t>
  </si>
  <si>
    <t>0.83±0.33</t>
  </si>
  <si>
    <t>0.99±0.06</t>
  </si>
  <si>
    <t>0.97±0.04</t>
  </si>
  <si>
    <t>0.93±0.13</t>
  </si>
  <si>
    <t>0.9±0.16</t>
  </si>
  <si>
    <t>0.99±0.03</t>
  </si>
  <si>
    <t>0.94±0.1</t>
  </si>
  <si>
    <t>0.89±0.18</t>
  </si>
  <si>
    <t>0.77±0.19</t>
  </si>
  <si>
    <t>0.73±0.08</t>
  </si>
  <si>
    <t>0.99±0.01</t>
  </si>
  <si>
    <t>0.98±0.02</t>
  </si>
  <si>
    <t>0.6±0.07</t>
  </si>
  <si>
    <t>0.76±0.09</t>
  </si>
  <si>
    <t>1±0.02</t>
  </si>
  <si>
    <t>0.64±0.09</t>
  </si>
  <si>
    <t>0.59±0.33</t>
  </si>
  <si>
    <t>0.78±0.24</t>
  </si>
  <si>
    <t>0.97±0.05</t>
  </si>
  <si>
    <t>0.53±0.05</t>
  </si>
  <si>
    <t>0.92±0.12</t>
  </si>
  <si>
    <t>0.92±0.19</t>
  </si>
  <si>
    <t>0.91±0.11</t>
  </si>
  <si>
    <t>0.81±0.39</t>
  </si>
  <si>
    <t>0.79±0.35</t>
  </si>
  <si>
    <t>0.78±0.39</t>
  </si>
  <si>
    <t>0.75±0.38</t>
  </si>
  <si>
    <t>0.73±0.38</t>
  </si>
  <si>
    <t>0.59±0.31</t>
  </si>
  <si>
    <t>0.57±0.33</t>
  </si>
  <si>
    <t>0.52±0.32</t>
  </si>
  <si>
    <t>0.44±0.27</t>
  </si>
  <si>
    <t>0.43±0.47</t>
  </si>
  <si>
    <t>0.43±0.36</t>
  </si>
  <si>
    <t>0.43±0.48</t>
  </si>
  <si>
    <t>0.42±0.48</t>
  </si>
  <si>
    <t>0.42±0.47</t>
  </si>
  <si>
    <t>0.42±0.45</t>
  </si>
  <si>
    <t>0.41±0.48</t>
  </si>
  <si>
    <t>0.38±0.3</t>
  </si>
  <si>
    <t>0.38±0.44</t>
  </si>
  <si>
    <t>0.38±0.42</t>
  </si>
  <si>
    <t>0.38±0.39</t>
  </si>
  <si>
    <t>0.38±0.43</t>
  </si>
  <si>
    <t>0.37±0.34</t>
  </si>
  <si>
    <t>0.37±0.43</t>
  </si>
  <si>
    <t>0.35±0.39</t>
  </si>
  <si>
    <t>0.35±0.4</t>
  </si>
  <si>
    <t>0.34±0.42</t>
  </si>
  <si>
    <t>0.34±0.36</t>
  </si>
  <si>
    <t>0.34±0.4</t>
  </si>
  <si>
    <t>0.32±0.37</t>
  </si>
  <si>
    <t>0.31±0.35</t>
  </si>
  <si>
    <t>0.3±0.28</t>
  </si>
  <si>
    <t>0.28±0.33</t>
  </si>
  <si>
    <t>0.28±0.29</t>
  </si>
  <si>
    <t>0.27±0.3</t>
  </si>
  <si>
    <t>0.27±0.28</t>
  </si>
  <si>
    <t>0.26±0.3</t>
  </si>
  <si>
    <t>0.25±0.29</t>
  </si>
  <si>
    <t>0.23±0.23</t>
  </si>
  <si>
    <t>0.22±0.25</t>
  </si>
  <si>
    <t>0.21±0.24</t>
  </si>
  <si>
    <t>0.2±0.22</t>
  </si>
  <si>
    <t>0.16±0.15</t>
  </si>
  <si>
    <t>1.16±0.41</t>
  </si>
  <si>
    <t>1.12±0.39</t>
  </si>
  <si>
    <t>1.16±0.42</t>
  </si>
  <si>
    <t>1.08±0.13</t>
  </si>
  <si>
    <t>1.01±0.02</t>
  </si>
  <si>
    <t>1.1±0.14</t>
  </si>
  <si>
    <t>5.31±9.18</t>
  </si>
  <si>
    <t>5.52±9.37</t>
  </si>
  <si>
    <t>2.93±4.5</t>
  </si>
  <si>
    <t>2.76±4.61</t>
  </si>
  <si>
    <t>2.97±4.62</t>
  </si>
  <si>
    <t>9.43±17.88</t>
  </si>
  <si>
    <t>1.02±0.07</t>
  </si>
  <si>
    <t>9.82±18.25</t>
  </si>
  <si>
    <t>7.48±13.53</t>
  </si>
  <si>
    <t>1.04±0.04</t>
  </si>
  <si>
    <t>7.75±13.82</t>
  </si>
  <si>
    <t>7.74±14.49</t>
  </si>
  <si>
    <t>8.06±14.8</t>
  </si>
  <si>
    <t>8.81±16.77</t>
  </si>
  <si>
    <t>8.54±15.62</t>
  </si>
  <si>
    <t>2.02±1.88</t>
  </si>
  <si>
    <t>2.08±1.91</t>
  </si>
  <si>
    <t>9.63±17.81</t>
  </si>
  <si>
    <t>1.11±0.19</t>
  </si>
  <si>
    <t>9.93±18.16</t>
  </si>
  <si>
    <t>6.06±14.43</t>
  </si>
  <si>
    <t>6.23±14.62</t>
  </si>
  <si>
    <t>2.74±2.07</t>
  </si>
  <si>
    <t>2.85±2.07</t>
  </si>
  <si>
    <t>5.67±8.47</t>
  </si>
  <si>
    <t>5.91±8.62</t>
  </si>
  <si>
    <t>7.12±12.68</t>
  </si>
  <si>
    <t>7.3±12.98</t>
  </si>
  <si>
    <t>8.61±13.29</t>
  </si>
  <si>
    <t>8.99±13.52</t>
  </si>
  <si>
    <t>7.44±12.48</t>
  </si>
  <si>
    <t>7.83±12.69</t>
  </si>
  <si>
    <t>6.41±10.89</t>
  </si>
  <si>
    <t>6.68±11.1</t>
  </si>
  <si>
    <t>6.45±10.08</t>
  </si>
  <si>
    <t>6.73±10.26</t>
  </si>
  <si>
    <t>13.43±25.49</t>
  </si>
  <si>
    <t>1.15±0.26</t>
  </si>
  <si>
    <t>12.4±22.99</t>
  </si>
  <si>
    <t>7.6±13.11</t>
  </si>
  <si>
    <t>9.22±15.64</t>
  </si>
  <si>
    <t>10.44±16.63</t>
  </si>
  <si>
    <t>1.01±0.04</t>
  </si>
  <si>
    <t>10.99±16.93</t>
  </si>
  <si>
    <t>8.36±15.18</t>
  </si>
  <si>
    <t>1.07±0.12</t>
  </si>
  <si>
    <t>8.71±15.48</t>
  </si>
  <si>
    <t>13.67±25.65</t>
  </si>
  <si>
    <t>1.18±0.28</t>
  </si>
  <si>
    <t>11.81±21.64</t>
  </si>
  <si>
    <t>9.15±14.41</t>
  </si>
  <si>
    <t>9.61±14.63</t>
  </si>
  <si>
    <t>8.76±16.24</t>
  </si>
  <si>
    <t>9.03±16.36</t>
  </si>
  <si>
    <t>8.87±14.71</t>
  </si>
  <si>
    <t>9.27±14.98</t>
  </si>
  <si>
    <t>6.67±13.12</t>
  </si>
  <si>
    <t>6.97±13.39</t>
  </si>
  <si>
    <t>9.57±17.37</t>
  </si>
  <si>
    <t>1.01±0.03</t>
  </si>
  <si>
    <t>9.93±17.74</t>
  </si>
  <si>
    <t>14.06±21.53</t>
  </si>
  <si>
    <t>1.38±0.32</t>
  </si>
  <si>
    <t>12.07±18.9</t>
  </si>
  <si>
    <t>9.36±16.72</t>
  </si>
  <si>
    <t>10.02±17.44</t>
  </si>
  <si>
    <t>9.88±17.3</t>
  </si>
  <si>
    <t>10.18±17.7</t>
  </si>
  <si>
    <t>9.7±17.1</t>
  </si>
  <si>
    <t>1.41±0.14</t>
  </si>
  <si>
    <t>10.04±17.47</t>
  </si>
  <si>
    <t>8.3±14.13</t>
  </si>
  <si>
    <t>8.69±14.38</t>
  </si>
  <si>
    <t>8.63±14.45</t>
  </si>
  <si>
    <t>9.01±14.71</t>
  </si>
  <si>
    <t>10.49±19.28</t>
  </si>
  <si>
    <t>8.52±18.01</t>
  </si>
  <si>
    <t>10.91±19.68</t>
  </si>
  <si>
    <t>9.06±16.31</t>
  </si>
  <si>
    <t>9.45±16.63</t>
  </si>
  <si>
    <t>9.49±17.24</t>
  </si>
  <si>
    <t>1.02±0.02</t>
  </si>
  <si>
    <t>9.98±17.54</t>
  </si>
  <si>
    <t>7.84±13.62</t>
  </si>
  <si>
    <t>8.22±13.86</t>
  </si>
  <si>
    <t>15.3±26.83</t>
  </si>
  <si>
    <t>1.79±0.19</t>
  </si>
  <si>
    <t>14.56±25.61</t>
  </si>
  <si>
    <t>5.41±6.55</t>
  </si>
  <si>
    <t>5.62±6.65</t>
  </si>
  <si>
    <t>9.54±16.89</t>
  </si>
  <si>
    <t>9.93±17.24</t>
  </si>
  <si>
    <t>8±15.09</t>
  </si>
  <si>
    <t>1.33±0.16</t>
  </si>
  <si>
    <t>8.34±15.4</t>
  </si>
  <si>
    <t>14.42±27.5</t>
  </si>
  <si>
    <t>14.54±26.92</t>
  </si>
  <si>
    <t>8.67±12.65</t>
  </si>
  <si>
    <t>1.12±0.21</t>
  </si>
  <si>
    <t>9.02±12.87</t>
  </si>
  <si>
    <t>12.05±20.34</t>
  </si>
  <si>
    <t>1.63±0.31</t>
  </si>
  <si>
    <t>11.96±20.24</t>
  </si>
  <si>
    <t>6.56±8.92</t>
  </si>
  <si>
    <t>7.28±9.47</t>
  </si>
  <si>
    <t>12.26±20.7</t>
  </si>
  <si>
    <t>15.42±25.84</t>
  </si>
  <si>
    <t>21.98±31.97</t>
  </si>
  <si>
    <t>2.37±1.11</t>
  </si>
  <si>
    <t>18.94±28.47</t>
  </si>
  <si>
    <t>8.82±14.79</t>
  </si>
  <si>
    <t>1.55±0.96</t>
  </si>
  <si>
    <t>9.15±15.1</t>
  </si>
  <si>
    <t>12.53±21.65</t>
  </si>
  <si>
    <t>1.03±0.06</t>
  </si>
  <si>
    <t>13.18±22.01</t>
  </si>
  <si>
    <t>19±34.77</t>
  </si>
  <si>
    <t>18.17±32.38</t>
  </si>
  <si>
    <t>16.26±28.27</t>
  </si>
  <si>
    <t>1.85±0.17</t>
  </si>
  <si>
    <t>15.39±26.18</t>
  </si>
  <si>
    <t>15.78±28.73</t>
  </si>
  <si>
    <t>16.49±29.29</t>
  </si>
  <si>
    <t>8.68±13.43</t>
  </si>
  <si>
    <t>1.12±0.18</t>
  </si>
  <si>
    <t>8.75±13.8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</si>
</sst>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72">
    <dxf>
      <font>
        <color rgb="FF00B050"/>
      </font>
    </dxf>
    <dxf>
      <font>
        <color theme="5" tint="-0.24994659260841701"/>
      </font>
    </dxf>
    <dxf>
      <font>
        <color theme="2" tint="-0.24994659260841701"/>
      </font>
    </dxf>
    <dxf>
      <font>
        <color rgb="FF00B050"/>
      </font>
    </dxf>
    <dxf>
      <font>
        <color theme="5" tint="-0.24994659260841701"/>
      </font>
    </dxf>
    <dxf>
      <font>
        <color theme="2" tint="-0.24994659260841701"/>
      </font>
    </dxf>
    <dxf>
      <font>
        <color rgb="FF00B050"/>
      </font>
    </dxf>
    <dxf>
      <font>
        <color theme="5" tint="-0.24994659260841701"/>
      </font>
    </dxf>
    <dxf>
      <font>
        <color theme="2" tint="-0.24994659260841701"/>
      </font>
    </dxf>
    <dxf>
      <font>
        <color rgb="FF00B050"/>
      </font>
    </dxf>
    <dxf>
      <font>
        <color theme="5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5" tint="-0.24994659260841701"/>
      </font>
    </dxf>
    <dxf>
      <font>
        <color rgb="FF00B050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2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2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2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2" tint="-0.24994659260841701"/>
      </font>
    </dxf>
    <dxf>
      <font>
        <color rgb="FFFFC000"/>
      </font>
    </dxf>
    <dxf>
      <font>
        <color theme="6" tint="0.39994506668294322"/>
      </font>
    </dxf>
    <dxf>
      <font>
        <color theme="2" tint="-0.24994659260841701"/>
      </font>
    </dxf>
    <dxf>
      <font>
        <color rgb="FFFFC000"/>
      </font>
    </dxf>
    <dxf>
      <font>
        <color theme="6" tint="0.39994506668294322"/>
      </font>
    </dxf>
    <dxf>
      <font>
        <color theme="2" tint="-0.24994659260841701"/>
      </font>
    </dxf>
    <dxf>
      <font>
        <color rgb="FFFFC000"/>
      </font>
    </dxf>
    <dxf>
      <font>
        <color theme="6" tint="0.39994506668294322"/>
      </font>
    </dxf>
    <dxf>
      <font>
        <color theme="2" tint="-0.24994659260841701"/>
      </font>
    </dxf>
    <dxf>
      <font>
        <color rgb="FFFFC000"/>
      </font>
    </dxf>
    <dxf>
      <font>
        <color theme="6" tint="0.39994506668294322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5" tint="-0.24994659260841701"/>
      </font>
    </dxf>
    <dxf>
      <font>
        <color theme="9" tint="-0.24994659260841701"/>
      </font>
    </dxf>
    <dxf>
      <font>
        <color rgb="FF00B050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2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2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2" tint="-0.24994659260841701"/>
      </font>
    </dxf>
    <dxf>
      <font>
        <color theme="9" tint="-0.24994659260841701"/>
      </font>
    </dxf>
    <dxf>
      <font>
        <color theme="5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5" tint="-0.24994659260841701"/>
      </font>
    </dxf>
    <dxf>
      <font>
        <color rgb="FFFFC000"/>
      </font>
    </dxf>
    <dxf>
      <font>
        <color theme="6" tint="0.39994506668294322"/>
      </font>
    </dxf>
    <dxf>
      <font>
        <color theme="2" tint="-0.24994659260841701"/>
      </font>
    </dxf>
    <dxf>
      <font>
        <color rgb="FFFFC000"/>
      </font>
    </dxf>
    <dxf>
      <font>
        <color theme="6" tint="0.39994506668294322"/>
      </font>
    </dxf>
    <dxf>
      <font>
        <color theme="2" tint="-0.24994659260841701"/>
      </font>
    </dxf>
    <dxf>
      <font>
        <color rgb="FFFFC000"/>
      </font>
    </dxf>
    <dxf>
      <font>
        <color theme="6" tint="0.39994506668294322"/>
      </font>
    </dxf>
    <dxf>
      <font>
        <color theme="2" tint="-0.24994659260841701"/>
      </font>
    </dxf>
    <dxf>
      <font>
        <color rgb="FFFFC000"/>
      </font>
    </dxf>
    <dxf>
      <font>
        <color theme="6" tint="0.39994506668294322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6" tint="0.39994506668294322"/>
      </font>
    </dxf>
    <dxf>
      <font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CC23-C7E9-4E89-B185-AA4076F18C08}">
  <dimension ref="E1:L26"/>
  <sheetViews>
    <sheetView topLeftCell="D1" workbookViewId="0">
      <selection activeCell="E37" sqref="E37"/>
    </sheetView>
  </sheetViews>
  <sheetFormatPr baseColWidth="10" defaultRowHeight="15" x14ac:dyDescent="0.25"/>
  <cols>
    <col min="5" max="5" width="54.7109375" bestFit="1" customWidth="1"/>
    <col min="6" max="6" width="9" bestFit="1" customWidth="1"/>
    <col min="7" max="7" width="2.7109375" customWidth="1"/>
    <col min="8" max="8" width="48" bestFit="1" customWidth="1"/>
    <col min="9" max="9" width="10.140625" bestFit="1" customWidth="1"/>
    <col min="10" max="10" width="3.140625" customWidth="1"/>
    <col min="11" max="11" width="53" customWidth="1"/>
    <col min="12" max="12" width="6.5703125" bestFit="1" customWidth="1"/>
  </cols>
  <sheetData>
    <row r="1" spans="5:12" ht="15.75" thickBot="1" x14ac:dyDescent="0.3"/>
    <row r="2" spans="5:12" x14ac:dyDescent="0.25">
      <c r="E2" s="8" t="s">
        <v>21</v>
      </c>
      <c r="F2" s="7" t="s">
        <v>0</v>
      </c>
      <c r="G2" s="7"/>
      <c r="H2" s="7" t="s">
        <v>21</v>
      </c>
      <c r="I2" s="7" t="s">
        <v>1</v>
      </c>
      <c r="J2" s="7"/>
      <c r="K2" s="7" t="s">
        <v>21</v>
      </c>
      <c r="L2" s="7" t="s">
        <v>3</v>
      </c>
    </row>
    <row r="3" spans="5:12" x14ac:dyDescent="0.25">
      <c r="E3" s="3" t="s">
        <v>22</v>
      </c>
      <c r="F3" s="4">
        <v>25</v>
      </c>
      <c r="G3" s="4"/>
      <c r="H3" s="3" t="s">
        <v>22</v>
      </c>
      <c r="I3" s="4">
        <v>25</v>
      </c>
      <c r="J3" s="4"/>
      <c r="K3" s="3" t="s">
        <v>4</v>
      </c>
      <c r="L3" s="4">
        <v>16</v>
      </c>
    </row>
    <row r="4" spans="5:12" x14ac:dyDescent="0.25">
      <c r="E4" s="3" t="s">
        <v>23</v>
      </c>
      <c r="F4" s="4">
        <v>17</v>
      </c>
      <c r="G4" s="4"/>
      <c r="H4" s="3" t="s">
        <v>5</v>
      </c>
      <c r="I4" s="4">
        <v>20</v>
      </c>
      <c r="J4" s="4"/>
      <c r="K4" s="3" t="s">
        <v>6</v>
      </c>
      <c r="L4" s="4">
        <v>16</v>
      </c>
    </row>
    <row r="5" spans="5:12" x14ac:dyDescent="0.25">
      <c r="E5" s="3" t="s">
        <v>6</v>
      </c>
      <c r="F5" s="4">
        <v>17</v>
      </c>
      <c r="G5" s="4"/>
      <c r="H5" s="3" t="s">
        <v>7</v>
      </c>
      <c r="I5" s="4">
        <v>20</v>
      </c>
      <c r="J5" s="4"/>
      <c r="K5" s="3" t="s">
        <v>8</v>
      </c>
      <c r="L5" s="4">
        <v>13</v>
      </c>
    </row>
    <row r="6" spans="5:12" x14ac:dyDescent="0.25">
      <c r="E6" s="3" t="s">
        <v>8</v>
      </c>
      <c r="F6" s="4">
        <v>14</v>
      </c>
      <c r="G6" s="4"/>
      <c r="H6" s="3" t="s">
        <v>9</v>
      </c>
      <c r="I6" s="4">
        <v>20</v>
      </c>
      <c r="J6" s="4"/>
      <c r="K6" s="3" t="s">
        <v>24</v>
      </c>
      <c r="L6" s="4">
        <v>13</v>
      </c>
    </row>
    <row r="7" spans="5:12" x14ac:dyDescent="0.25">
      <c r="E7" s="3" t="s">
        <v>24</v>
      </c>
      <c r="F7" s="4">
        <v>14</v>
      </c>
      <c r="G7" s="4"/>
      <c r="H7" s="3" t="s">
        <v>10</v>
      </c>
      <c r="I7" s="4">
        <v>20</v>
      </c>
      <c r="J7" s="4"/>
      <c r="K7" s="3" t="s">
        <v>25</v>
      </c>
      <c r="L7" s="4">
        <v>13</v>
      </c>
    </row>
    <row r="8" spans="5:12" x14ac:dyDescent="0.25">
      <c r="E8" s="3" t="s">
        <v>2</v>
      </c>
      <c r="F8" s="4">
        <v>12</v>
      </c>
      <c r="G8" s="4"/>
      <c r="H8" s="3" t="s">
        <v>12</v>
      </c>
      <c r="I8" s="4">
        <v>20</v>
      </c>
      <c r="J8" s="4"/>
      <c r="K8" s="3" t="s">
        <v>2</v>
      </c>
      <c r="L8" s="4">
        <v>12</v>
      </c>
    </row>
    <row r="9" spans="5:12" x14ac:dyDescent="0.25">
      <c r="E9" s="3" t="s">
        <v>13</v>
      </c>
      <c r="F9" s="4">
        <v>10</v>
      </c>
      <c r="G9" s="4"/>
      <c r="H9" s="3" t="s">
        <v>4</v>
      </c>
      <c r="I9" s="4">
        <v>20</v>
      </c>
      <c r="J9" s="4"/>
      <c r="K9" s="3" t="s">
        <v>14</v>
      </c>
      <c r="L9" s="4">
        <v>10</v>
      </c>
    </row>
    <row r="10" spans="5:12" x14ac:dyDescent="0.25">
      <c r="E10" s="3" t="s">
        <v>11</v>
      </c>
      <c r="F10" s="4">
        <v>10</v>
      </c>
      <c r="G10" s="4"/>
      <c r="H10" s="3" t="s">
        <v>15</v>
      </c>
      <c r="I10" s="4">
        <v>20</v>
      </c>
      <c r="J10" s="4"/>
      <c r="K10" s="3" t="s">
        <v>16</v>
      </c>
      <c r="L10" s="4">
        <v>9</v>
      </c>
    </row>
    <row r="11" spans="5:12" x14ac:dyDescent="0.25">
      <c r="E11" s="3" t="s">
        <v>9</v>
      </c>
      <c r="F11" s="4">
        <v>9</v>
      </c>
      <c r="G11" s="4"/>
      <c r="H11" s="3" t="s">
        <v>17</v>
      </c>
      <c r="I11" s="4">
        <v>20</v>
      </c>
      <c r="J11" s="4"/>
      <c r="K11" s="3" t="s">
        <v>13</v>
      </c>
      <c r="L11" s="4">
        <v>9</v>
      </c>
    </row>
    <row r="12" spans="5:12" ht="15.75" thickBot="1" x14ac:dyDescent="0.3">
      <c r="E12" s="5" t="s">
        <v>12</v>
      </c>
      <c r="F12" s="6">
        <v>9</v>
      </c>
      <c r="G12" s="6"/>
      <c r="H12" s="5" t="s">
        <v>13</v>
      </c>
      <c r="I12" s="6">
        <v>20</v>
      </c>
      <c r="J12" s="6"/>
      <c r="K12" s="5" t="s">
        <v>9</v>
      </c>
      <c r="L12" s="6">
        <v>8</v>
      </c>
    </row>
    <row r="15" spans="5:12" ht="15.75" thickBot="1" x14ac:dyDescent="0.3"/>
    <row r="16" spans="5:12" x14ac:dyDescent="0.25">
      <c r="E16" s="8" t="s">
        <v>21</v>
      </c>
      <c r="F16" s="7" t="s">
        <v>0</v>
      </c>
      <c r="G16" s="7"/>
      <c r="H16" s="7" t="s">
        <v>21</v>
      </c>
      <c r="I16" s="7" t="s">
        <v>1</v>
      </c>
      <c r="J16" s="7"/>
      <c r="K16" s="7" t="s">
        <v>21</v>
      </c>
      <c r="L16" s="7" t="s">
        <v>3</v>
      </c>
    </row>
    <row r="17" spans="5:12" x14ac:dyDescent="0.25">
      <c r="E17" s="2" t="s">
        <v>26</v>
      </c>
      <c r="F17" s="1">
        <v>12</v>
      </c>
      <c r="G17" s="1"/>
      <c r="H17" s="2" t="s">
        <v>29</v>
      </c>
      <c r="I17" s="1">
        <v>12</v>
      </c>
      <c r="J17" s="1"/>
      <c r="K17" s="2" t="s">
        <v>31</v>
      </c>
      <c r="L17" s="1">
        <v>14</v>
      </c>
    </row>
    <row r="18" spans="5:12" x14ac:dyDescent="0.25">
      <c r="E18" s="2" t="s">
        <v>18</v>
      </c>
      <c r="F18" s="1">
        <v>6</v>
      </c>
      <c r="G18" s="1"/>
      <c r="H18" s="2" t="s">
        <v>18</v>
      </c>
      <c r="I18" s="1">
        <v>6</v>
      </c>
      <c r="J18" s="1"/>
      <c r="K18" s="2" t="s">
        <v>18</v>
      </c>
      <c r="L18" s="1">
        <v>5</v>
      </c>
    </row>
    <row r="19" spans="5:12" x14ac:dyDescent="0.25">
      <c r="E19" s="2" t="s">
        <v>27</v>
      </c>
      <c r="F19" s="1">
        <v>6</v>
      </c>
      <c r="G19" s="1"/>
      <c r="H19" s="2" t="s">
        <v>27</v>
      </c>
      <c r="I19" s="1">
        <v>6</v>
      </c>
      <c r="J19" s="1"/>
      <c r="K19" s="2" t="s">
        <v>30</v>
      </c>
      <c r="L19" s="1">
        <v>5</v>
      </c>
    </row>
    <row r="20" spans="5:12" x14ac:dyDescent="0.25">
      <c r="E20" s="2" t="s">
        <v>28</v>
      </c>
      <c r="F20" s="1">
        <v>6</v>
      </c>
      <c r="G20" s="1"/>
      <c r="H20" s="2" t="s">
        <v>30</v>
      </c>
      <c r="I20" s="1">
        <v>6</v>
      </c>
      <c r="J20" s="1"/>
      <c r="K20" s="2" t="s">
        <v>27</v>
      </c>
      <c r="L20" s="1">
        <v>6</v>
      </c>
    </row>
    <row r="21" spans="5:12" x14ac:dyDescent="0.25">
      <c r="E21" s="2" t="s">
        <v>19</v>
      </c>
      <c r="F21" s="1">
        <v>6</v>
      </c>
      <c r="G21" s="1"/>
      <c r="H21" s="2" t="s">
        <v>19</v>
      </c>
      <c r="I21" s="1">
        <v>6</v>
      </c>
      <c r="J21" s="1"/>
      <c r="K21" s="2" t="s">
        <v>19</v>
      </c>
      <c r="L21" s="1">
        <v>4</v>
      </c>
    </row>
    <row r="22" spans="5:12" x14ac:dyDescent="0.25">
      <c r="E22" s="9" t="s">
        <v>32</v>
      </c>
      <c r="F22" s="9" t="s">
        <v>32</v>
      </c>
      <c r="G22" s="1"/>
      <c r="H22" s="9" t="s">
        <v>32</v>
      </c>
      <c r="I22" s="9" t="s">
        <v>32</v>
      </c>
      <c r="J22" s="1"/>
      <c r="K22" s="2" t="s">
        <v>20</v>
      </c>
      <c r="L22" s="1">
        <v>3</v>
      </c>
    </row>
    <row r="23" spans="5:12" x14ac:dyDescent="0.25">
      <c r="E23" s="9" t="s">
        <v>32</v>
      </c>
      <c r="F23" s="9" t="s">
        <v>32</v>
      </c>
      <c r="G23" s="1"/>
      <c r="H23" s="9" t="s">
        <v>32</v>
      </c>
      <c r="I23" s="9" t="s">
        <v>32</v>
      </c>
      <c r="J23" s="1"/>
      <c r="K23" s="2" t="s">
        <v>16</v>
      </c>
      <c r="L23" s="1">
        <v>1</v>
      </c>
    </row>
    <row r="24" spans="5:12" x14ac:dyDescent="0.25">
      <c r="E24" s="1"/>
      <c r="F24" s="1"/>
      <c r="G24" s="1"/>
      <c r="H24" s="1"/>
      <c r="I24" s="1"/>
      <c r="J24" s="1"/>
      <c r="K24" s="1"/>
      <c r="L24" s="1"/>
    </row>
    <row r="25" spans="5:12" x14ac:dyDescent="0.25">
      <c r="E25" s="1"/>
      <c r="F25" s="1"/>
      <c r="G25" s="1"/>
      <c r="H25" s="1"/>
      <c r="I25" s="1"/>
      <c r="J25" s="1"/>
      <c r="K25" s="1"/>
      <c r="L25" s="1"/>
    </row>
    <row r="26" spans="5:12" x14ac:dyDescent="0.25">
      <c r="E26" s="1"/>
      <c r="F26" s="1"/>
      <c r="G26" s="1"/>
      <c r="H26" s="1"/>
      <c r="I26" s="1"/>
      <c r="J26" s="1"/>
      <c r="K26" s="1"/>
      <c r="L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F46-FF51-434F-9785-B691A80A6262}">
  <dimension ref="A1:Z56"/>
  <sheetViews>
    <sheetView tabSelected="1" topLeftCell="N1" zoomScale="115" zoomScaleNormal="115" workbookViewId="0">
      <selection activeCell="N37" sqref="N37"/>
    </sheetView>
  </sheetViews>
  <sheetFormatPr baseColWidth="10" defaultRowHeight="15" x14ac:dyDescent="0.25"/>
  <cols>
    <col min="1" max="1" width="10.85546875" hidden="1" customWidth="1"/>
    <col min="2" max="2" width="14.7109375" style="12" hidden="1" customWidth="1"/>
    <col min="3" max="3" width="11.7109375" style="12" hidden="1" customWidth="1"/>
    <col min="4" max="4" width="15.5703125" style="12" hidden="1" customWidth="1"/>
    <col min="5" max="5" width="12.5703125" style="12" hidden="1" customWidth="1"/>
    <col min="6" max="6" width="10.42578125" style="12" hidden="1" customWidth="1"/>
    <col min="7" max="7" width="11.28515625" style="12" hidden="1" customWidth="1"/>
    <col min="8" max="8" width="17.42578125" style="12" hidden="1" customWidth="1"/>
    <col min="9" max="9" width="14.42578125" style="12" hidden="1" customWidth="1"/>
    <col min="10" max="10" width="17.85546875" style="12" hidden="1" customWidth="1"/>
    <col min="11" max="13" width="0" style="12" hidden="1" customWidth="1"/>
    <col min="14" max="14" width="40.5703125" style="2" bestFit="1" customWidth="1"/>
    <col min="15" max="15" width="6.28515625" style="19" customWidth="1"/>
    <col min="16" max="16" width="11.42578125" customWidth="1"/>
    <col min="17" max="17" width="6.28515625" style="19" customWidth="1"/>
    <col min="19" max="19" width="6.28515625" style="19" customWidth="1"/>
    <col min="21" max="21" width="6.28515625" style="19" customWidth="1"/>
    <col min="25" max="25" width="6.28515625" style="19" customWidth="1"/>
  </cols>
  <sheetData>
    <row r="1" spans="1:26" x14ac:dyDescent="0.25">
      <c r="A1" s="10" t="s">
        <v>21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  <c r="L1" s="11" t="s">
        <v>45</v>
      </c>
      <c r="M1" s="11" t="s">
        <v>46</v>
      </c>
      <c r="N1" s="16" t="s">
        <v>21</v>
      </c>
      <c r="O1" s="20" t="s">
        <v>100</v>
      </c>
      <c r="P1" s="11" t="s">
        <v>47</v>
      </c>
      <c r="Q1" s="20" t="s">
        <v>100</v>
      </c>
      <c r="R1" s="11" t="s">
        <v>48</v>
      </c>
      <c r="S1" s="20" t="s">
        <v>100</v>
      </c>
      <c r="T1" s="11" t="s">
        <v>49</v>
      </c>
      <c r="U1" s="20" t="s">
        <v>100</v>
      </c>
      <c r="V1" s="11" t="s">
        <v>50</v>
      </c>
      <c r="W1" s="18" t="s">
        <v>100</v>
      </c>
      <c r="X1" s="11" t="s">
        <v>51</v>
      </c>
      <c r="Y1" s="20" t="s">
        <v>100</v>
      </c>
      <c r="Z1" s="11" t="s">
        <v>52</v>
      </c>
    </row>
    <row r="2" spans="1:26" x14ac:dyDescent="0.25">
      <c r="A2">
        <v>105101</v>
      </c>
      <c r="B2" s="13">
        <v>0.32238099999999997</v>
      </c>
      <c r="C2" s="13">
        <v>0.35196383999999997</v>
      </c>
      <c r="D2" s="13">
        <v>9.8807620000000007</v>
      </c>
      <c r="E2" s="13">
        <v>17.301066899999999</v>
      </c>
      <c r="F2" s="13">
        <v>0.98734999999999995</v>
      </c>
      <c r="G2" s="13">
        <v>3.0878837900000001E-2</v>
      </c>
      <c r="H2" s="13">
        <v>1.0138</v>
      </c>
      <c r="I2" s="13">
        <v>3.42108E-2</v>
      </c>
      <c r="J2" s="13">
        <v>0.34620000000000001</v>
      </c>
      <c r="K2" s="13">
        <v>0.4031978</v>
      </c>
      <c r="L2" s="13">
        <v>10.18435</v>
      </c>
      <c r="M2" s="13">
        <v>17.700082299999998</v>
      </c>
      <c r="N2" s="17" t="s">
        <v>55</v>
      </c>
      <c r="O2" s="19">
        <v>36</v>
      </c>
      <c r="P2" s="14" t="str">
        <f>_xlfn.CONCAT(ROUND(B2,2),"±",ROUND(C2,2))</f>
        <v>0.32±0.35</v>
      </c>
      <c r="Q2" s="19">
        <v>15</v>
      </c>
      <c r="R2" s="14" t="str">
        <f>_xlfn.CONCAT(ROUND(D2,2),"±",ROUND(E2,2))</f>
        <v>9.88±17.3</v>
      </c>
      <c r="S2" s="19">
        <v>34</v>
      </c>
      <c r="T2" s="14" t="str">
        <f>_xlfn.CONCAT(ROUND(F2,2),"±",ROUND(G2,2))</f>
        <v>0.99±0.03</v>
      </c>
      <c r="U2" s="19">
        <v>27</v>
      </c>
      <c r="V2" s="14" t="str">
        <f>_xlfn.CONCAT(ROUND(H2,2),"±",ROUND(I2,2))</f>
        <v>1.01±0.03</v>
      </c>
      <c r="W2" s="14">
        <v>31</v>
      </c>
      <c r="X2" s="14" t="str">
        <f>_xlfn.CONCAT(ROUND(J2,2),"±",ROUND(K2,2))</f>
        <v>0.35±0.4</v>
      </c>
      <c r="Y2" s="19">
        <v>15</v>
      </c>
      <c r="Z2" s="14" t="str">
        <f>_xlfn.CONCAT(ROUND(L2,2),"±",ROUND(M2,2))</f>
        <v>10.18±17.7</v>
      </c>
    </row>
    <row r="3" spans="1:26" x14ac:dyDescent="0.25">
      <c r="A3">
        <v>112100</v>
      </c>
      <c r="B3" s="13">
        <v>0.30561899999999997</v>
      </c>
      <c r="C3" s="13">
        <v>0.33838654000000001</v>
      </c>
      <c r="D3" s="13">
        <v>9.7001899999999992</v>
      </c>
      <c r="E3" s="13">
        <v>17.0956461</v>
      </c>
      <c r="F3" s="13">
        <v>0.72885</v>
      </c>
      <c r="G3" s="13">
        <v>7.6504746999999998E-2</v>
      </c>
      <c r="H3" s="13">
        <v>1.4112499999999999</v>
      </c>
      <c r="I3" s="13">
        <v>0.14264009999999999</v>
      </c>
      <c r="J3" s="13">
        <v>0.34465000000000001</v>
      </c>
      <c r="K3" s="13">
        <v>0.42009289999999999</v>
      </c>
      <c r="L3" s="13">
        <v>10.039849999999999</v>
      </c>
      <c r="M3" s="13">
        <v>17.471074300000002</v>
      </c>
      <c r="N3" s="17" t="s">
        <v>58</v>
      </c>
      <c r="O3" s="19">
        <v>37</v>
      </c>
      <c r="P3" s="14" t="str">
        <f>_xlfn.CONCAT(ROUND(B3,2),"±",ROUND(C3,2))</f>
        <v>0.31±0.34</v>
      </c>
      <c r="Q3" s="19">
        <v>16</v>
      </c>
      <c r="R3" s="14" t="str">
        <f>_xlfn.CONCAT(ROUND(D3,2),"±",ROUND(E3,2))</f>
        <v>9.7±17.1</v>
      </c>
      <c r="S3" s="19">
        <v>49</v>
      </c>
      <c r="T3" s="14" t="str">
        <f>_xlfn.CONCAT(ROUND(F3,2),"±",ROUND(G3,2))</f>
        <v>0.73±0.08</v>
      </c>
      <c r="U3" s="19">
        <v>13</v>
      </c>
      <c r="V3" s="14" t="str">
        <f>_xlfn.CONCAT(ROUND(H3,2),"±",ROUND(I3,2))</f>
        <v>1.41±0.14</v>
      </c>
      <c r="W3" s="14">
        <v>32</v>
      </c>
      <c r="X3" s="14" t="str">
        <f>_xlfn.CONCAT(ROUND(J3,2),"±",ROUND(K3,2))</f>
        <v>0.34±0.42</v>
      </c>
      <c r="Y3" s="19">
        <v>16</v>
      </c>
      <c r="Z3" s="14" t="str">
        <f>_xlfn.CONCAT(ROUND(L3,2),"±",ROUND(M3,2))</f>
        <v>10.04±17.47</v>
      </c>
    </row>
    <row r="4" spans="1:26" x14ac:dyDescent="0.25">
      <c r="A4">
        <v>116105</v>
      </c>
      <c r="B4" s="13">
        <v>0.44942860000000001</v>
      </c>
      <c r="C4" s="13">
        <v>0.28525226999999997</v>
      </c>
      <c r="D4" s="13">
        <v>9.6319049999999997</v>
      </c>
      <c r="E4" s="13">
        <v>17.805453</v>
      </c>
      <c r="F4" s="13">
        <v>0.9254</v>
      </c>
      <c r="G4" s="13">
        <v>0.12818054700000001</v>
      </c>
      <c r="H4" s="13">
        <v>1.105</v>
      </c>
      <c r="I4" s="13">
        <v>0.186805</v>
      </c>
      <c r="J4" s="13">
        <v>0.57340000000000002</v>
      </c>
      <c r="K4" s="13">
        <v>0.32789740000000001</v>
      </c>
      <c r="L4" s="13">
        <v>9.9291999999999998</v>
      </c>
      <c r="M4" s="13">
        <v>18.1571195</v>
      </c>
      <c r="N4" s="17" t="s">
        <v>26</v>
      </c>
      <c r="O4" s="19">
        <v>18</v>
      </c>
      <c r="P4" s="14" t="str">
        <f>_xlfn.CONCAT(ROUND(B4,2),"±",ROUND(C4,2))</f>
        <v>0.45±0.29</v>
      </c>
      <c r="Q4" s="19">
        <v>17</v>
      </c>
      <c r="R4" s="14" t="str">
        <f>_xlfn.CONCAT(ROUND(D4,2),"±",ROUND(E4,2))</f>
        <v>9.63±17.81</v>
      </c>
      <c r="S4" s="19">
        <v>41</v>
      </c>
      <c r="T4" s="14" t="str">
        <f>_xlfn.CONCAT(ROUND(F4,2),"±",ROUND(G4,2))</f>
        <v>0.93±0.13</v>
      </c>
      <c r="U4" s="19">
        <v>21</v>
      </c>
      <c r="V4" s="14" t="str">
        <f>_xlfn.CONCAT(ROUND(H4,2),"±",ROUND(I4,2))</f>
        <v>1.11±0.19</v>
      </c>
      <c r="W4" s="14">
        <v>10</v>
      </c>
      <c r="X4" s="14" t="str">
        <f>_xlfn.CONCAT(ROUND(J4,2),"±",ROUND(K4,2))</f>
        <v>0.57±0.33</v>
      </c>
      <c r="Y4" s="19">
        <v>21</v>
      </c>
      <c r="Z4" s="14" t="str">
        <f>_xlfn.CONCAT(ROUND(L4,2),"±",ROUND(M4,2))</f>
        <v>9.93±18.16</v>
      </c>
    </row>
    <row r="5" spans="1:26" x14ac:dyDescent="0.25">
      <c r="A5">
        <v>105100</v>
      </c>
      <c r="B5" s="13">
        <v>0.35619050000000002</v>
      </c>
      <c r="C5" s="13">
        <v>0.38945058999999999</v>
      </c>
      <c r="D5" s="13">
        <v>9.5734759999999994</v>
      </c>
      <c r="E5" s="13">
        <v>17.368825000000001</v>
      </c>
      <c r="F5" s="13">
        <v>0.9909</v>
      </c>
      <c r="G5" s="13">
        <v>2.5011365800000001E-2</v>
      </c>
      <c r="H5" s="13">
        <v>1.0098499999999999</v>
      </c>
      <c r="I5" s="13">
        <v>2.7557169999999999E-2</v>
      </c>
      <c r="J5" s="13">
        <v>0.36720000000000003</v>
      </c>
      <c r="K5" s="13">
        <v>0.42768610000000001</v>
      </c>
      <c r="L5" s="13">
        <v>9.9347999999999992</v>
      </c>
      <c r="M5" s="13">
        <v>17.7401087</v>
      </c>
      <c r="N5" s="17" t="s">
        <v>18</v>
      </c>
      <c r="O5" s="19">
        <v>31</v>
      </c>
      <c r="P5" s="14" t="str">
        <f>_xlfn.CONCAT(ROUND(B5,2),"±",ROUND(C5,2))</f>
        <v>0.36±0.39</v>
      </c>
      <c r="Q5" s="19">
        <v>18</v>
      </c>
      <c r="R5" s="14" t="str">
        <f>_xlfn.CONCAT(ROUND(D5,2),"±",ROUND(E5,2))</f>
        <v>9.57±17.37</v>
      </c>
      <c r="S5" s="19">
        <v>30</v>
      </c>
      <c r="T5" s="14" t="str">
        <f>_xlfn.CONCAT(ROUND(F5,2),"±",ROUND(G5,2))</f>
        <v>0.99±0.03</v>
      </c>
      <c r="U5" s="19">
        <v>30</v>
      </c>
      <c r="V5" s="14" t="str">
        <f>_xlfn.CONCAT(ROUND(H5,2),"±",ROUND(I5,2))</f>
        <v>1.01±0.03</v>
      </c>
      <c r="W5" s="14">
        <v>28</v>
      </c>
      <c r="X5" s="14" t="str">
        <f>_xlfn.CONCAT(ROUND(J5,2),"±",ROUND(K5,2))</f>
        <v>0.37±0.43</v>
      </c>
      <c r="Y5" s="19">
        <v>19</v>
      </c>
      <c r="Z5" s="14" t="str">
        <f>_xlfn.CONCAT(ROUND(L5,2),"±",ROUND(M5,2))</f>
        <v>9.93±17.74</v>
      </c>
    </row>
    <row r="6" spans="1:26" x14ac:dyDescent="0.25">
      <c r="A6">
        <v>123100</v>
      </c>
      <c r="B6" s="13">
        <v>0.2909524</v>
      </c>
      <c r="C6" s="13">
        <v>0.29221678000000001</v>
      </c>
      <c r="D6" s="13">
        <v>9.5392379999999992</v>
      </c>
      <c r="E6" s="13">
        <v>16.893703599999998</v>
      </c>
      <c r="F6" s="13">
        <v>1</v>
      </c>
      <c r="G6" s="13">
        <v>0</v>
      </c>
      <c r="H6" s="13">
        <v>1</v>
      </c>
      <c r="I6" s="13">
        <v>0</v>
      </c>
      <c r="J6" s="13">
        <v>0.28935</v>
      </c>
      <c r="K6" s="13">
        <v>0.30809350000000002</v>
      </c>
      <c r="L6" s="13">
        <v>9.9292499999999997</v>
      </c>
      <c r="M6" s="13">
        <v>17.235467100000001</v>
      </c>
      <c r="N6" s="17" t="s">
        <v>65</v>
      </c>
      <c r="O6" s="19">
        <v>42</v>
      </c>
      <c r="P6" s="14" t="str">
        <f>_xlfn.CONCAT(ROUND(B6,2),"±",ROUND(C6,2))</f>
        <v>0.29±0.29</v>
      </c>
      <c r="Q6" s="19">
        <v>19</v>
      </c>
      <c r="R6" s="14" t="str">
        <f>_xlfn.CONCAT(ROUND(D6,2),"±",ROUND(E6,2))</f>
        <v>9.54±16.89</v>
      </c>
      <c r="S6" s="19">
        <v>7</v>
      </c>
      <c r="T6" s="14" t="str">
        <f>_xlfn.CONCAT(ROUND(F6,2),"±",ROUND(G6,2))</f>
        <v>1±0</v>
      </c>
      <c r="U6" s="19">
        <v>37</v>
      </c>
      <c r="V6" s="14" t="str">
        <f>_xlfn.CONCAT(ROUND(H6,2),"±",ROUND(I6,2))</f>
        <v>1±0</v>
      </c>
      <c r="W6" s="14">
        <v>41</v>
      </c>
      <c r="X6" s="14" t="str">
        <f>_xlfn.CONCAT(ROUND(J6,2),"±",ROUND(K6,2))</f>
        <v>0.29±0.31</v>
      </c>
      <c r="Y6" s="19">
        <v>20</v>
      </c>
      <c r="Z6" s="14" t="str">
        <f>_xlfn.CONCAT(ROUND(L6,2),"±",ROUND(M6,2))</f>
        <v>9.93±17.24</v>
      </c>
    </row>
    <row r="7" spans="1:26" x14ac:dyDescent="0.25">
      <c r="A7">
        <v>114103</v>
      </c>
      <c r="B7" s="13">
        <v>0.36280950000000001</v>
      </c>
      <c r="C7" s="13">
        <v>0.40257875999999998</v>
      </c>
      <c r="D7" s="13">
        <v>9.4945240000000002</v>
      </c>
      <c r="E7" s="13">
        <v>17.2390887</v>
      </c>
      <c r="F7" s="13">
        <v>0.98204999999999998</v>
      </c>
      <c r="G7" s="13">
        <v>1.8824606000000001E-2</v>
      </c>
      <c r="H7" s="13">
        <v>1.0187999999999999</v>
      </c>
      <c r="I7" s="13">
        <v>1.9853679999999999E-2</v>
      </c>
      <c r="J7" s="13">
        <v>0.31895000000000001</v>
      </c>
      <c r="K7" s="13">
        <v>0.3714153</v>
      </c>
      <c r="L7" s="13">
        <v>9.9762500000000003</v>
      </c>
      <c r="M7" s="13">
        <v>17.544816699999998</v>
      </c>
      <c r="N7" s="17" t="s">
        <v>92</v>
      </c>
      <c r="O7" s="19">
        <v>29</v>
      </c>
      <c r="P7" s="14" t="str">
        <f>_xlfn.CONCAT(ROUND(B7,2),"±",ROUND(C7,2))</f>
        <v>0.36±0.4</v>
      </c>
      <c r="Q7" s="19">
        <v>20</v>
      </c>
      <c r="R7" s="14" t="str">
        <f>_xlfn.CONCAT(ROUND(D7,2),"±",ROUND(E7,2))</f>
        <v>9.49±17.24</v>
      </c>
      <c r="S7" s="19">
        <v>35</v>
      </c>
      <c r="T7" s="14" t="str">
        <f>_xlfn.CONCAT(ROUND(F7,2),"±",ROUND(G7,2))</f>
        <v>0.98±0.02</v>
      </c>
      <c r="U7" s="19">
        <v>25</v>
      </c>
      <c r="V7" s="14" t="str">
        <f>_xlfn.CONCAT(ROUND(H7,2),"±",ROUND(I7,2))</f>
        <v>1.02±0.02</v>
      </c>
      <c r="W7" s="14">
        <v>37</v>
      </c>
      <c r="X7" s="14" t="str">
        <f>_xlfn.CONCAT(ROUND(J7,2),"±",ROUND(K7,2))</f>
        <v>0.32±0.37</v>
      </c>
      <c r="Y7" s="19">
        <v>18</v>
      </c>
      <c r="Z7" s="14" t="str">
        <f>_xlfn.CONCAT(ROUND(L7,2),"±",ROUND(M7,2))</f>
        <v>9.98±17.54</v>
      </c>
    </row>
    <row r="8" spans="1:26" x14ac:dyDescent="0.25">
      <c r="A8">
        <v>114101</v>
      </c>
      <c r="B8" s="13">
        <v>0.7701905</v>
      </c>
      <c r="C8" s="13">
        <v>0.38712616</v>
      </c>
      <c r="D8" s="13">
        <v>9.4326190000000008</v>
      </c>
      <c r="E8" s="13">
        <v>17.8763288</v>
      </c>
      <c r="F8" s="13">
        <v>0.98765000000000003</v>
      </c>
      <c r="G8" s="13">
        <v>5.5230878999999997E-2</v>
      </c>
      <c r="H8" s="13">
        <v>1.0163500000000001</v>
      </c>
      <c r="I8" s="13">
        <v>7.3119420000000004E-2</v>
      </c>
      <c r="J8" s="13">
        <v>0.77975000000000005</v>
      </c>
      <c r="K8" s="13">
        <v>0.393874</v>
      </c>
      <c r="L8" s="13">
        <v>9.8183000000000007</v>
      </c>
      <c r="M8" s="13">
        <v>18.2509424</v>
      </c>
      <c r="N8" s="17" t="s">
        <v>91</v>
      </c>
      <c r="O8" s="19">
        <v>5</v>
      </c>
      <c r="P8" s="14" t="str">
        <f>_xlfn.CONCAT(ROUND(B8,2),"±",ROUND(C8,2))</f>
        <v>0.77±0.39</v>
      </c>
      <c r="Q8" s="19">
        <v>21</v>
      </c>
      <c r="R8" s="14" t="str">
        <f>_xlfn.CONCAT(ROUND(D8,2),"±",ROUND(E8,2))</f>
        <v>9.43±17.88</v>
      </c>
      <c r="S8" s="19">
        <v>33</v>
      </c>
      <c r="T8" s="14" t="str">
        <f>_xlfn.CONCAT(ROUND(F8,2),"±",ROUND(G8,2))</f>
        <v>0.99±0.06</v>
      </c>
      <c r="U8" s="19">
        <v>26</v>
      </c>
      <c r="V8" s="14" t="str">
        <f>_xlfn.CONCAT(ROUND(H8,2),"±",ROUND(I8,2))</f>
        <v>1.02±0.07</v>
      </c>
      <c r="W8" s="14">
        <v>5</v>
      </c>
      <c r="X8" s="14" t="str">
        <f>_xlfn.CONCAT(ROUND(J8,2),"±",ROUND(K8,2))</f>
        <v>0.78±0.39</v>
      </c>
      <c r="Y8" s="19">
        <v>22</v>
      </c>
      <c r="Z8" s="14" t="str">
        <f>_xlfn.CONCAT(ROUND(L8,2),"±",ROUND(M8,2))</f>
        <v>9.82±18.25</v>
      </c>
    </row>
    <row r="9" spans="1:26" x14ac:dyDescent="0.25">
      <c r="A9">
        <v>113180</v>
      </c>
      <c r="B9" s="13">
        <v>0.37333329999999998</v>
      </c>
      <c r="C9" s="13">
        <v>0.40651806000000001</v>
      </c>
      <c r="D9" s="13">
        <v>9.3624759999999991</v>
      </c>
      <c r="E9" s="13">
        <v>16.719286799999999</v>
      </c>
      <c r="F9" s="13">
        <v>1</v>
      </c>
      <c r="G9" s="13">
        <v>0</v>
      </c>
      <c r="H9" s="13">
        <v>1</v>
      </c>
      <c r="I9" s="13">
        <v>0</v>
      </c>
      <c r="J9" s="13">
        <v>0.34860000000000002</v>
      </c>
      <c r="K9" s="13">
        <v>0.39993600000000001</v>
      </c>
      <c r="L9" s="13">
        <v>10.0198</v>
      </c>
      <c r="M9" s="13">
        <v>17.435938400000001</v>
      </c>
      <c r="N9" s="17" t="s">
        <v>90</v>
      </c>
      <c r="O9" s="19">
        <v>28</v>
      </c>
      <c r="P9" s="14" t="str">
        <f>_xlfn.CONCAT(ROUND(B9,2),"±",ROUND(C9,2))</f>
        <v>0.37±0.41</v>
      </c>
      <c r="Q9" s="19">
        <v>22</v>
      </c>
      <c r="R9" s="14" t="str">
        <f>_xlfn.CONCAT(ROUND(D9,2),"±",ROUND(E9,2))</f>
        <v>9.36±16.72</v>
      </c>
      <c r="S9" s="19">
        <v>8</v>
      </c>
      <c r="T9" s="14" t="str">
        <f>_xlfn.CONCAT(ROUND(F9,2),"±",ROUND(G9,2))</f>
        <v>1±0</v>
      </c>
      <c r="U9" s="19">
        <v>38</v>
      </c>
      <c r="V9" s="14" t="str">
        <f>_xlfn.CONCAT(ROUND(H9,2),"±",ROUND(I9,2))</f>
        <v>1±0</v>
      </c>
      <c r="W9" s="14">
        <v>30</v>
      </c>
      <c r="X9" s="14" t="str">
        <f>_xlfn.CONCAT(ROUND(J9,2),"±",ROUND(K9,2))</f>
        <v>0.35±0.4</v>
      </c>
      <c r="Y9" s="19">
        <v>17</v>
      </c>
      <c r="Z9" s="14" t="str">
        <f>_xlfn.CONCAT(ROUND(L9,2),"±",ROUND(M9,2))</f>
        <v>10.02±17.44</v>
      </c>
    </row>
    <row r="10" spans="1:26" x14ac:dyDescent="0.25">
      <c r="A10">
        <v>115107</v>
      </c>
      <c r="B10" s="13">
        <v>0.41042859999999998</v>
      </c>
      <c r="C10" s="13">
        <v>0.43339180999999999</v>
      </c>
      <c r="D10" s="13">
        <v>9.1450479999999992</v>
      </c>
      <c r="E10" s="13">
        <v>14.4077986</v>
      </c>
      <c r="F10" s="13">
        <v>1</v>
      </c>
      <c r="G10" s="13">
        <v>0</v>
      </c>
      <c r="H10" s="13">
        <v>1</v>
      </c>
      <c r="I10" s="13">
        <v>0</v>
      </c>
      <c r="J10" s="13">
        <v>0.37824999999999998</v>
      </c>
      <c r="K10" s="13">
        <v>0.4195178</v>
      </c>
      <c r="L10" s="13">
        <v>9.6080000000000005</v>
      </c>
      <c r="M10" s="13">
        <v>14.6336824</v>
      </c>
      <c r="N10" s="17" t="s">
        <v>60</v>
      </c>
      <c r="O10" s="19">
        <v>21</v>
      </c>
      <c r="P10" s="14" t="str">
        <f>_xlfn.CONCAT(ROUND(B10,2),"±",ROUND(C10,2))</f>
        <v>0.41±0.43</v>
      </c>
      <c r="Q10" s="19">
        <v>23</v>
      </c>
      <c r="R10" s="14" t="str">
        <f>_xlfn.CONCAT(ROUND(D10,2),"±",ROUND(E10,2))</f>
        <v>9.15±14.41</v>
      </c>
      <c r="S10" s="19">
        <v>9</v>
      </c>
      <c r="T10" s="14" t="str">
        <f>_xlfn.CONCAT(ROUND(F10,2),"±",ROUND(G10,2))</f>
        <v>1±0</v>
      </c>
      <c r="U10" s="19">
        <v>39</v>
      </c>
      <c r="V10" s="14" t="str">
        <f>_xlfn.CONCAT(ROUND(H10,2),"±",ROUND(I10,2))</f>
        <v>1±0</v>
      </c>
      <c r="W10" s="14">
        <v>24</v>
      </c>
      <c r="X10" s="14" t="str">
        <f>_xlfn.CONCAT(ROUND(J10,2),"±",ROUND(K10,2))</f>
        <v>0.38±0.42</v>
      </c>
      <c r="Y10" s="19">
        <v>23</v>
      </c>
      <c r="Z10" s="14" t="str">
        <f>_xlfn.CONCAT(ROUND(L10,2),"±",ROUND(M10,2))</f>
        <v>9.61±14.63</v>
      </c>
    </row>
    <row r="11" spans="1:26" x14ac:dyDescent="0.25">
      <c r="A11">
        <v>117101</v>
      </c>
      <c r="B11" s="13">
        <v>0.34342859999999997</v>
      </c>
      <c r="C11" s="13">
        <v>0.34896454999999998</v>
      </c>
      <c r="D11" s="13">
        <v>9.0590480000000007</v>
      </c>
      <c r="E11" s="13">
        <v>16.309491699999999</v>
      </c>
      <c r="F11" s="13">
        <v>0.99434999999999996</v>
      </c>
      <c r="G11" s="13">
        <v>1.4604523499999999E-2</v>
      </c>
      <c r="H11" s="13">
        <v>1.0059</v>
      </c>
      <c r="I11" s="13">
        <v>1.536537E-2</v>
      </c>
      <c r="J11" s="13">
        <v>0.32895000000000002</v>
      </c>
      <c r="K11" s="13">
        <v>0.3511552</v>
      </c>
      <c r="L11" s="13">
        <v>9.4542000000000002</v>
      </c>
      <c r="M11" s="13">
        <v>16.629737299999999</v>
      </c>
      <c r="N11" s="17" t="s">
        <v>94</v>
      </c>
      <c r="O11" s="19">
        <v>32</v>
      </c>
      <c r="P11" s="14" t="str">
        <f>_xlfn.CONCAT(ROUND(B11,2),"±",ROUND(C11,2))</f>
        <v>0.34±0.35</v>
      </c>
      <c r="Q11" s="19">
        <v>24</v>
      </c>
      <c r="R11" s="14" t="str">
        <f>_xlfn.CONCAT(ROUND(D11,2),"±",ROUND(E11,2))</f>
        <v>9.06±16.31</v>
      </c>
      <c r="S11" s="19">
        <v>27</v>
      </c>
      <c r="T11" s="14" t="str">
        <f>_xlfn.CONCAT(ROUND(F11,2),"±",ROUND(G11,2))</f>
        <v>0.99±0.01</v>
      </c>
      <c r="U11" s="19">
        <v>33</v>
      </c>
      <c r="V11" s="14" t="str">
        <f>_xlfn.CONCAT(ROUND(H11,2),"±",ROUND(I11,2))</f>
        <v>1.01±0.02</v>
      </c>
      <c r="W11" s="14">
        <v>36</v>
      </c>
      <c r="X11" s="14" t="str">
        <f>_xlfn.CONCAT(ROUND(J11,2),"±",ROUND(K11,2))</f>
        <v>0.33±0.35</v>
      </c>
      <c r="Y11" s="19">
        <v>24</v>
      </c>
      <c r="Z11" s="14" t="str">
        <f>_xlfn.CONCAT(ROUND(L11,2),"±",ROUND(M11,2))</f>
        <v>9.45±16.63</v>
      </c>
    </row>
    <row r="12" spans="1:26" x14ac:dyDescent="0.25">
      <c r="A12">
        <v>110120</v>
      </c>
      <c r="B12" s="13">
        <v>0.294381</v>
      </c>
      <c r="C12" s="13">
        <v>0.28283520000000001</v>
      </c>
      <c r="D12" s="13">
        <v>7.9974290000000003</v>
      </c>
      <c r="E12" s="13">
        <v>15.087478600000001</v>
      </c>
      <c r="F12" s="13">
        <v>0.75670000000000004</v>
      </c>
      <c r="G12" s="13">
        <v>9.1169073700000006E-2</v>
      </c>
      <c r="H12" s="13">
        <v>1.3289</v>
      </c>
      <c r="I12" s="13">
        <v>0.1634148</v>
      </c>
      <c r="J12" s="13">
        <v>0.28860000000000002</v>
      </c>
      <c r="K12" s="13">
        <v>0.29305439999999999</v>
      </c>
      <c r="L12" s="13">
        <v>8.3393999999999995</v>
      </c>
      <c r="M12" s="13">
        <v>15.3965526</v>
      </c>
      <c r="N12" s="17" t="s">
        <v>81</v>
      </c>
      <c r="O12" s="19">
        <v>40</v>
      </c>
      <c r="P12" s="14" t="str">
        <f>_xlfn.CONCAT(ROUND(B12,2),"±",ROUND(C12,2))</f>
        <v>0.29±0.28</v>
      </c>
      <c r="Q12" s="19">
        <v>35</v>
      </c>
      <c r="R12" s="14" t="str">
        <f>_xlfn.CONCAT(ROUND(D12,2),"±",ROUND(E12,2))</f>
        <v>8±15.09</v>
      </c>
      <c r="S12" s="19">
        <v>48</v>
      </c>
      <c r="T12" s="14" t="str">
        <f>_xlfn.CONCAT(ROUND(F12,2),"±",ROUND(G12,2))</f>
        <v>0.76±0.09</v>
      </c>
      <c r="U12" s="19">
        <v>15</v>
      </c>
      <c r="V12" s="14" t="str">
        <f>_xlfn.CONCAT(ROUND(H12,2),"±",ROUND(I12,2))</f>
        <v>1.33±0.16</v>
      </c>
      <c r="W12" s="14">
        <v>42</v>
      </c>
      <c r="X12" s="14" t="str">
        <f>_xlfn.CONCAT(ROUND(J12,2),"±",ROUND(K12,2))</f>
        <v>0.29±0.29</v>
      </c>
      <c r="Y12" s="19">
        <v>36</v>
      </c>
      <c r="Z12" s="14" t="str">
        <f>_xlfn.CONCAT(ROUND(L12,2),"±",ROUND(M12,2))</f>
        <v>8.34±15.4</v>
      </c>
    </row>
    <row r="13" spans="1:26" x14ac:dyDescent="0.25">
      <c r="A13">
        <v>107101</v>
      </c>
      <c r="B13" s="13">
        <v>0.41142859999999998</v>
      </c>
      <c r="C13" s="13">
        <v>0.44585352</v>
      </c>
      <c r="D13" s="13">
        <v>8.870571</v>
      </c>
      <c r="E13" s="13">
        <v>14.710953999999999</v>
      </c>
      <c r="F13" s="13">
        <v>0.98965000000000003</v>
      </c>
      <c r="G13" s="13">
        <v>3.4712768800000002E-2</v>
      </c>
      <c r="H13" s="13">
        <v>1.0118499999999999</v>
      </c>
      <c r="I13" s="13">
        <v>4.0629619999999998E-2</v>
      </c>
      <c r="J13" s="13">
        <v>0.377</v>
      </c>
      <c r="K13" s="13">
        <v>0.43079990000000001</v>
      </c>
      <c r="L13" s="13">
        <v>9.2712000000000003</v>
      </c>
      <c r="M13" s="13">
        <v>14.975278899999999</v>
      </c>
      <c r="N13" s="17" t="s">
        <v>56</v>
      </c>
      <c r="O13" s="19">
        <v>20</v>
      </c>
      <c r="P13" s="14" t="str">
        <f>_xlfn.CONCAT(ROUND(B13,2),"±",ROUND(C13,2))</f>
        <v>0.41±0.45</v>
      </c>
      <c r="Q13" s="19">
        <v>25</v>
      </c>
      <c r="R13" s="14" t="str">
        <f>_xlfn.CONCAT(ROUND(D13,2),"±",ROUND(E13,2))</f>
        <v>8.87±14.71</v>
      </c>
      <c r="S13" s="19">
        <v>32</v>
      </c>
      <c r="T13" s="14" t="str">
        <f>_xlfn.CONCAT(ROUND(F13,2),"±",ROUND(G13,2))</f>
        <v>0.99±0.03</v>
      </c>
      <c r="U13" s="19">
        <v>28</v>
      </c>
      <c r="V13" s="14" t="str">
        <f>_xlfn.CONCAT(ROUND(H13,2),"±",ROUND(I13,2))</f>
        <v>1.01±0.04</v>
      </c>
      <c r="W13" s="14">
        <v>26</v>
      </c>
      <c r="X13" s="14" t="str">
        <f>_xlfn.CONCAT(ROUND(J13,2),"±",ROUND(K13,2))</f>
        <v>0.38±0.43</v>
      </c>
      <c r="Y13" s="19">
        <v>25</v>
      </c>
      <c r="Z13" s="14" t="str">
        <f>_xlfn.CONCAT(ROUND(L13,2),"±",ROUND(M13,2))</f>
        <v>9.27±14.98</v>
      </c>
    </row>
    <row r="14" spans="1:26" x14ac:dyDescent="0.25">
      <c r="A14">
        <v>111101</v>
      </c>
      <c r="B14" s="13">
        <v>0.232381</v>
      </c>
      <c r="C14" s="13">
        <v>0.22322690000000001</v>
      </c>
      <c r="D14" s="13">
        <v>8.8222380000000005</v>
      </c>
      <c r="E14" s="13">
        <v>14.7922254</v>
      </c>
      <c r="F14" s="13">
        <v>0.78434999999999999</v>
      </c>
      <c r="G14" s="13">
        <v>0.24088024429999999</v>
      </c>
      <c r="H14" s="13">
        <v>1.5523</v>
      </c>
      <c r="I14" s="13">
        <v>0.95936250000000001</v>
      </c>
      <c r="J14" s="13">
        <v>0.22589999999999999</v>
      </c>
      <c r="K14" s="13">
        <v>0.2287904</v>
      </c>
      <c r="L14" s="13">
        <v>9.1534999999999993</v>
      </c>
      <c r="M14" s="13">
        <v>15.0956891</v>
      </c>
      <c r="N14" s="17" t="s">
        <v>83</v>
      </c>
      <c r="O14" s="19">
        <v>48</v>
      </c>
      <c r="P14" s="14" t="str">
        <f>_xlfn.CONCAT(ROUND(B14,2),"±",ROUND(C14,2))</f>
        <v>0.23±0.22</v>
      </c>
      <c r="Q14" s="19">
        <v>26</v>
      </c>
      <c r="R14" s="14" t="str">
        <f>_xlfn.CONCAT(ROUND(D14,2),"±",ROUND(E14,2))</f>
        <v>8.82±14.79</v>
      </c>
      <c r="S14" s="19">
        <v>46</v>
      </c>
      <c r="T14" s="14" t="str">
        <f>_xlfn.CONCAT(ROUND(F14,2),"±",ROUND(G14,2))</f>
        <v>0.78±0.24</v>
      </c>
      <c r="U14" s="19">
        <v>12</v>
      </c>
      <c r="V14" s="14" t="str">
        <f>_xlfn.CONCAT(ROUND(H14,2),"±",ROUND(I14,2))</f>
        <v>1.55±0.96</v>
      </c>
      <c r="W14" s="14">
        <v>49</v>
      </c>
      <c r="X14" s="14" t="str">
        <f>_xlfn.CONCAT(ROUND(J14,2),"±",ROUND(K14,2))</f>
        <v>0.23±0.23</v>
      </c>
      <c r="Y14" s="19">
        <v>27</v>
      </c>
      <c r="Z14" s="14" t="str">
        <f>_xlfn.CONCAT(ROUND(L14,2),"±",ROUND(M14,2))</f>
        <v>9.15±15.1</v>
      </c>
    </row>
    <row r="15" spans="1:26" x14ac:dyDescent="0.25">
      <c r="A15">
        <v>121109</v>
      </c>
      <c r="B15" s="13">
        <v>0.64923810000000004</v>
      </c>
      <c r="C15" s="13">
        <v>0.35422110000000001</v>
      </c>
      <c r="D15" s="13">
        <v>8.8122860000000003</v>
      </c>
      <c r="E15" s="13">
        <v>16.7664829</v>
      </c>
      <c r="F15" s="13">
        <v>1</v>
      </c>
      <c r="G15" s="13">
        <v>0</v>
      </c>
      <c r="H15" s="13">
        <v>1</v>
      </c>
      <c r="I15" s="13">
        <v>0</v>
      </c>
      <c r="J15" s="13">
        <v>0.72770000000000001</v>
      </c>
      <c r="K15" s="13">
        <v>0.38142949999999998</v>
      </c>
      <c r="L15" s="13">
        <v>8.53505</v>
      </c>
      <c r="M15" s="13">
        <v>15.620497800000001</v>
      </c>
      <c r="N15" s="17" t="s">
        <v>97</v>
      </c>
      <c r="O15" s="19">
        <v>8</v>
      </c>
      <c r="P15" s="14" t="str">
        <f>_xlfn.CONCAT(ROUND(B15,2),"±",ROUND(C15,2))</f>
        <v>0.65±0.35</v>
      </c>
      <c r="Q15" s="19">
        <v>27</v>
      </c>
      <c r="R15" s="14" t="str">
        <f>_xlfn.CONCAT(ROUND(D15,2),"±",ROUND(E15,2))</f>
        <v>8.81±16.77</v>
      </c>
      <c r="S15" s="19">
        <v>10</v>
      </c>
      <c r="T15" s="14" t="str">
        <f>_xlfn.CONCAT(ROUND(F15,2),"±",ROUND(G15,2))</f>
        <v>1±0</v>
      </c>
      <c r="U15" s="19">
        <v>40</v>
      </c>
      <c r="V15" s="14" t="str">
        <f>_xlfn.CONCAT(ROUND(H15,2),"±",ROUND(I15,2))</f>
        <v>1±0</v>
      </c>
      <c r="W15" s="14">
        <v>8</v>
      </c>
      <c r="X15" s="14" t="str">
        <f>_xlfn.CONCAT(ROUND(J15,2),"±",ROUND(K15,2))</f>
        <v>0.73±0.38</v>
      </c>
      <c r="Y15" s="19">
        <v>35</v>
      </c>
      <c r="Z15" s="14" t="str">
        <f>_xlfn.CONCAT(ROUND(L15,2),"±",ROUND(M15,2))</f>
        <v>8.54±15.62</v>
      </c>
    </row>
    <row r="16" spans="1:26" x14ac:dyDescent="0.25">
      <c r="A16">
        <v>122100</v>
      </c>
      <c r="B16" s="13">
        <v>0.37666670000000002</v>
      </c>
      <c r="C16" s="13">
        <v>0.36433217000000001</v>
      </c>
      <c r="D16" s="13">
        <v>8.7629999999999999</v>
      </c>
      <c r="E16" s="13">
        <v>16.244690299999998</v>
      </c>
      <c r="F16" s="13" t="s">
        <v>37</v>
      </c>
      <c r="G16" s="13" t="s">
        <v>38</v>
      </c>
      <c r="H16" s="13" t="s">
        <v>37</v>
      </c>
      <c r="I16" s="13" t="s">
        <v>38</v>
      </c>
      <c r="J16" s="13">
        <v>0.37774999999999997</v>
      </c>
      <c r="K16" s="13">
        <v>0.3857064</v>
      </c>
      <c r="L16" s="13">
        <v>9.0306499999999996</v>
      </c>
      <c r="M16" s="13">
        <v>16.3624258</v>
      </c>
      <c r="N16" s="17" t="s">
        <v>64</v>
      </c>
      <c r="O16" s="19">
        <v>26</v>
      </c>
      <c r="P16" s="14" t="str">
        <f>_xlfn.CONCAT(ROUND(B16,2),"±",ROUND(C16,2))</f>
        <v>0.38±0.36</v>
      </c>
      <c r="Q16" s="19">
        <v>28</v>
      </c>
      <c r="R16" s="14" t="str">
        <f>_xlfn.CONCAT(ROUND(D16,2),"±",ROUND(E16,2))</f>
        <v>8.76±16.24</v>
      </c>
      <c r="S16" s="19">
        <v>3</v>
      </c>
      <c r="T16" s="15" t="s">
        <v>53</v>
      </c>
      <c r="U16" s="19">
        <v>3</v>
      </c>
      <c r="V16" s="15" t="s">
        <v>53</v>
      </c>
      <c r="W16" s="14">
        <v>25</v>
      </c>
      <c r="X16" s="14" t="str">
        <f>_xlfn.CONCAT(ROUND(J16,2),"±",ROUND(K16,2))</f>
        <v>0.38±0.39</v>
      </c>
      <c r="Y16" s="19">
        <v>28</v>
      </c>
      <c r="Z16" s="14" t="str">
        <f>_xlfn.CONCAT(ROUND(L16,2),"±",ROUND(M16,2))</f>
        <v>9.03±16.36</v>
      </c>
    </row>
    <row r="17" spans="1:26" x14ac:dyDescent="0.25">
      <c r="A17">
        <v>111195</v>
      </c>
      <c r="B17" s="13">
        <v>0.15095239999999999</v>
      </c>
      <c r="C17" s="13">
        <v>0.12762699</v>
      </c>
      <c r="D17" s="13">
        <v>8.6798099999999998</v>
      </c>
      <c r="E17" s="13">
        <v>13.426618899999999</v>
      </c>
      <c r="F17" s="13">
        <v>0.91710000000000003</v>
      </c>
      <c r="G17" s="13">
        <v>0.1242264062</v>
      </c>
      <c r="H17" s="13">
        <v>1.11625</v>
      </c>
      <c r="I17" s="13">
        <v>0.184026</v>
      </c>
      <c r="J17" s="13">
        <v>0.16350000000000001</v>
      </c>
      <c r="K17" s="13">
        <v>0.14879039999999999</v>
      </c>
      <c r="L17" s="13">
        <v>8.7526499999999992</v>
      </c>
      <c r="M17" s="13">
        <v>13.803778599999999</v>
      </c>
      <c r="N17" s="17" t="s">
        <v>84</v>
      </c>
      <c r="O17" s="19">
        <v>54</v>
      </c>
      <c r="P17" s="14" t="str">
        <f>_xlfn.CONCAT(ROUND(B17,2),"±",ROUND(C17,2))</f>
        <v>0.15±0.13</v>
      </c>
      <c r="Q17" s="19">
        <v>29</v>
      </c>
      <c r="R17" s="14" t="str">
        <f>_xlfn.CONCAT(ROUND(D17,2),"±",ROUND(E17,2))</f>
        <v>8.68±13.43</v>
      </c>
      <c r="S17" s="19">
        <v>42</v>
      </c>
      <c r="T17" s="14" t="str">
        <f>_xlfn.CONCAT(ROUND(F17,2),"±",ROUND(G17,2))</f>
        <v>0.92±0.12</v>
      </c>
      <c r="U17" s="19">
        <v>20</v>
      </c>
      <c r="V17" s="14" t="str">
        <f>_xlfn.CONCAT(ROUND(H17,2),"±",ROUND(I17,2))</f>
        <v>1.12±0.18</v>
      </c>
      <c r="W17" s="14">
        <v>54</v>
      </c>
      <c r="X17" s="14" t="str">
        <f>_xlfn.CONCAT(ROUND(J17,2),"±",ROUND(K17,2))</f>
        <v>0.16±0.15</v>
      </c>
      <c r="Y17" s="19">
        <v>32</v>
      </c>
      <c r="Z17" s="14" t="str">
        <f>_xlfn.CONCAT(ROUND(L17,2),"±",ROUND(M17,2))</f>
        <v>8.75±13.8</v>
      </c>
    </row>
    <row r="18" spans="1:26" x14ac:dyDescent="0.25">
      <c r="A18">
        <v>107102</v>
      </c>
      <c r="B18" s="13">
        <v>0.29871429999999999</v>
      </c>
      <c r="C18" s="13">
        <v>0.30200532000000002</v>
      </c>
      <c r="D18" s="13">
        <v>8.6655239999999996</v>
      </c>
      <c r="E18" s="13">
        <v>12.6469299</v>
      </c>
      <c r="F18" s="13">
        <v>0.93259999999999998</v>
      </c>
      <c r="G18" s="13">
        <v>0.13108109179999999</v>
      </c>
      <c r="H18" s="13">
        <v>1.11795</v>
      </c>
      <c r="I18" s="13">
        <v>0.20963090000000001</v>
      </c>
      <c r="J18" s="13">
        <v>0.27565000000000001</v>
      </c>
      <c r="K18" s="13">
        <v>0.29114620000000002</v>
      </c>
      <c r="L18" s="13">
        <v>9.0190999999999999</v>
      </c>
      <c r="M18" s="13">
        <v>12.868598799999999</v>
      </c>
      <c r="N18" s="17" t="s">
        <v>57</v>
      </c>
      <c r="O18" s="19">
        <v>39</v>
      </c>
      <c r="P18" s="14" t="str">
        <f>_xlfn.CONCAT(ROUND(B18,2),"±",ROUND(C18,2))</f>
        <v>0.3±0.3</v>
      </c>
      <c r="Q18" s="19">
        <v>30</v>
      </c>
      <c r="R18" s="14" t="str">
        <f>_xlfn.CONCAT(ROUND(D18,2),"±",ROUND(E18,2))</f>
        <v>8.67±12.65</v>
      </c>
      <c r="S18" s="19">
        <v>40</v>
      </c>
      <c r="T18" s="14" t="str">
        <f>_xlfn.CONCAT(ROUND(F18,2),"±",ROUND(G18,2))</f>
        <v>0.93±0.13</v>
      </c>
      <c r="U18" s="19">
        <v>19</v>
      </c>
      <c r="V18" s="14" t="str">
        <f>_xlfn.CONCAT(ROUND(H18,2),"±",ROUND(I18,2))</f>
        <v>1.12±0.21</v>
      </c>
      <c r="W18" s="14">
        <v>44</v>
      </c>
      <c r="X18" s="14" t="str">
        <f>_xlfn.CONCAT(ROUND(J18,2),"±",ROUND(K18,2))</f>
        <v>0.28±0.29</v>
      </c>
      <c r="Y18" s="19">
        <v>29</v>
      </c>
      <c r="Z18" s="14" t="str">
        <f>_xlfn.CONCAT(ROUND(L18,2),"±",ROUND(M18,2))</f>
        <v>9.02±12.87</v>
      </c>
    </row>
    <row r="19" spans="1:26" x14ac:dyDescent="0.25">
      <c r="A19">
        <v>105102</v>
      </c>
      <c r="B19" s="13">
        <v>0.37576189999999998</v>
      </c>
      <c r="C19" s="13">
        <v>0.39991747999999999</v>
      </c>
      <c r="D19" s="13">
        <v>8.6255240000000004</v>
      </c>
      <c r="E19" s="13">
        <v>14.4484028</v>
      </c>
      <c r="F19" s="13">
        <v>1</v>
      </c>
      <c r="G19" s="13">
        <v>0</v>
      </c>
      <c r="H19" s="13">
        <v>1</v>
      </c>
      <c r="I19" s="13">
        <v>0</v>
      </c>
      <c r="J19" s="13">
        <v>0.34234999999999999</v>
      </c>
      <c r="K19" s="13">
        <v>0.382357</v>
      </c>
      <c r="L19" s="13">
        <v>9.0097500000000004</v>
      </c>
      <c r="M19" s="13">
        <v>14.713394600000001</v>
      </c>
      <c r="N19" s="17" t="s">
        <v>73</v>
      </c>
      <c r="O19" s="19">
        <v>27</v>
      </c>
      <c r="P19" s="14" t="str">
        <f>_xlfn.CONCAT(ROUND(B19,2),"±",ROUND(C19,2))</f>
        <v>0.38±0.4</v>
      </c>
      <c r="Q19" s="19">
        <v>31</v>
      </c>
      <c r="R19" s="14" t="str">
        <f>_xlfn.CONCAT(ROUND(D19,2),"±",ROUND(E19,2))</f>
        <v>8.63±14.45</v>
      </c>
      <c r="S19" s="19">
        <v>11</v>
      </c>
      <c r="T19" s="14" t="str">
        <f>_xlfn.CONCAT(ROUND(F19,2),"±",ROUND(G19,2))</f>
        <v>1±0</v>
      </c>
      <c r="U19" s="19">
        <v>41</v>
      </c>
      <c r="V19" s="14" t="str">
        <f>_xlfn.CONCAT(ROUND(H19,2),"±",ROUND(I19,2))</f>
        <v>1±0</v>
      </c>
      <c r="W19" s="14">
        <v>34</v>
      </c>
      <c r="X19" s="14" t="str">
        <f>_xlfn.CONCAT(ROUND(J19,2),"±",ROUND(K19,2))</f>
        <v>0.34±0.38</v>
      </c>
      <c r="Y19" s="19">
        <v>30</v>
      </c>
      <c r="Z19" s="14" t="str">
        <f>_xlfn.CONCAT(ROUND(L19,2),"±",ROUND(M19,2))</f>
        <v>9.01±14.71</v>
      </c>
    </row>
    <row r="20" spans="1:26" x14ac:dyDescent="0.25">
      <c r="A20">
        <v>106102</v>
      </c>
      <c r="B20" s="13">
        <v>0.45985710000000002</v>
      </c>
      <c r="C20" s="13">
        <v>0.4801877</v>
      </c>
      <c r="D20" s="13">
        <v>8.6131430000000009</v>
      </c>
      <c r="E20" s="13">
        <v>13.290802299999999</v>
      </c>
      <c r="F20" s="13">
        <v>1</v>
      </c>
      <c r="G20" s="13">
        <v>0</v>
      </c>
      <c r="H20" s="13">
        <v>1</v>
      </c>
      <c r="I20" s="13">
        <v>0</v>
      </c>
      <c r="J20" s="13">
        <v>0.43285000000000001</v>
      </c>
      <c r="K20" s="13">
        <v>0.47601759999999999</v>
      </c>
      <c r="L20" s="13">
        <v>8.9938000000000002</v>
      </c>
      <c r="M20" s="13">
        <v>13.5181176</v>
      </c>
      <c r="N20" s="17" t="s">
        <v>75</v>
      </c>
      <c r="O20" s="19">
        <v>13</v>
      </c>
      <c r="P20" s="14" t="str">
        <f>_xlfn.CONCAT(ROUND(B20,2),"±",ROUND(C20,2))</f>
        <v>0.46±0.48</v>
      </c>
      <c r="Q20" s="19">
        <v>32</v>
      </c>
      <c r="R20" s="14" t="str">
        <f>_xlfn.CONCAT(ROUND(D20,2),"±",ROUND(E20,2))</f>
        <v>8.61±13.29</v>
      </c>
      <c r="S20" s="19">
        <v>12</v>
      </c>
      <c r="T20" s="14" t="str">
        <f>_xlfn.CONCAT(ROUND(F20,2),"±",ROUND(G20,2))</f>
        <v>1±0</v>
      </c>
      <c r="U20" s="19">
        <v>42</v>
      </c>
      <c r="V20" s="14" t="str">
        <f>_xlfn.CONCAT(ROUND(H20,2),"±",ROUND(I20,2))</f>
        <v>1±0</v>
      </c>
      <c r="W20" s="14">
        <v>15</v>
      </c>
      <c r="X20" s="14" t="str">
        <f>_xlfn.CONCAT(ROUND(J20,2),"±",ROUND(K20,2))</f>
        <v>0.43±0.48</v>
      </c>
      <c r="Y20" s="19">
        <v>31</v>
      </c>
      <c r="Z20" s="14" t="str">
        <f>_xlfn.CONCAT(ROUND(L20,2),"±",ROUND(M20,2))</f>
        <v>8.99±13.52</v>
      </c>
    </row>
    <row r="21" spans="1:26" x14ac:dyDescent="0.25">
      <c r="A21">
        <v>111100</v>
      </c>
      <c r="B21" s="13">
        <v>0.38585710000000001</v>
      </c>
      <c r="C21" s="13">
        <v>0.28758446999999998</v>
      </c>
      <c r="D21" s="13">
        <v>8.3560479999999995</v>
      </c>
      <c r="E21" s="13">
        <v>15.1759006</v>
      </c>
      <c r="F21" s="13">
        <v>0.93735000000000002</v>
      </c>
      <c r="G21" s="13">
        <v>0.1023066983</v>
      </c>
      <c r="H21" s="13">
        <v>1.06775</v>
      </c>
      <c r="I21" s="13">
        <v>0.1196895</v>
      </c>
      <c r="J21" s="13">
        <v>0.38474999999999998</v>
      </c>
      <c r="K21" s="13">
        <v>0.30191859999999998</v>
      </c>
      <c r="L21" s="13">
        <v>8.7110500000000002</v>
      </c>
      <c r="M21" s="13">
        <v>15.4800244</v>
      </c>
      <c r="N21" s="17" t="s">
        <v>82</v>
      </c>
      <c r="O21" s="19">
        <v>23</v>
      </c>
      <c r="P21" s="14" t="str">
        <f>_xlfn.CONCAT(ROUND(B21,2),"±",ROUND(C21,2))</f>
        <v>0.39±0.29</v>
      </c>
      <c r="Q21" s="19">
        <v>33</v>
      </c>
      <c r="R21" s="14" t="str">
        <f>_xlfn.CONCAT(ROUND(D21,2),"±",ROUND(E21,2))</f>
        <v>8.36±15.18</v>
      </c>
      <c r="S21" s="19">
        <v>39</v>
      </c>
      <c r="T21" s="14" t="str">
        <f>_xlfn.CONCAT(ROUND(F21,2),"±",ROUND(G21,2))</f>
        <v>0.94±0.1</v>
      </c>
      <c r="U21" s="19">
        <v>22</v>
      </c>
      <c r="V21" s="14" t="str">
        <f>_xlfn.CONCAT(ROUND(H21,2),"±",ROUND(I21,2))</f>
        <v>1.07±0.12</v>
      </c>
      <c r="W21" s="14">
        <v>22</v>
      </c>
      <c r="X21" s="14" t="str">
        <f>_xlfn.CONCAT(ROUND(J21,2),"±",ROUND(K21,2))</f>
        <v>0.38±0.3</v>
      </c>
      <c r="Y21" s="19">
        <v>33</v>
      </c>
      <c r="Z21" s="14" t="str">
        <f>_xlfn.CONCAT(ROUND(L21,2),"±",ROUND(M21,2))</f>
        <v>8.71±15.48</v>
      </c>
    </row>
    <row r="22" spans="1:26" x14ac:dyDescent="0.25">
      <c r="A22">
        <v>110150</v>
      </c>
      <c r="B22" s="13">
        <v>0.37752380000000002</v>
      </c>
      <c r="C22" s="13">
        <v>0.37779235</v>
      </c>
      <c r="D22" s="13">
        <v>8.3001900000000006</v>
      </c>
      <c r="E22" s="13">
        <v>14.126746199999999</v>
      </c>
      <c r="F22" s="13">
        <v>1</v>
      </c>
      <c r="G22" s="13">
        <v>0</v>
      </c>
      <c r="H22" s="13">
        <v>1</v>
      </c>
      <c r="I22" s="13">
        <v>0</v>
      </c>
      <c r="J22" s="13">
        <v>0.34339999999999998</v>
      </c>
      <c r="K22" s="13">
        <v>0.35886770000000001</v>
      </c>
      <c r="L22" s="13">
        <v>8.6917500000000008</v>
      </c>
      <c r="M22" s="13">
        <v>14.3836543</v>
      </c>
      <c r="N22" s="17" t="s">
        <v>15</v>
      </c>
      <c r="O22" s="19">
        <v>25</v>
      </c>
      <c r="P22" s="14" t="str">
        <f>_xlfn.CONCAT(ROUND(B22,2),"±",ROUND(C22,2))</f>
        <v>0.38±0.38</v>
      </c>
      <c r="Q22" s="19">
        <v>34</v>
      </c>
      <c r="R22" s="14" t="str">
        <f>_xlfn.CONCAT(ROUND(D22,2),"±",ROUND(E22,2))</f>
        <v>8.3±14.13</v>
      </c>
      <c r="S22" s="19">
        <v>13</v>
      </c>
      <c r="T22" s="14" t="str">
        <f>_xlfn.CONCAT(ROUND(F22,2),"±",ROUND(G22,2))</f>
        <v>1±0</v>
      </c>
      <c r="U22" s="19">
        <v>43</v>
      </c>
      <c r="V22" s="14" t="str">
        <f>_xlfn.CONCAT(ROUND(H22,2),"±",ROUND(I22,2))</f>
        <v>1±0</v>
      </c>
      <c r="W22" s="14">
        <v>33</v>
      </c>
      <c r="X22" s="14" t="str">
        <f>_xlfn.CONCAT(ROUND(J22,2),"±",ROUND(K22,2))</f>
        <v>0.34±0.36</v>
      </c>
      <c r="Y22" s="19">
        <v>34</v>
      </c>
      <c r="Z22" s="14" t="str">
        <f>_xlfn.CONCAT(ROUND(L22,2),"±",ROUND(M22,2))</f>
        <v>8.69±14.38</v>
      </c>
    </row>
    <row r="23" spans="1:26" x14ac:dyDescent="0.25">
      <c r="A23">
        <v>101100</v>
      </c>
      <c r="B23" s="13">
        <v>0.32704759999999999</v>
      </c>
      <c r="C23" s="13">
        <v>0.34895408</v>
      </c>
      <c r="D23" s="13">
        <v>7.8365239999999998</v>
      </c>
      <c r="E23" s="13">
        <v>13.616543999999999</v>
      </c>
      <c r="F23" s="13" t="s">
        <v>37</v>
      </c>
      <c r="G23" s="13" t="s">
        <v>38</v>
      </c>
      <c r="H23" s="13" t="s">
        <v>37</v>
      </c>
      <c r="I23" s="13" t="s">
        <v>38</v>
      </c>
      <c r="J23" s="13">
        <v>0.31240000000000001</v>
      </c>
      <c r="K23" s="13">
        <v>0.35114410000000001</v>
      </c>
      <c r="L23" s="13">
        <v>8.2223000000000006</v>
      </c>
      <c r="M23" s="13">
        <v>13.857023099999999</v>
      </c>
      <c r="N23" s="17" t="s">
        <v>69</v>
      </c>
      <c r="O23" s="19">
        <v>34</v>
      </c>
      <c r="P23" s="14" t="str">
        <f>_xlfn.CONCAT(ROUND(B23,2),"±",ROUND(C23,2))</f>
        <v>0.33±0.35</v>
      </c>
      <c r="Q23" s="19">
        <v>36</v>
      </c>
      <c r="R23" s="14" t="str">
        <f>_xlfn.CONCAT(ROUND(D23,2),"±",ROUND(E23,2))</f>
        <v>7.84±13.62</v>
      </c>
      <c r="S23" s="19">
        <v>4</v>
      </c>
      <c r="T23" s="15" t="s">
        <v>53</v>
      </c>
      <c r="U23" s="19">
        <v>4</v>
      </c>
      <c r="V23" s="15" t="s">
        <v>53</v>
      </c>
      <c r="W23" s="14">
        <v>38</v>
      </c>
      <c r="X23" s="14" t="str">
        <f>_xlfn.CONCAT(ROUND(J23,2),"±",ROUND(K23,2))</f>
        <v>0.31±0.35</v>
      </c>
      <c r="Y23" s="19">
        <v>37</v>
      </c>
      <c r="Z23" s="14" t="str">
        <f>_xlfn.CONCAT(ROUND(L23,2),"±",ROUND(M23,2))</f>
        <v>8.22±13.86</v>
      </c>
    </row>
    <row r="24" spans="1:26" x14ac:dyDescent="0.25">
      <c r="A24">
        <v>113100</v>
      </c>
      <c r="B24" s="13">
        <v>0.74252379999999996</v>
      </c>
      <c r="C24" s="13">
        <v>0.37633863000000001</v>
      </c>
      <c r="D24" s="13">
        <v>7.7444759999999997</v>
      </c>
      <c r="E24" s="13">
        <v>14.4924082</v>
      </c>
      <c r="F24" s="13">
        <v>1</v>
      </c>
      <c r="G24" s="13">
        <v>0</v>
      </c>
      <c r="H24" s="13">
        <v>1</v>
      </c>
      <c r="I24" s="13">
        <v>0</v>
      </c>
      <c r="J24" s="13">
        <v>0.749</v>
      </c>
      <c r="K24" s="13">
        <v>0.38134679999999999</v>
      </c>
      <c r="L24" s="13">
        <v>8.0553500000000007</v>
      </c>
      <c r="M24" s="13">
        <v>14.7965029</v>
      </c>
      <c r="N24" s="17" t="s">
        <v>88</v>
      </c>
      <c r="O24" s="19">
        <v>6</v>
      </c>
      <c r="P24" s="14" t="str">
        <f>_xlfn.CONCAT(ROUND(B24,2),"±",ROUND(C24,2))</f>
        <v>0.74±0.38</v>
      </c>
      <c r="Q24" s="19">
        <v>37</v>
      </c>
      <c r="R24" s="14" t="str">
        <f>_xlfn.CONCAT(ROUND(D24,2),"±",ROUND(E24,2))</f>
        <v>7.74±14.49</v>
      </c>
      <c r="S24" s="19">
        <v>14</v>
      </c>
      <c r="T24" s="14" t="str">
        <f>_xlfn.CONCAT(ROUND(F24,2),"±",ROUND(G24,2))</f>
        <v>1±0</v>
      </c>
      <c r="U24" s="19">
        <v>44</v>
      </c>
      <c r="V24" s="14" t="str">
        <f>_xlfn.CONCAT(ROUND(H24,2),"±",ROUND(I24,2))</f>
        <v>1±0</v>
      </c>
      <c r="W24" s="14">
        <v>7</v>
      </c>
      <c r="X24" s="14" t="str">
        <f>_xlfn.CONCAT(ROUND(J24,2),"±",ROUND(K24,2))</f>
        <v>0.75±0.38</v>
      </c>
      <c r="Y24" s="19">
        <v>38</v>
      </c>
      <c r="Z24" s="14" t="str">
        <f>_xlfn.CONCAT(ROUND(L24,2),"±",ROUND(M24,2))</f>
        <v>8.06±14.8</v>
      </c>
    </row>
    <row r="25" spans="1:26" x14ac:dyDescent="0.25">
      <c r="A25">
        <v>112101</v>
      </c>
      <c r="B25" s="13">
        <v>0.44952379999999997</v>
      </c>
      <c r="C25" s="13">
        <v>0.48818352999999998</v>
      </c>
      <c r="D25" s="13">
        <v>7.597429</v>
      </c>
      <c r="E25" s="13">
        <v>13.1084832</v>
      </c>
      <c r="F25" s="13">
        <v>1</v>
      </c>
      <c r="G25" s="13">
        <v>0</v>
      </c>
      <c r="H25" s="13">
        <v>1</v>
      </c>
      <c r="I25" s="13">
        <v>0</v>
      </c>
      <c r="J25" s="13">
        <v>0.41299999999999998</v>
      </c>
      <c r="K25" s="13">
        <v>0.4761977</v>
      </c>
      <c r="L25" s="13">
        <v>9.2237500000000008</v>
      </c>
      <c r="M25" s="13">
        <v>15.6354094</v>
      </c>
      <c r="N25" s="17" t="s">
        <v>30</v>
      </c>
      <c r="O25" s="19">
        <v>17</v>
      </c>
      <c r="P25" s="14" t="str">
        <f>_xlfn.CONCAT(ROUND(B25,2),"±",ROUND(C25,2))</f>
        <v>0.45±0.49</v>
      </c>
      <c r="Q25" s="19">
        <v>38</v>
      </c>
      <c r="R25" s="14" t="str">
        <f>_xlfn.CONCAT(ROUND(D25,2),"±",ROUND(E25,2))</f>
        <v>7.6±13.11</v>
      </c>
      <c r="S25" s="19">
        <v>15</v>
      </c>
      <c r="T25" s="14" t="str">
        <f>_xlfn.CONCAT(ROUND(F25,2),"±",ROUND(G25,2))</f>
        <v>1±0</v>
      </c>
      <c r="U25" s="19">
        <v>45</v>
      </c>
      <c r="V25" s="14" t="str">
        <f>_xlfn.CONCAT(ROUND(H25,2),"±",ROUND(I25,2))</f>
        <v>1±0</v>
      </c>
      <c r="W25" s="14">
        <v>20</v>
      </c>
      <c r="X25" s="14" t="str">
        <f>_xlfn.CONCAT(ROUND(J25,2),"±",ROUND(K25,2))</f>
        <v>0.41±0.48</v>
      </c>
      <c r="Y25" s="19">
        <v>18</v>
      </c>
      <c r="Z25" s="14" t="str">
        <f>_xlfn.CONCAT(ROUND(L25,2),"±",ROUND(M25,2))</f>
        <v>9.22±15.64</v>
      </c>
    </row>
    <row r="26" spans="1:26" x14ac:dyDescent="0.25">
      <c r="A26">
        <v>110100</v>
      </c>
      <c r="B26" s="13">
        <v>0.73528570000000004</v>
      </c>
      <c r="C26" s="13">
        <v>0.3620775</v>
      </c>
      <c r="D26" s="13">
        <v>7.4792860000000001</v>
      </c>
      <c r="E26" s="13">
        <v>13.5279831</v>
      </c>
      <c r="F26" s="13">
        <v>0.9667</v>
      </c>
      <c r="G26" s="13">
        <v>3.7599132100000002E-2</v>
      </c>
      <c r="H26" s="13">
        <v>1.0351999999999999</v>
      </c>
      <c r="I26" s="13">
        <v>3.9614719999999999E-2</v>
      </c>
      <c r="J26" s="13">
        <v>0.77680000000000005</v>
      </c>
      <c r="K26" s="13">
        <v>0.38550509999999999</v>
      </c>
      <c r="L26" s="13">
        <v>7.7540500000000003</v>
      </c>
      <c r="M26" s="13">
        <v>13.8205232</v>
      </c>
      <c r="N26" s="17" t="s">
        <v>80</v>
      </c>
      <c r="O26" s="19">
        <v>7</v>
      </c>
      <c r="P26" s="14" t="str">
        <f>_xlfn.CONCAT(ROUND(B26,2),"±",ROUND(C26,2))</f>
        <v>0.74±0.36</v>
      </c>
      <c r="Q26" s="19">
        <v>39</v>
      </c>
      <c r="R26" s="14" t="str">
        <f>_xlfn.CONCAT(ROUND(D26,2),"±",ROUND(E26,2))</f>
        <v>7.48±13.53</v>
      </c>
      <c r="S26" s="19">
        <v>37</v>
      </c>
      <c r="T26" s="14" t="str">
        <f>_xlfn.CONCAT(ROUND(F26,2),"±",ROUND(G26,2))</f>
        <v>0.97±0.04</v>
      </c>
      <c r="U26" s="19">
        <v>23</v>
      </c>
      <c r="V26" s="14" t="str">
        <f>_xlfn.CONCAT(ROUND(H26,2),"±",ROUND(I26,2))</f>
        <v>1.04±0.04</v>
      </c>
      <c r="W26" s="14">
        <v>6</v>
      </c>
      <c r="X26" s="14" t="str">
        <f>_xlfn.CONCAT(ROUND(J26,2),"±",ROUND(K26,2))</f>
        <v>0.78±0.39</v>
      </c>
      <c r="Y26" s="19">
        <v>40</v>
      </c>
      <c r="Z26" s="14" t="str">
        <f>_xlfn.CONCAT(ROUND(L26,2),"±",ROUND(M26,2))</f>
        <v>7.75±13.82</v>
      </c>
    </row>
    <row r="27" spans="1:26" x14ac:dyDescent="0.25">
      <c r="A27">
        <v>116108</v>
      </c>
      <c r="B27" s="13">
        <v>0.45161899999999999</v>
      </c>
      <c r="C27" s="13">
        <v>0.48674947000000002</v>
      </c>
      <c r="D27" s="13">
        <v>7.4421429999999997</v>
      </c>
      <c r="E27" s="13">
        <v>12.483181200000001</v>
      </c>
      <c r="F27" s="13">
        <v>1</v>
      </c>
      <c r="G27" s="13">
        <v>0</v>
      </c>
      <c r="H27" s="13">
        <v>1</v>
      </c>
      <c r="I27" s="13">
        <v>0</v>
      </c>
      <c r="J27" s="13">
        <v>0.42420000000000002</v>
      </c>
      <c r="K27" s="13">
        <v>0.48246860000000003</v>
      </c>
      <c r="L27" s="13">
        <v>7.8260500000000004</v>
      </c>
      <c r="M27" s="13">
        <v>12.689893700000001</v>
      </c>
      <c r="N27" s="17" t="s">
        <v>93</v>
      </c>
      <c r="O27" s="19">
        <v>15</v>
      </c>
      <c r="P27" s="14" t="str">
        <f>_xlfn.CONCAT(ROUND(B27,2),"±",ROUND(C27,2))</f>
        <v>0.45±0.49</v>
      </c>
      <c r="Q27" s="19">
        <v>40</v>
      </c>
      <c r="R27" s="14" t="str">
        <f>_xlfn.CONCAT(ROUND(D27,2),"±",ROUND(E27,2))</f>
        <v>7.44±12.48</v>
      </c>
      <c r="S27" s="19">
        <v>16</v>
      </c>
      <c r="T27" s="14" t="str">
        <f>_xlfn.CONCAT(ROUND(F27,2),"±",ROUND(G27,2))</f>
        <v>1±0</v>
      </c>
      <c r="U27" s="19">
        <v>46</v>
      </c>
      <c r="V27" s="14" t="str">
        <f>_xlfn.CONCAT(ROUND(H27,2),"±",ROUND(I27,2))</f>
        <v>1±0</v>
      </c>
      <c r="W27" s="14">
        <v>16</v>
      </c>
      <c r="X27" s="14" t="str">
        <f>_xlfn.CONCAT(ROUND(J27,2),"±",ROUND(K27,2))</f>
        <v>0.42±0.48</v>
      </c>
      <c r="Y27" s="19">
        <v>39</v>
      </c>
      <c r="Z27" s="14" t="str">
        <f>_xlfn.CONCAT(ROUND(L27,2),"±",ROUND(M27,2))</f>
        <v>7.83±12.69</v>
      </c>
    </row>
    <row r="28" spans="1:26" x14ac:dyDescent="0.25">
      <c r="A28">
        <v>115100</v>
      </c>
      <c r="B28" s="13">
        <v>0.3969048</v>
      </c>
      <c r="C28" s="13">
        <v>0.31985291999999999</v>
      </c>
      <c r="D28" s="13">
        <v>7.1158570000000001</v>
      </c>
      <c r="E28" s="13">
        <v>12.675268000000001</v>
      </c>
      <c r="F28" s="13">
        <v>1</v>
      </c>
      <c r="G28" s="13">
        <v>0</v>
      </c>
      <c r="H28" s="13">
        <v>1</v>
      </c>
      <c r="I28" s="13">
        <v>0</v>
      </c>
      <c r="J28" s="13">
        <v>0.43290000000000001</v>
      </c>
      <c r="K28" s="13">
        <v>0.3602283</v>
      </c>
      <c r="L28" s="13">
        <v>7.3005000000000004</v>
      </c>
      <c r="M28" s="13">
        <v>12.982946500000001</v>
      </c>
      <c r="N28" s="17" t="s">
        <v>59</v>
      </c>
      <c r="O28" s="19">
        <v>22</v>
      </c>
      <c r="P28" s="14" t="str">
        <f>_xlfn.CONCAT(ROUND(B28,2),"±",ROUND(C28,2))</f>
        <v>0.4±0.32</v>
      </c>
      <c r="Q28" s="19">
        <v>41</v>
      </c>
      <c r="R28" s="14" t="str">
        <f>_xlfn.CONCAT(ROUND(D28,2),"±",ROUND(E28,2))</f>
        <v>7.12±12.68</v>
      </c>
      <c r="S28" s="19">
        <v>17</v>
      </c>
      <c r="T28" s="14" t="str">
        <f>_xlfn.CONCAT(ROUND(F28,2),"±",ROUND(G28,2))</f>
        <v>1±0</v>
      </c>
      <c r="U28" s="19">
        <v>47</v>
      </c>
      <c r="V28" s="14" t="str">
        <f>_xlfn.CONCAT(ROUND(H28,2),"±",ROUND(I28,2))</f>
        <v>1±0</v>
      </c>
      <c r="W28" s="14">
        <v>14</v>
      </c>
      <c r="X28" s="14" t="str">
        <f>_xlfn.CONCAT(ROUND(J28,2),"±",ROUND(K28,2))</f>
        <v>0.43±0.36</v>
      </c>
      <c r="Y28" s="19">
        <v>41</v>
      </c>
      <c r="Z28" s="14" t="str">
        <f>_xlfn.CONCAT(ROUND(L28,2),"±",ROUND(M28,2))</f>
        <v>7.3±12.98</v>
      </c>
    </row>
    <row r="29" spans="1:26" x14ac:dyDescent="0.25">
      <c r="A29">
        <v>102100</v>
      </c>
      <c r="B29" s="13">
        <v>0.38228570000000001</v>
      </c>
      <c r="C29" s="13">
        <v>0.33249964999999998</v>
      </c>
      <c r="D29" s="13">
        <v>6.6743329999999998</v>
      </c>
      <c r="E29" s="13">
        <v>13.1192764</v>
      </c>
      <c r="F29" s="13" t="s">
        <v>37</v>
      </c>
      <c r="G29" s="13" t="s">
        <v>38</v>
      </c>
      <c r="H29" s="13" t="s">
        <v>37</v>
      </c>
      <c r="I29" s="13" t="s">
        <v>38</v>
      </c>
      <c r="J29" s="13">
        <v>0.37364999999999998</v>
      </c>
      <c r="K29" s="13">
        <v>0.33709319999999998</v>
      </c>
      <c r="L29" s="13">
        <v>6.9652000000000003</v>
      </c>
      <c r="M29" s="13">
        <v>13.3910623</v>
      </c>
      <c r="N29" s="17" t="s">
        <v>70</v>
      </c>
      <c r="O29" s="19">
        <v>24</v>
      </c>
      <c r="P29" s="14" t="str">
        <f>_xlfn.CONCAT(ROUND(B29,2),"±",ROUND(C29,2))</f>
        <v>0.38±0.33</v>
      </c>
      <c r="Q29" s="19">
        <v>42</v>
      </c>
      <c r="R29" s="14" t="str">
        <f>_xlfn.CONCAT(ROUND(D29,2),"±",ROUND(E29,2))</f>
        <v>6.67±13.12</v>
      </c>
      <c r="S29" s="19">
        <v>5</v>
      </c>
      <c r="T29" s="15" t="s">
        <v>53</v>
      </c>
      <c r="U29" s="19">
        <v>5</v>
      </c>
      <c r="V29" s="15" t="s">
        <v>53</v>
      </c>
      <c r="W29" s="14">
        <v>27</v>
      </c>
      <c r="X29" s="14" t="str">
        <f>_xlfn.CONCAT(ROUND(J29,2),"±",ROUND(K29,2))</f>
        <v>0.37±0.34</v>
      </c>
      <c r="Y29" s="19">
        <v>43</v>
      </c>
      <c r="Z29" s="14" t="str">
        <f>_xlfn.CONCAT(ROUND(L29,2),"±",ROUND(M29,2))</f>
        <v>6.97±13.39</v>
      </c>
    </row>
    <row r="30" spans="1:26" x14ac:dyDescent="0.25">
      <c r="A30">
        <v>133150</v>
      </c>
      <c r="B30" s="13">
        <v>0.27566669999999999</v>
      </c>
      <c r="C30" s="13">
        <v>0.25928773999999999</v>
      </c>
      <c r="D30" s="13">
        <v>6.5619519999999998</v>
      </c>
      <c r="E30" s="13">
        <v>8.9150991000000008</v>
      </c>
      <c r="F30" s="13">
        <v>1</v>
      </c>
      <c r="G30" s="13">
        <v>0</v>
      </c>
      <c r="H30" s="13">
        <v>1</v>
      </c>
      <c r="I30" s="13">
        <v>0</v>
      </c>
      <c r="J30" s="13">
        <v>0.26972220000000002</v>
      </c>
      <c r="K30" s="13">
        <v>0.27562609999999999</v>
      </c>
      <c r="L30" s="13">
        <v>7.2751669999999997</v>
      </c>
      <c r="M30" s="13">
        <v>9.4723223999999995</v>
      </c>
      <c r="N30" s="17" t="s">
        <v>68</v>
      </c>
      <c r="O30" s="19">
        <v>43</v>
      </c>
      <c r="P30" s="14" t="str">
        <f>_xlfn.CONCAT(ROUND(B30,2),"±",ROUND(C30,2))</f>
        <v>0.28±0.26</v>
      </c>
      <c r="Q30" s="19">
        <v>43</v>
      </c>
      <c r="R30" s="14" t="str">
        <f>_xlfn.CONCAT(ROUND(D30,2),"±",ROUND(E30,2))</f>
        <v>6.56±8.92</v>
      </c>
      <c r="S30" s="19">
        <v>18</v>
      </c>
      <c r="T30" s="14" t="str">
        <f>_xlfn.CONCAT(ROUND(F30,2),"±",ROUND(G30,2))</f>
        <v>1±0</v>
      </c>
      <c r="U30" s="19">
        <v>48</v>
      </c>
      <c r="V30" s="14" t="str">
        <f>_xlfn.CONCAT(ROUND(H30,2),"±",ROUND(I30,2))</f>
        <v>1±0</v>
      </c>
      <c r="W30" s="14">
        <v>46</v>
      </c>
      <c r="X30" s="14" t="str">
        <f>_xlfn.CONCAT(ROUND(J30,2),"±",ROUND(K30,2))</f>
        <v>0.27±0.28</v>
      </c>
      <c r="Y30" s="19">
        <v>42</v>
      </c>
      <c r="Z30" s="14" t="str">
        <f>_xlfn.CONCAT(ROUND(L30,2),"±",ROUND(M30,2))</f>
        <v>7.28±9.47</v>
      </c>
    </row>
    <row r="31" spans="1:26" x14ac:dyDescent="0.25">
      <c r="A31">
        <v>108100</v>
      </c>
      <c r="B31" s="13">
        <v>0.44242860000000001</v>
      </c>
      <c r="C31" s="13">
        <v>0.46372637999999999</v>
      </c>
      <c r="D31" s="13">
        <v>6.4491899999999998</v>
      </c>
      <c r="E31" s="13">
        <v>10.077198299999999</v>
      </c>
      <c r="F31" s="13">
        <v>1</v>
      </c>
      <c r="G31" s="13">
        <v>0</v>
      </c>
      <c r="H31" s="13">
        <v>1</v>
      </c>
      <c r="I31" s="13">
        <v>0</v>
      </c>
      <c r="J31" s="13">
        <v>0.42220000000000002</v>
      </c>
      <c r="K31" s="13">
        <v>0.46688170000000001</v>
      </c>
      <c r="L31" s="13">
        <v>6.72525</v>
      </c>
      <c r="M31" s="13">
        <v>10.2590925</v>
      </c>
      <c r="N31" s="17" t="s">
        <v>10</v>
      </c>
      <c r="O31" s="19">
        <v>19</v>
      </c>
      <c r="P31" s="14" t="str">
        <f>_xlfn.CONCAT(ROUND(B31,2),"±",ROUND(C31,2))</f>
        <v>0.44±0.46</v>
      </c>
      <c r="Q31" s="19">
        <v>44</v>
      </c>
      <c r="R31" s="14" t="str">
        <f>_xlfn.CONCAT(ROUND(D31,2),"±",ROUND(E31,2))</f>
        <v>6.45±10.08</v>
      </c>
      <c r="S31" s="19">
        <v>19</v>
      </c>
      <c r="T31" s="14" t="str">
        <f>_xlfn.CONCAT(ROUND(F31,2),"±",ROUND(G31,2))</f>
        <v>1±0</v>
      </c>
      <c r="U31" s="19">
        <v>49</v>
      </c>
      <c r="V31" s="14" t="str">
        <f>_xlfn.CONCAT(ROUND(H31,2),"±",ROUND(I31,2))</f>
        <v>1±0</v>
      </c>
      <c r="W31" s="14">
        <v>18</v>
      </c>
      <c r="X31" s="14" t="str">
        <f>_xlfn.CONCAT(ROUND(J31,2),"±",ROUND(K31,2))</f>
        <v>0.42±0.47</v>
      </c>
      <c r="Y31" s="19">
        <v>44</v>
      </c>
      <c r="Z31" s="14" t="str">
        <f>_xlfn.CONCAT(ROUND(L31,2),"±",ROUND(M31,2))</f>
        <v>6.73±10.26</v>
      </c>
    </row>
    <row r="32" spans="1:26" x14ac:dyDescent="0.25">
      <c r="A32">
        <v>116100</v>
      </c>
      <c r="B32" s="13">
        <v>0.45014290000000001</v>
      </c>
      <c r="C32" s="13">
        <v>0.48795966000000002</v>
      </c>
      <c r="D32" s="13">
        <v>6.4129519999999998</v>
      </c>
      <c r="E32" s="13">
        <v>10.894155400000001</v>
      </c>
      <c r="F32" s="13">
        <v>1</v>
      </c>
      <c r="G32" s="13">
        <v>0</v>
      </c>
      <c r="H32" s="13">
        <v>1</v>
      </c>
      <c r="I32" s="13">
        <v>0</v>
      </c>
      <c r="J32" s="13">
        <v>0.42249999999999999</v>
      </c>
      <c r="K32" s="13">
        <v>0.48347299999999999</v>
      </c>
      <c r="L32" s="13">
        <v>6.6837499999999999</v>
      </c>
      <c r="M32" s="13">
        <v>11.1044166</v>
      </c>
      <c r="N32" s="17" t="s">
        <v>61</v>
      </c>
      <c r="O32" s="19">
        <v>16</v>
      </c>
      <c r="P32" s="14" t="str">
        <f>_xlfn.CONCAT(ROUND(B32,2),"±",ROUND(C32,2))</f>
        <v>0.45±0.49</v>
      </c>
      <c r="Q32" s="19">
        <v>45</v>
      </c>
      <c r="R32" s="14" t="str">
        <f>_xlfn.CONCAT(ROUND(D32,2),"±",ROUND(E32,2))</f>
        <v>6.41±10.89</v>
      </c>
      <c r="S32" s="19">
        <v>20</v>
      </c>
      <c r="T32" s="14" t="str">
        <f>_xlfn.CONCAT(ROUND(F32,2),"±",ROUND(G32,2))</f>
        <v>1±0</v>
      </c>
      <c r="U32" s="19">
        <v>50</v>
      </c>
      <c r="V32" s="14" t="str">
        <f>_xlfn.CONCAT(ROUND(H32,2),"±",ROUND(I32,2))</f>
        <v>1±0</v>
      </c>
      <c r="W32" s="14">
        <v>17</v>
      </c>
      <c r="X32" s="14" t="str">
        <f>_xlfn.CONCAT(ROUND(J32,2),"±",ROUND(K32,2))</f>
        <v>0.42±0.48</v>
      </c>
      <c r="Y32" s="19">
        <v>45</v>
      </c>
      <c r="Z32" s="14" t="str">
        <f>_xlfn.CONCAT(ROUND(L32,2),"±",ROUND(M32,2))</f>
        <v>6.68±11.1</v>
      </c>
    </row>
    <row r="33" spans="1:26" x14ac:dyDescent="0.25">
      <c r="A33">
        <v>124105</v>
      </c>
      <c r="B33" s="13">
        <v>0.50114289999999995</v>
      </c>
      <c r="C33" s="13">
        <v>0.30779721999999998</v>
      </c>
      <c r="D33" s="13">
        <v>6.0600949999999996</v>
      </c>
      <c r="E33" s="13">
        <v>14.427879000000001</v>
      </c>
      <c r="F33" s="13">
        <v>0.99995000000000001</v>
      </c>
      <c r="G33" s="13">
        <v>2.236068E-4</v>
      </c>
      <c r="H33" s="13">
        <v>1.0000500000000001</v>
      </c>
      <c r="I33" s="13">
        <v>2.236068E-4</v>
      </c>
      <c r="J33" s="13">
        <v>0.51705000000000001</v>
      </c>
      <c r="K33" s="13">
        <v>0.32380690000000001</v>
      </c>
      <c r="L33" s="13">
        <v>6.2275499999999999</v>
      </c>
      <c r="M33" s="13">
        <v>14.6220417</v>
      </c>
      <c r="N33" s="17" t="s">
        <v>19</v>
      </c>
      <c r="O33" s="19">
        <v>10</v>
      </c>
      <c r="P33" s="14" t="str">
        <f>_xlfn.CONCAT(ROUND(B33,2),"±",ROUND(C33,2))</f>
        <v>0.5±0.31</v>
      </c>
      <c r="Q33" s="19">
        <v>46</v>
      </c>
      <c r="R33" s="14" t="str">
        <f>_xlfn.CONCAT(ROUND(D33,2),"±",ROUND(E33,2))</f>
        <v>6.06±14.43</v>
      </c>
      <c r="S33" s="19">
        <v>25</v>
      </c>
      <c r="T33" s="14" t="str">
        <f>_xlfn.CONCAT(ROUND(F33,2),"±",ROUND(G33,2))</f>
        <v>1±0</v>
      </c>
      <c r="U33" s="19">
        <v>35</v>
      </c>
      <c r="V33" s="14" t="str">
        <f>_xlfn.CONCAT(ROUND(H33,2),"±",ROUND(I33,2))</f>
        <v>1±0</v>
      </c>
      <c r="W33" s="14">
        <v>11</v>
      </c>
      <c r="X33" s="14" t="str">
        <f>_xlfn.CONCAT(ROUND(J33,2),"±",ROUND(K33,2))</f>
        <v>0.52±0.32</v>
      </c>
      <c r="Y33" s="19">
        <v>46</v>
      </c>
      <c r="Z33" s="14" t="str">
        <f>_xlfn.CONCAT(ROUND(L33,2),"±",ROUND(M33,2))</f>
        <v>6.23±14.62</v>
      </c>
    </row>
    <row r="34" spans="1:26" x14ac:dyDescent="0.25">
      <c r="A34">
        <v>108101</v>
      </c>
      <c r="B34" s="13">
        <v>0.4633333</v>
      </c>
      <c r="C34" s="13">
        <v>0.47659147000000002</v>
      </c>
      <c r="D34" s="13">
        <v>5.6736190000000004</v>
      </c>
      <c r="E34" s="13">
        <v>8.4741861000000007</v>
      </c>
      <c r="F34" s="13">
        <v>1</v>
      </c>
      <c r="G34" s="13">
        <v>0</v>
      </c>
      <c r="H34" s="13">
        <v>1</v>
      </c>
      <c r="I34" s="13">
        <v>0</v>
      </c>
      <c r="J34" s="13">
        <v>0.43369999999999997</v>
      </c>
      <c r="K34" s="13">
        <v>0.46896729999999998</v>
      </c>
      <c r="L34" s="13">
        <v>5.9101999999999997</v>
      </c>
      <c r="M34" s="13">
        <v>8.6229011</v>
      </c>
      <c r="N34" s="17" t="s">
        <v>12</v>
      </c>
      <c r="O34" s="19">
        <v>12</v>
      </c>
      <c r="P34" s="14" t="str">
        <f>_xlfn.CONCAT(ROUND(B34,2),"±",ROUND(C34,2))</f>
        <v>0.46±0.48</v>
      </c>
      <c r="Q34" s="19">
        <v>47</v>
      </c>
      <c r="R34" s="14" t="str">
        <f>_xlfn.CONCAT(ROUND(D34,2),"±",ROUND(E34,2))</f>
        <v>5.67±8.47</v>
      </c>
      <c r="S34" s="19">
        <v>21</v>
      </c>
      <c r="T34" s="14" t="str">
        <f>_xlfn.CONCAT(ROUND(F34,2),"±",ROUND(G34,2))</f>
        <v>1±0</v>
      </c>
      <c r="U34" s="19">
        <v>51</v>
      </c>
      <c r="V34" s="14" t="str">
        <f>_xlfn.CONCAT(ROUND(H34,2),"±",ROUND(I34,2))</f>
        <v>1±0</v>
      </c>
      <c r="W34" s="14">
        <v>13</v>
      </c>
      <c r="X34" s="14" t="str">
        <f>_xlfn.CONCAT(ROUND(J34,2),"±",ROUND(K34,2))</f>
        <v>0.43±0.47</v>
      </c>
      <c r="Y34" s="19">
        <v>47</v>
      </c>
      <c r="Z34" s="14" t="str">
        <f>_xlfn.CONCAT(ROUND(L34,2),"±",ROUND(M34,2))</f>
        <v>5.91±8.62</v>
      </c>
    </row>
    <row r="35" spans="1:26" x14ac:dyDescent="0.25">
      <c r="A35">
        <v>129106</v>
      </c>
      <c r="B35" s="13">
        <v>0.32242860000000001</v>
      </c>
      <c r="C35" s="13">
        <v>0.28500922000000001</v>
      </c>
      <c r="D35" s="13">
        <v>5.4059999999999997</v>
      </c>
      <c r="E35" s="13">
        <v>6.5515059000000004</v>
      </c>
      <c r="F35" s="13">
        <v>0.99414999999999998</v>
      </c>
      <c r="G35" s="13">
        <v>1.63103938E-2</v>
      </c>
      <c r="H35" s="13">
        <v>1.0065500000000001</v>
      </c>
      <c r="I35" s="13">
        <v>1.743401E-2</v>
      </c>
      <c r="J35" s="13">
        <v>0.3014</v>
      </c>
      <c r="K35" s="13">
        <v>0.27635300000000002</v>
      </c>
      <c r="L35" s="13">
        <v>5.6239999999999997</v>
      </c>
      <c r="M35" s="13">
        <v>6.6542205000000001</v>
      </c>
      <c r="N35" s="17" t="s">
        <v>67</v>
      </c>
      <c r="O35" s="19">
        <v>35</v>
      </c>
      <c r="P35" s="14" t="str">
        <f>_xlfn.CONCAT(ROUND(B35,2),"±",ROUND(C35,2))</f>
        <v>0.32±0.29</v>
      </c>
      <c r="Q35" s="19">
        <v>48</v>
      </c>
      <c r="R35" s="14" t="str">
        <f>_xlfn.CONCAT(ROUND(D35,2),"±",ROUND(E35,2))</f>
        <v>5.41±6.55</v>
      </c>
      <c r="S35" s="19">
        <v>28</v>
      </c>
      <c r="T35" s="14" t="str">
        <f>_xlfn.CONCAT(ROUND(F35,2),"±",ROUND(G35,2))</f>
        <v>0.99±0.02</v>
      </c>
      <c r="U35" s="19">
        <v>32</v>
      </c>
      <c r="V35" s="14" t="str">
        <f>_xlfn.CONCAT(ROUND(H35,2),"±",ROUND(I35,2))</f>
        <v>1.01±0.02</v>
      </c>
      <c r="W35" s="14">
        <v>40</v>
      </c>
      <c r="X35" s="14" t="str">
        <f>_xlfn.CONCAT(ROUND(J35,2),"±",ROUND(K35,2))</f>
        <v>0.3±0.28</v>
      </c>
      <c r="Y35" s="19">
        <v>48</v>
      </c>
      <c r="Z35" s="14" t="str">
        <f>_xlfn.CONCAT(ROUND(L35,2),"±",ROUND(M35,2))</f>
        <v>5.62±6.65</v>
      </c>
    </row>
    <row r="36" spans="1:26" x14ac:dyDescent="0.25">
      <c r="A36">
        <v>109100</v>
      </c>
      <c r="B36" s="13">
        <v>0.81771430000000001</v>
      </c>
      <c r="C36" s="13">
        <v>0.38508052999999998</v>
      </c>
      <c r="D36" s="13">
        <v>5.3052859999999997</v>
      </c>
      <c r="E36" s="13">
        <v>9.1815557999999999</v>
      </c>
      <c r="F36" s="13">
        <v>1</v>
      </c>
      <c r="G36" s="13">
        <v>0</v>
      </c>
      <c r="H36" s="13">
        <v>1</v>
      </c>
      <c r="I36" s="13">
        <v>0</v>
      </c>
      <c r="J36" s="13">
        <v>0.80859999999999999</v>
      </c>
      <c r="K36" s="13">
        <v>0.39275349999999998</v>
      </c>
      <c r="L36" s="13">
        <v>5.5205500000000001</v>
      </c>
      <c r="M36" s="13">
        <v>9.3655501999999995</v>
      </c>
      <c r="N36" s="17" t="s">
        <v>78</v>
      </c>
      <c r="O36" s="19">
        <v>3</v>
      </c>
      <c r="P36" s="14" t="str">
        <f>_xlfn.CONCAT(ROUND(B36,2),"±",ROUND(C36,2))</f>
        <v>0.82±0.39</v>
      </c>
      <c r="Q36" s="19">
        <v>49</v>
      </c>
      <c r="R36" s="14" t="str">
        <f>_xlfn.CONCAT(ROUND(D36,2),"±",ROUND(E36,2))</f>
        <v>5.31±9.18</v>
      </c>
      <c r="S36" s="19">
        <v>22</v>
      </c>
      <c r="T36" s="14" t="str">
        <f>_xlfn.CONCAT(ROUND(F36,2),"±",ROUND(G36,2))</f>
        <v>1±0</v>
      </c>
      <c r="U36" s="19">
        <v>52</v>
      </c>
      <c r="V36" s="14" t="str">
        <f>_xlfn.CONCAT(ROUND(H36,2),"±",ROUND(I36,2))</f>
        <v>1±0</v>
      </c>
      <c r="W36" s="14">
        <v>3</v>
      </c>
      <c r="X36" s="14" t="str">
        <f>_xlfn.CONCAT(ROUND(J36,2),"±",ROUND(K36,2))</f>
        <v>0.81±0.39</v>
      </c>
      <c r="Y36" s="19">
        <v>49</v>
      </c>
      <c r="Z36" s="14" t="str">
        <f>_xlfn.CONCAT(ROUND(L36,2),"±",ROUND(M36,2))</f>
        <v>5.52±9.37</v>
      </c>
    </row>
    <row r="37" spans="1:26" x14ac:dyDescent="0.25">
      <c r="A37">
        <v>112104</v>
      </c>
      <c r="B37" s="13">
        <v>0.2221429</v>
      </c>
      <c r="C37" s="13">
        <v>0.29883913000000001</v>
      </c>
      <c r="D37" s="13">
        <v>21.983619000000001</v>
      </c>
      <c r="E37" s="13">
        <v>31.973513400000002</v>
      </c>
      <c r="F37" s="13">
        <v>0.59265000000000001</v>
      </c>
      <c r="G37" s="13">
        <v>0.33254493559999998</v>
      </c>
      <c r="H37" s="13">
        <v>2.3714</v>
      </c>
      <c r="I37" s="13">
        <v>1.109909</v>
      </c>
      <c r="J37" s="13">
        <v>0.24845</v>
      </c>
      <c r="K37" s="13">
        <v>0.29000120000000001</v>
      </c>
      <c r="L37" s="13">
        <v>18.942</v>
      </c>
      <c r="M37" s="13">
        <v>28.465209300000001</v>
      </c>
      <c r="N37" s="17" t="s">
        <v>87</v>
      </c>
      <c r="O37" s="19">
        <v>50</v>
      </c>
      <c r="P37" s="14" t="str">
        <f>_xlfn.CONCAT(ROUND(B37,2),"±",ROUND(C37,2))</f>
        <v>0.22±0.3</v>
      </c>
      <c r="Q37" s="19">
        <v>1</v>
      </c>
      <c r="R37" s="14" t="str">
        <f>_xlfn.CONCAT(ROUND(D37,2),"±",ROUND(E37,2))</f>
        <v>21.98±31.97</v>
      </c>
      <c r="S37" s="19">
        <v>52</v>
      </c>
      <c r="T37" s="14" t="str">
        <f>_xlfn.CONCAT(ROUND(F37,2),"±",ROUND(G37,2))</f>
        <v>0.59±0.33</v>
      </c>
      <c r="U37" s="19">
        <v>8</v>
      </c>
      <c r="V37" s="14" t="str">
        <f>_xlfn.CONCAT(ROUND(H37,2),"±",ROUND(I37,2))</f>
        <v>2.37±1.11</v>
      </c>
      <c r="W37" s="14">
        <v>48</v>
      </c>
      <c r="X37" s="14" t="str">
        <f>_xlfn.CONCAT(ROUND(J37,2),"±",ROUND(K37,2))</f>
        <v>0.25±0.29</v>
      </c>
      <c r="Y37" s="19">
        <v>1</v>
      </c>
      <c r="Z37" s="14" t="str">
        <f>_xlfn.CONCAT(ROUND(L37,2),"±",ROUND(M37,2))</f>
        <v>18.94±28.47</v>
      </c>
    </row>
    <row r="38" spans="1:26" x14ac:dyDescent="0.25">
      <c r="A38">
        <v>118100</v>
      </c>
      <c r="B38" s="13">
        <v>0.7741905</v>
      </c>
      <c r="C38" s="13">
        <v>0.35659678</v>
      </c>
      <c r="D38" s="13">
        <v>2.9255710000000001</v>
      </c>
      <c r="E38" s="13">
        <v>4.5038437</v>
      </c>
      <c r="F38" s="13">
        <v>0.83199999999999996</v>
      </c>
      <c r="G38" s="13">
        <v>0.32945824750000002</v>
      </c>
      <c r="H38" s="13">
        <v>2.7628499999999998</v>
      </c>
      <c r="I38" s="13">
        <v>4.614935</v>
      </c>
      <c r="J38" s="13">
        <v>0.78539999999999999</v>
      </c>
      <c r="K38" s="13">
        <v>0.3549506</v>
      </c>
      <c r="L38" s="13">
        <v>2.9704000000000002</v>
      </c>
      <c r="M38" s="13">
        <v>4.6158919999999997</v>
      </c>
      <c r="N38" s="17" t="s">
        <v>95</v>
      </c>
      <c r="O38" s="19">
        <v>4</v>
      </c>
      <c r="P38" s="14" t="str">
        <f>_xlfn.CONCAT(ROUND(B38,2),"±",ROUND(C38,2))</f>
        <v>0.77±0.36</v>
      </c>
      <c r="Q38" s="19">
        <v>50</v>
      </c>
      <c r="R38" s="14" t="str">
        <f>_xlfn.CONCAT(ROUND(D38,2),"±",ROUND(E38,2))</f>
        <v>2.93±4.5</v>
      </c>
      <c r="S38" s="19">
        <v>45</v>
      </c>
      <c r="T38" s="14" t="str">
        <f>_xlfn.CONCAT(ROUND(F38,2),"±",ROUND(G38,2))</f>
        <v>0.83±0.33</v>
      </c>
      <c r="U38" s="19">
        <v>7</v>
      </c>
      <c r="V38" s="14" t="str">
        <f>_xlfn.CONCAT(ROUND(H38,2),"±",ROUND(I38,2))</f>
        <v>2.76±4.61</v>
      </c>
      <c r="W38" s="14">
        <v>4</v>
      </c>
      <c r="X38" s="14" t="str">
        <f>_xlfn.CONCAT(ROUND(J38,2),"±",ROUND(K38,2))</f>
        <v>0.79±0.35</v>
      </c>
      <c r="Y38" s="19">
        <v>50</v>
      </c>
      <c r="Z38" s="14" t="str">
        <f>_xlfn.CONCAT(ROUND(L38,2),"±",ROUND(M38,2))</f>
        <v>2.97±4.62</v>
      </c>
    </row>
    <row r="39" spans="1:26" x14ac:dyDescent="0.25">
      <c r="A39">
        <v>129100</v>
      </c>
      <c r="B39" s="13">
        <v>0.46985710000000003</v>
      </c>
      <c r="C39" s="13">
        <v>0.28329795000000002</v>
      </c>
      <c r="D39" s="13">
        <v>2.7376670000000001</v>
      </c>
      <c r="E39" s="13">
        <v>2.0657945</v>
      </c>
      <c r="F39" s="13">
        <v>1</v>
      </c>
      <c r="G39" s="13">
        <v>0</v>
      </c>
      <c r="H39" s="13">
        <v>1</v>
      </c>
      <c r="I39" s="13">
        <v>0</v>
      </c>
      <c r="J39" s="13">
        <v>0.44409999999999999</v>
      </c>
      <c r="K39" s="13">
        <v>0.27196569999999998</v>
      </c>
      <c r="L39" s="13">
        <v>2.8506</v>
      </c>
      <c r="M39" s="13">
        <v>2.0729296000000001</v>
      </c>
      <c r="N39" s="17" t="s">
        <v>99</v>
      </c>
      <c r="O39" s="19">
        <v>11</v>
      </c>
      <c r="P39" s="14" t="str">
        <f>_xlfn.CONCAT(ROUND(B39,2),"±",ROUND(C39,2))</f>
        <v>0.47±0.28</v>
      </c>
      <c r="Q39" s="19">
        <v>51</v>
      </c>
      <c r="R39" s="14" t="str">
        <f>_xlfn.CONCAT(ROUND(D39,2),"±",ROUND(E39,2))</f>
        <v>2.74±2.07</v>
      </c>
      <c r="S39" s="19">
        <v>23</v>
      </c>
      <c r="T39" s="14" t="str">
        <f>_xlfn.CONCAT(ROUND(F39,2),"±",ROUND(G39,2))</f>
        <v>1±0</v>
      </c>
      <c r="U39" s="19">
        <v>53</v>
      </c>
      <c r="V39" s="14" t="str">
        <f>_xlfn.CONCAT(ROUND(H39,2),"±",ROUND(I39,2))</f>
        <v>1±0</v>
      </c>
      <c r="W39" s="14">
        <v>12</v>
      </c>
      <c r="X39" s="14" t="str">
        <f>_xlfn.CONCAT(ROUND(J39,2),"±",ROUND(K39,2))</f>
        <v>0.44±0.27</v>
      </c>
      <c r="Y39" s="19">
        <v>51</v>
      </c>
      <c r="Z39" s="14" t="str">
        <f>_xlfn.CONCAT(ROUND(L39,2),"±",ROUND(M39,2))</f>
        <v>2.85±2.07</v>
      </c>
    </row>
    <row r="40" spans="1:26" x14ac:dyDescent="0.25">
      <c r="A40">
        <v>117102</v>
      </c>
      <c r="B40" s="13">
        <v>0.61385710000000004</v>
      </c>
      <c r="C40" s="13">
        <v>0.31275362000000001</v>
      </c>
      <c r="D40" s="13">
        <v>2.0241899999999999</v>
      </c>
      <c r="E40" s="13">
        <v>1.87619</v>
      </c>
      <c r="F40" s="13">
        <v>1</v>
      </c>
      <c r="G40" s="13">
        <v>0</v>
      </c>
      <c r="H40" s="13">
        <v>1</v>
      </c>
      <c r="I40" s="13">
        <v>0</v>
      </c>
      <c r="J40" s="13">
        <v>0.59465000000000001</v>
      </c>
      <c r="K40" s="13">
        <v>0.30784499999999998</v>
      </c>
      <c r="L40" s="13">
        <v>2.0752999999999999</v>
      </c>
      <c r="M40" s="13">
        <v>1.9098599999999999</v>
      </c>
      <c r="N40" s="17" t="s">
        <v>62</v>
      </c>
      <c r="O40" s="19">
        <v>9</v>
      </c>
      <c r="P40" s="14" t="str">
        <f>_xlfn.CONCAT(ROUND(B40,2),"±",ROUND(C40,2))</f>
        <v>0.61±0.31</v>
      </c>
      <c r="Q40" s="19">
        <v>52</v>
      </c>
      <c r="R40" s="14" t="str">
        <f>_xlfn.CONCAT(ROUND(D40,2),"±",ROUND(E40,2))</f>
        <v>2.02±1.88</v>
      </c>
      <c r="S40" s="19">
        <v>24</v>
      </c>
      <c r="T40" s="14" t="str">
        <f>_xlfn.CONCAT(ROUND(F40,2),"±",ROUND(G40,2))</f>
        <v>1±0</v>
      </c>
      <c r="U40" s="19">
        <v>54</v>
      </c>
      <c r="V40" s="14" t="str">
        <f>_xlfn.CONCAT(ROUND(H40,2),"±",ROUND(I40,2))</f>
        <v>1±0</v>
      </c>
      <c r="W40" s="14">
        <v>9</v>
      </c>
      <c r="X40" s="14" t="str">
        <f>_xlfn.CONCAT(ROUND(J40,2),"±",ROUND(K40,2))</f>
        <v>0.59±0.31</v>
      </c>
      <c r="Y40" s="19">
        <v>52</v>
      </c>
      <c r="Z40" s="14" t="str">
        <f>_xlfn.CONCAT(ROUND(L40,2),"±",ROUND(M40,2))</f>
        <v>2.08±1.91</v>
      </c>
    </row>
    <row r="41" spans="1:26" x14ac:dyDescent="0.25">
      <c r="A41">
        <v>126100</v>
      </c>
      <c r="B41" s="13">
        <v>0.19342860000000001</v>
      </c>
      <c r="C41" s="13">
        <v>0.20848634999999999</v>
      </c>
      <c r="D41" s="13">
        <v>19.002666999999999</v>
      </c>
      <c r="E41" s="13">
        <v>34.766969699999997</v>
      </c>
      <c r="F41" s="13" t="s">
        <v>37</v>
      </c>
      <c r="G41" s="13" t="s">
        <v>38</v>
      </c>
      <c r="H41" s="13" t="s">
        <v>37</v>
      </c>
      <c r="I41" s="13" t="s">
        <v>38</v>
      </c>
      <c r="J41" s="13">
        <v>0.2094</v>
      </c>
      <c r="K41" s="13">
        <v>0.24084050000000001</v>
      </c>
      <c r="L41" s="13">
        <v>18.1706</v>
      </c>
      <c r="M41" s="13">
        <v>32.375067399999999</v>
      </c>
      <c r="N41" s="17" t="s">
        <v>98</v>
      </c>
      <c r="O41" s="19">
        <v>52</v>
      </c>
      <c r="P41" s="14" t="str">
        <f>_xlfn.CONCAT(ROUND(B41,2),"±",ROUND(C41,2))</f>
        <v>0.19±0.21</v>
      </c>
      <c r="Q41" s="19">
        <v>2</v>
      </c>
      <c r="R41" s="14" t="str">
        <f>_xlfn.CONCAT(ROUND(D41,2),"±",ROUND(E41,2))</f>
        <v>19±34.77</v>
      </c>
      <c r="S41" s="19">
        <v>1</v>
      </c>
      <c r="T41" s="15" t="s">
        <v>53</v>
      </c>
      <c r="U41" s="19">
        <v>1</v>
      </c>
      <c r="V41" s="15" t="s">
        <v>53</v>
      </c>
      <c r="W41" s="14">
        <v>51</v>
      </c>
      <c r="X41" s="14" t="str">
        <f>_xlfn.CONCAT(ROUND(J41,2),"±",ROUND(K41,2))</f>
        <v>0.21±0.24</v>
      </c>
      <c r="Y41" s="19">
        <v>2</v>
      </c>
      <c r="Z41" s="14" t="str">
        <f>_xlfn.CONCAT(ROUND(L41,2),"±",ROUND(M41,2))</f>
        <v>18.17±32.38</v>
      </c>
    </row>
    <row r="42" spans="1:26" x14ac:dyDescent="0.25">
      <c r="A42">
        <v>109101</v>
      </c>
      <c r="B42" s="13">
        <v>0.175619</v>
      </c>
      <c r="C42" s="13">
        <v>0.17805322000000001</v>
      </c>
      <c r="D42" s="13">
        <v>16.262857</v>
      </c>
      <c r="E42" s="13">
        <v>28.2690938</v>
      </c>
      <c r="F42" s="13">
        <v>0.53234999999999999</v>
      </c>
      <c r="G42" s="13">
        <v>4.6600513900000001E-2</v>
      </c>
      <c r="H42" s="13">
        <v>1.8532999999999999</v>
      </c>
      <c r="I42" s="13">
        <v>0.17110790000000001</v>
      </c>
      <c r="J42" s="13">
        <v>0.19819999999999999</v>
      </c>
      <c r="K42" s="13">
        <v>0.2166381</v>
      </c>
      <c r="L42" s="13">
        <v>15.39245</v>
      </c>
      <c r="M42" s="13">
        <v>26.182237400000002</v>
      </c>
      <c r="N42" s="17" t="s">
        <v>79</v>
      </c>
      <c r="O42" s="19">
        <v>53</v>
      </c>
      <c r="P42" s="14" t="str">
        <f>_xlfn.CONCAT(ROUND(B42,2),"±",ROUND(C42,2))</f>
        <v>0.18±0.18</v>
      </c>
      <c r="Q42" s="19">
        <v>3</v>
      </c>
      <c r="R42" s="14" t="str">
        <f>_xlfn.CONCAT(ROUND(D42,2),"±",ROUND(E42,2))</f>
        <v>16.26±28.27</v>
      </c>
      <c r="S42" s="19">
        <v>53</v>
      </c>
      <c r="T42" s="14" t="str">
        <f>_xlfn.CONCAT(ROUND(F42,2),"±",ROUND(G42,2))</f>
        <v>0.53±0.05</v>
      </c>
      <c r="U42" s="19">
        <v>9</v>
      </c>
      <c r="V42" s="14" t="str">
        <f>_xlfn.CONCAT(ROUND(H42,2),"±",ROUND(I42,2))</f>
        <v>1.85±0.17</v>
      </c>
      <c r="W42" s="14">
        <v>52</v>
      </c>
      <c r="X42" s="14" t="str">
        <f>_xlfn.CONCAT(ROUND(J42,2),"±",ROUND(K42,2))</f>
        <v>0.2±0.22</v>
      </c>
      <c r="Y42" s="19">
        <v>5</v>
      </c>
      <c r="Z42" s="14" t="str">
        <f>_xlfn.CONCAT(ROUND(L42,2),"±",ROUND(M42,2))</f>
        <v>15.39±26.18</v>
      </c>
    </row>
    <row r="43" spans="1:26" x14ac:dyDescent="0.25">
      <c r="A43">
        <v>125100</v>
      </c>
      <c r="B43" s="13">
        <v>0.19471430000000001</v>
      </c>
      <c r="C43" s="13">
        <v>0.20283544000000001</v>
      </c>
      <c r="D43" s="13">
        <v>15.777524</v>
      </c>
      <c r="E43" s="13">
        <v>28.734744899999999</v>
      </c>
      <c r="F43" s="13" t="s">
        <v>37</v>
      </c>
      <c r="G43" s="13" t="s">
        <v>38</v>
      </c>
      <c r="H43" s="13" t="s">
        <v>37</v>
      </c>
      <c r="I43" s="13" t="s">
        <v>38</v>
      </c>
      <c r="J43" s="13">
        <v>0.18754999999999999</v>
      </c>
      <c r="K43" s="13">
        <v>0.20645849999999999</v>
      </c>
      <c r="L43" s="13">
        <v>16.488099999999999</v>
      </c>
      <c r="M43" s="13">
        <v>29.2925003</v>
      </c>
      <c r="N43" s="17" t="s">
        <v>66</v>
      </c>
      <c r="O43" s="19">
        <v>51</v>
      </c>
      <c r="P43" s="14" t="str">
        <f>_xlfn.CONCAT(ROUND(B43,2),"±",ROUND(C43,2))</f>
        <v>0.19±0.2</v>
      </c>
      <c r="Q43" s="19">
        <v>4</v>
      </c>
      <c r="R43" s="14" t="str">
        <f>_xlfn.CONCAT(ROUND(D43,2),"±",ROUND(E43,2))</f>
        <v>15.78±28.73</v>
      </c>
      <c r="S43" s="19">
        <v>2</v>
      </c>
      <c r="T43" s="15" t="s">
        <v>53</v>
      </c>
      <c r="U43" s="19">
        <v>2</v>
      </c>
      <c r="V43" s="15" t="s">
        <v>53</v>
      </c>
      <c r="W43" s="14">
        <v>53</v>
      </c>
      <c r="X43" s="14" t="str">
        <f>_xlfn.CONCAT(ROUND(J43,2),"±",ROUND(K43,2))</f>
        <v>0.19±0.21</v>
      </c>
      <c r="Y43" s="19">
        <v>3</v>
      </c>
      <c r="Z43" s="14" t="str">
        <f>_xlfn.CONCAT(ROUND(L43,2),"±",ROUND(M43,2))</f>
        <v>16.49±29.29</v>
      </c>
    </row>
    <row r="44" spans="1:26" x14ac:dyDescent="0.25">
      <c r="A44">
        <v>112102</v>
      </c>
      <c r="B44" s="13">
        <v>0.23938100000000001</v>
      </c>
      <c r="C44" s="13">
        <v>0.25564985000000001</v>
      </c>
      <c r="D44" s="13">
        <v>15.300667000000001</v>
      </c>
      <c r="E44" s="13">
        <v>26.831601899999999</v>
      </c>
      <c r="F44" s="13">
        <v>0.59509999999999996</v>
      </c>
      <c r="G44" s="13">
        <v>7.4349742499999996E-2</v>
      </c>
      <c r="H44" s="13">
        <v>1.7886500000000001</v>
      </c>
      <c r="I44" s="13">
        <v>0.19093769999999999</v>
      </c>
      <c r="J44" s="13">
        <v>0.30499999999999999</v>
      </c>
      <c r="K44" s="13">
        <v>0.35306149999999997</v>
      </c>
      <c r="L44" s="13">
        <v>14.5564</v>
      </c>
      <c r="M44" s="13">
        <v>25.6089099</v>
      </c>
      <c r="N44" s="17" t="s">
        <v>85</v>
      </c>
      <c r="O44" s="19">
        <v>47</v>
      </c>
      <c r="P44" s="14" t="str">
        <f>_xlfn.CONCAT(ROUND(B44,2),"±",ROUND(C44,2))</f>
        <v>0.24±0.26</v>
      </c>
      <c r="Q44" s="19">
        <v>5</v>
      </c>
      <c r="R44" s="14" t="str">
        <f>_xlfn.CONCAT(ROUND(D44,2),"±",ROUND(E44,2))</f>
        <v>15.3±26.83</v>
      </c>
      <c r="S44" s="19">
        <v>51</v>
      </c>
      <c r="T44" s="14" t="str">
        <f>_xlfn.CONCAT(ROUND(F44,2),"±",ROUND(G44,2))</f>
        <v>0.6±0.07</v>
      </c>
      <c r="U44" s="19">
        <v>10</v>
      </c>
      <c r="V44" s="14" t="str">
        <f>_xlfn.CONCAT(ROUND(H44,2),"±",ROUND(I44,2))</f>
        <v>1.79±0.19</v>
      </c>
      <c r="W44" s="14">
        <v>39</v>
      </c>
      <c r="X44" s="14" t="str">
        <f>_xlfn.CONCAT(ROUND(J44,2),"±",ROUND(K44,2))</f>
        <v>0.31±0.35</v>
      </c>
      <c r="Y44" s="19">
        <v>6</v>
      </c>
      <c r="Z44" s="14" t="str">
        <f>_xlfn.CONCAT(ROUND(L44,2),"±",ROUND(M44,2))</f>
        <v>14.56±25.61</v>
      </c>
    </row>
    <row r="45" spans="1:26" x14ac:dyDescent="0.25">
      <c r="A45">
        <v>103100</v>
      </c>
      <c r="B45" s="13">
        <v>0.2750476</v>
      </c>
      <c r="C45" s="13">
        <v>0.30878721999999997</v>
      </c>
      <c r="D45" s="13">
        <v>14.422333</v>
      </c>
      <c r="E45" s="13">
        <v>27.496826500000001</v>
      </c>
      <c r="F45" s="13">
        <v>0.99629999999999996</v>
      </c>
      <c r="G45" s="13">
        <v>1.6546903000000002E-2</v>
      </c>
      <c r="H45" s="13">
        <v>1.004</v>
      </c>
      <c r="I45" s="13">
        <v>1.7888540000000001E-2</v>
      </c>
      <c r="J45" s="13">
        <v>0.28100000000000003</v>
      </c>
      <c r="K45" s="13">
        <v>0.33374920000000002</v>
      </c>
      <c r="L45" s="13">
        <v>14.5366</v>
      </c>
      <c r="M45" s="13">
        <v>26.919664399999998</v>
      </c>
      <c r="N45" s="17" t="s">
        <v>71</v>
      </c>
      <c r="O45" s="19">
        <v>44</v>
      </c>
      <c r="P45" s="14" t="str">
        <f>_xlfn.CONCAT(ROUND(B45,2),"±",ROUND(C45,2))</f>
        <v>0.28±0.31</v>
      </c>
      <c r="Q45" s="19">
        <v>6</v>
      </c>
      <c r="R45" s="14" t="str">
        <f>_xlfn.CONCAT(ROUND(D45,2),"±",ROUND(E45,2))</f>
        <v>14.42±27.5</v>
      </c>
      <c r="S45" s="19">
        <v>26</v>
      </c>
      <c r="T45" s="14" t="str">
        <f>_xlfn.CONCAT(ROUND(F45,2),"±",ROUND(G45,2))</f>
        <v>1±0.02</v>
      </c>
      <c r="U45" s="19">
        <v>34</v>
      </c>
      <c r="V45" s="14" t="str">
        <f>_xlfn.CONCAT(ROUND(H45,2),"±",ROUND(I45,2))</f>
        <v>1±0.02</v>
      </c>
      <c r="W45" s="14">
        <v>43</v>
      </c>
      <c r="X45" s="14" t="str">
        <f>_xlfn.CONCAT(ROUND(J45,2),"±",ROUND(K45,2))</f>
        <v>0.28±0.33</v>
      </c>
      <c r="Y45" s="19">
        <v>7</v>
      </c>
      <c r="Z45" s="14" t="str">
        <f>_xlfn.CONCAT(ROUND(L45,2),"±",ROUND(M45,2))</f>
        <v>14.54±26.92</v>
      </c>
    </row>
    <row r="46" spans="1:26" x14ac:dyDescent="0.25">
      <c r="A46">
        <v>112103</v>
      </c>
      <c r="B46" s="13">
        <v>0.2717619</v>
      </c>
      <c r="C46" s="13">
        <v>0.30783695</v>
      </c>
      <c r="D46" s="13">
        <v>14.059476</v>
      </c>
      <c r="E46" s="13">
        <v>21.526483299999999</v>
      </c>
      <c r="F46" s="13">
        <v>0.76554999999999995</v>
      </c>
      <c r="G46" s="13">
        <v>0.19229704950000001</v>
      </c>
      <c r="H46" s="13">
        <v>1.3835999999999999</v>
      </c>
      <c r="I46" s="13">
        <v>0.3159399</v>
      </c>
      <c r="J46" s="13">
        <v>0.34949999999999998</v>
      </c>
      <c r="K46" s="13">
        <v>0.38890849999999999</v>
      </c>
      <c r="L46" s="13">
        <v>12.073399999999999</v>
      </c>
      <c r="M46" s="13">
        <v>18.900388800000002</v>
      </c>
      <c r="N46" s="17" t="s">
        <v>86</v>
      </c>
      <c r="O46" s="19">
        <v>45</v>
      </c>
      <c r="P46" s="14" t="str">
        <f>_xlfn.CONCAT(ROUND(B46,2),"±",ROUND(C46,2))</f>
        <v>0.27±0.31</v>
      </c>
      <c r="Q46" s="19">
        <v>7</v>
      </c>
      <c r="R46" s="14" t="str">
        <f>_xlfn.CONCAT(ROUND(D46,2),"±",ROUND(E46,2))</f>
        <v>14.06±21.53</v>
      </c>
      <c r="S46" s="19">
        <v>47</v>
      </c>
      <c r="T46" s="14" t="str">
        <f>_xlfn.CONCAT(ROUND(F46,2),"±",ROUND(G46,2))</f>
        <v>0.77±0.19</v>
      </c>
      <c r="U46" s="19">
        <v>14</v>
      </c>
      <c r="V46" s="14" t="str">
        <f>_xlfn.CONCAT(ROUND(H46,2),"±",ROUND(I46,2))</f>
        <v>1.38±0.32</v>
      </c>
      <c r="W46" s="14">
        <v>29</v>
      </c>
      <c r="X46" s="14" t="str">
        <f>_xlfn.CONCAT(ROUND(J46,2),"±",ROUND(K46,2))</f>
        <v>0.35±0.39</v>
      </c>
      <c r="Y46" s="19">
        <v>10</v>
      </c>
      <c r="Z46" s="14" t="str">
        <f>_xlfn.CONCAT(ROUND(L46,2),"±",ROUND(M46,2))</f>
        <v>12.07±18.9</v>
      </c>
    </row>
    <row r="47" spans="1:26" x14ac:dyDescent="0.25">
      <c r="A47">
        <v>107100</v>
      </c>
      <c r="B47" s="13">
        <v>0.30080950000000001</v>
      </c>
      <c r="C47" s="13">
        <v>0.33776183999999998</v>
      </c>
      <c r="D47" s="13">
        <v>13.672857</v>
      </c>
      <c r="E47" s="13">
        <v>25.647588899999999</v>
      </c>
      <c r="F47" s="13">
        <v>0.88885000000000003</v>
      </c>
      <c r="G47" s="13">
        <v>0.1755485463</v>
      </c>
      <c r="H47" s="13">
        <v>1.17845</v>
      </c>
      <c r="I47" s="13">
        <v>0.2849756</v>
      </c>
      <c r="J47" s="13">
        <v>0.37995000000000001</v>
      </c>
      <c r="K47" s="13">
        <v>0.44447750000000003</v>
      </c>
      <c r="L47" s="13">
        <v>11.81265</v>
      </c>
      <c r="M47" s="13">
        <v>21.6402</v>
      </c>
      <c r="N47" s="17" t="s">
        <v>77</v>
      </c>
      <c r="O47" s="19">
        <v>38</v>
      </c>
      <c r="P47" s="14" t="str">
        <f>_xlfn.CONCAT(ROUND(B47,2),"±",ROUND(C47,2))</f>
        <v>0.3±0.34</v>
      </c>
      <c r="Q47" s="19">
        <v>8</v>
      </c>
      <c r="R47" s="14" t="str">
        <f>_xlfn.CONCAT(ROUND(D47,2),"±",ROUND(E47,2))</f>
        <v>13.67±25.65</v>
      </c>
      <c r="S47" s="19">
        <v>44</v>
      </c>
      <c r="T47" s="14" t="str">
        <f>_xlfn.CONCAT(ROUND(F47,2),"±",ROUND(G47,2))</f>
        <v>0.89±0.18</v>
      </c>
      <c r="U47" s="19">
        <v>16</v>
      </c>
      <c r="V47" s="14" t="str">
        <f>_xlfn.CONCAT(ROUND(H47,2),"±",ROUND(I47,2))</f>
        <v>1.18±0.28</v>
      </c>
      <c r="W47" s="14">
        <v>23</v>
      </c>
      <c r="X47" s="14" t="str">
        <f>_xlfn.CONCAT(ROUND(J47,2),"±",ROUND(K47,2))</f>
        <v>0.38±0.44</v>
      </c>
      <c r="Y47" s="19">
        <v>12</v>
      </c>
      <c r="Z47" s="14" t="str">
        <f>_xlfn.CONCAT(ROUND(L47,2),"±",ROUND(M47,2))</f>
        <v>11.81±21.64</v>
      </c>
    </row>
    <row r="48" spans="1:26" x14ac:dyDescent="0.25">
      <c r="A48">
        <v>106100</v>
      </c>
      <c r="B48" s="13">
        <v>0.35671429999999998</v>
      </c>
      <c r="C48" s="13">
        <v>0.40649195999999999</v>
      </c>
      <c r="D48" s="13">
        <v>13.428571</v>
      </c>
      <c r="E48" s="13">
        <v>25.490967399999999</v>
      </c>
      <c r="F48" s="13">
        <v>0.9032</v>
      </c>
      <c r="G48" s="13">
        <v>0.1591886005</v>
      </c>
      <c r="H48" s="13">
        <v>1.15055</v>
      </c>
      <c r="I48" s="13">
        <v>0.26197700000000002</v>
      </c>
      <c r="J48" s="13">
        <v>0.41830000000000001</v>
      </c>
      <c r="K48" s="13">
        <v>0.44859290000000002</v>
      </c>
      <c r="L48" s="13">
        <v>12.40035</v>
      </c>
      <c r="M48" s="13">
        <v>22.987001299999999</v>
      </c>
      <c r="N48" s="17" t="s">
        <v>74</v>
      </c>
      <c r="O48" s="19">
        <v>30</v>
      </c>
      <c r="P48" s="14" t="str">
        <f>_xlfn.CONCAT(ROUND(B48,2),"±",ROUND(C48,2))</f>
        <v>0.36±0.41</v>
      </c>
      <c r="Q48" s="19">
        <v>9</v>
      </c>
      <c r="R48" s="14" t="str">
        <f>_xlfn.CONCAT(ROUND(D48,2),"±",ROUND(E48,2))</f>
        <v>13.43±25.49</v>
      </c>
      <c r="S48" s="19">
        <v>43</v>
      </c>
      <c r="T48" s="14" t="str">
        <f>_xlfn.CONCAT(ROUND(F48,2),"±",ROUND(G48,2))</f>
        <v>0.9±0.16</v>
      </c>
      <c r="U48" s="19">
        <v>17</v>
      </c>
      <c r="V48" s="14" t="str">
        <f>_xlfn.CONCAT(ROUND(H48,2),"±",ROUND(I48,2))</f>
        <v>1.15±0.26</v>
      </c>
      <c r="W48" s="14">
        <v>19</v>
      </c>
      <c r="X48" s="14" t="str">
        <f>_xlfn.CONCAT(ROUND(J48,2),"±",ROUND(K48,2))</f>
        <v>0.42±0.45</v>
      </c>
      <c r="Y48" s="19">
        <v>9</v>
      </c>
      <c r="Z48" s="14" t="str">
        <f>_xlfn.CONCAT(ROUND(L48,2),"±",ROUND(M48,2))</f>
        <v>12.4±22.99</v>
      </c>
    </row>
    <row r="49" spans="1:26" x14ac:dyDescent="0.25">
      <c r="A49">
        <v>104100</v>
      </c>
      <c r="B49" s="13">
        <v>0.23219049999999999</v>
      </c>
      <c r="C49" s="13">
        <v>0.24549351</v>
      </c>
      <c r="D49" s="13">
        <v>12.525143</v>
      </c>
      <c r="E49" s="13">
        <v>21.652294300000001</v>
      </c>
      <c r="F49" s="13">
        <v>0.97209999999999996</v>
      </c>
      <c r="G49" s="13">
        <v>5.2884083800000002E-2</v>
      </c>
      <c r="H49" s="13">
        <v>1.03365</v>
      </c>
      <c r="I49" s="13">
        <v>6.1611069999999997E-2</v>
      </c>
      <c r="J49" s="13">
        <v>0.22389999999999999</v>
      </c>
      <c r="K49" s="13">
        <v>0.25065579999999998</v>
      </c>
      <c r="L49" s="13">
        <v>13.181699999999999</v>
      </c>
      <c r="M49" s="13">
        <v>22.012733399999998</v>
      </c>
      <c r="N49" s="17" t="s">
        <v>54</v>
      </c>
      <c r="O49" s="19">
        <v>49</v>
      </c>
      <c r="P49" s="14" t="str">
        <f>_xlfn.CONCAT(ROUND(B49,2),"±",ROUND(C49,2))</f>
        <v>0.23±0.25</v>
      </c>
      <c r="Q49" s="19">
        <v>10</v>
      </c>
      <c r="R49" s="14" t="str">
        <f>_xlfn.CONCAT(ROUND(D49,2),"±",ROUND(E49,2))</f>
        <v>12.53±21.65</v>
      </c>
      <c r="S49" s="19">
        <v>36</v>
      </c>
      <c r="T49" s="14" t="str">
        <f>_xlfn.CONCAT(ROUND(F49,2),"±",ROUND(G49,2))</f>
        <v>0.97±0.05</v>
      </c>
      <c r="U49" s="19">
        <v>24</v>
      </c>
      <c r="V49" s="14" t="str">
        <f>_xlfn.CONCAT(ROUND(H49,2),"±",ROUND(I49,2))</f>
        <v>1.03±0.06</v>
      </c>
      <c r="W49" s="14">
        <v>50</v>
      </c>
      <c r="X49" s="14" t="str">
        <f>_xlfn.CONCAT(ROUND(J49,2),"±",ROUND(K49,2))</f>
        <v>0.22±0.25</v>
      </c>
      <c r="Y49" s="19">
        <v>8</v>
      </c>
      <c r="Z49" s="14" t="str">
        <f>_xlfn.CONCAT(ROUND(L49,2),"±",ROUND(M49,2))</f>
        <v>13.18±22.01</v>
      </c>
    </row>
    <row r="50" spans="1:26" x14ac:dyDescent="0.25">
      <c r="A50">
        <v>103101</v>
      </c>
      <c r="B50" s="13">
        <v>0.29347620000000002</v>
      </c>
      <c r="C50" s="13">
        <v>0.30810187</v>
      </c>
      <c r="D50" s="13">
        <v>12.25981</v>
      </c>
      <c r="E50" s="13">
        <v>20.702359999999999</v>
      </c>
      <c r="F50" s="13">
        <v>1</v>
      </c>
      <c r="G50" s="13">
        <v>0</v>
      </c>
      <c r="H50" s="13">
        <v>1</v>
      </c>
      <c r="I50" s="13">
        <v>0</v>
      </c>
      <c r="J50" s="13">
        <v>0.26340000000000002</v>
      </c>
      <c r="K50" s="13">
        <v>0.29649520000000001</v>
      </c>
      <c r="L50" s="13">
        <v>15.41545</v>
      </c>
      <c r="M50" s="13">
        <v>25.842481200000002</v>
      </c>
      <c r="N50" s="17" t="s">
        <v>72</v>
      </c>
      <c r="O50" s="19">
        <v>41</v>
      </c>
      <c r="P50" s="14" t="str">
        <f>_xlfn.CONCAT(ROUND(B50,2),"±",ROUND(C50,2))</f>
        <v>0.29±0.31</v>
      </c>
      <c r="Q50" s="19">
        <v>11</v>
      </c>
      <c r="R50" s="14" t="str">
        <f>_xlfn.CONCAT(ROUND(D50,2),"±",ROUND(E50,2))</f>
        <v>12.26±20.7</v>
      </c>
      <c r="S50" s="19">
        <v>6</v>
      </c>
      <c r="T50" s="14" t="str">
        <f>_xlfn.CONCAT(ROUND(F50,2),"±",ROUND(G50,2))</f>
        <v>1±0</v>
      </c>
      <c r="U50" s="19">
        <v>36</v>
      </c>
      <c r="V50" s="14" t="str">
        <f>_xlfn.CONCAT(ROUND(H50,2),"±",ROUND(I50,2))</f>
        <v>1±0</v>
      </c>
      <c r="W50" s="14">
        <v>47</v>
      </c>
      <c r="X50" s="14" t="str">
        <f>_xlfn.CONCAT(ROUND(J50,2),"±",ROUND(K50,2))</f>
        <v>0.26±0.3</v>
      </c>
      <c r="Y50" s="19">
        <v>4</v>
      </c>
      <c r="Z50" s="14" t="str">
        <f>_xlfn.CONCAT(ROUND(L50,2),"±",ROUND(M50,2))</f>
        <v>15.42±25.84</v>
      </c>
    </row>
    <row r="51" spans="1:26" x14ac:dyDescent="0.25">
      <c r="A51">
        <v>113130</v>
      </c>
      <c r="B51" s="13">
        <v>0.24338099999999999</v>
      </c>
      <c r="C51" s="13">
        <v>0.24839876999999999</v>
      </c>
      <c r="D51" s="13">
        <v>12.050428999999999</v>
      </c>
      <c r="E51" s="13">
        <v>20.3354882</v>
      </c>
      <c r="F51" s="13">
        <v>0.63839999999999997</v>
      </c>
      <c r="G51" s="13">
        <v>8.9201368899999994E-2</v>
      </c>
      <c r="H51" s="13">
        <v>1.6347</v>
      </c>
      <c r="I51" s="13">
        <v>0.30844939999999998</v>
      </c>
      <c r="J51" s="13">
        <v>0.27360000000000001</v>
      </c>
      <c r="K51" s="13">
        <v>0.29877949999999998</v>
      </c>
      <c r="L51" s="13">
        <v>11.957750000000001</v>
      </c>
      <c r="M51" s="13">
        <v>20.243996599999999</v>
      </c>
      <c r="N51" s="17" t="s">
        <v>89</v>
      </c>
      <c r="O51" s="19">
        <v>46</v>
      </c>
      <c r="P51" s="14" t="str">
        <f>_xlfn.CONCAT(ROUND(B51,2),"±",ROUND(C51,2))</f>
        <v>0.24±0.25</v>
      </c>
      <c r="Q51" s="19">
        <v>12</v>
      </c>
      <c r="R51" s="14" t="str">
        <f>_xlfn.CONCAT(ROUND(D51,2),"±",ROUND(E51,2))</f>
        <v>12.05±20.34</v>
      </c>
      <c r="S51" s="19">
        <v>50</v>
      </c>
      <c r="T51" s="14" t="str">
        <f>_xlfn.CONCAT(ROUND(F51,2),"±",ROUND(G51,2))</f>
        <v>0.64±0.09</v>
      </c>
      <c r="U51" s="19">
        <v>11</v>
      </c>
      <c r="V51" s="14" t="str">
        <f>_xlfn.CONCAT(ROUND(H51,2),"±",ROUND(I51,2))</f>
        <v>1.63±0.31</v>
      </c>
      <c r="W51" s="14">
        <v>45</v>
      </c>
      <c r="X51" s="14" t="str">
        <f>_xlfn.CONCAT(ROUND(J51,2),"±",ROUND(K51,2))</f>
        <v>0.27±0.3</v>
      </c>
      <c r="Y51" s="19">
        <v>11</v>
      </c>
      <c r="Z51" s="14" t="str">
        <f>_xlfn.CONCAT(ROUND(L51,2),"±",ROUND(M51,2))</f>
        <v>11.96±20.24</v>
      </c>
    </row>
    <row r="52" spans="1:26" x14ac:dyDescent="0.25">
      <c r="A52">
        <v>119100</v>
      </c>
      <c r="B52" s="13">
        <v>0.33842860000000002</v>
      </c>
      <c r="C52" s="13">
        <v>0.37738569</v>
      </c>
      <c r="D52" s="13">
        <v>10.487857</v>
      </c>
      <c r="E52" s="13">
        <v>19.276282800000001</v>
      </c>
      <c r="F52" s="13">
        <v>0.44550000000000001</v>
      </c>
      <c r="G52" s="13">
        <v>0.48314501469999999</v>
      </c>
      <c r="H52" s="13">
        <v>8.5200499999999995</v>
      </c>
      <c r="I52" s="13">
        <v>18.01135</v>
      </c>
      <c r="J52" s="13">
        <v>0.34094999999999998</v>
      </c>
      <c r="K52" s="13">
        <v>0.4034334</v>
      </c>
      <c r="L52" s="13">
        <v>10.912649999999999</v>
      </c>
      <c r="M52" s="13">
        <v>19.6764516</v>
      </c>
      <c r="N52" s="17" t="s">
        <v>63</v>
      </c>
      <c r="O52" s="19">
        <v>33</v>
      </c>
      <c r="P52" s="14" t="str">
        <f>_xlfn.CONCAT(ROUND(B52,2),"±",ROUND(C52,2))</f>
        <v>0.34±0.38</v>
      </c>
      <c r="Q52" s="19">
        <v>13</v>
      </c>
      <c r="R52" s="14" t="str">
        <f>_xlfn.CONCAT(ROUND(D52,2),"±",ROUND(E52,2))</f>
        <v>10.49±19.28</v>
      </c>
      <c r="S52" s="19">
        <v>54</v>
      </c>
      <c r="T52" s="14" t="str">
        <f>_xlfn.CONCAT(ROUND(F52,2),"±",ROUND(G52,2))</f>
        <v>0.45±0.48</v>
      </c>
      <c r="U52" s="19">
        <v>6</v>
      </c>
      <c r="V52" s="14" t="str">
        <f>_xlfn.CONCAT(ROUND(H52,2),"±",ROUND(I52,2))</f>
        <v>8.52±18.01</v>
      </c>
      <c r="W52" s="14">
        <v>35</v>
      </c>
      <c r="X52" s="14" t="str">
        <f>_xlfn.CONCAT(ROUND(J52,2),"±",ROUND(K52,2))</f>
        <v>0.34±0.4</v>
      </c>
      <c r="Y52" s="19">
        <v>14</v>
      </c>
      <c r="Z52" s="14" t="str">
        <f>_xlfn.CONCAT(ROUND(L52,2),"±",ROUND(M52,2))</f>
        <v>10.91±19.68</v>
      </c>
    </row>
    <row r="53" spans="1:26" x14ac:dyDescent="0.25">
      <c r="A53">
        <v>106103</v>
      </c>
      <c r="B53" s="13">
        <v>0.45485710000000001</v>
      </c>
      <c r="C53" s="13">
        <v>0.48068891000000002</v>
      </c>
      <c r="D53" s="13">
        <v>10.440048000000001</v>
      </c>
      <c r="E53" s="13">
        <v>16.6313703</v>
      </c>
      <c r="F53" s="13">
        <v>0.98970000000000002</v>
      </c>
      <c r="G53" s="13">
        <v>3.1702731099999999E-2</v>
      </c>
      <c r="H53" s="13">
        <v>1.0115000000000001</v>
      </c>
      <c r="I53" s="13">
        <v>3.5396249999999997E-2</v>
      </c>
      <c r="J53" s="13">
        <v>0.40794999999999998</v>
      </c>
      <c r="K53" s="13">
        <v>0.4529146</v>
      </c>
      <c r="L53" s="13">
        <v>10.9885</v>
      </c>
      <c r="M53" s="13">
        <v>16.925361299999999</v>
      </c>
      <c r="N53" s="17" t="s">
        <v>76</v>
      </c>
      <c r="O53" s="19">
        <v>14</v>
      </c>
      <c r="P53" s="14" t="str">
        <f>_xlfn.CONCAT(ROUND(B53,2),"±",ROUND(C53,2))</f>
        <v>0.45±0.48</v>
      </c>
      <c r="Q53" s="19">
        <v>14</v>
      </c>
      <c r="R53" s="14" t="str">
        <f>_xlfn.CONCAT(ROUND(D53,2),"±",ROUND(E53,2))</f>
        <v>10.44±16.63</v>
      </c>
      <c r="S53" s="19">
        <v>31</v>
      </c>
      <c r="T53" s="14" t="str">
        <f>_xlfn.CONCAT(ROUND(F53,2),"±",ROUND(G53,2))</f>
        <v>0.99±0.03</v>
      </c>
      <c r="U53" s="19">
        <v>29</v>
      </c>
      <c r="V53" s="14" t="str">
        <f>_xlfn.CONCAT(ROUND(H53,2),"±",ROUND(I53,2))</f>
        <v>1.01±0.04</v>
      </c>
      <c r="W53" s="14">
        <v>21</v>
      </c>
      <c r="X53" s="14" t="str">
        <f>_xlfn.CONCAT(ROUND(J53,2),"±",ROUND(K53,2))</f>
        <v>0.41±0.45</v>
      </c>
      <c r="Y53" s="19">
        <v>13</v>
      </c>
      <c r="Z53" s="14" t="str">
        <f>_xlfn.CONCAT(ROUND(L53,2),"±",ROUND(M53,2))</f>
        <v>10.99±16.93</v>
      </c>
    </row>
    <row r="54" spans="1:26" x14ac:dyDescent="0.25">
      <c r="A54">
        <v>118105</v>
      </c>
      <c r="B54" s="13">
        <v>0.92490479999999997</v>
      </c>
      <c r="C54" s="13">
        <v>0.18272107000000001</v>
      </c>
      <c r="D54" s="13">
        <v>1.1570480000000001</v>
      </c>
      <c r="E54" s="13">
        <v>0.41035929999999998</v>
      </c>
      <c r="F54" s="13">
        <v>0.94420000000000004</v>
      </c>
      <c r="G54" s="13">
        <v>0.1641833378</v>
      </c>
      <c r="H54" s="13">
        <v>1.1223000000000001</v>
      </c>
      <c r="I54" s="13">
        <v>0.38803070000000001</v>
      </c>
      <c r="J54" s="13">
        <v>0.92120000000000002</v>
      </c>
      <c r="K54" s="13">
        <v>0.18663940000000001</v>
      </c>
      <c r="L54" s="13">
        <v>1.1649</v>
      </c>
      <c r="M54" s="13">
        <v>0.41939789999999999</v>
      </c>
      <c r="N54" s="17" t="s">
        <v>6</v>
      </c>
      <c r="O54" s="19">
        <v>2</v>
      </c>
      <c r="P54" s="14" t="str">
        <f>_xlfn.CONCAT(ROUND(B54,2),"±",ROUND(C54,2))</f>
        <v>0.92±0.18</v>
      </c>
      <c r="Q54" s="19">
        <v>53</v>
      </c>
      <c r="R54" s="14" t="str">
        <f>_xlfn.CONCAT(ROUND(D54,2),"±",ROUND(E54,2))</f>
        <v>1.16±0.41</v>
      </c>
      <c r="S54" s="19">
        <v>38</v>
      </c>
      <c r="T54" s="14" t="str">
        <f>_xlfn.CONCAT(ROUND(F54,2),"±",ROUND(G54,2))</f>
        <v>0.94±0.16</v>
      </c>
      <c r="U54" s="19">
        <v>18</v>
      </c>
      <c r="V54" s="14" t="str">
        <f>_xlfn.CONCAT(ROUND(H54,2),"±",ROUND(I54,2))</f>
        <v>1.12±0.39</v>
      </c>
      <c r="W54" s="14">
        <v>1</v>
      </c>
      <c r="X54" s="14" t="str">
        <f>_xlfn.CONCAT(ROUND(J54,2),"±",ROUND(K54,2))</f>
        <v>0.92±0.19</v>
      </c>
      <c r="Y54" s="19">
        <v>53</v>
      </c>
      <c r="Z54" s="14" t="str">
        <f>_xlfn.CONCAT(ROUND(L54,2),"±",ROUND(M54,2))</f>
        <v>1.16±0.42</v>
      </c>
    </row>
    <row r="55" spans="1:26" x14ac:dyDescent="0.25">
      <c r="A55">
        <v>120101</v>
      </c>
      <c r="B55" s="13">
        <v>0.9338571</v>
      </c>
      <c r="C55" s="13">
        <v>9.5469520000000002E-2</v>
      </c>
      <c r="D55" s="13">
        <v>1.076524</v>
      </c>
      <c r="E55" s="13">
        <v>0.12830179999999999</v>
      </c>
      <c r="F55" s="13">
        <v>0.99145000000000005</v>
      </c>
      <c r="G55" s="13">
        <v>2.2137073E-2</v>
      </c>
      <c r="H55" s="13">
        <v>1.00915</v>
      </c>
      <c r="I55" s="13">
        <v>2.3800209999999999E-2</v>
      </c>
      <c r="J55" s="13">
        <v>0.91464999999999996</v>
      </c>
      <c r="K55" s="13">
        <v>0.1090926</v>
      </c>
      <c r="L55" s="13">
        <v>1.1028500000000001</v>
      </c>
      <c r="M55" s="13">
        <v>0.13532189999999999</v>
      </c>
      <c r="N55" s="17" t="s">
        <v>96</v>
      </c>
      <c r="O55" s="19">
        <v>1</v>
      </c>
      <c r="P55" s="14" t="str">
        <f>_xlfn.CONCAT(ROUND(B55,2),"±",ROUND(C55,2))</f>
        <v>0.93±0.1</v>
      </c>
      <c r="Q55" s="19">
        <v>54</v>
      </c>
      <c r="R55" s="14" t="str">
        <f>_xlfn.CONCAT(ROUND(D55,2),"±",ROUND(E55,2))</f>
        <v>1.08±0.13</v>
      </c>
      <c r="S55" s="19">
        <v>29</v>
      </c>
      <c r="T55" s="14" t="str">
        <f>_xlfn.CONCAT(ROUND(F55,2),"±",ROUND(G55,2))</f>
        <v>0.99±0.02</v>
      </c>
      <c r="U55" s="19">
        <v>31</v>
      </c>
      <c r="V55" s="14" t="str">
        <f>_xlfn.CONCAT(ROUND(H55,2),"±",ROUND(I55,2))</f>
        <v>1.01±0.02</v>
      </c>
      <c r="W55" s="14">
        <v>2</v>
      </c>
      <c r="X55" s="14" t="str">
        <f>_xlfn.CONCAT(ROUND(J55,2),"±",ROUND(K55,2))</f>
        <v>0.91±0.11</v>
      </c>
      <c r="Y55" s="19">
        <v>54</v>
      </c>
      <c r="Z55" s="14" t="str">
        <f>_xlfn.CONCAT(ROUND(L55,2),"±",ROUND(M55,2))</f>
        <v>1.1±0.14</v>
      </c>
    </row>
    <row r="56" spans="1:26" x14ac:dyDescent="0.2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7"/>
      <c r="P56" s="14"/>
      <c r="R56" s="14"/>
      <c r="T56" s="15"/>
      <c r="V56" s="15"/>
      <c r="W56" s="14"/>
      <c r="X56" s="14"/>
      <c r="Z56" s="14"/>
    </row>
  </sheetData>
  <autoFilter ref="A1:Z59" xr:uid="{8A458F46-FF51-434F-9785-B691A80A6262}">
    <sortState xmlns:xlrd2="http://schemas.microsoft.com/office/spreadsheetml/2017/richdata2" ref="A2:Z59">
      <sortCondition descending="1" ref="R1:R59"/>
    </sortState>
  </autoFilter>
  <conditionalFormatting sqref="Q2:Q55">
    <cfRule type="cellIs" dxfId="12" priority="13" operator="equal">
      <formula>$W2</formula>
    </cfRule>
    <cfRule type="cellIs" dxfId="13" priority="14" operator="lessThan">
      <formula>$W2</formula>
    </cfRule>
    <cfRule type="cellIs" dxfId="14" priority="15" operator="greaterThan">
      <formula>$W2</formula>
    </cfRule>
  </conditionalFormatting>
  <conditionalFormatting sqref="S2:S55">
    <cfRule type="cellIs" dxfId="11" priority="10" operator="equal">
      <formula>$W2</formula>
    </cfRule>
    <cfRule type="cellIs" dxfId="10" priority="11" operator="lessThan">
      <formula>$W2</formula>
    </cfRule>
    <cfRule type="cellIs" dxfId="9" priority="12" operator="greaterThan">
      <formula>$W2</formula>
    </cfRule>
  </conditionalFormatting>
  <conditionalFormatting sqref="U2:U55">
    <cfRule type="cellIs" dxfId="8" priority="7" operator="equal">
      <formula>$W2</formula>
    </cfRule>
    <cfRule type="cellIs" dxfId="7" priority="8" operator="lessThan">
      <formula>$W2</formula>
    </cfRule>
    <cfRule type="cellIs" dxfId="6" priority="9" operator="greaterThan">
      <formula>$W2</formula>
    </cfRule>
  </conditionalFormatting>
  <conditionalFormatting sqref="Y2:Y55">
    <cfRule type="cellIs" dxfId="5" priority="4" operator="equal">
      <formula>$W2</formula>
    </cfRule>
    <cfRule type="cellIs" dxfId="4" priority="5" operator="lessThan">
      <formula>$W2</formula>
    </cfRule>
    <cfRule type="cellIs" dxfId="3" priority="6" operator="greaterThan">
      <formula>$W2</formula>
    </cfRule>
  </conditionalFormatting>
  <conditionalFormatting sqref="O2:O55">
    <cfRule type="cellIs" dxfId="2" priority="1" operator="equal">
      <formula>$W2</formula>
    </cfRule>
    <cfRule type="cellIs" dxfId="1" priority="2" operator="lessThan">
      <formula>$W2</formula>
    </cfRule>
    <cfRule type="cellIs" dxfId="0" priority="3" operator="greaterThan">
      <formula>$W2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7237-12E0-4DA2-B507-4FA47B96BA1F}">
  <dimension ref="A1:G55"/>
  <sheetViews>
    <sheetView topLeftCell="A19" workbookViewId="0">
      <selection activeCell="G1" sqref="A1:G1048576"/>
    </sheetView>
  </sheetViews>
  <sheetFormatPr baseColWidth="10" defaultRowHeight="15" x14ac:dyDescent="0.25"/>
  <cols>
    <col min="1" max="1" width="40.5703125" style="2" bestFit="1" customWidth="1"/>
    <col min="2" max="2" width="9.140625" style="14" bestFit="1" customWidth="1"/>
    <col min="3" max="3" width="11.140625" style="14" bestFit="1" customWidth="1"/>
    <col min="4" max="4" width="9.140625" style="14" bestFit="1" customWidth="1"/>
    <col min="5" max="5" width="10.140625" style="14" bestFit="1" customWidth="1"/>
    <col min="6" max="6" width="9.140625" style="14" bestFit="1" customWidth="1"/>
    <col min="7" max="7" width="11.140625" style="14" bestFit="1" customWidth="1"/>
  </cols>
  <sheetData>
    <row r="1" spans="1:7" x14ac:dyDescent="0.25">
      <c r="A1" s="16" t="s">
        <v>21</v>
      </c>
      <c r="B1" s="14" t="s">
        <v>47</v>
      </c>
      <c r="C1" s="14" t="s">
        <v>48</v>
      </c>
      <c r="D1" s="14" t="s">
        <v>49</v>
      </c>
      <c r="E1" s="14" t="s">
        <v>50</v>
      </c>
      <c r="F1" s="14" t="s">
        <v>51</v>
      </c>
      <c r="G1" s="14" t="s">
        <v>52</v>
      </c>
    </row>
    <row r="2" spans="1:7" x14ac:dyDescent="0.25">
      <c r="A2" s="17" t="s">
        <v>6</v>
      </c>
      <c r="B2" s="14" t="s">
        <v>101</v>
      </c>
      <c r="C2" s="14" t="s">
        <v>219</v>
      </c>
      <c r="D2" s="14" t="s">
        <v>152</v>
      </c>
      <c r="E2" s="13" t="s">
        <v>220</v>
      </c>
      <c r="F2" s="14" t="s">
        <v>175</v>
      </c>
      <c r="G2" s="14" t="s">
        <v>221</v>
      </c>
    </row>
    <row r="3" spans="1:7" x14ac:dyDescent="0.25">
      <c r="A3" s="17" t="s">
        <v>96</v>
      </c>
      <c r="B3" s="14" t="s">
        <v>102</v>
      </c>
      <c r="C3" s="14" t="s">
        <v>222</v>
      </c>
      <c r="D3" s="14" t="s">
        <v>153</v>
      </c>
      <c r="E3" s="13" t="s">
        <v>223</v>
      </c>
      <c r="F3" s="14" t="s">
        <v>176</v>
      </c>
      <c r="G3" s="14" t="s">
        <v>224</v>
      </c>
    </row>
    <row r="4" spans="1:7" x14ac:dyDescent="0.25">
      <c r="A4" s="17" t="s">
        <v>78</v>
      </c>
      <c r="B4" s="14" t="s">
        <v>103</v>
      </c>
      <c r="C4" s="14" t="s">
        <v>225</v>
      </c>
      <c r="D4" s="14" t="s">
        <v>53</v>
      </c>
      <c r="E4" s="13" t="s">
        <v>53</v>
      </c>
      <c r="F4" s="14" t="s">
        <v>177</v>
      </c>
      <c r="G4" s="14" t="s">
        <v>226</v>
      </c>
    </row>
    <row r="5" spans="1:7" x14ac:dyDescent="0.25">
      <c r="A5" s="17" t="s">
        <v>95</v>
      </c>
      <c r="B5" s="14" t="s">
        <v>104</v>
      </c>
      <c r="C5" s="14" t="s">
        <v>227</v>
      </c>
      <c r="D5" s="14" t="s">
        <v>154</v>
      </c>
      <c r="E5" s="13" t="s">
        <v>228</v>
      </c>
      <c r="F5" s="14" t="s">
        <v>178</v>
      </c>
      <c r="G5" s="14" t="s">
        <v>229</v>
      </c>
    </row>
    <row r="6" spans="1:7" x14ac:dyDescent="0.25">
      <c r="A6" s="17" t="s">
        <v>91</v>
      </c>
      <c r="B6" s="14" t="s">
        <v>105</v>
      </c>
      <c r="C6" s="14" t="s">
        <v>230</v>
      </c>
      <c r="D6" s="14" t="s">
        <v>155</v>
      </c>
      <c r="E6" s="13" t="s">
        <v>231</v>
      </c>
      <c r="F6" s="14" t="s">
        <v>179</v>
      </c>
      <c r="G6" s="14" t="s">
        <v>232</v>
      </c>
    </row>
    <row r="7" spans="1:7" x14ac:dyDescent="0.25">
      <c r="A7" s="17" t="s">
        <v>80</v>
      </c>
      <c r="B7" s="14" t="s">
        <v>106</v>
      </c>
      <c r="C7" s="14" t="s">
        <v>233</v>
      </c>
      <c r="D7" s="14" t="s">
        <v>156</v>
      </c>
      <c r="E7" s="13" t="s">
        <v>234</v>
      </c>
      <c r="F7" s="14" t="s">
        <v>179</v>
      </c>
      <c r="G7" s="14" t="s">
        <v>235</v>
      </c>
    </row>
    <row r="8" spans="1:7" x14ac:dyDescent="0.25">
      <c r="A8" s="17" t="s">
        <v>88</v>
      </c>
      <c r="B8" s="14" t="s">
        <v>107</v>
      </c>
      <c r="C8" s="14" t="s">
        <v>236</v>
      </c>
      <c r="D8" s="14" t="s">
        <v>53</v>
      </c>
      <c r="E8" s="13" t="s">
        <v>53</v>
      </c>
      <c r="F8" s="14" t="s">
        <v>180</v>
      </c>
      <c r="G8" s="14" t="s">
        <v>237</v>
      </c>
    </row>
    <row r="9" spans="1:7" x14ac:dyDescent="0.25">
      <c r="A9" s="17" t="s">
        <v>97</v>
      </c>
      <c r="B9" s="14" t="s">
        <v>108</v>
      </c>
      <c r="C9" s="14" t="s">
        <v>238</v>
      </c>
      <c r="D9" s="14" t="s">
        <v>53</v>
      </c>
      <c r="E9" s="13" t="s">
        <v>53</v>
      </c>
      <c r="F9" s="14" t="s">
        <v>181</v>
      </c>
      <c r="G9" s="14" t="s">
        <v>239</v>
      </c>
    </row>
    <row r="10" spans="1:7" x14ac:dyDescent="0.25">
      <c r="A10" s="17" t="s">
        <v>62</v>
      </c>
      <c r="B10" s="14" t="s">
        <v>109</v>
      </c>
      <c r="C10" s="14" t="s">
        <v>240</v>
      </c>
      <c r="D10" s="14" t="s">
        <v>53</v>
      </c>
      <c r="E10" s="13" t="s">
        <v>53</v>
      </c>
      <c r="F10" s="14" t="s">
        <v>182</v>
      </c>
      <c r="G10" s="14" t="s">
        <v>241</v>
      </c>
    </row>
    <row r="11" spans="1:7" x14ac:dyDescent="0.25">
      <c r="A11" s="17" t="s">
        <v>26</v>
      </c>
      <c r="B11" s="14" t="s">
        <v>110</v>
      </c>
      <c r="C11" s="14" t="s">
        <v>242</v>
      </c>
      <c r="D11" s="14" t="s">
        <v>157</v>
      </c>
      <c r="E11" s="13" t="s">
        <v>243</v>
      </c>
      <c r="F11" s="14" t="s">
        <v>183</v>
      </c>
      <c r="G11" s="14" t="s">
        <v>244</v>
      </c>
    </row>
    <row r="12" spans="1:7" x14ac:dyDescent="0.25">
      <c r="A12" s="17" t="s">
        <v>19</v>
      </c>
      <c r="B12" s="14" t="s">
        <v>111</v>
      </c>
      <c r="C12" s="14" t="s">
        <v>245</v>
      </c>
      <c r="D12" s="14" t="s">
        <v>53</v>
      </c>
      <c r="E12" s="13" t="s">
        <v>53</v>
      </c>
      <c r="F12" s="14" t="s">
        <v>184</v>
      </c>
      <c r="G12" s="14" t="s">
        <v>246</v>
      </c>
    </row>
    <row r="13" spans="1:7" x14ac:dyDescent="0.25">
      <c r="A13" s="17" t="s">
        <v>99</v>
      </c>
      <c r="B13" s="14" t="s">
        <v>112</v>
      </c>
      <c r="C13" s="14" t="s">
        <v>247</v>
      </c>
      <c r="D13" s="14" t="s">
        <v>53</v>
      </c>
      <c r="E13" s="13" t="s">
        <v>53</v>
      </c>
      <c r="F13" s="14" t="s">
        <v>185</v>
      </c>
      <c r="G13" s="14" t="s">
        <v>248</v>
      </c>
    </row>
    <row r="14" spans="1:7" x14ac:dyDescent="0.25">
      <c r="A14" s="17" t="s">
        <v>75</v>
      </c>
      <c r="B14" s="14" t="s">
        <v>113</v>
      </c>
      <c r="C14" s="14" t="s">
        <v>253</v>
      </c>
      <c r="D14" s="14" t="s">
        <v>53</v>
      </c>
      <c r="E14" s="13" t="s">
        <v>53</v>
      </c>
      <c r="F14" s="14" t="s">
        <v>188</v>
      </c>
      <c r="G14" s="14" t="s">
        <v>254</v>
      </c>
    </row>
    <row r="15" spans="1:7" x14ac:dyDescent="0.25">
      <c r="A15" s="17" t="s">
        <v>12</v>
      </c>
      <c r="B15" s="14" t="s">
        <v>113</v>
      </c>
      <c r="C15" s="14" t="s">
        <v>249</v>
      </c>
      <c r="D15" s="14" t="s">
        <v>53</v>
      </c>
      <c r="E15" s="13" t="s">
        <v>53</v>
      </c>
      <c r="F15" s="14" t="s">
        <v>186</v>
      </c>
      <c r="G15" s="14" t="s">
        <v>250</v>
      </c>
    </row>
    <row r="16" spans="1:7" x14ac:dyDescent="0.25">
      <c r="A16" s="17" t="s">
        <v>59</v>
      </c>
      <c r="B16" s="14" t="s">
        <v>114</v>
      </c>
      <c r="C16" s="14" t="s">
        <v>251</v>
      </c>
      <c r="D16" s="14" t="s">
        <v>53</v>
      </c>
      <c r="E16" s="13" t="s">
        <v>53</v>
      </c>
      <c r="F16" s="14" t="s">
        <v>187</v>
      </c>
      <c r="G16" s="14" t="s">
        <v>252</v>
      </c>
    </row>
    <row r="17" spans="1:7" x14ac:dyDescent="0.25">
      <c r="A17" s="17" t="s">
        <v>93</v>
      </c>
      <c r="B17" s="14" t="s">
        <v>115</v>
      </c>
      <c r="C17" s="14" t="s">
        <v>255</v>
      </c>
      <c r="D17" s="14" t="s">
        <v>53</v>
      </c>
      <c r="E17" s="13" t="s">
        <v>53</v>
      </c>
      <c r="F17" s="14" t="s">
        <v>189</v>
      </c>
      <c r="G17" s="14" t="s">
        <v>256</v>
      </c>
    </row>
    <row r="18" spans="1:7" x14ac:dyDescent="0.25">
      <c r="A18" s="17" t="s">
        <v>61</v>
      </c>
      <c r="B18" s="14" t="s">
        <v>115</v>
      </c>
      <c r="C18" s="14" t="s">
        <v>257</v>
      </c>
      <c r="D18" s="14" t="s">
        <v>53</v>
      </c>
      <c r="E18" s="13" t="s">
        <v>53</v>
      </c>
      <c r="F18" s="14" t="s">
        <v>189</v>
      </c>
      <c r="G18" s="14" t="s">
        <v>258</v>
      </c>
    </row>
    <row r="19" spans="1:7" x14ac:dyDescent="0.25">
      <c r="A19" s="17" t="s">
        <v>10</v>
      </c>
      <c r="B19" s="14" t="s">
        <v>116</v>
      </c>
      <c r="C19" s="14" t="s">
        <v>259</v>
      </c>
      <c r="D19" s="14" t="s">
        <v>53</v>
      </c>
      <c r="E19" s="13" t="s">
        <v>53</v>
      </c>
      <c r="F19" s="14" t="s">
        <v>190</v>
      </c>
      <c r="G19" s="14" t="s">
        <v>260</v>
      </c>
    </row>
    <row r="20" spans="1:7" x14ac:dyDescent="0.25">
      <c r="A20" s="17" t="s">
        <v>74</v>
      </c>
      <c r="B20" s="14" t="s">
        <v>117</v>
      </c>
      <c r="C20" s="14" t="s">
        <v>261</v>
      </c>
      <c r="D20" s="14" t="s">
        <v>158</v>
      </c>
      <c r="E20" s="13" t="s">
        <v>262</v>
      </c>
      <c r="F20" s="14" t="s">
        <v>191</v>
      </c>
      <c r="G20" s="14" t="s">
        <v>263</v>
      </c>
    </row>
    <row r="21" spans="1:7" x14ac:dyDescent="0.25">
      <c r="A21" s="17" t="s">
        <v>30</v>
      </c>
      <c r="B21" s="14" t="s">
        <v>115</v>
      </c>
      <c r="C21" s="14" t="s">
        <v>264</v>
      </c>
      <c r="D21" s="14" t="s">
        <v>53</v>
      </c>
      <c r="E21" s="13" t="s">
        <v>53</v>
      </c>
      <c r="F21" s="14" t="s">
        <v>192</v>
      </c>
      <c r="G21" s="14" t="s">
        <v>265</v>
      </c>
    </row>
    <row r="22" spans="1:7" x14ac:dyDescent="0.25">
      <c r="A22" s="17" t="s">
        <v>76</v>
      </c>
      <c r="B22" s="14" t="s">
        <v>118</v>
      </c>
      <c r="C22" s="14" t="s">
        <v>266</v>
      </c>
      <c r="D22" s="14" t="s">
        <v>159</v>
      </c>
      <c r="E22" s="13" t="s">
        <v>267</v>
      </c>
      <c r="F22" s="14" t="s">
        <v>123</v>
      </c>
      <c r="G22" s="14" t="s">
        <v>268</v>
      </c>
    </row>
    <row r="23" spans="1:7" x14ac:dyDescent="0.25">
      <c r="A23" s="17" t="s">
        <v>77</v>
      </c>
      <c r="B23" s="14" t="s">
        <v>120</v>
      </c>
      <c r="C23" s="14" t="s">
        <v>272</v>
      </c>
      <c r="D23" s="14" t="s">
        <v>161</v>
      </c>
      <c r="E23" s="13" t="s">
        <v>273</v>
      </c>
      <c r="F23" s="14" t="s">
        <v>194</v>
      </c>
      <c r="G23" s="14" t="s">
        <v>274</v>
      </c>
    </row>
    <row r="24" spans="1:7" x14ac:dyDescent="0.25">
      <c r="A24" s="17" t="s">
        <v>56</v>
      </c>
      <c r="B24" s="14" t="s">
        <v>123</v>
      </c>
      <c r="C24" s="14" t="s">
        <v>279</v>
      </c>
      <c r="D24" s="14" t="s">
        <v>159</v>
      </c>
      <c r="E24" s="13" t="s">
        <v>267</v>
      </c>
      <c r="F24" s="14" t="s">
        <v>197</v>
      </c>
      <c r="G24" s="14" t="s">
        <v>280</v>
      </c>
    </row>
    <row r="25" spans="1:7" x14ac:dyDescent="0.25">
      <c r="A25" s="17" t="s">
        <v>60</v>
      </c>
      <c r="B25" s="14" t="s">
        <v>121</v>
      </c>
      <c r="C25" s="14" t="s">
        <v>275</v>
      </c>
      <c r="D25" s="14" t="s">
        <v>53</v>
      </c>
      <c r="E25" s="13" t="s">
        <v>53</v>
      </c>
      <c r="F25" s="14" t="s">
        <v>195</v>
      </c>
      <c r="G25" s="14" t="s">
        <v>276</v>
      </c>
    </row>
    <row r="26" spans="1:7" x14ac:dyDescent="0.25">
      <c r="A26" s="17" t="s">
        <v>64</v>
      </c>
      <c r="B26" s="14" t="s">
        <v>122</v>
      </c>
      <c r="C26" s="14" t="s">
        <v>277</v>
      </c>
      <c r="D26" s="14" t="s">
        <v>53</v>
      </c>
      <c r="E26" s="13" t="s">
        <v>53</v>
      </c>
      <c r="F26" s="14" t="s">
        <v>196</v>
      </c>
      <c r="G26" s="14" t="s">
        <v>278</v>
      </c>
    </row>
    <row r="27" spans="1:7" x14ac:dyDescent="0.25">
      <c r="A27" s="17" t="s">
        <v>82</v>
      </c>
      <c r="B27" s="14" t="s">
        <v>119</v>
      </c>
      <c r="C27" s="14" t="s">
        <v>269</v>
      </c>
      <c r="D27" s="14" t="s">
        <v>160</v>
      </c>
      <c r="E27" s="13" t="s">
        <v>270</v>
      </c>
      <c r="F27" s="14" t="s">
        <v>193</v>
      </c>
      <c r="G27" s="14" t="s">
        <v>271</v>
      </c>
    </row>
    <row r="28" spans="1:7" x14ac:dyDescent="0.25">
      <c r="A28" s="17" t="s">
        <v>18</v>
      </c>
      <c r="B28" s="14" t="s">
        <v>125</v>
      </c>
      <c r="C28" s="14" t="s">
        <v>283</v>
      </c>
      <c r="D28" s="14" t="s">
        <v>159</v>
      </c>
      <c r="E28" s="13" t="s">
        <v>284</v>
      </c>
      <c r="F28" s="14" t="s">
        <v>199</v>
      </c>
      <c r="G28" s="14" t="s">
        <v>285</v>
      </c>
    </row>
    <row r="29" spans="1:7" x14ac:dyDescent="0.25">
      <c r="A29" s="17" t="s">
        <v>70</v>
      </c>
      <c r="B29" s="14" t="s">
        <v>124</v>
      </c>
      <c r="C29" s="14" t="s">
        <v>281</v>
      </c>
      <c r="D29" s="14" t="s">
        <v>53</v>
      </c>
      <c r="E29" s="13" t="s">
        <v>53</v>
      </c>
      <c r="F29" s="14" t="s">
        <v>198</v>
      </c>
      <c r="G29" s="14" t="s">
        <v>282</v>
      </c>
    </row>
    <row r="30" spans="1:7" x14ac:dyDescent="0.25">
      <c r="A30" s="17" t="s">
        <v>90</v>
      </c>
      <c r="B30" s="14" t="s">
        <v>127</v>
      </c>
      <c r="C30" s="14" t="s">
        <v>289</v>
      </c>
      <c r="D30" s="14" t="s">
        <v>53</v>
      </c>
      <c r="E30" s="13" t="s">
        <v>53</v>
      </c>
      <c r="F30" s="14" t="s">
        <v>201</v>
      </c>
      <c r="G30" s="14" t="s">
        <v>290</v>
      </c>
    </row>
    <row r="31" spans="1:7" x14ac:dyDescent="0.25">
      <c r="A31" s="17" t="s">
        <v>55</v>
      </c>
      <c r="B31" s="14" t="s">
        <v>128</v>
      </c>
      <c r="C31" s="14" t="s">
        <v>291</v>
      </c>
      <c r="D31" s="14" t="s">
        <v>159</v>
      </c>
      <c r="E31" s="13" t="s">
        <v>284</v>
      </c>
      <c r="F31" s="14" t="s">
        <v>201</v>
      </c>
      <c r="G31" s="14" t="s">
        <v>292</v>
      </c>
    </row>
    <row r="32" spans="1:7" x14ac:dyDescent="0.25">
      <c r="A32" s="17" t="s">
        <v>86</v>
      </c>
      <c r="B32" s="14" t="s">
        <v>126</v>
      </c>
      <c r="C32" s="14" t="s">
        <v>286</v>
      </c>
      <c r="D32" s="14" t="s">
        <v>162</v>
      </c>
      <c r="E32" s="13" t="s">
        <v>287</v>
      </c>
      <c r="F32" s="14" t="s">
        <v>200</v>
      </c>
      <c r="G32" s="14" t="s">
        <v>288</v>
      </c>
    </row>
    <row r="33" spans="1:7" x14ac:dyDescent="0.25">
      <c r="A33" s="17" t="s">
        <v>58</v>
      </c>
      <c r="B33" s="14" t="s">
        <v>129</v>
      </c>
      <c r="C33" s="14" t="s">
        <v>293</v>
      </c>
      <c r="D33" s="14" t="s">
        <v>163</v>
      </c>
      <c r="E33" s="13" t="s">
        <v>294</v>
      </c>
      <c r="F33" s="14" t="s">
        <v>202</v>
      </c>
      <c r="G33" s="14" t="s">
        <v>295</v>
      </c>
    </row>
    <row r="34" spans="1:7" x14ac:dyDescent="0.25">
      <c r="A34" s="17" t="s">
        <v>63</v>
      </c>
      <c r="B34" s="14" t="s">
        <v>132</v>
      </c>
      <c r="C34" s="14" t="s">
        <v>300</v>
      </c>
      <c r="D34" s="14" t="s">
        <v>118</v>
      </c>
      <c r="E34" s="13" t="s">
        <v>301</v>
      </c>
      <c r="F34" s="14" t="s">
        <v>204</v>
      </c>
      <c r="G34" s="14" t="s">
        <v>302</v>
      </c>
    </row>
    <row r="35" spans="1:7" x14ac:dyDescent="0.25">
      <c r="A35" s="17" t="s">
        <v>73</v>
      </c>
      <c r="B35" s="14" t="s">
        <v>131</v>
      </c>
      <c r="C35" s="14" t="s">
        <v>298</v>
      </c>
      <c r="D35" s="14" t="s">
        <v>53</v>
      </c>
      <c r="E35" s="13" t="s">
        <v>53</v>
      </c>
      <c r="F35" s="14" t="s">
        <v>132</v>
      </c>
      <c r="G35" s="14" t="s">
        <v>299</v>
      </c>
    </row>
    <row r="36" spans="1:7" x14ac:dyDescent="0.25">
      <c r="A36" s="17" t="s">
        <v>15</v>
      </c>
      <c r="B36" s="14" t="s">
        <v>130</v>
      </c>
      <c r="C36" s="14" t="s">
        <v>296</v>
      </c>
      <c r="D36" s="14" t="s">
        <v>53</v>
      </c>
      <c r="E36" s="13" t="s">
        <v>53</v>
      </c>
      <c r="F36" s="14" t="s">
        <v>203</v>
      </c>
      <c r="G36" s="14" t="s">
        <v>297</v>
      </c>
    </row>
    <row r="37" spans="1:7" x14ac:dyDescent="0.25">
      <c r="A37" s="17" t="s">
        <v>94</v>
      </c>
      <c r="B37" s="14" t="s">
        <v>133</v>
      </c>
      <c r="C37" s="14" t="s">
        <v>303</v>
      </c>
      <c r="D37" s="14" t="s">
        <v>164</v>
      </c>
      <c r="E37" s="13" t="s">
        <v>223</v>
      </c>
      <c r="F37" s="14" t="s">
        <v>135</v>
      </c>
      <c r="G37" s="14" t="s">
        <v>304</v>
      </c>
    </row>
    <row r="38" spans="1:7" x14ac:dyDescent="0.25">
      <c r="A38" s="17" t="s">
        <v>92</v>
      </c>
      <c r="B38" s="14" t="s">
        <v>134</v>
      </c>
      <c r="C38" s="14" t="s">
        <v>305</v>
      </c>
      <c r="D38" s="14" t="s">
        <v>165</v>
      </c>
      <c r="E38" s="13" t="s">
        <v>306</v>
      </c>
      <c r="F38" s="14" t="s">
        <v>205</v>
      </c>
      <c r="G38" s="14" t="s">
        <v>307</v>
      </c>
    </row>
    <row r="39" spans="1:7" x14ac:dyDescent="0.25">
      <c r="A39" s="17" t="s">
        <v>69</v>
      </c>
      <c r="B39" s="14" t="s">
        <v>135</v>
      </c>
      <c r="C39" s="14" t="s">
        <v>308</v>
      </c>
      <c r="D39" s="14" t="s">
        <v>53</v>
      </c>
      <c r="E39" s="13" t="s">
        <v>53</v>
      </c>
      <c r="F39" s="14" t="s">
        <v>206</v>
      </c>
      <c r="G39" s="14" t="s">
        <v>309</v>
      </c>
    </row>
    <row r="40" spans="1:7" x14ac:dyDescent="0.25">
      <c r="A40" s="17" t="s">
        <v>85</v>
      </c>
      <c r="B40" s="14" t="s">
        <v>136</v>
      </c>
      <c r="C40" s="14" t="s">
        <v>310</v>
      </c>
      <c r="D40" s="14" t="s">
        <v>166</v>
      </c>
      <c r="E40" s="13" t="s">
        <v>311</v>
      </c>
      <c r="F40" s="14" t="s">
        <v>206</v>
      </c>
      <c r="G40" s="14" t="s">
        <v>312</v>
      </c>
    </row>
    <row r="41" spans="1:7" x14ac:dyDescent="0.25">
      <c r="A41" s="17" t="s">
        <v>67</v>
      </c>
      <c r="B41" s="14" t="s">
        <v>137</v>
      </c>
      <c r="C41" s="14" t="s">
        <v>313</v>
      </c>
      <c r="D41" s="14" t="s">
        <v>153</v>
      </c>
      <c r="E41" s="13" t="s">
        <v>223</v>
      </c>
      <c r="F41" s="14" t="s">
        <v>207</v>
      </c>
      <c r="G41" s="14" t="s">
        <v>314</v>
      </c>
    </row>
    <row r="42" spans="1:7" x14ac:dyDescent="0.25">
      <c r="A42" s="17" t="s">
        <v>65</v>
      </c>
      <c r="B42" s="14" t="s">
        <v>138</v>
      </c>
      <c r="C42" s="14" t="s">
        <v>315</v>
      </c>
      <c r="D42" s="14" t="s">
        <v>53</v>
      </c>
      <c r="E42" s="13" t="s">
        <v>53</v>
      </c>
      <c r="F42" s="14" t="s">
        <v>144</v>
      </c>
      <c r="G42" s="14" t="s">
        <v>316</v>
      </c>
    </row>
    <row r="43" spans="1:7" x14ac:dyDescent="0.25">
      <c r="A43" s="17" t="s">
        <v>81</v>
      </c>
      <c r="B43" s="14" t="s">
        <v>139</v>
      </c>
      <c r="C43" s="14" t="s">
        <v>317</v>
      </c>
      <c r="D43" s="14" t="s">
        <v>167</v>
      </c>
      <c r="E43" s="13" t="s">
        <v>318</v>
      </c>
      <c r="F43" s="14" t="s">
        <v>138</v>
      </c>
      <c r="G43" s="14" t="s">
        <v>319</v>
      </c>
    </row>
    <row r="44" spans="1:7" x14ac:dyDescent="0.25">
      <c r="A44" s="17" t="s">
        <v>71</v>
      </c>
      <c r="B44" s="14" t="s">
        <v>140</v>
      </c>
      <c r="C44" s="14" t="s">
        <v>320</v>
      </c>
      <c r="D44" s="14" t="s">
        <v>168</v>
      </c>
      <c r="E44" s="13" t="s">
        <v>168</v>
      </c>
      <c r="F44" s="14" t="s">
        <v>208</v>
      </c>
      <c r="G44" s="14" t="s">
        <v>321</v>
      </c>
    </row>
    <row r="45" spans="1:7" x14ac:dyDescent="0.25">
      <c r="A45" s="17" t="s">
        <v>57</v>
      </c>
      <c r="B45" s="14" t="s">
        <v>141</v>
      </c>
      <c r="C45" s="14" t="s">
        <v>322</v>
      </c>
      <c r="D45" s="14" t="s">
        <v>157</v>
      </c>
      <c r="E45" s="13" t="s">
        <v>323</v>
      </c>
      <c r="F45" s="14" t="s">
        <v>209</v>
      </c>
      <c r="G45" s="14" t="s">
        <v>324</v>
      </c>
    </row>
    <row r="46" spans="1:7" x14ac:dyDescent="0.25">
      <c r="A46" s="17" t="s">
        <v>89</v>
      </c>
      <c r="B46" s="14" t="s">
        <v>142</v>
      </c>
      <c r="C46" s="14" t="s">
        <v>325</v>
      </c>
      <c r="D46" s="14" t="s">
        <v>169</v>
      </c>
      <c r="E46" s="13" t="s">
        <v>326</v>
      </c>
      <c r="F46" s="14" t="s">
        <v>210</v>
      </c>
      <c r="G46" s="14" t="s">
        <v>327</v>
      </c>
    </row>
    <row r="47" spans="1:7" x14ac:dyDescent="0.25">
      <c r="A47" s="17" t="s">
        <v>68</v>
      </c>
      <c r="B47" s="14" t="s">
        <v>143</v>
      </c>
      <c r="C47" s="14" t="s">
        <v>328</v>
      </c>
      <c r="D47" s="14" t="s">
        <v>53</v>
      </c>
      <c r="E47" s="13" t="s">
        <v>53</v>
      </c>
      <c r="F47" s="14" t="s">
        <v>211</v>
      </c>
      <c r="G47" s="14" t="s">
        <v>329</v>
      </c>
    </row>
    <row r="48" spans="1:7" x14ac:dyDescent="0.25">
      <c r="A48" s="17" t="s">
        <v>72</v>
      </c>
      <c r="B48" s="14" t="s">
        <v>144</v>
      </c>
      <c r="C48" s="14" t="s">
        <v>330</v>
      </c>
      <c r="D48" s="14" t="s">
        <v>53</v>
      </c>
      <c r="E48" s="13" t="s">
        <v>53</v>
      </c>
      <c r="F48" s="14" t="s">
        <v>212</v>
      </c>
      <c r="G48" s="14" t="s">
        <v>331</v>
      </c>
    </row>
    <row r="49" spans="1:7" x14ac:dyDescent="0.25">
      <c r="A49" s="17" t="s">
        <v>87</v>
      </c>
      <c r="B49" s="14" t="s">
        <v>145</v>
      </c>
      <c r="C49" s="14" t="s">
        <v>332</v>
      </c>
      <c r="D49" s="14" t="s">
        <v>170</v>
      </c>
      <c r="E49" s="13" t="s">
        <v>333</v>
      </c>
      <c r="F49" s="14" t="s">
        <v>213</v>
      </c>
      <c r="G49" s="14" t="s">
        <v>334</v>
      </c>
    </row>
    <row r="50" spans="1:7" x14ac:dyDescent="0.25">
      <c r="A50" s="17" t="s">
        <v>83</v>
      </c>
      <c r="B50" s="14" t="s">
        <v>146</v>
      </c>
      <c r="C50" s="14" t="s">
        <v>335</v>
      </c>
      <c r="D50" s="14" t="s">
        <v>171</v>
      </c>
      <c r="E50" s="13" t="s">
        <v>336</v>
      </c>
      <c r="F50" s="14" t="s">
        <v>214</v>
      </c>
      <c r="G50" s="14" t="s">
        <v>337</v>
      </c>
    </row>
    <row r="51" spans="1:7" x14ac:dyDescent="0.25">
      <c r="A51" s="17" t="s">
        <v>54</v>
      </c>
      <c r="B51" s="14" t="s">
        <v>147</v>
      </c>
      <c r="C51" s="14" t="s">
        <v>338</v>
      </c>
      <c r="D51" s="14" t="s">
        <v>172</v>
      </c>
      <c r="E51" s="13" t="s">
        <v>339</v>
      </c>
      <c r="F51" s="14" t="s">
        <v>215</v>
      </c>
      <c r="G51" s="14" t="s">
        <v>340</v>
      </c>
    </row>
    <row r="52" spans="1:7" x14ac:dyDescent="0.25">
      <c r="A52" s="17" t="s">
        <v>98</v>
      </c>
      <c r="B52" s="14" t="s">
        <v>148</v>
      </c>
      <c r="C52" s="14" t="s">
        <v>341</v>
      </c>
      <c r="D52" s="14" t="s">
        <v>53</v>
      </c>
      <c r="E52" s="13" t="s">
        <v>53</v>
      </c>
      <c r="F52" s="14" t="s">
        <v>216</v>
      </c>
      <c r="G52" s="14" t="s">
        <v>342</v>
      </c>
    </row>
    <row r="53" spans="1:7" x14ac:dyDescent="0.25">
      <c r="A53" s="17" t="s">
        <v>79</v>
      </c>
      <c r="B53" s="14" t="s">
        <v>149</v>
      </c>
      <c r="C53" s="14" t="s">
        <v>343</v>
      </c>
      <c r="D53" s="14" t="s">
        <v>173</v>
      </c>
      <c r="E53" s="13" t="s">
        <v>344</v>
      </c>
      <c r="F53" s="14" t="s">
        <v>217</v>
      </c>
      <c r="G53" s="14" t="s">
        <v>345</v>
      </c>
    </row>
    <row r="54" spans="1:7" x14ac:dyDescent="0.25">
      <c r="A54" s="17" t="s">
        <v>66</v>
      </c>
      <c r="B54" s="14" t="s">
        <v>150</v>
      </c>
      <c r="C54" s="14" t="s">
        <v>346</v>
      </c>
      <c r="D54" s="14" t="s">
        <v>53</v>
      </c>
      <c r="E54" s="13" t="s">
        <v>53</v>
      </c>
      <c r="F54" s="14" t="s">
        <v>148</v>
      </c>
      <c r="G54" s="14" t="s">
        <v>347</v>
      </c>
    </row>
    <row r="55" spans="1:7" x14ac:dyDescent="0.25">
      <c r="A55" s="17" t="s">
        <v>84</v>
      </c>
      <c r="B55" s="14" t="s">
        <v>151</v>
      </c>
      <c r="C55" s="14" t="s">
        <v>348</v>
      </c>
      <c r="D55" s="14" t="s">
        <v>174</v>
      </c>
      <c r="E55" s="13" t="s">
        <v>349</v>
      </c>
      <c r="F55" s="14" t="s">
        <v>218</v>
      </c>
      <c r="G55" s="14" t="s">
        <v>350</v>
      </c>
    </row>
  </sheetData>
  <autoFilter ref="A1:G55" xr:uid="{68977237-12E0-4DA2-B507-4FA47B96BA1F}">
    <sortState xmlns:xlrd2="http://schemas.microsoft.com/office/spreadsheetml/2017/richdata2" ref="A2:G55">
      <sortCondition descending="1" ref="F1:F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Villalobos</dc:creator>
  <cp:lastModifiedBy>Manuel Villalobos</cp:lastModifiedBy>
  <dcterms:created xsi:type="dcterms:W3CDTF">2024-07-10T19:26:10Z</dcterms:created>
  <dcterms:modified xsi:type="dcterms:W3CDTF">2024-07-13T13:34:32Z</dcterms:modified>
</cp:coreProperties>
</file>