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B87D5C1C-6C76-4FC7-8098-2B15843A4793}" xr6:coauthVersionLast="47" xr6:coauthVersionMax="47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ET" sheetId="1" r:id="rId1"/>
    <sheet name="MALMQUIST" sheetId="2" r:id="rId2"/>
    <sheet name="DET PRE" sheetId="3" r:id="rId3"/>
    <sheet name="DET POST" sheetId="4" r:id="rId4"/>
    <sheet name="DET GENERAL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4" i="5" l="1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  <c r="C139" i="2"/>
  <c r="H135" i="2"/>
  <c r="F135" i="2"/>
  <c r="D135" i="2"/>
  <c r="L134" i="2"/>
  <c r="J134" i="2"/>
  <c r="I134" i="2"/>
  <c r="H134" i="2"/>
  <c r="G134" i="2"/>
  <c r="D122" i="2"/>
  <c r="E120" i="2"/>
  <c r="D120" i="2"/>
  <c r="F73" i="2"/>
  <c r="I72" i="2"/>
  <c r="F72" i="2"/>
  <c r="F70" i="2"/>
  <c r="F68" i="2"/>
  <c r="I58" i="2"/>
  <c r="G58" i="2"/>
  <c r="F58" i="2"/>
  <c r="D58" i="2"/>
  <c r="C58" i="2"/>
  <c r="B58" i="2"/>
  <c r="H27" i="2"/>
  <c r="F27" i="2"/>
</calcChain>
</file>

<file path=xl/sharedStrings.xml><?xml version="1.0" encoding="utf-8"?>
<sst xmlns="http://schemas.openxmlformats.org/spreadsheetml/2006/main" count="1978" uniqueCount="467">
  <si>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</si>
  <si>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</si>
  <si>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</si>
  <si>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</si>
  <si>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</si>
  <si>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</si>
  <si>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</si>
  <si>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</si>
  <si>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</si>
  <si>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</si>
  <si>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</si>
  <si>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</si>
  <si>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</si>
  <si>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</si>
  <si>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</si>
  <si>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</si>
  <si>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</si>
  <si>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</si>
  <si>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</si>
  <si>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</si>
  <si>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</si>
  <si>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</si>
  <si>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</si>
  <si>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</si>
  <si>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</si>
  <si>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</si>
  <si>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</si>
  <si>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</si>
  <si>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</si>
  <si>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</si>
  <si>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</si>
  <si>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</si>
  <si>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</si>
  <si>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</si>
  <si>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</si>
  <si>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</si>
  <si>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</si>
  <si>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</si>
  <si>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</si>
  <si>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</si>
  <si>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</si>
  <si>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</si>
  <si>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</si>
  <si>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</si>
  <si>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</si>
  <si>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</si>
  <si>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</si>
  <si>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</si>
  <si>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</si>
  <si>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</si>
  <si>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</si>
  <si>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</si>
  <si>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</si>
  <si>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</si>
  <si>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</si>
  <si>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</si>
  <si>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</si>
  <si>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</si>
  <si>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</si>
  <si>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</si>
  <si>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</si>
  <si>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</si>
  <si>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</si>
  <si>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</si>
  <si>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</si>
  <si>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</si>
  <si>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</si>
  <si>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</si>
  <si>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</si>
  <si>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</si>
  <si>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</si>
  <si>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</si>
  <si>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</si>
  <si>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</si>
  <si>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</si>
  <si>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</si>
  <si>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</si>
  <si>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</si>
  <si>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</si>
  <si>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</si>
  <si>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</si>
  <si>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</si>
  <si>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</si>
  <si>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</si>
  <si>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</si>
  <si>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</si>
  <si>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</si>
  <si>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</si>
  <si>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</si>
  <si>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</si>
  <si>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</si>
  <si>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</si>
  <si>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</si>
  <si>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</si>
  <si>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</si>
  <si>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</si>
  <si>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</si>
  <si>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</si>
  <si>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</si>
  <si>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</si>
  <si>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</si>
  <si>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</si>
  <si>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</si>
  <si>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</si>
  <si>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</si>
  <si>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</si>
  <si>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</si>
  <si>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</si>
  <si>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</si>
  <si>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</si>
  <si>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</si>
  <si>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</si>
  <si>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</si>
  <si>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</si>
  <si>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</si>
  <si>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</si>
  <si>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</si>
  <si>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</si>
  <si>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</si>
  <si>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</si>
  <si>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</si>
  <si>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</si>
  <si>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</si>
  <si>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</si>
  <si>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</si>
  <si>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</si>
  <si>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</si>
  <si>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</si>
  <si>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</si>
  <si>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</si>
  <si>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</si>
  <si>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</si>
  <si>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</si>
  <si>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</si>
  <si>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</si>
  <si>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</si>
  <si>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</si>
  <si>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</si>
  <si>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</si>
  <si>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</si>
  <si>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</si>
  <si>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</si>
  <si>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</si>
  <si>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</si>
  <si>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</si>
  <si>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</si>
  <si>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</si>
  <si>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</si>
  <si>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</si>
  <si>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</si>
  <si>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</si>
  <si>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</si>
  <si>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</si>
  <si>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</si>
  <si>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</si>
  <si>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</si>
  <si>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</si>
  <si>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</si>
  <si>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</si>
  <si>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</si>
  <si>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</si>
  <si>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</si>
  <si>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</si>
  <si>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</si>
  <si>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</si>
  <si>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</si>
  <si>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</si>
  <si>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</si>
  <si>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</si>
  <si>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</si>
  <si>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</si>
  <si>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</si>
  <si>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</si>
  <si>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</si>
  <si>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</si>
  <si>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</si>
  <si>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</si>
  <si>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</si>
  <si>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</si>
  <si>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</si>
  <si>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</si>
  <si>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</si>
  <si>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</si>
  <si>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</si>
  <si>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</si>
  <si>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</si>
  <si>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</si>
  <si>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</si>
  <si>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</si>
  <si>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</si>
  <si>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</si>
  <si>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</si>
  <si>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</si>
  <si>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</si>
  <si>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</si>
  <si>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</si>
  <si>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</si>
  <si>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</si>
  <si>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</si>
  <si>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</si>
  <si>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</si>
  <si>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</si>
  <si>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</si>
  <si>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</si>
  <si>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</si>
  <si>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</si>
  <si>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</si>
  <si>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</si>
  <si>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</si>
  <si>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</si>
  <si>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</si>
  <si>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</si>
  <si>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</si>
  <si>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</si>
  <si>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</si>
  <si>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</si>
  <si>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</si>
  <si>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</si>
  <si>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</si>
  <si>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</si>
  <si>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</si>
  <si>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2018 p p4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</si>
  <si>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</si>
  <si>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</si>
  <si>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</si>
  <si>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</si>
  <si>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</si>
  <si>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</si>
  <si>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</si>
  <si>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</si>
  <si>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</si>
  <si>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</si>
  <si>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</si>
  <si>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</si>
  <si>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</si>
  <si>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</si>
  <si>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</si>
  <si>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</si>
  <si>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</si>
  <si>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</si>
  <si>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</si>
  <si>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</si>
  <si>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</si>
  <si>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</si>
  <si>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</si>
  <si>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</si>
  <si>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</si>
  <si>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</si>
  <si>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</si>
  <si>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</si>
  <si>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</si>
  <si>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</si>
  <si>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</si>
  <si>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</si>
  <si>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</si>
  <si>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</si>
  <si>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</si>
  <si>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</si>
  <si>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</si>
  <si>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</si>
  <si>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</si>
  <si>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</si>
  <si>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</si>
  <si>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</si>
  <si>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</si>
  <si>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</si>
  <si>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</si>
  <si>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</si>
  <si>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</si>
  <si>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</si>
  <si>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</si>
  <si>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</si>
  <si>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</si>
  <si>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</si>
  <si>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</si>
  <si>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</si>
  <si>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</si>
  <si>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</si>
  <si>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</si>
  <si>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</si>
  <si>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</si>
  <si>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</si>
  <si>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</si>
  <si>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</si>
  <si>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</si>
  <si>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</si>
  <si>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</si>
  <si>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</si>
  <si>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</si>
  <si>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</si>
  <si>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</si>
  <si>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</si>
  <si>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</si>
  <si>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</si>
  <si>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</si>
  <si>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</si>
  <si>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</si>
  <si>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</si>
  <si>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</si>
  <si>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</si>
  <si>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</si>
  <si>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</si>
  <si>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</si>
  <si>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</si>
  <si>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</si>
  <si>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</si>
  <si>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</si>
  <si>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</si>
  <si>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</si>
  <si>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</si>
  <si>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</si>
  <si>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</si>
  <si>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</si>
  <si>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</si>
  <si>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</si>
  <si>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</si>
  <si>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</si>
  <si>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</si>
  <si>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</si>
  <si>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</si>
  <si>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</si>
  <si>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</si>
  <si>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</si>
  <si>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</si>
  <si>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</si>
  <si>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</si>
  <si>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</si>
  <si>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</si>
  <si>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</si>
  <si>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</si>
  <si>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</si>
  <si>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</si>
  <si>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</si>
  <si>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</si>
  <si>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</si>
  <si>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</si>
  <si>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</si>
  <si>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</si>
  <si>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</si>
  <si>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</si>
  <si>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</si>
  <si>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</si>
  <si>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</si>
  <si>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</si>
  <si>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</si>
  <si>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</si>
  <si>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</si>
  <si>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</si>
  <si>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</si>
  <si>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</si>
  <si>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</si>
  <si>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</si>
  <si>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</si>
  <si>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</si>
  <si>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</si>
  <si>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</si>
  <si>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</si>
  <si>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</si>
  <si>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</si>
  <si>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</si>
  <si>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</si>
  <si>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</si>
  <si>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</si>
  <si>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</si>
  <si>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</si>
  <si>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</si>
  <si>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</si>
  <si>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</si>
  <si>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</si>
  <si>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</si>
  <si>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</si>
  <si>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</si>
  <si>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</si>
  <si>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</si>
  <si>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</si>
  <si>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</si>
  <si>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</si>
  <si>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</si>
  <si>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</si>
  <si>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</si>
  <si>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</si>
  <si>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</si>
  <si>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</si>
  <si>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</si>
  <si>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</si>
  <si>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</si>
  <si>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</si>
  <si>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</si>
  <si>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</si>
  <si>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</si>
  <si>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</si>
  <si>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</si>
  <si>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</si>
  <si>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</si>
  <si>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</si>
  <si>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</si>
  <si>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</si>
  <si>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</si>
  <si>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</si>
  <si>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</si>
  <si>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</si>
  <si>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</si>
  <si>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</si>
  <si>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</si>
  <si>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</si>
  <si>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</si>
  <si>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</si>
  <si>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</si>
  <si>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</si>
  <si>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</si>
  <si>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</si>
  <si>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</si>
  <si>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</si>
  <si>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</si>
  <si>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</si>
  <si>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</si>
  <si>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</si>
  <si>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</si>
  <si>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</si>
  <si>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</si>
  <si>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</si>
  <si>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</si>
  <si>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</si>
  <si>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</si>
  <si>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</si>
  <si>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</si>
  <si>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</si>
  <si>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</si>
  <si>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</si>
  <si>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</si>
  <si>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</si>
  <si>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</si>
  <si>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</si>
  <si>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</si>
  <si>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</si>
  <si>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</si>
  <si>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</si>
  <si>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</si>
  <si>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</si>
  <si>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</si>
  <si>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</si>
  <si>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</si>
  <si>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bs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</si>
  <si>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</si>
  <si>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</si>
  <si>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</si>
  <si>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</si>
  <si>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</si>
  <si>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</si>
  <si>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</si>
  <si>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b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</si>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</sst>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_(&quot;$ &quot;* #,##0.00_);_(&quot;$ &quot;* \(#,##0.00\);_(&quot;$ &quot;* \-??_);_(@_)"/>
    <numFmt numFmtId="168" formatCode="0.000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167" fontId="5" fillId="0" borderId="0" applyBorder="0" applyProtection="0"/>
    <xf numFmtId="0" fontId="2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3" fillId="0" borderId="8" xfId="0" applyNumberFormat="1" applyFont="1" applyBorder="1" applyAlignment="1">
      <alignment wrapText="1"/>
    </xf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6" xfId="0" applyNumberFormat="1" applyBorder="1"/>
    <xf numFmtId="168" fontId="0" fillId="0" borderId="0" xfId="0" applyNumberFormat="1"/>
    <xf numFmtId="168" fontId="0" fillId="0" borderId="7" xfId="0" applyNumberFormat="1" applyBorder="1"/>
    <xf numFmtId="168" fontId="3" fillId="0" borderId="6" xfId="0" applyNumberFormat="1" applyFont="1" applyBorder="1"/>
    <xf numFmtId="168" fontId="3" fillId="0" borderId="0" xfId="0" applyNumberFormat="1" applyFont="1"/>
    <xf numFmtId="168" fontId="3" fillId="0" borderId="7" xfId="0" applyNumberFormat="1" applyFon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5" xfId="0" applyNumberFormat="1" applyBorder="1"/>
    <xf numFmtId="168" fontId="3" fillId="0" borderId="5" xfId="0" applyNumberFormat="1" applyFont="1" applyBorder="1"/>
    <xf numFmtId="168" fontId="0" fillId="0" borderId="8" xfId="0" applyNumberFormat="1" applyBorder="1"/>
    <xf numFmtId="168" fontId="0" fillId="3" borderId="6" xfId="0" applyNumberFormat="1" applyFill="1" applyBorder="1"/>
    <xf numFmtId="168" fontId="0" fillId="3" borderId="0" xfId="0" applyNumberFormat="1" applyFill="1"/>
    <xf numFmtId="168" fontId="0" fillId="3" borderId="7" xfId="0" applyNumberFormat="1" applyFill="1" applyBorder="1"/>
    <xf numFmtId="168" fontId="0" fillId="3" borderId="5" xfId="0" applyNumberFormat="1" applyFill="1" applyBorder="1"/>
    <xf numFmtId="49" fontId="3" fillId="0" borderId="5" xfId="0" applyNumberFormat="1" applyFont="1" applyFill="1" applyBorder="1" applyAlignment="1">
      <alignment wrapText="1"/>
    </xf>
    <xf numFmtId="49" fontId="0" fillId="0" borderId="5" xfId="0" applyNumberFormat="1" applyFill="1" applyBorder="1"/>
    <xf numFmtId="0" fontId="0" fillId="0" borderId="5" xfId="0" applyFill="1" applyBorder="1"/>
    <xf numFmtId="168" fontId="3" fillId="0" borderId="6" xfId="0" applyNumberFormat="1" applyFont="1" applyFill="1" applyBorder="1"/>
    <xf numFmtId="168" fontId="3" fillId="0" borderId="0" xfId="0" applyNumberFormat="1" applyFont="1" applyFill="1"/>
    <xf numFmtId="168" fontId="3" fillId="0" borderId="7" xfId="0" applyNumberFormat="1" applyFont="1" applyFill="1" applyBorder="1"/>
    <xf numFmtId="0" fontId="3" fillId="0" borderId="5" xfId="0" applyFont="1" applyFill="1" applyBorder="1"/>
    <xf numFmtId="168" fontId="3" fillId="0" borderId="5" xfId="0" applyNumberFormat="1" applyFont="1" applyFill="1" applyBorder="1"/>
    <xf numFmtId="0" fontId="0" fillId="0" borderId="0" xfId="0" applyFill="1"/>
    <xf numFmtId="168" fontId="0" fillId="0" borderId="6" xfId="0" applyNumberFormat="1" applyFill="1" applyBorder="1"/>
    <xf numFmtId="168" fontId="0" fillId="0" borderId="0" xfId="0" applyNumberFormat="1" applyFill="1"/>
    <xf numFmtId="168" fontId="0" fillId="0" borderId="7" xfId="0" applyNumberFormat="1" applyFill="1" applyBorder="1"/>
    <xf numFmtId="168" fontId="0" fillId="0" borderId="5" xfId="0" applyNumberFormat="1" applyFill="1" applyBorder="1"/>
    <xf numFmtId="0" fontId="3" fillId="0" borderId="5" xfId="0" applyFont="1" applyFill="1" applyBorder="1" applyAlignment="1">
      <alignment wrapText="1"/>
    </xf>
    <xf numFmtId="49" fontId="0" fillId="0" borderId="7" xfId="0" applyNumberFormat="1" applyFill="1" applyBorder="1"/>
    <xf numFmtId="49" fontId="3" fillId="0" borderId="8" xfId="0" applyNumberFormat="1" applyFont="1" applyFill="1" applyBorder="1"/>
    <xf numFmtId="49" fontId="0" fillId="0" borderId="8" xfId="0" applyNumberFormat="1" applyFill="1" applyBorder="1"/>
    <xf numFmtId="0" fontId="0" fillId="0" borderId="8" xfId="0" applyFill="1" applyBorder="1"/>
    <xf numFmtId="168" fontId="0" fillId="0" borderId="9" xfId="0" applyNumberFormat="1" applyFill="1" applyBorder="1"/>
    <xf numFmtId="168" fontId="0" fillId="0" borderId="10" xfId="0" applyNumberFormat="1" applyFill="1" applyBorder="1"/>
    <xf numFmtId="168" fontId="0" fillId="0" borderId="11" xfId="0" applyNumberFormat="1" applyFill="1" applyBorder="1"/>
    <xf numFmtId="168" fontId="0" fillId="0" borderId="8" xfId="0" applyNumberFormat="1" applyFill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</cellXfs>
  <cellStyles count="10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Moneda_08a" xfId="8" xr:uid="{00000000-0005-0000-0000-00000D000000}"/>
    <cellStyle name="Normal" xfId="0" builtinId="0"/>
    <cellStyle name="Normal 2" xfId="9" xr:uid="{00000000-0005-0000-0000-00000E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opLeftCell="B1" zoomScaleNormal="100" workbookViewId="0">
      <selection activeCell="B20" sqref="B20"/>
    </sheetView>
  </sheetViews>
  <sheetFormatPr defaultColWidth="11.5546875" defaultRowHeight="14.4" x14ac:dyDescent="0.3"/>
  <cols>
    <col min="2" max="2" width="6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</row>
    <row r="3" spans="1:12" x14ac:dyDescent="0.3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</row>
    <row r="4" spans="1:12" x14ac:dyDescent="0.3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</row>
    <row r="5" spans="1:12" x14ac:dyDescent="0.3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</row>
    <row r="6" spans="1:12" x14ac:dyDescent="0.3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</row>
    <row r="7" spans="1:12" x14ac:dyDescent="0.3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</row>
    <row r="8" spans="1:12" x14ac:dyDescent="0.3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</row>
    <row r="9" spans="1:12" x14ac:dyDescent="0.3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</row>
    <row r="10" spans="1:12" x14ac:dyDescent="0.3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</row>
    <row r="11" spans="1:12" x14ac:dyDescent="0.3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</row>
    <row r="12" spans="1:12" x14ac:dyDescent="0.3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</row>
    <row r="13" spans="1:12" x14ac:dyDescent="0.3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</row>
    <row r="14" spans="1:12" x14ac:dyDescent="0.3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</row>
    <row r="15" spans="1:12" x14ac:dyDescent="0.3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</row>
    <row r="16" spans="1:12" x14ac:dyDescent="0.3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</row>
    <row r="17" spans="1:12" x14ac:dyDescent="0.3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</row>
    <row r="18" spans="1:12" x14ac:dyDescent="0.3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</row>
    <row r="19" spans="1:12" x14ac:dyDescent="0.3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</row>
    <row r="20" spans="1:12" x14ac:dyDescent="0.3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</row>
    <row r="21" spans="1:12" x14ac:dyDescent="0.3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</row>
    <row r="22" spans="1:12" x14ac:dyDescent="0.3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</row>
    <row r="23" spans="1:12" x14ac:dyDescent="0.3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</row>
    <row r="24" spans="1:12" x14ac:dyDescent="0.3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</row>
    <row r="25" spans="1:12" x14ac:dyDescent="0.3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</row>
    <row r="26" spans="1:12" x14ac:dyDescent="0.3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</row>
    <row r="27" spans="1:12" x14ac:dyDescent="0.3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</row>
    <row r="28" spans="1:12" x14ac:dyDescent="0.3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</row>
    <row r="29" spans="1:12" x14ac:dyDescent="0.3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</row>
    <row r="30" spans="1:12" x14ac:dyDescent="0.3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</row>
    <row r="31" spans="1:12" x14ac:dyDescent="0.3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</row>
    <row r="32" spans="1:12" x14ac:dyDescent="0.3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</row>
    <row r="33" spans="1:12" x14ac:dyDescent="0.3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</row>
    <row r="34" spans="1:12" x14ac:dyDescent="0.3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</row>
    <row r="35" spans="1:12" x14ac:dyDescent="0.3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</row>
    <row r="36" spans="1:12" x14ac:dyDescent="0.3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</row>
    <row r="37" spans="1:12" x14ac:dyDescent="0.3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</row>
    <row r="38" spans="1:12" x14ac:dyDescent="0.3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</row>
    <row r="39" spans="1:12" x14ac:dyDescent="0.3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</row>
    <row r="40" spans="1:12" x14ac:dyDescent="0.3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</row>
    <row r="41" spans="1:12" x14ac:dyDescent="0.3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</row>
    <row r="42" spans="1:12" x14ac:dyDescent="0.3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</row>
    <row r="43" spans="1:12" x14ac:dyDescent="0.3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</row>
    <row r="44" spans="1:12" x14ac:dyDescent="0.3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</row>
    <row r="45" spans="1:12" x14ac:dyDescent="0.3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</row>
    <row r="46" spans="1:12" x14ac:dyDescent="0.3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</row>
    <row r="47" spans="1:12" x14ac:dyDescent="0.3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</row>
    <row r="48" spans="1:12" x14ac:dyDescent="0.3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</row>
    <row r="49" spans="1:12" x14ac:dyDescent="0.3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</row>
    <row r="50" spans="1:12" x14ac:dyDescent="0.3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</row>
    <row r="51" spans="1:12" x14ac:dyDescent="0.3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</row>
    <row r="52" spans="1:12" x14ac:dyDescent="0.3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</row>
    <row r="53" spans="1:12" x14ac:dyDescent="0.3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</row>
    <row r="54" spans="1:12" x14ac:dyDescent="0.3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</row>
    <row r="55" spans="1:12" x14ac:dyDescent="0.3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</row>
    <row r="56" spans="1:12" x14ac:dyDescent="0.3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</row>
    <row r="57" spans="1:12" x14ac:dyDescent="0.3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</row>
    <row r="58" spans="1:12" x14ac:dyDescent="0.3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3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</row>
    <row r="60" spans="1:12" x14ac:dyDescent="0.3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</row>
    <row r="61" spans="1:12" x14ac:dyDescent="0.3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</row>
    <row r="62" spans="1:12" x14ac:dyDescent="0.3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</row>
    <row r="63" spans="1:12" x14ac:dyDescent="0.3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</row>
    <row r="64" spans="1:12" x14ac:dyDescent="0.3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</row>
    <row r="65" spans="1:12" x14ac:dyDescent="0.3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</row>
    <row r="66" spans="1:12" x14ac:dyDescent="0.3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</row>
    <row r="67" spans="1:12" x14ac:dyDescent="0.3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</row>
    <row r="68" spans="1:12" x14ac:dyDescent="0.3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</row>
    <row r="69" spans="1:12" x14ac:dyDescent="0.3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</row>
    <row r="70" spans="1:12" x14ac:dyDescent="0.3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3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</row>
    <row r="72" spans="1:12" x14ac:dyDescent="0.3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</row>
    <row r="73" spans="1:12" x14ac:dyDescent="0.3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</row>
    <row r="74" spans="1:12" x14ac:dyDescent="0.3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</row>
    <row r="75" spans="1:12" x14ac:dyDescent="0.3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</row>
    <row r="76" spans="1:12" x14ac:dyDescent="0.3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</row>
    <row r="77" spans="1:12" x14ac:dyDescent="0.3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</row>
    <row r="78" spans="1:12" x14ac:dyDescent="0.3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</row>
    <row r="79" spans="1:12" x14ac:dyDescent="0.3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</row>
    <row r="80" spans="1:12" x14ac:dyDescent="0.3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</row>
    <row r="81" spans="1:12" x14ac:dyDescent="0.3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</row>
    <row r="82" spans="1:12" x14ac:dyDescent="0.3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</row>
    <row r="83" spans="1:12" x14ac:dyDescent="0.3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</row>
    <row r="84" spans="1:12" x14ac:dyDescent="0.3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</row>
    <row r="85" spans="1:12" x14ac:dyDescent="0.3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</row>
    <row r="86" spans="1:12" x14ac:dyDescent="0.3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</row>
    <row r="87" spans="1:12" x14ac:dyDescent="0.3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</row>
    <row r="88" spans="1:12" x14ac:dyDescent="0.3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</row>
    <row r="89" spans="1:12" x14ac:dyDescent="0.3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</row>
    <row r="90" spans="1:12" x14ac:dyDescent="0.3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</row>
    <row r="91" spans="1:12" x14ac:dyDescent="0.3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</row>
    <row r="92" spans="1:12" x14ac:dyDescent="0.3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</row>
    <row r="93" spans="1:12" x14ac:dyDescent="0.3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</row>
    <row r="94" spans="1:12" x14ac:dyDescent="0.3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</row>
    <row r="95" spans="1:12" x14ac:dyDescent="0.3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</row>
    <row r="96" spans="1:12" x14ac:dyDescent="0.3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</row>
    <row r="97" spans="1:12" x14ac:dyDescent="0.3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</row>
    <row r="98" spans="1:12" x14ac:dyDescent="0.3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3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</row>
    <row r="100" spans="1:12" x14ac:dyDescent="0.3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</row>
    <row r="101" spans="1:12" x14ac:dyDescent="0.3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</row>
    <row r="102" spans="1:12" x14ac:dyDescent="0.3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</row>
    <row r="103" spans="1:12" x14ac:dyDescent="0.3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</row>
    <row r="104" spans="1:12" x14ac:dyDescent="0.3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</row>
    <row r="105" spans="1:12" x14ac:dyDescent="0.3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</row>
    <row r="106" spans="1:12" x14ac:dyDescent="0.3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</row>
    <row r="107" spans="1:12" x14ac:dyDescent="0.3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</row>
    <row r="108" spans="1:12" x14ac:dyDescent="0.3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</row>
    <row r="109" spans="1:12" x14ac:dyDescent="0.3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</row>
    <row r="110" spans="1:12" x14ac:dyDescent="0.3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</row>
    <row r="111" spans="1:12" x14ac:dyDescent="0.3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</row>
    <row r="112" spans="1:12" x14ac:dyDescent="0.3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</row>
    <row r="113" spans="1:12" x14ac:dyDescent="0.3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</row>
    <row r="114" spans="1:12" x14ac:dyDescent="0.3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</row>
    <row r="115" spans="1:12" x14ac:dyDescent="0.3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</row>
    <row r="116" spans="1:12" x14ac:dyDescent="0.3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</row>
    <row r="117" spans="1:12" x14ac:dyDescent="0.3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</row>
    <row r="118" spans="1:12" x14ac:dyDescent="0.3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</row>
    <row r="119" spans="1:12" x14ac:dyDescent="0.3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</row>
    <row r="120" spans="1:12" x14ac:dyDescent="0.3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</row>
    <row r="121" spans="1:12" x14ac:dyDescent="0.3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</row>
    <row r="122" spans="1:12" x14ac:dyDescent="0.3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</row>
    <row r="123" spans="1:12" x14ac:dyDescent="0.3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</row>
    <row r="124" spans="1:12" x14ac:dyDescent="0.3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</row>
    <row r="125" spans="1:12" x14ac:dyDescent="0.3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</row>
    <row r="126" spans="1:12" x14ac:dyDescent="0.3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</row>
    <row r="127" spans="1:12" x14ac:dyDescent="0.3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</row>
    <row r="128" spans="1:12" x14ac:dyDescent="0.3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</row>
    <row r="129" spans="1:12" x14ac:dyDescent="0.3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</row>
    <row r="130" spans="1:12" x14ac:dyDescent="0.3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</row>
    <row r="131" spans="1:12" x14ac:dyDescent="0.3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</row>
    <row r="132" spans="1:12" x14ac:dyDescent="0.3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</row>
    <row r="133" spans="1:12" x14ac:dyDescent="0.3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</row>
    <row r="134" spans="1:12" x14ac:dyDescent="0.3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</row>
    <row r="136" spans="1:12" x14ac:dyDescent="0.3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</row>
    <row r="137" spans="1:12" x14ac:dyDescent="0.3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</row>
    <row r="138" spans="1:12" x14ac:dyDescent="0.3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</row>
    <row r="139" spans="1:12" x14ac:dyDescent="0.3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</row>
    <row r="140" spans="1:12" x14ac:dyDescent="0.3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</row>
    <row r="141" spans="1:12" x14ac:dyDescent="0.3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</row>
    <row r="142" spans="1:12" x14ac:dyDescent="0.3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</row>
    <row r="143" spans="1:12" x14ac:dyDescent="0.3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</row>
    <row r="144" spans="1:12" x14ac:dyDescent="0.3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</row>
    <row r="145" spans="1:12" x14ac:dyDescent="0.3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</row>
    <row r="146" spans="1:12" x14ac:dyDescent="0.3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</row>
    <row r="147" spans="1:12" x14ac:dyDescent="0.3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</row>
    <row r="148" spans="1:12" x14ac:dyDescent="0.3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</row>
    <row r="149" spans="1:12" x14ac:dyDescent="0.3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</row>
    <row r="150" spans="1:12" x14ac:dyDescent="0.3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</row>
    <row r="151" spans="1:12" x14ac:dyDescent="0.3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</row>
    <row r="152" spans="1:12" x14ac:dyDescent="0.3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</row>
    <row r="153" spans="1:12" x14ac:dyDescent="0.3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3"/>
  <sheetViews>
    <sheetView zoomScaleNormal="100" workbookViewId="0">
      <selection activeCell="K1" sqref="K1"/>
    </sheetView>
  </sheetViews>
  <sheetFormatPr defaultColWidth="11.5546875" defaultRowHeight="14.4" x14ac:dyDescent="0.3"/>
  <sheetData>
    <row r="1" spans="1:12" x14ac:dyDescent="0.3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</row>
    <row r="2" spans="1:12" x14ac:dyDescent="0.3">
      <c r="A2">
        <v>101100</v>
      </c>
      <c r="B2">
        <v>1.0841048538959399</v>
      </c>
      <c r="C2">
        <v>0.97384470230182796</v>
      </c>
      <c r="D2">
        <v>0.95342583321585295</v>
      </c>
      <c r="E2">
        <v>0.88947096208394105</v>
      </c>
      <c r="F2">
        <v>0.94009931144264802</v>
      </c>
      <c r="G2">
        <v>1.4895309719440499</v>
      </c>
      <c r="H2">
        <v>0.37695241156346299</v>
      </c>
      <c r="I2">
        <v>1.9348711193664401</v>
      </c>
      <c r="J2">
        <v>0.42439612638381402</v>
      </c>
      <c r="K2">
        <v>0.96818913258804296</v>
      </c>
      <c r="L2">
        <v>1.0564376573144401</v>
      </c>
    </row>
    <row r="3" spans="1:12" x14ac:dyDescent="0.3">
      <c r="A3">
        <v>102100</v>
      </c>
      <c r="B3">
        <v>1.0543141770327999</v>
      </c>
      <c r="C3">
        <v>1.0058495149676501</v>
      </c>
      <c r="D3">
        <v>0.92896657479571398</v>
      </c>
      <c r="E3">
        <v>0.87640136101230703</v>
      </c>
      <c r="F3">
        <v>0.96925300947534498</v>
      </c>
      <c r="G3">
        <v>1.0673071342468801</v>
      </c>
      <c r="H3">
        <v>0.44054089167734001</v>
      </c>
      <c r="I3">
        <v>2.0165829458614701</v>
      </c>
      <c r="J3">
        <v>0.42979485167760001</v>
      </c>
      <c r="K3">
        <v>0.96695692745676398</v>
      </c>
      <c r="L3">
        <v>0.98855645586582197</v>
      </c>
    </row>
    <row r="4" spans="1:12" x14ac:dyDescent="0.3">
      <c r="A4">
        <v>103100</v>
      </c>
      <c r="B4">
        <v>0.86930505823898296</v>
      </c>
      <c r="C4">
        <v>0.95742032348525896</v>
      </c>
      <c r="D4">
        <v>0.94031818073657003</v>
      </c>
      <c r="E4">
        <v>0.95468519877856195</v>
      </c>
      <c r="F4">
        <v>0.86770308511384797</v>
      </c>
      <c r="G4">
        <v>1.36273305753842</v>
      </c>
      <c r="H4">
        <v>0.36119253604927598</v>
      </c>
      <c r="I4">
        <v>2.2906251914897102</v>
      </c>
      <c r="J4">
        <v>0.39830553656585799</v>
      </c>
      <c r="K4">
        <v>0.91788636927064404</v>
      </c>
      <c r="L4">
        <v>1.1032140804108199</v>
      </c>
    </row>
    <row r="5" spans="1:12" x14ac:dyDescent="0.3">
      <c r="A5">
        <v>103101</v>
      </c>
      <c r="B5">
        <v>0.78885568116276195</v>
      </c>
      <c r="C5">
        <v>1.1022145097514999</v>
      </c>
      <c r="D5">
        <v>0.97191622263070099</v>
      </c>
      <c r="E5">
        <v>0.96922877303121602</v>
      </c>
      <c r="F5">
        <v>0.94320224248427997</v>
      </c>
      <c r="G5">
        <v>1.1306628107711101</v>
      </c>
      <c r="H5">
        <v>0.44249321825546001</v>
      </c>
      <c r="I5">
        <v>1.8623454214611099</v>
      </c>
      <c r="J5">
        <v>0.44543477575282903</v>
      </c>
      <c r="K5">
        <v>0.95508348581209301</v>
      </c>
      <c r="L5">
        <v>0.97023405656012696</v>
      </c>
    </row>
    <row r="6" spans="1:12" x14ac:dyDescent="0.3">
      <c r="A6">
        <v>103102</v>
      </c>
      <c r="B6">
        <v>0.63995207447587099</v>
      </c>
      <c r="C6">
        <v>1.04335394286897</v>
      </c>
      <c r="D6">
        <v>1.0162246031137401</v>
      </c>
      <c r="E6">
        <v>1.05639739865745</v>
      </c>
      <c r="F6">
        <v>1.04870048378287</v>
      </c>
      <c r="G6">
        <v>1.7544846254419999</v>
      </c>
      <c r="H6">
        <v>0.56138837969308697</v>
      </c>
      <c r="I6">
        <v>2.0127720581149799</v>
      </c>
      <c r="J6">
        <v>0.57449664521603105</v>
      </c>
      <c r="K6">
        <v>0.96092570057978</v>
      </c>
      <c r="L6">
        <v>1.2257854271165201</v>
      </c>
    </row>
    <row r="7" spans="1:12" x14ac:dyDescent="0.3">
      <c r="A7">
        <v>103104</v>
      </c>
      <c r="B7">
        <v>0</v>
      </c>
      <c r="C7">
        <v>2.1374821628710401</v>
      </c>
      <c r="D7">
        <v>1.1289889468574299</v>
      </c>
      <c r="E7">
        <v>0.79418989776615001</v>
      </c>
      <c r="F7">
        <v>1.1319199929825801</v>
      </c>
      <c r="G7">
        <v>1.0329049557312</v>
      </c>
      <c r="H7">
        <v>0.80618252247371402</v>
      </c>
      <c r="I7">
        <v>2.17316741463519</v>
      </c>
      <c r="J7">
        <v>0.59712379681410999</v>
      </c>
      <c r="K7">
        <v>1.03851620009544</v>
      </c>
      <c r="L7">
        <v>1.15234467241355</v>
      </c>
    </row>
    <row r="8" spans="1:12" x14ac:dyDescent="0.3">
      <c r="A8">
        <v>104100</v>
      </c>
      <c r="B8">
        <v>1.2153850517507701</v>
      </c>
      <c r="C8">
        <v>1.01970128250751</v>
      </c>
      <c r="D8">
        <v>0.95724273114929903</v>
      </c>
      <c r="E8">
        <v>0.90552105162463403</v>
      </c>
      <c r="F8">
        <v>1.00691922402977</v>
      </c>
      <c r="G8">
        <v>1.222891005705</v>
      </c>
      <c r="H8">
        <v>0.33501958615931998</v>
      </c>
      <c r="I8">
        <v>2.17607406587525</v>
      </c>
      <c r="J8">
        <v>0.45671051539483098</v>
      </c>
      <c r="K8">
        <v>1.0209538682124</v>
      </c>
      <c r="L8">
        <v>1.0476737932836</v>
      </c>
    </row>
    <row r="9" spans="1:12" x14ac:dyDescent="0.3">
      <c r="A9">
        <v>104103</v>
      </c>
      <c r="B9">
        <v>0.720753632012199</v>
      </c>
      <c r="C9">
        <v>1.55989787833662</v>
      </c>
      <c r="D9">
        <v>0.94524973779175203</v>
      </c>
      <c r="E9">
        <v>1.0280580967976001</v>
      </c>
      <c r="F9">
        <v>0.91968467978352497</v>
      </c>
      <c r="G9">
        <v>1.33645817753296</v>
      </c>
      <c r="H9">
        <v>0.40766849357053803</v>
      </c>
      <c r="I9">
        <v>1.68615180202522</v>
      </c>
      <c r="J9">
        <v>0.48025148797286699</v>
      </c>
      <c r="K9">
        <v>1.0347288049443399</v>
      </c>
      <c r="L9">
        <v>0.977632490275398</v>
      </c>
    </row>
    <row r="10" spans="1:12" x14ac:dyDescent="0.3">
      <c r="A10">
        <v>105100</v>
      </c>
      <c r="B10">
        <v>1.0248664326185299</v>
      </c>
      <c r="C10">
        <v>0.97870554275236199</v>
      </c>
      <c r="D10">
        <v>0.84604093369567901</v>
      </c>
      <c r="E10">
        <v>1.0939902842972899</v>
      </c>
      <c r="F10">
        <v>0.98857593995070203</v>
      </c>
      <c r="G10">
        <v>1.4935791474571201</v>
      </c>
      <c r="H10">
        <v>0.42457912091192901</v>
      </c>
      <c r="I10">
        <v>2.0888493418131899</v>
      </c>
      <c r="J10">
        <v>0.41055394956230101</v>
      </c>
      <c r="K10">
        <v>0.98643582666291296</v>
      </c>
      <c r="L10">
        <v>1.10439038993614</v>
      </c>
    </row>
    <row r="11" spans="1:12" x14ac:dyDescent="0.3">
      <c r="A11">
        <v>105101</v>
      </c>
      <c r="B11">
        <v>1.10537151243845</v>
      </c>
      <c r="C11">
        <v>0.86128659417528497</v>
      </c>
      <c r="D11">
        <v>0.85199743105440096</v>
      </c>
      <c r="E11">
        <v>1.0317025029097799</v>
      </c>
      <c r="F11">
        <v>0.97003755982175199</v>
      </c>
      <c r="G11">
        <v>1.33731020091335</v>
      </c>
      <c r="H11">
        <v>0.47269248780745998</v>
      </c>
      <c r="I11">
        <v>1.7842759243959001</v>
      </c>
      <c r="J11">
        <v>0.43835516514221101</v>
      </c>
      <c r="K11">
        <v>0.96407912007993302</v>
      </c>
      <c r="L11">
        <v>1.00815844456473</v>
      </c>
    </row>
    <row r="12" spans="1:12" x14ac:dyDescent="0.3">
      <c r="A12">
        <v>105102</v>
      </c>
      <c r="B12">
        <v>0.99821320606816599</v>
      </c>
      <c r="C12">
        <v>0.96039463643916001</v>
      </c>
      <c r="D12">
        <v>0.834551469546989</v>
      </c>
      <c r="E12">
        <v>0.92163102088483495</v>
      </c>
      <c r="F12">
        <v>0.92238334011813194</v>
      </c>
      <c r="G12">
        <v>1.82734821688245</v>
      </c>
      <c r="H12">
        <v>0.29439770827241601</v>
      </c>
      <c r="I12">
        <v>2.34907604507183</v>
      </c>
      <c r="J12">
        <v>0.43099998296665099</v>
      </c>
      <c r="K12">
        <v>0.92743473461145598</v>
      </c>
      <c r="L12">
        <v>1.2254554882983399</v>
      </c>
    </row>
    <row r="13" spans="1:12" x14ac:dyDescent="0.3">
      <c r="A13">
        <v>105103</v>
      </c>
      <c r="B13">
        <v>0.82389006255608599</v>
      </c>
      <c r="C13">
        <v>0.92407075025990804</v>
      </c>
      <c r="D13">
        <v>0.85571239919323805</v>
      </c>
      <c r="E13">
        <v>0.751607662582505</v>
      </c>
      <c r="F13">
        <v>0.801747086814806</v>
      </c>
      <c r="G13">
        <v>1.38239365611734</v>
      </c>
      <c r="H13">
        <v>0.279694886070745</v>
      </c>
      <c r="I13">
        <v>2.1231518350420902</v>
      </c>
      <c r="J13">
        <v>0.57587880571227801</v>
      </c>
      <c r="K13">
        <v>0.83140559228130895</v>
      </c>
      <c r="L13">
        <v>1.0902797957356101</v>
      </c>
    </row>
    <row r="14" spans="1:12" x14ac:dyDescent="0.3">
      <c r="A14">
        <v>105104</v>
      </c>
      <c r="B14">
        <v>0.71806468087834496</v>
      </c>
      <c r="C14">
        <v>1.44677939359829</v>
      </c>
      <c r="D14">
        <v>1.2680150383139299</v>
      </c>
      <c r="E14">
        <v>0.95079484119733504</v>
      </c>
      <c r="F14">
        <v>0.70706111431263696</v>
      </c>
      <c r="G14">
        <v>1.6011354035702099</v>
      </c>
      <c r="H14">
        <v>1.0808233959612199</v>
      </c>
      <c r="I14">
        <v>1.64298057657957</v>
      </c>
      <c r="J14">
        <v>0.99313555325956204</v>
      </c>
      <c r="K14">
        <v>1.01814301366011</v>
      </c>
      <c r="L14">
        <v>1.3295187323426401</v>
      </c>
    </row>
    <row r="15" spans="1:12" x14ac:dyDescent="0.3">
      <c r="A15">
        <v>105107</v>
      </c>
      <c r="B15">
        <v>0.70010353302222705</v>
      </c>
      <c r="C15">
        <v>1.35156169084841</v>
      </c>
      <c r="D15">
        <v>1.05007932514974</v>
      </c>
      <c r="E15">
        <v>1.1872603840142799</v>
      </c>
      <c r="F15">
        <v>0.84214030362412595</v>
      </c>
      <c r="G15">
        <v>2.0038041097033199</v>
      </c>
      <c r="H15">
        <v>1.0304848280096399</v>
      </c>
      <c r="I15">
        <v>1.23932875060546</v>
      </c>
      <c r="J15">
        <v>1.0924883841152999</v>
      </c>
      <c r="K15">
        <v>1.0262290473317599</v>
      </c>
      <c r="L15">
        <v>1.3415265181084299</v>
      </c>
    </row>
    <row r="16" spans="1:12" x14ac:dyDescent="0.3">
      <c r="A16">
        <v>105108</v>
      </c>
      <c r="B16">
        <v>0.60010322903237001</v>
      </c>
      <c r="C16">
        <v>1.90050729855699</v>
      </c>
      <c r="D16">
        <v>0.87890552461543003</v>
      </c>
      <c r="E16">
        <v>1.59539320506941</v>
      </c>
      <c r="F16">
        <v>0.96122056747224505</v>
      </c>
      <c r="G16">
        <v>1.6882927747777701</v>
      </c>
      <c r="H16">
        <v>0.373946434196188</v>
      </c>
      <c r="I16">
        <v>2.4973266645037899</v>
      </c>
      <c r="J16">
        <v>0.46667913057427801</v>
      </c>
      <c r="K16">
        <v>1.18722596494929</v>
      </c>
      <c r="L16">
        <v>1.25656125101301</v>
      </c>
    </row>
    <row r="17" spans="1:12" x14ac:dyDescent="0.3">
      <c r="A17">
        <v>106100</v>
      </c>
      <c r="B17">
        <v>1.0438078848154599</v>
      </c>
      <c r="C17">
        <v>0.988636271239413</v>
      </c>
      <c r="D17">
        <v>0.88462443542243197</v>
      </c>
      <c r="E17">
        <v>1.2531440166991501</v>
      </c>
      <c r="F17">
        <v>0.91008428265733698</v>
      </c>
      <c r="G17">
        <v>1.3452830267152001</v>
      </c>
      <c r="H17">
        <v>0.52362413868401403</v>
      </c>
      <c r="I17">
        <v>1.74746522823287</v>
      </c>
      <c r="J17">
        <v>0.44241118213016001</v>
      </c>
      <c r="K17">
        <v>1.01605937816676</v>
      </c>
      <c r="L17">
        <v>1.0146958939405599</v>
      </c>
    </row>
    <row r="18" spans="1:12" x14ac:dyDescent="0.3">
      <c r="A18">
        <v>106102</v>
      </c>
      <c r="B18">
        <v>0.78530898348764899</v>
      </c>
      <c r="C18">
        <v>1.0078950029907601</v>
      </c>
      <c r="D18">
        <v>0.98118315628984198</v>
      </c>
      <c r="E18">
        <v>0.97243582449428301</v>
      </c>
      <c r="F18">
        <v>0.91527192794089896</v>
      </c>
      <c r="G18">
        <v>1.33320156327896</v>
      </c>
      <c r="H18">
        <v>0.59220090849756601</v>
      </c>
      <c r="I18">
        <v>1.90301269050024</v>
      </c>
      <c r="J18">
        <v>0.35365509323074201</v>
      </c>
      <c r="K18">
        <v>0.93241897904068705</v>
      </c>
      <c r="L18">
        <v>1.0455175638768801</v>
      </c>
    </row>
    <row r="19" spans="1:12" x14ac:dyDescent="0.3">
      <c r="A19">
        <v>106103</v>
      </c>
      <c r="B19">
        <v>0.92129424597611298</v>
      </c>
      <c r="C19">
        <v>0.99394789266139405</v>
      </c>
      <c r="D19">
        <v>1.0109478895219699</v>
      </c>
      <c r="E19">
        <v>1.03756264718238</v>
      </c>
      <c r="F19">
        <v>1.0403495004088299</v>
      </c>
      <c r="G19">
        <v>1.3579639875871501</v>
      </c>
      <c r="H19">
        <v>0.40366373314937798</v>
      </c>
      <c r="I19">
        <v>1.6238078050803799</v>
      </c>
      <c r="J19">
        <v>0.53166357489021898</v>
      </c>
      <c r="K19">
        <v>1.00082043515014</v>
      </c>
      <c r="L19">
        <v>0.97927477517678296</v>
      </c>
    </row>
    <row r="20" spans="1:12" x14ac:dyDescent="0.3">
      <c r="A20">
        <v>107100</v>
      </c>
      <c r="B20">
        <v>0.961849864797647</v>
      </c>
      <c r="C20">
        <v>1.01188260405555</v>
      </c>
      <c r="D20">
        <v>0.83292271962619502</v>
      </c>
      <c r="E20">
        <v>1.0405701055413701</v>
      </c>
      <c r="F20">
        <v>1.04239556341658</v>
      </c>
      <c r="G20">
        <v>1.2149244145426099</v>
      </c>
      <c r="H20">
        <v>0.476431145188982</v>
      </c>
      <c r="I20">
        <v>1.95037883426124</v>
      </c>
      <c r="J20">
        <v>0.43258169691041298</v>
      </c>
      <c r="K20">
        <v>0.97792417148746902</v>
      </c>
      <c r="L20">
        <v>1.01857902272581</v>
      </c>
    </row>
    <row r="21" spans="1:12" x14ac:dyDescent="0.3">
      <c r="A21">
        <v>107101</v>
      </c>
      <c r="B21">
        <v>0.83923872691956003</v>
      </c>
      <c r="C21">
        <v>1.68898764207559</v>
      </c>
      <c r="D21">
        <v>1.02150861880944</v>
      </c>
      <c r="E21">
        <v>0.90345917237969298</v>
      </c>
      <c r="F21">
        <v>1.1792223063557199</v>
      </c>
      <c r="G21">
        <v>1.3490350824405399</v>
      </c>
      <c r="H21">
        <v>0.43936573935001799</v>
      </c>
      <c r="I21">
        <v>1.9483521701436199</v>
      </c>
      <c r="J21">
        <v>0.43079954426684602</v>
      </c>
      <c r="K21">
        <v>1.126483293308</v>
      </c>
      <c r="L21">
        <v>1.0418881340502599</v>
      </c>
    </row>
    <row r="22" spans="1:12" x14ac:dyDescent="0.3">
      <c r="A22">
        <v>107102</v>
      </c>
      <c r="B22">
        <v>0.92455212763022199</v>
      </c>
      <c r="C22">
        <v>1.0728276179236</v>
      </c>
      <c r="D22">
        <v>0.95025000353543798</v>
      </c>
      <c r="E22">
        <v>0.95021567061109602</v>
      </c>
      <c r="F22">
        <v>1.0389497273600199</v>
      </c>
      <c r="G22">
        <v>1.1329959191945</v>
      </c>
      <c r="H22">
        <v>0.38502725085045703</v>
      </c>
      <c r="I22">
        <v>2.1805563334883602</v>
      </c>
      <c r="J22">
        <v>0.43479314080019399</v>
      </c>
      <c r="K22">
        <v>0.98735902941207498</v>
      </c>
      <c r="L22">
        <v>1.0333431610833801</v>
      </c>
    </row>
    <row r="23" spans="1:12" x14ac:dyDescent="0.3">
      <c r="A23">
        <v>107103</v>
      </c>
      <c r="B23">
        <v>0.64206726433851602</v>
      </c>
      <c r="C23">
        <v>1.3113369528861101</v>
      </c>
      <c r="D23">
        <v>0.97768075380367203</v>
      </c>
      <c r="E23">
        <v>1.0738239406401</v>
      </c>
      <c r="F23">
        <v>0.77163197455611099</v>
      </c>
      <c r="G23">
        <v>1.7426397575332799</v>
      </c>
      <c r="H23">
        <v>0.45394375486898803</v>
      </c>
      <c r="I23">
        <v>2.0820408947805</v>
      </c>
      <c r="J23">
        <v>0.40043220111597999</v>
      </c>
      <c r="K23">
        <v>0.95530817724490202</v>
      </c>
      <c r="L23">
        <v>1.16976415207469</v>
      </c>
    </row>
    <row r="24" spans="1:12" x14ac:dyDescent="0.3">
      <c r="A24">
        <v>107104</v>
      </c>
      <c r="B24">
        <v>0.62981564688566205</v>
      </c>
      <c r="C24">
        <v>1.6925652145598</v>
      </c>
      <c r="D24">
        <v>0.91116436310320403</v>
      </c>
      <c r="E24">
        <v>0.95289296362087195</v>
      </c>
      <c r="F24">
        <v>0.71827882045402003</v>
      </c>
      <c r="G24">
        <v>1.7305869679050201</v>
      </c>
      <c r="H24">
        <v>0.71385979039805303</v>
      </c>
      <c r="I24">
        <v>1.2903587553951299</v>
      </c>
      <c r="J24">
        <v>0.56351284907801802</v>
      </c>
      <c r="K24">
        <v>0.98094340172471095</v>
      </c>
      <c r="L24">
        <v>1.0745795906940601</v>
      </c>
    </row>
    <row r="25" spans="1:12" x14ac:dyDescent="0.3">
      <c r="A25">
        <v>107105</v>
      </c>
      <c r="B25">
        <v>0.68774159612900099</v>
      </c>
      <c r="C25">
        <v>1.1455859222935001</v>
      </c>
      <c r="D25">
        <v>1.2726768253590801</v>
      </c>
      <c r="E25">
        <v>0.77034268835160702</v>
      </c>
      <c r="F25">
        <v>0.83933616344938</v>
      </c>
      <c r="G25">
        <v>1.65921070764668</v>
      </c>
      <c r="H25">
        <v>0.33278511679642098</v>
      </c>
      <c r="I25">
        <v>2.40043570252704</v>
      </c>
      <c r="J25">
        <v>0.35419340081393502</v>
      </c>
      <c r="K25">
        <v>0.94313663911651502</v>
      </c>
      <c r="L25">
        <v>1.1866562319460201</v>
      </c>
    </row>
    <row r="26" spans="1:12" x14ac:dyDescent="0.3">
      <c r="A26">
        <v>107106</v>
      </c>
      <c r="B26">
        <v>0.71644723347448303</v>
      </c>
      <c r="C26">
        <v>1.3769478048086401</v>
      </c>
      <c r="D26">
        <v>1.25932009843652</v>
      </c>
      <c r="E26">
        <v>1.1092313346419</v>
      </c>
      <c r="F26">
        <v>0.726525135956959</v>
      </c>
      <c r="G26">
        <v>2.44411819978705</v>
      </c>
      <c r="H26">
        <v>0.31678178716967198</v>
      </c>
      <c r="I26">
        <v>4.4452427931370204</v>
      </c>
      <c r="J26">
        <v>0.71026495529447498</v>
      </c>
      <c r="K26">
        <v>1.0376943214637</v>
      </c>
      <c r="L26">
        <v>1.9791019338470499</v>
      </c>
    </row>
    <row r="27" spans="1:12" x14ac:dyDescent="0.3">
      <c r="A27">
        <v>107107</v>
      </c>
      <c r="B27">
        <v>0</v>
      </c>
      <c r="C27">
        <v>1.83979729718976</v>
      </c>
      <c r="D27">
        <v>0.95549364437526396</v>
      </c>
      <c r="E27">
        <v>0</v>
      </c>
      <c r="F27" t="e">
        <f>#NUM!</f>
        <v>#NUM!</v>
      </c>
      <c r="G27">
        <v>0</v>
      </c>
      <c r="H27" t="e">
        <f>#NUM!</f>
        <v>#NUM!</v>
      </c>
      <c r="I27">
        <v>0</v>
      </c>
      <c r="J27">
        <v>0</v>
      </c>
      <c r="K27">
        <v>0.69882273539125495</v>
      </c>
      <c r="L27">
        <v>0</v>
      </c>
    </row>
    <row r="28" spans="1:12" x14ac:dyDescent="0.3">
      <c r="A28">
        <v>107108</v>
      </c>
      <c r="B28">
        <v>0.48605320439389899</v>
      </c>
      <c r="C28">
        <v>1.56381119011061</v>
      </c>
      <c r="D28">
        <v>1.1875889165820299</v>
      </c>
      <c r="E28">
        <v>0.96233885625367399</v>
      </c>
      <c r="F28">
        <v>0.93486033471156105</v>
      </c>
      <c r="G28">
        <v>1.0829349174479399</v>
      </c>
      <c r="H28">
        <v>0.75443316162446905</v>
      </c>
      <c r="I28">
        <v>1.7745646604576999</v>
      </c>
      <c r="J28">
        <v>0.43578826867887299</v>
      </c>
      <c r="K28">
        <v>1.0269305004103499</v>
      </c>
      <c r="L28">
        <v>1.01193025205225</v>
      </c>
    </row>
    <row r="29" spans="1:12" x14ac:dyDescent="0.3">
      <c r="A29">
        <v>107109</v>
      </c>
      <c r="B29">
        <v>0.59651534401236295</v>
      </c>
      <c r="C29">
        <v>1.1907263036070499</v>
      </c>
      <c r="D29">
        <v>0.97760256022923098</v>
      </c>
      <c r="E29">
        <v>0.94046520665038102</v>
      </c>
      <c r="F29">
        <v>0.895481219669367</v>
      </c>
      <c r="G29">
        <v>1.31312683442918</v>
      </c>
      <c r="H29">
        <v>1.0241787294762299</v>
      </c>
      <c r="I29">
        <v>1.3194845463509901</v>
      </c>
      <c r="J29">
        <v>0.869795022599964</v>
      </c>
      <c r="K29">
        <v>0.92015812683367804</v>
      </c>
      <c r="L29">
        <v>1.1316462832140901</v>
      </c>
    </row>
    <row r="30" spans="1:12" x14ac:dyDescent="0.3">
      <c r="A30">
        <v>108100</v>
      </c>
      <c r="B30">
        <v>1.0615887550399401</v>
      </c>
      <c r="C30">
        <v>0.95757532308836502</v>
      </c>
      <c r="D30">
        <v>0.91662411383139397</v>
      </c>
      <c r="E30">
        <v>0.97899984105247395</v>
      </c>
      <c r="F30">
        <v>1.0058472197243999</v>
      </c>
      <c r="G30">
        <v>1.45339389295286</v>
      </c>
      <c r="H30">
        <v>0.45532950192716198</v>
      </c>
      <c r="I30">
        <v>1.6312744768876</v>
      </c>
      <c r="J30">
        <v>0.55072024466046698</v>
      </c>
      <c r="K30">
        <v>0.98412705054731497</v>
      </c>
      <c r="L30">
        <v>1.0226795291070201</v>
      </c>
    </row>
    <row r="31" spans="1:12" x14ac:dyDescent="0.3">
      <c r="A31">
        <v>108101</v>
      </c>
      <c r="B31">
        <v>0.97369995056066005</v>
      </c>
      <c r="C31">
        <v>1.0367850059292101</v>
      </c>
      <c r="D31">
        <v>0.88332296367925001</v>
      </c>
      <c r="E31">
        <v>1.002038135839</v>
      </c>
      <c r="F31">
        <v>0.92302744038388296</v>
      </c>
      <c r="G31">
        <v>1.29122703787347</v>
      </c>
      <c r="H31">
        <v>0.493595117429036</v>
      </c>
      <c r="I31">
        <v>1.64908218436042</v>
      </c>
      <c r="J31">
        <v>0.50688224949448801</v>
      </c>
      <c r="K31">
        <v>0.96377469927840198</v>
      </c>
      <c r="L31">
        <v>0.98519664728935397</v>
      </c>
    </row>
    <row r="32" spans="1:12" x14ac:dyDescent="0.3">
      <c r="A32">
        <v>108102</v>
      </c>
      <c r="B32">
        <v>0.57706137449391703</v>
      </c>
      <c r="C32">
        <v>1.2360088741324</v>
      </c>
      <c r="D32">
        <v>0.99387857853733896</v>
      </c>
      <c r="E32">
        <v>0.69834239124117103</v>
      </c>
      <c r="F32">
        <v>0.85615285247182304</v>
      </c>
      <c r="G32">
        <v>2.0534470592535499</v>
      </c>
      <c r="H32">
        <v>0.97327271406002003</v>
      </c>
      <c r="I32">
        <v>1.3568932339147599</v>
      </c>
      <c r="J32">
        <v>0.97334953112002298</v>
      </c>
      <c r="K32">
        <v>0.872288814175329</v>
      </c>
      <c r="L32">
        <v>1.33924063458709</v>
      </c>
    </row>
    <row r="33" spans="1:12" x14ac:dyDescent="0.3">
      <c r="A33">
        <v>108104</v>
      </c>
      <c r="B33">
        <v>0.73316896226845196</v>
      </c>
      <c r="C33">
        <v>1.0290221403678299</v>
      </c>
      <c r="D33">
        <v>0.96417261712715197</v>
      </c>
      <c r="E33">
        <v>0.95820085383100795</v>
      </c>
      <c r="F33">
        <v>0.84564411841513998</v>
      </c>
      <c r="G33">
        <v>1.65207689530696</v>
      </c>
      <c r="H33">
        <v>1.9009294743857299</v>
      </c>
      <c r="I33">
        <v>0.96917527148161597</v>
      </c>
      <c r="J33">
        <v>1.1836070737323401</v>
      </c>
      <c r="K33">
        <v>0.90604173840191504</v>
      </c>
      <c r="L33">
        <v>1.4264471787266599</v>
      </c>
    </row>
    <row r="34" spans="1:12" x14ac:dyDescent="0.3">
      <c r="A34">
        <v>109100</v>
      </c>
      <c r="B34">
        <v>1.05431206775689</v>
      </c>
      <c r="C34">
        <v>1.0813904880327101</v>
      </c>
      <c r="D34">
        <v>0.94152832332014202</v>
      </c>
      <c r="E34">
        <v>0.94474411772728695</v>
      </c>
      <c r="F34">
        <v>1.18010322998674</v>
      </c>
      <c r="G34">
        <v>1.4128521325825401</v>
      </c>
      <c r="H34">
        <v>0.46625148143997502</v>
      </c>
      <c r="I34">
        <v>1.7621461634633</v>
      </c>
      <c r="J34">
        <v>0.46943462797702601</v>
      </c>
      <c r="K34">
        <v>1.04041564536475</v>
      </c>
      <c r="L34">
        <v>1.02767110136571</v>
      </c>
    </row>
    <row r="35" spans="1:12" x14ac:dyDescent="0.3">
      <c r="A35">
        <v>109101</v>
      </c>
      <c r="B35">
        <v>0.83897038230057996</v>
      </c>
      <c r="C35">
        <v>1.0302701279936</v>
      </c>
      <c r="D35">
        <v>0.94094617486890597</v>
      </c>
      <c r="E35">
        <v>0.99886161569644405</v>
      </c>
      <c r="F35">
        <v>0.90565670967620304</v>
      </c>
      <c r="G35">
        <v>1.4969527021923099</v>
      </c>
      <c r="H35">
        <v>0.347674655041457</v>
      </c>
      <c r="I35">
        <v>2.2665620435676801</v>
      </c>
      <c r="J35">
        <v>0.428192037707052</v>
      </c>
      <c r="K35">
        <v>0.94294100210714704</v>
      </c>
      <c r="L35">
        <v>1.13484535962712</v>
      </c>
    </row>
    <row r="36" spans="1:12" x14ac:dyDescent="0.3">
      <c r="A36">
        <v>109103</v>
      </c>
      <c r="B36">
        <v>0.90016324521286695</v>
      </c>
      <c r="C36">
        <v>0.95198679049184198</v>
      </c>
      <c r="D36">
        <v>0.99435448144827199</v>
      </c>
      <c r="E36">
        <v>0.86589501991123397</v>
      </c>
      <c r="F36">
        <v>1.4275095507356399</v>
      </c>
      <c r="G36">
        <v>1.5637793639580599</v>
      </c>
      <c r="H36">
        <v>0.34951162749212999</v>
      </c>
      <c r="I36">
        <v>2.36026480420065</v>
      </c>
      <c r="J36">
        <v>0.37676650689459201</v>
      </c>
      <c r="K36">
        <v>1.02798181755997</v>
      </c>
      <c r="L36">
        <v>1.1625805756363601</v>
      </c>
    </row>
    <row r="37" spans="1:12" x14ac:dyDescent="0.3">
      <c r="A37">
        <v>110100</v>
      </c>
      <c r="B37">
        <v>0.97437218531399095</v>
      </c>
      <c r="C37">
        <v>0.94659430363284103</v>
      </c>
      <c r="D37">
        <v>0.95108676419430105</v>
      </c>
      <c r="E37">
        <v>0.96518966753698998</v>
      </c>
      <c r="F37">
        <v>0.92931784773635595</v>
      </c>
      <c r="G37">
        <v>1.3673950261479899</v>
      </c>
      <c r="H37">
        <v>0.37807879099143599</v>
      </c>
      <c r="I37">
        <v>2.2220574225002698</v>
      </c>
      <c r="J37">
        <v>0.36301557802186202</v>
      </c>
      <c r="K37">
        <v>0.95331215368289601</v>
      </c>
      <c r="L37">
        <v>1.0826367044153899</v>
      </c>
    </row>
    <row r="38" spans="1:12" x14ac:dyDescent="0.3">
      <c r="A38">
        <v>110110</v>
      </c>
      <c r="B38">
        <v>0.67721828849188503</v>
      </c>
      <c r="C38">
        <v>1.09136784411655</v>
      </c>
      <c r="D38">
        <v>0.90795069260113104</v>
      </c>
      <c r="E38">
        <v>0.88596790916022805</v>
      </c>
      <c r="F38">
        <v>0.76866635703453901</v>
      </c>
      <c r="G38">
        <v>1.4710430082538799</v>
      </c>
      <c r="H38">
        <v>0.59105565791334602</v>
      </c>
      <c r="I38">
        <v>1.57319092186716</v>
      </c>
      <c r="J38">
        <v>0.52310180856951705</v>
      </c>
      <c r="K38">
        <v>0.866234218280866</v>
      </c>
      <c r="L38">
        <v>1.0395978491509801</v>
      </c>
    </row>
    <row r="39" spans="1:12" x14ac:dyDescent="0.3">
      <c r="A39">
        <v>110120</v>
      </c>
      <c r="B39">
        <v>0.98647497564778996</v>
      </c>
      <c r="C39">
        <v>1.04640767599086</v>
      </c>
      <c r="D39">
        <v>0.90710259842805296</v>
      </c>
      <c r="E39">
        <v>0.984222850803674</v>
      </c>
      <c r="F39">
        <v>0.965766534213922</v>
      </c>
      <c r="G39">
        <v>1.19840297860371</v>
      </c>
      <c r="H39">
        <v>0.44673263214150999</v>
      </c>
      <c r="I39">
        <v>1.7754372273569301</v>
      </c>
      <c r="J39">
        <v>0.53219620392591904</v>
      </c>
      <c r="K39">
        <v>0.97799492701686097</v>
      </c>
      <c r="L39">
        <v>0.98819226050701703</v>
      </c>
    </row>
    <row r="40" spans="1:12" x14ac:dyDescent="0.3">
      <c r="A40">
        <v>110130</v>
      </c>
      <c r="B40">
        <v>0.978329311576974</v>
      </c>
      <c r="C40">
        <v>0.956992240283569</v>
      </c>
      <c r="D40">
        <v>0.93186281258632797</v>
      </c>
      <c r="E40">
        <v>1.0773717872467801</v>
      </c>
      <c r="F40">
        <v>1.08065685489441</v>
      </c>
      <c r="G40">
        <v>0.99472297147806998</v>
      </c>
      <c r="H40">
        <v>0.49484185667868003</v>
      </c>
      <c r="I40">
        <v>1.72230421413728</v>
      </c>
      <c r="J40">
        <v>0.49761016622703302</v>
      </c>
      <c r="K40">
        <v>1.0050426013176099</v>
      </c>
      <c r="L40">
        <v>0.92736980213026499</v>
      </c>
    </row>
    <row r="41" spans="1:12" x14ac:dyDescent="0.3">
      <c r="A41">
        <v>110140</v>
      </c>
      <c r="B41">
        <v>0.980983022620317</v>
      </c>
      <c r="C41">
        <v>0.93283616860604801</v>
      </c>
      <c r="D41">
        <v>0.89435624106974199</v>
      </c>
      <c r="E41">
        <v>1.2826152133344999</v>
      </c>
      <c r="F41">
        <v>0.78056376488986301</v>
      </c>
      <c r="G41">
        <v>1.0061177921812099</v>
      </c>
      <c r="H41">
        <v>0.40823102074791201</v>
      </c>
      <c r="I41">
        <v>2.56392893608737</v>
      </c>
      <c r="J41">
        <v>0.41979130088136102</v>
      </c>
      <c r="K41">
        <v>0.97427088210409496</v>
      </c>
      <c r="L41">
        <v>1.09951726247446</v>
      </c>
    </row>
    <row r="42" spans="1:12" x14ac:dyDescent="0.3">
      <c r="A42">
        <v>110150</v>
      </c>
      <c r="B42">
        <v>0.95388555460663105</v>
      </c>
      <c r="C42">
        <v>1.0232480197076801</v>
      </c>
      <c r="D42">
        <v>0.96052325037187802</v>
      </c>
      <c r="E42">
        <v>0.94227172134909498</v>
      </c>
      <c r="F42">
        <v>0.98929716446623694</v>
      </c>
      <c r="G42">
        <v>1.18281972311238</v>
      </c>
      <c r="H42">
        <v>0.41235069575143501</v>
      </c>
      <c r="I42">
        <v>2.0568264411488499</v>
      </c>
      <c r="J42">
        <v>0.43643069834468701</v>
      </c>
      <c r="K42">
        <v>0.97384514210030504</v>
      </c>
      <c r="L42">
        <v>1.0221068895893399</v>
      </c>
    </row>
    <row r="43" spans="1:12" x14ac:dyDescent="0.3">
      <c r="A43">
        <v>111100</v>
      </c>
      <c r="B43">
        <v>1.0782917605526601</v>
      </c>
      <c r="C43">
        <v>0.88747049551026003</v>
      </c>
      <c r="D43">
        <v>0.90647008247570804</v>
      </c>
      <c r="E43">
        <v>0.95556962393890099</v>
      </c>
      <c r="F43">
        <v>0.99881421278957006</v>
      </c>
      <c r="G43">
        <v>1.58104077323332</v>
      </c>
      <c r="H43">
        <v>0.30641625046353399</v>
      </c>
      <c r="I43">
        <v>2.5186281030095299</v>
      </c>
      <c r="J43">
        <v>0.44074935108181601</v>
      </c>
      <c r="K43">
        <v>0.96532323505341899</v>
      </c>
      <c r="L43">
        <v>1.2117086194470501</v>
      </c>
    </row>
    <row r="44" spans="1:12" x14ac:dyDescent="0.3">
      <c r="A44">
        <v>111101</v>
      </c>
      <c r="B44">
        <v>0.75120799743179101</v>
      </c>
      <c r="C44">
        <v>0.93685410959995896</v>
      </c>
      <c r="D44">
        <v>0.94433878590990095</v>
      </c>
      <c r="E44">
        <v>0.977855552297615</v>
      </c>
      <c r="F44">
        <v>0.98029142576570805</v>
      </c>
      <c r="G44">
        <v>1.1019053422340801</v>
      </c>
      <c r="H44">
        <v>0.39574253572240597</v>
      </c>
      <c r="I44">
        <v>2.7184204765440398</v>
      </c>
      <c r="J44">
        <v>0.37234220217591302</v>
      </c>
      <c r="K44">
        <v>0.91810957420099504</v>
      </c>
      <c r="L44">
        <v>1.1471026391691099</v>
      </c>
    </row>
    <row r="45" spans="1:12" x14ac:dyDescent="0.3">
      <c r="A45">
        <v>111195</v>
      </c>
      <c r="B45">
        <v>0.77250819697696305</v>
      </c>
      <c r="C45">
        <v>1.16181280713392</v>
      </c>
      <c r="D45">
        <v>0.915838506238556</v>
      </c>
      <c r="E45">
        <v>0.93722563244041501</v>
      </c>
      <c r="F45">
        <v>0.88842280025294795</v>
      </c>
      <c r="G45">
        <v>0.90402635606821902</v>
      </c>
      <c r="H45">
        <v>1.16956763022688</v>
      </c>
      <c r="I45">
        <v>1.39882590055397</v>
      </c>
      <c r="J45">
        <v>0.51857064527899599</v>
      </c>
      <c r="K45">
        <v>0.93516158860856102</v>
      </c>
      <c r="L45">
        <v>0.99774763303201597</v>
      </c>
    </row>
    <row r="46" spans="1:12" x14ac:dyDescent="0.3">
      <c r="A46">
        <v>112100</v>
      </c>
      <c r="B46">
        <v>0.79154669655614796</v>
      </c>
      <c r="C46">
        <v>1.27093505749969</v>
      </c>
      <c r="D46">
        <v>0.92686806355977303</v>
      </c>
      <c r="E46">
        <v>0.996548799200493</v>
      </c>
      <c r="F46">
        <v>1.08835555650279</v>
      </c>
      <c r="G46">
        <v>1.3196903167302001</v>
      </c>
      <c r="H46">
        <v>0.35823961748067601</v>
      </c>
      <c r="I46">
        <v>2.5333283354686902</v>
      </c>
      <c r="J46">
        <v>0.28836015128548997</v>
      </c>
      <c r="K46">
        <v>1.0148508346637799</v>
      </c>
      <c r="L46">
        <v>1.1249046052412699</v>
      </c>
    </row>
    <row r="47" spans="1:12" x14ac:dyDescent="0.3">
      <c r="A47">
        <v>112101</v>
      </c>
      <c r="B47">
        <v>1.0546093462024999</v>
      </c>
      <c r="C47">
        <v>0.96602112243986504</v>
      </c>
      <c r="D47">
        <v>0.97779252531246397</v>
      </c>
      <c r="E47">
        <v>1.00761020570473</v>
      </c>
      <c r="F47">
        <v>0.97660331615026896</v>
      </c>
      <c r="G47">
        <v>1.0263418745744399</v>
      </c>
      <c r="H47">
        <v>0.67385654361240599</v>
      </c>
      <c r="I47">
        <v>1.64751932722078</v>
      </c>
      <c r="J47">
        <v>0.60887395509924103</v>
      </c>
      <c r="K47">
        <v>0.99652730316196503</v>
      </c>
      <c r="L47">
        <v>0.98914792512671601</v>
      </c>
    </row>
    <row r="48" spans="1:12" x14ac:dyDescent="0.3">
      <c r="A48">
        <v>112102</v>
      </c>
      <c r="B48">
        <v>0.83505972819023999</v>
      </c>
      <c r="C48">
        <v>1.08678909002679</v>
      </c>
      <c r="D48">
        <v>1.1903955218700699</v>
      </c>
      <c r="E48">
        <v>0.82463827945462798</v>
      </c>
      <c r="F48">
        <v>0.883467762315015</v>
      </c>
      <c r="G48">
        <v>1.4682909139206499</v>
      </c>
      <c r="H48">
        <v>0.40901228418074698</v>
      </c>
      <c r="I48">
        <v>2.37500784773892</v>
      </c>
      <c r="J48">
        <v>0.38349582452640002</v>
      </c>
      <c r="K48">
        <v>0.96407007637135</v>
      </c>
      <c r="L48">
        <v>1.1589517175916799</v>
      </c>
    </row>
    <row r="49" spans="1:12" x14ac:dyDescent="0.3">
      <c r="A49">
        <v>112103</v>
      </c>
      <c r="B49">
        <v>0.81528676020004698</v>
      </c>
      <c r="C49">
        <v>1.1516147991780901</v>
      </c>
      <c r="D49">
        <v>0.8960788814724</v>
      </c>
      <c r="E49">
        <v>0.76075565231394104</v>
      </c>
      <c r="F49">
        <v>1.0395234183106401</v>
      </c>
      <c r="G49">
        <v>1.6374708496914401</v>
      </c>
      <c r="H49">
        <v>0.708084092328223</v>
      </c>
      <c r="I49">
        <v>1.9077657118928999</v>
      </c>
      <c r="J49">
        <v>0.41595276155806898</v>
      </c>
      <c r="K49">
        <v>0.93265190229502404</v>
      </c>
      <c r="L49">
        <v>1.1673183538676599</v>
      </c>
    </row>
    <row r="50" spans="1:12" x14ac:dyDescent="0.3">
      <c r="A50">
        <v>112104</v>
      </c>
      <c r="B50">
        <v>0.69438378623714703</v>
      </c>
      <c r="C50">
        <v>1.22782626213109</v>
      </c>
      <c r="D50">
        <v>0.88633051781459604</v>
      </c>
      <c r="E50">
        <v>0.84506631517131503</v>
      </c>
      <c r="F50">
        <v>0.85553156834312205</v>
      </c>
      <c r="G50">
        <v>1.66172580958334</v>
      </c>
      <c r="H50">
        <v>0.793161785848715</v>
      </c>
      <c r="I50">
        <v>1.51031449412795</v>
      </c>
      <c r="J50">
        <v>0.59350859584784699</v>
      </c>
      <c r="K50">
        <v>0.90182768993945295</v>
      </c>
      <c r="L50">
        <v>1.1396776713519601</v>
      </c>
    </row>
    <row r="51" spans="1:12" x14ac:dyDescent="0.3">
      <c r="A51">
        <v>112105</v>
      </c>
      <c r="B51">
        <v>0.706390549330699</v>
      </c>
      <c r="C51">
        <v>1.1502462900963399</v>
      </c>
      <c r="D51">
        <v>0.97479236514439005</v>
      </c>
      <c r="E51">
        <v>0.90066078741950995</v>
      </c>
      <c r="F51">
        <v>1.0533260087427301</v>
      </c>
      <c r="G51">
        <v>3.9395370215155499</v>
      </c>
      <c r="H51">
        <v>1.30714708561949</v>
      </c>
      <c r="I51">
        <v>3.0182818808667502</v>
      </c>
      <c r="J51">
        <v>0.19501152464975699</v>
      </c>
      <c r="K51">
        <v>0.95708320014673398</v>
      </c>
      <c r="L51">
        <v>2.1149943781628902</v>
      </c>
    </row>
    <row r="52" spans="1:12" x14ac:dyDescent="0.3">
      <c r="A52">
        <v>112106</v>
      </c>
      <c r="B52">
        <v>1.1162633925580201</v>
      </c>
      <c r="C52">
        <v>0.66842103633019201</v>
      </c>
      <c r="D52">
        <v>1.02817264662533</v>
      </c>
      <c r="E52">
        <v>0.91856103682610801</v>
      </c>
      <c r="F52">
        <v>1.3024605418524799</v>
      </c>
      <c r="G52">
        <v>3.7381355535036498</v>
      </c>
      <c r="H52">
        <v>0.71139689078449198</v>
      </c>
      <c r="I52">
        <v>1.7794523533050399</v>
      </c>
      <c r="J52">
        <v>0.309145173185564</v>
      </c>
      <c r="K52">
        <v>1.00677573083843</v>
      </c>
      <c r="L52">
        <v>1.63453249269469</v>
      </c>
    </row>
    <row r="53" spans="1:12" x14ac:dyDescent="0.3">
      <c r="A53">
        <v>112107</v>
      </c>
      <c r="B53">
        <v>0.75149501933469698</v>
      </c>
      <c r="C53">
        <v>1.18168116281604</v>
      </c>
      <c r="D53">
        <v>0.91993214863989703</v>
      </c>
      <c r="E53">
        <v>0.72102758060037597</v>
      </c>
      <c r="F53">
        <v>0.92017883908571496</v>
      </c>
      <c r="G53">
        <v>1.3312616655060601</v>
      </c>
      <c r="H53">
        <v>0.27963426852705597</v>
      </c>
      <c r="I53">
        <v>5.1567080204919602</v>
      </c>
      <c r="J53">
        <v>0.65424224179351698</v>
      </c>
      <c r="K53">
        <v>0.898862950095346</v>
      </c>
      <c r="L53">
        <v>1.85546154907965</v>
      </c>
    </row>
    <row r="54" spans="1:12" x14ac:dyDescent="0.3">
      <c r="A54">
        <v>113100</v>
      </c>
      <c r="B54">
        <v>1.02470928305411</v>
      </c>
      <c r="C54">
        <v>1.0245385753118299</v>
      </c>
      <c r="D54">
        <v>0.88845278495406499</v>
      </c>
      <c r="E54">
        <v>0.96561247260400895</v>
      </c>
      <c r="F54">
        <v>0.91988243254476199</v>
      </c>
      <c r="G54">
        <v>1.25379112896629</v>
      </c>
      <c r="H54">
        <v>0.44340980337636898</v>
      </c>
      <c r="I54">
        <v>1.9177241791720001</v>
      </c>
      <c r="J54">
        <v>0.452328253895456</v>
      </c>
      <c r="K54">
        <v>0.96463910969375499</v>
      </c>
      <c r="L54">
        <v>1.01681334135253</v>
      </c>
    </row>
    <row r="55" spans="1:12" x14ac:dyDescent="0.3">
      <c r="A55">
        <v>113130</v>
      </c>
      <c r="B55">
        <v>0.95924821830755302</v>
      </c>
      <c r="C55">
        <v>1.0075117685053601</v>
      </c>
      <c r="D55">
        <v>1.0629754471550901</v>
      </c>
      <c r="E55">
        <v>0.92094975754157504</v>
      </c>
      <c r="F55">
        <v>0.96369182400745101</v>
      </c>
      <c r="G55">
        <v>2.21412166948262</v>
      </c>
      <c r="H55">
        <v>0.31317325113290401</v>
      </c>
      <c r="I55">
        <v>2.3056997636965102</v>
      </c>
      <c r="J55">
        <v>0.39587026316774498</v>
      </c>
      <c r="K55">
        <v>0.98287540310340604</v>
      </c>
      <c r="L55">
        <v>1.30721623686995</v>
      </c>
    </row>
    <row r="56" spans="1:12" x14ac:dyDescent="0.3">
      <c r="A56">
        <v>113150</v>
      </c>
      <c r="B56">
        <v>0.97239455818873299</v>
      </c>
      <c r="C56">
        <v>1.1045547695599101</v>
      </c>
      <c r="D56">
        <v>0.91502591220770801</v>
      </c>
      <c r="E56">
        <v>0.98117463343667</v>
      </c>
      <c r="F56">
        <v>1.1239032676916101</v>
      </c>
      <c r="G56">
        <v>1.16372134863886</v>
      </c>
      <c r="H56">
        <v>0.418756337883751</v>
      </c>
      <c r="I56">
        <v>1.51076921308485</v>
      </c>
      <c r="J56">
        <v>0.54276659533543303</v>
      </c>
      <c r="K56">
        <v>1.01941062821693</v>
      </c>
      <c r="L56">
        <v>0.90900337373572304</v>
      </c>
    </row>
    <row r="57" spans="1:12" x14ac:dyDescent="0.3">
      <c r="A57">
        <v>113180</v>
      </c>
      <c r="B57">
        <v>0.90037224810470795</v>
      </c>
      <c r="C57">
        <v>1.2489303893160499</v>
      </c>
      <c r="D57">
        <v>0.94023579786823297</v>
      </c>
      <c r="E57">
        <v>0.976580551617521</v>
      </c>
      <c r="F57">
        <v>1.01586365405707</v>
      </c>
      <c r="G57">
        <v>0.92759876509826</v>
      </c>
      <c r="H57">
        <v>0.66668541767083001</v>
      </c>
      <c r="I57">
        <v>1.7412183378613399</v>
      </c>
      <c r="J57">
        <v>0.55155525178394404</v>
      </c>
      <c r="K57">
        <v>1.0163965281927201</v>
      </c>
      <c r="L57">
        <v>0.971764443103592</v>
      </c>
    </row>
    <row r="58" spans="1:12" x14ac:dyDescent="0.3">
      <c r="A58">
        <v>114101</v>
      </c>
      <c r="B58" t="e">
        <f>#NUM!</f>
        <v>#NUM!</v>
      </c>
      <c r="C58" t="e">
        <f>#NUM!</f>
        <v>#NUM!</v>
      </c>
      <c r="D58" t="e">
        <f>#NUM!</f>
        <v>#NUM!</v>
      </c>
      <c r="E58">
        <v>0</v>
      </c>
      <c r="F58" t="e">
        <f>#NUM!</f>
        <v>#NUM!</v>
      </c>
      <c r="G58" t="e">
        <f>#NUM!</f>
        <v>#NUM!</v>
      </c>
      <c r="H58">
        <v>0</v>
      </c>
      <c r="I58" t="e">
        <f>#NUM!</f>
        <v>#NUM!</v>
      </c>
      <c r="J58">
        <v>0</v>
      </c>
      <c r="K58">
        <v>0</v>
      </c>
      <c r="L58">
        <v>0</v>
      </c>
    </row>
    <row r="59" spans="1:12" x14ac:dyDescent="0.3">
      <c r="A59">
        <v>114103</v>
      </c>
      <c r="B59">
        <v>1.09943064887148</v>
      </c>
      <c r="C59">
        <v>0.96061692409337796</v>
      </c>
      <c r="D59">
        <v>0.94579465648992</v>
      </c>
      <c r="E59">
        <v>0.96384264980418899</v>
      </c>
      <c r="F59">
        <v>1.0497599734090099</v>
      </c>
      <c r="G59">
        <v>1.0601733156573301</v>
      </c>
      <c r="H59">
        <v>0.413033387998122</v>
      </c>
      <c r="I59">
        <v>2.1789495528196898</v>
      </c>
      <c r="J59">
        <v>0.939224810531191</v>
      </c>
      <c r="K59">
        <v>1.0038889705336</v>
      </c>
      <c r="L59">
        <v>1.1478452667515799</v>
      </c>
    </row>
    <row r="60" spans="1:12" x14ac:dyDescent="0.3">
      <c r="A60">
        <v>114105</v>
      </c>
      <c r="B60">
        <v>0.84494508518725198</v>
      </c>
      <c r="C60">
        <v>0.868709265502426</v>
      </c>
      <c r="D60">
        <v>0.90876460547362803</v>
      </c>
      <c r="E60">
        <v>0.92854349668735503</v>
      </c>
      <c r="F60">
        <v>0.99381569964655103</v>
      </c>
      <c r="G60">
        <v>1.2169814103929399</v>
      </c>
      <c r="H60">
        <v>0.35271429433296903</v>
      </c>
      <c r="I60">
        <v>2.2007033762798902</v>
      </c>
      <c r="J60">
        <v>0.79684237027928395</v>
      </c>
      <c r="K60">
        <v>0.90895563049944295</v>
      </c>
      <c r="L60">
        <v>1.1418103628212699</v>
      </c>
    </row>
    <row r="61" spans="1:12" x14ac:dyDescent="0.3">
      <c r="A61">
        <v>115100</v>
      </c>
      <c r="B61">
        <v>0.81848905051596299</v>
      </c>
      <c r="C61">
        <v>1.2929767225509301</v>
      </c>
      <c r="D61">
        <v>0.90839909265502905</v>
      </c>
      <c r="E61">
        <v>0.97197695017456798</v>
      </c>
      <c r="F61">
        <v>0.88201276944795204</v>
      </c>
      <c r="G61">
        <v>1.0745067164998101</v>
      </c>
      <c r="H61">
        <v>0.46478632217968502</v>
      </c>
      <c r="I61">
        <v>2.1677564896537702</v>
      </c>
      <c r="J61">
        <v>0.460581029146098</v>
      </c>
      <c r="K61">
        <v>0.97477091706888797</v>
      </c>
      <c r="L61">
        <v>1.0419076393698401</v>
      </c>
    </row>
    <row r="62" spans="1:12" x14ac:dyDescent="0.3">
      <c r="A62">
        <v>115101</v>
      </c>
      <c r="B62">
        <v>0.57441893708147895</v>
      </c>
      <c r="C62">
        <v>1.3286512603615901</v>
      </c>
      <c r="D62">
        <v>1.0872627343710799</v>
      </c>
      <c r="E62">
        <v>1.00165113642137</v>
      </c>
      <c r="F62">
        <v>0.75791185530235095</v>
      </c>
      <c r="G62">
        <v>1.8184871736805399</v>
      </c>
      <c r="H62">
        <v>0.77215009730745199</v>
      </c>
      <c r="I62">
        <v>1.5182771374983199</v>
      </c>
      <c r="J62">
        <v>1.1574145942498599</v>
      </c>
      <c r="K62">
        <v>0.94997918470757403</v>
      </c>
      <c r="L62">
        <v>1.3165822506840399</v>
      </c>
    </row>
    <row r="63" spans="1:12" x14ac:dyDescent="0.3">
      <c r="A63">
        <v>115102</v>
      </c>
      <c r="B63">
        <v>0.88475101935432199</v>
      </c>
      <c r="C63">
        <v>0.90373470079053597</v>
      </c>
      <c r="D63">
        <v>1.25038630947643</v>
      </c>
      <c r="E63">
        <v>0.73992209143000598</v>
      </c>
      <c r="F63">
        <v>0.91472798008890199</v>
      </c>
      <c r="G63">
        <v>0.95165159892225804</v>
      </c>
      <c r="H63">
        <v>0.93417332638405604</v>
      </c>
      <c r="I63">
        <v>1.29521953833918</v>
      </c>
      <c r="J63">
        <v>1.2783337142814499</v>
      </c>
      <c r="K63">
        <v>0.93870442022803902</v>
      </c>
      <c r="L63">
        <v>1.1148445444817401</v>
      </c>
    </row>
    <row r="64" spans="1:12" x14ac:dyDescent="0.3">
      <c r="A64">
        <v>115104</v>
      </c>
      <c r="B64">
        <v>0.85664934322031205</v>
      </c>
      <c r="C64">
        <v>0.87430477707299803</v>
      </c>
      <c r="D64">
        <v>0.84251393397508201</v>
      </c>
      <c r="E64">
        <v>0.97472657380754402</v>
      </c>
      <c r="F64">
        <v>1.0661692230806901</v>
      </c>
      <c r="G64">
        <v>1.3369222795825999</v>
      </c>
      <c r="H64">
        <v>0.50125909049505701</v>
      </c>
      <c r="I64">
        <v>1.4209202414188</v>
      </c>
      <c r="J64">
        <v>0.68431600951703297</v>
      </c>
      <c r="K64">
        <v>0.92287277023132597</v>
      </c>
      <c r="L64">
        <v>0.98585440525337298</v>
      </c>
    </row>
    <row r="65" spans="1:12" x14ac:dyDescent="0.3">
      <c r="A65">
        <v>115105</v>
      </c>
      <c r="B65">
        <v>0.56532495770633095</v>
      </c>
      <c r="C65">
        <v>1.24342116124939</v>
      </c>
      <c r="D65">
        <v>1.03914968894122</v>
      </c>
      <c r="E65">
        <v>0.74984101647180401</v>
      </c>
      <c r="F65">
        <v>0.89371004015924405</v>
      </c>
      <c r="G65">
        <v>1.62407158216254</v>
      </c>
      <c r="H65">
        <v>0.39124963881268998</v>
      </c>
      <c r="I65">
        <v>1.5747743805875101</v>
      </c>
      <c r="J65">
        <v>0.60453311857071401</v>
      </c>
      <c r="K65">
        <v>0.89828937290559696</v>
      </c>
      <c r="L65">
        <v>1.0486571800333599</v>
      </c>
    </row>
    <row r="66" spans="1:12" x14ac:dyDescent="0.3">
      <c r="A66">
        <v>115106</v>
      </c>
      <c r="B66">
        <v>0.94412929650482103</v>
      </c>
      <c r="C66">
        <v>1.68424972978376</v>
      </c>
      <c r="D66">
        <v>1.25198730221484</v>
      </c>
      <c r="E66">
        <v>0.974562604902804</v>
      </c>
      <c r="F66">
        <v>0.78389963184735301</v>
      </c>
      <c r="G66">
        <v>0</v>
      </c>
      <c r="H66">
        <v>0</v>
      </c>
      <c r="I66">
        <v>0</v>
      </c>
      <c r="J66">
        <v>0</v>
      </c>
      <c r="K66">
        <v>1.1277657130507099</v>
      </c>
      <c r="L66">
        <v>0</v>
      </c>
    </row>
    <row r="67" spans="1:12" x14ac:dyDescent="0.3">
      <c r="A67">
        <v>115107</v>
      </c>
      <c r="B67">
        <v>0.95307387633089402</v>
      </c>
      <c r="C67">
        <v>0.98873991268161598</v>
      </c>
      <c r="D67">
        <v>0.90709446355874301</v>
      </c>
      <c r="E67">
        <v>1.0030583494995799</v>
      </c>
      <c r="F67">
        <v>1.0796821427971699</v>
      </c>
      <c r="G67">
        <v>1.15104303145908</v>
      </c>
      <c r="H67">
        <v>0.39311485717038702</v>
      </c>
      <c r="I67">
        <v>2.0659751971120799</v>
      </c>
      <c r="J67">
        <v>0.37521174785413403</v>
      </c>
      <c r="K67">
        <v>0.98632974897360004</v>
      </c>
      <c r="L67">
        <v>0.99633620839892201</v>
      </c>
    </row>
    <row r="68" spans="1:12" x14ac:dyDescent="0.3">
      <c r="A68">
        <v>115109</v>
      </c>
      <c r="B68">
        <v>0.85612238003436703</v>
      </c>
      <c r="C68">
        <v>1.37210481000608</v>
      </c>
      <c r="D68">
        <v>0.93056795853636998</v>
      </c>
      <c r="E68">
        <v>0.89495564976431496</v>
      </c>
      <c r="F68" t="e">
        <f>#NUM!</f>
        <v>#NUM!</v>
      </c>
      <c r="G68">
        <v>0</v>
      </c>
      <c r="H68">
        <v>0.50076377081467205</v>
      </c>
      <c r="I68">
        <v>2.2929395275130098</v>
      </c>
      <c r="J68">
        <v>1.2207362620453699</v>
      </c>
      <c r="K68">
        <v>1.0134376995852801</v>
      </c>
      <c r="L68">
        <v>1.00360989009326</v>
      </c>
    </row>
    <row r="69" spans="1:12" x14ac:dyDescent="0.3">
      <c r="A69">
        <v>115110</v>
      </c>
      <c r="B69">
        <v>0.75947329134393304</v>
      </c>
      <c r="C69">
        <v>1.23633430267498</v>
      </c>
      <c r="D69">
        <v>0.76544755072174597</v>
      </c>
      <c r="E69">
        <v>0.90242321957655003</v>
      </c>
      <c r="F69">
        <v>1.34876710018268</v>
      </c>
      <c r="G69">
        <v>1.04969875050103</v>
      </c>
      <c r="H69">
        <v>0.40170130312226898</v>
      </c>
      <c r="I69">
        <v>1.97786908664798</v>
      </c>
      <c r="J69">
        <v>0.52694707259607698</v>
      </c>
      <c r="K69">
        <v>1.0024890928999799</v>
      </c>
      <c r="L69">
        <v>0.98905405321683904</v>
      </c>
    </row>
    <row r="70" spans="1:12" x14ac:dyDescent="0.3">
      <c r="A70">
        <v>115111</v>
      </c>
      <c r="B70">
        <v>0</v>
      </c>
      <c r="C70">
        <v>0</v>
      </c>
      <c r="D70">
        <v>0</v>
      </c>
      <c r="E70">
        <v>0</v>
      </c>
      <c r="F70" t="e">
        <f>#NUM!</f>
        <v>#NUM!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115112</v>
      </c>
      <c r="B71">
        <v>0.75835521407754403</v>
      </c>
      <c r="C71">
        <v>1.1991991464034299</v>
      </c>
      <c r="D71">
        <v>1.29231504881656</v>
      </c>
      <c r="E71">
        <v>1.26827063313271</v>
      </c>
      <c r="F71">
        <v>1.2244307082800301</v>
      </c>
      <c r="G71">
        <v>1.4707565674324301</v>
      </c>
      <c r="H71">
        <v>0.94239161761850598</v>
      </c>
      <c r="I71">
        <v>1.29412064080655</v>
      </c>
      <c r="J71">
        <v>0.68678692556545595</v>
      </c>
      <c r="K71">
        <v>1.1485141501420599</v>
      </c>
      <c r="L71">
        <v>1.09851393785574</v>
      </c>
    </row>
    <row r="72" spans="1:12" x14ac:dyDescent="0.3">
      <c r="A72">
        <v>115113</v>
      </c>
      <c r="B72">
        <v>0</v>
      </c>
      <c r="C72">
        <v>0</v>
      </c>
      <c r="D72">
        <v>0</v>
      </c>
      <c r="E72">
        <v>0</v>
      </c>
      <c r="F72" t="e">
        <f>#NUM!</f>
        <v>#NUM!</v>
      </c>
      <c r="G72">
        <v>0</v>
      </c>
      <c r="H72">
        <v>0</v>
      </c>
      <c r="I72" t="e">
        <f>#NUM!</f>
        <v>#NUM!</v>
      </c>
      <c r="J72">
        <v>0</v>
      </c>
      <c r="K72">
        <v>0</v>
      </c>
      <c r="L72">
        <v>0</v>
      </c>
    </row>
    <row r="73" spans="1:12" x14ac:dyDescent="0.3">
      <c r="A73">
        <v>115114</v>
      </c>
      <c r="B73">
        <v>0</v>
      </c>
      <c r="C73">
        <v>0</v>
      </c>
      <c r="D73">
        <v>0</v>
      </c>
      <c r="E73">
        <v>0</v>
      </c>
      <c r="F73" t="e">
        <f>#NUM!</f>
        <v>#NUM!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116100</v>
      </c>
      <c r="B74">
        <v>0.96030650091041503</v>
      </c>
      <c r="C74">
        <v>0.96911690369648895</v>
      </c>
      <c r="D74">
        <v>0.97077072878299697</v>
      </c>
      <c r="E74">
        <v>0.93882092015080898</v>
      </c>
      <c r="F74">
        <v>0.97055022892078602</v>
      </c>
      <c r="G74">
        <v>1.2816663899266001</v>
      </c>
      <c r="H74">
        <v>0.47247445113991898</v>
      </c>
      <c r="I74">
        <v>1.96632054193505</v>
      </c>
      <c r="J74">
        <v>0.43642119992344502</v>
      </c>
      <c r="K74">
        <v>0.96191305649229897</v>
      </c>
      <c r="L74">
        <v>1.0392206457312501</v>
      </c>
    </row>
    <row r="75" spans="1:12" x14ac:dyDescent="0.3">
      <c r="A75">
        <v>116101</v>
      </c>
      <c r="B75">
        <v>0.64488428749479798</v>
      </c>
      <c r="C75">
        <v>1.54387462931344</v>
      </c>
      <c r="D75">
        <v>1.0378515785875899</v>
      </c>
      <c r="E75">
        <v>1.0517384025533101</v>
      </c>
      <c r="F75">
        <v>1.0122277252344201</v>
      </c>
      <c r="G75">
        <v>1.56165323770038</v>
      </c>
      <c r="H75">
        <v>0.90956647522147305</v>
      </c>
      <c r="I75">
        <v>1.03066430665293</v>
      </c>
      <c r="J75">
        <v>0.53949029528796899</v>
      </c>
      <c r="K75">
        <v>1.0581153246367101</v>
      </c>
      <c r="L75">
        <v>1.01034357871569</v>
      </c>
    </row>
    <row r="76" spans="1:12" x14ac:dyDescent="0.3">
      <c r="A76">
        <v>116102</v>
      </c>
      <c r="B76">
        <v>0.52421989517722101</v>
      </c>
      <c r="C76">
        <v>1.32324262529866</v>
      </c>
      <c r="D76">
        <v>1.3533339011235299</v>
      </c>
      <c r="E76">
        <v>1.0835123672657301</v>
      </c>
      <c r="F76">
        <v>0.884154363645</v>
      </c>
      <c r="G76">
        <v>1.7002818839065801</v>
      </c>
      <c r="H76">
        <v>0.80568057632519396</v>
      </c>
      <c r="I76">
        <v>0.91680388019221604</v>
      </c>
      <c r="J76">
        <v>0.55240865866903599</v>
      </c>
      <c r="K76">
        <v>1.03369263050203</v>
      </c>
      <c r="L76">
        <v>0.99379374977325696</v>
      </c>
    </row>
    <row r="77" spans="1:12" x14ac:dyDescent="0.3">
      <c r="A77">
        <v>116103</v>
      </c>
      <c r="B77">
        <v>0.72252206359374604</v>
      </c>
      <c r="C77">
        <v>1.86857178014128</v>
      </c>
      <c r="D77">
        <v>1.0466049099911501</v>
      </c>
      <c r="E77">
        <v>1.2722574588912701</v>
      </c>
      <c r="F77">
        <v>2.04969108182144</v>
      </c>
      <c r="G77">
        <v>1.81277203635349</v>
      </c>
      <c r="H77">
        <v>0.77644314216097599</v>
      </c>
      <c r="I77">
        <v>1.0009177647852501</v>
      </c>
      <c r="J77">
        <v>0.64873183185959904</v>
      </c>
      <c r="K77">
        <v>1.39192945888778</v>
      </c>
      <c r="L77">
        <v>1.0597161937898301</v>
      </c>
    </row>
    <row r="78" spans="1:12" x14ac:dyDescent="0.3">
      <c r="A78">
        <v>116104</v>
      </c>
      <c r="B78">
        <v>0.48753103535390602</v>
      </c>
      <c r="C78">
        <v>0</v>
      </c>
      <c r="D78">
        <v>1.2223918295086</v>
      </c>
      <c r="E78">
        <v>0.85206591440391499</v>
      </c>
      <c r="F78">
        <v>0.77223023065965102</v>
      </c>
      <c r="G78">
        <v>1.6858143812248201</v>
      </c>
      <c r="H78">
        <v>1.3281717060766001</v>
      </c>
      <c r="I78">
        <v>1.2985275015359199</v>
      </c>
      <c r="J78">
        <v>0.27144506987107597</v>
      </c>
      <c r="K78">
        <v>0.66684380198521498</v>
      </c>
      <c r="L78">
        <v>1.1459896646771</v>
      </c>
    </row>
    <row r="79" spans="1:12" x14ac:dyDescent="0.3">
      <c r="A79">
        <v>116105</v>
      </c>
      <c r="B79">
        <v>0.93069855644353605</v>
      </c>
      <c r="C79">
        <v>0.95617600078061404</v>
      </c>
      <c r="D79">
        <v>0.96307207629462999</v>
      </c>
      <c r="E79">
        <v>0.87824093442245099</v>
      </c>
      <c r="F79">
        <v>0.990566450410445</v>
      </c>
      <c r="G79">
        <v>1.5149621980306101</v>
      </c>
      <c r="H79">
        <v>0.35678035058330998</v>
      </c>
      <c r="I79">
        <v>2.2036419506238101</v>
      </c>
      <c r="J79">
        <v>0.45422544421521999</v>
      </c>
      <c r="K79">
        <v>0.94375080367033504</v>
      </c>
      <c r="L79">
        <v>1.13240248586324</v>
      </c>
    </row>
    <row r="80" spans="1:12" x14ac:dyDescent="0.3">
      <c r="A80">
        <v>116106</v>
      </c>
      <c r="B80">
        <v>0.632510246761953</v>
      </c>
      <c r="C80">
        <v>0</v>
      </c>
      <c r="D80">
        <v>1.2500423374373599</v>
      </c>
      <c r="E80">
        <v>0.78413687593466197</v>
      </c>
      <c r="F80">
        <v>0.99261168093892604</v>
      </c>
      <c r="G80">
        <v>0</v>
      </c>
      <c r="H80">
        <v>0.81889002406311295</v>
      </c>
      <c r="I80">
        <v>2.2737651203566598</v>
      </c>
      <c r="J80">
        <v>0.66426309699557895</v>
      </c>
      <c r="K80">
        <v>0.73186022821458097</v>
      </c>
      <c r="L80">
        <v>0.93922956035383798</v>
      </c>
    </row>
    <row r="81" spans="1:12" x14ac:dyDescent="0.3">
      <c r="A81">
        <v>116107</v>
      </c>
      <c r="B81">
        <v>0.70394039365724703</v>
      </c>
      <c r="C81">
        <v>1.3375366095957399</v>
      </c>
      <c r="D81">
        <v>0.97943044960710302</v>
      </c>
      <c r="E81">
        <v>0.93279491995595998</v>
      </c>
      <c r="F81">
        <v>1.0205024493922601</v>
      </c>
      <c r="G81">
        <v>1.3630541476073601</v>
      </c>
      <c r="H81">
        <v>0.36497203907119402</v>
      </c>
      <c r="I81">
        <v>1.9384424818786301</v>
      </c>
      <c r="J81">
        <v>0.59269514078180896</v>
      </c>
      <c r="K81">
        <v>0.99484096444166303</v>
      </c>
      <c r="L81">
        <v>1.0647909523347501</v>
      </c>
    </row>
    <row r="82" spans="1:12" x14ac:dyDescent="0.3">
      <c r="A82">
        <v>116108</v>
      </c>
      <c r="B82">
        <v>0.95343226901224798</v>
      </c>
      <c r="C82">
        <v>0.97349450032120999</v>
      </c>
      <c r="D82">
        <v>1.00535453840495</v>
      </c>
      <c r="E82">
        <v>1.032641010054</v>
      </c>
      <c r="F82">
        <v>0.95166703653499396</v>
      </c>
      <c r="G82">
        <v>1.2781916461795899</v>
      </c>
      <c r="H82">
        <v>0.39571153610610399</v>
      </c>
      <c r="I82">
        <v>1.84625512244987</v>
      </c>
      <c r="J82">
        <v>0.48059272344384202</v>
      </c>
      <c r="K82">
        <v>0.98331787086548095</v>
      </c>
      <c r="L82">
        <v>1.0001877570448501</v>
      </c>
    </row>
    <row r="83" spans="1:12" x14ac:dyDescent="0.3">
      <c r="A83">
        <v>116109</v>
      </c>
      <c r="B83">
        <v>0.68061621168815201</v>
      </c>
      <c r="C83">
        <v>2.2231435815714899</v>
      </c>
      <c r="D83">
        <v>0.66902550094475599</v>
      </c>
      <c r="E83">
        <v>1.2366679477735001</v>
      </c>
      <c r="F83">
        <v>0.81611052551371199</v>
      </c>
      <c r="G83">
        <v>1.0657743027233499</v>
      </c>
      <c r="H83">
        <v>0.42169085835451597</v>
      </c>
      <c r="I83">
        <v>1.40117413635295</v>
      </c>
      <c r="J83">
        <v>0.68913208236159296</v>
      </c>
      <c r="K83">
        <v>1.1251127534983201</v>
      </c>
      <c r="L83">
        <v>0.894442844948103</v>
      </c>
    </row>
    <row r="84" spans="1:12" x14ac:dyDescent="0.3">
      <c r="A84">
        <v>116110</v>
      </c>
      <c r="B84">
        <v>0.70348151951225901</v>
      </c>
      <c r="C84">
        <v>1.2852168308493901</v>
      </c>
      <c r="D84">
        <v>0.83282846881724903</v>
      </c>
      <c r="E84">
        <v>1.1492094843970999</v>
      </c>
      <c r="F84">
        <v>1.04527594458083</v>
      </c>
      <c r="G84">
        <v>1.1951218390089999</v>
      </c>
      <c r="H84">
        <v>0.53740184253090395</v>
      </c>
      <c r="I84">
        <v>1.31403743167849</v>
      </c>
      <c r="J84">
        <v>0.92100860010117802</v>
      </c>
      <c r="K84">
        <v>1.0032024496313701</v>
      </c>
      <c r="L84">
        <v>0.991892428329891</v>
      </c>
    </row>
    <row r="85" spans="1:12" x14ac:dyDescent="0.3">
      <c r="A85">
        <v>116111</v>
      </c>
      <c r="B85">
        <v>0.63920772495845501</v>
      </c>
      <c r="C85">
        <v>1.2603844899880601</v>
      </c>
      <c r="D85">
        <v>0.92824588663253904</v>
      </c>
      <c r="E85">
        <v>1.03605915873398</v>
      </c>
      <c r="F85">
        <v>0.93809468829822895</v>
      </c>
      <c r="G85">
        <v>1.4430602274964399</v>
      </c>
      <c r="H85">
        <v>0.47458831353668202</v>
      </c>
      <c r="I85">
        <v>1.6662948702735401</v>
      </c>
      <c r="J85">
        <v>0.54952194124835096</v>
      </c>
      <c r="K85">
        <v>0.960398389722252</v>
      </c>
      <c r="L85">
        <v>1.0333663381387499</v>
      </c>
    </row>
    <row r="86" spans="1:12" x14ac:dyDescent="0.3">
      <c r="A86">
        <v>116112</v>
      </c>
      <c r="B86">
        <v>0.68021203264624497</v>
      </c>
      <c r="C86">
        <v>0.97540055974986395</v>
      </c>
      <c r="D86">
        <v>0.97387663228662802</v>
      </c>
      <c r="E86">
        <v>1.3701480097830701</v>
      </c>
      <c r="F86">
        <v>0.66720418689067695</v>
      </c>
      <c r="G86">
        <v>2.0658384253311501</v>
      </c>
      <c r="H86">
        <v>0.69197289480583302</v>
      </c>
      <c r="I86">
        <v>1.71691966703022</v>
      </c>
      <c r="J86">
        <v>0.71266284629062904</v>
      </c>
      <c r="K86">
        <v>0.93336828427129803</v>
      </c>
      <c r="L86">
        <v>1.2968484583644599</v>
      </c>
    </row>
    <row r="87" spans="1:12" x14ac:dyDescent="0.3">
      <c r="A87">
        <v>117101</v>
      </c>
      <c r="B87">
        <v>0.98525934132434401</v>
      </c>
      <c r="C87">
        <v>0.98541241443541805</v>
      </c>
      <c r="D87">
        <v>0.87968700648034004</v>
      </c>
      <c r="E87">
        <v>1.02508856889168</v>
      </c>
      <c r="F87">
        <v>0.97544571465704699</v>
      </c>
      <c r="G87">
        <v>1.2594142340146399</v>
      </c>
      <c r="H87">
        <v>0.38201254697402298</v>
      </c>
      <c r="I87">
        <v>2.1691264229153702</v>
      </c>
      <c r="J87">
        <v>0.381620843607128</v>
      </c>
      <c r="K87">
        <v>0.97017860915776599</v>
      </c>
      <c r="L87">
        <v>1.04804351187779</v>
      </c>
    </row>
    <row r="88" spans="1:12" x14ac:dyDescent="0.3">
      <c r="A88">
        <v>117102</v>
      </c>
      <c r="B88">
        <v>0.92799521168843002</v>
      </c>
      <c r="C88">
        <v>0.98017692739700502</v>
      </c>
      <c r="D88">
        <v>1.05474896924763</v>
      </c>
      <c r="E88">
        <v>0.95143086602171001</v>
      </c>
      <c r="F88">
        <v>1.09291293073923</v>
      </c>
      <c r="G88">
        <v>1.2756937902157801</v>
      </c>
      <c r="H88">
        <v>0.46762244098407602</v>
      </c>
      <c r="I88">
        <v>1.5181491581136199</v>
      </c>
      <c r="J88">
        <v>0.51655113155572996</v>
      </c>
      <c r="K88">
        <v>1.0014529810188</v>
      </c>
      <c r="L88">
        <v>0.94450413021730095</v>
      </c>
    </row>
    <row r="89" spans="1:12" x14ac:dyDescent="0.3">
      <c r="A89">
        <v>117103</v>
      </c>
      <c r="B89">
        <v>0.68982134332998102</v>
      </c>
      <c r="C89">
        <v>1.4594516618379101</v>
      </c>
      <c r="D89">
        <v>0.87865310117962103</v>
      </c>
      <c r="E89">
        <v>1.0084062526897399</v>
      </c>
      <c r="F89">
        <v>0.79725143904209395</v>
      </c>
      <c r="G89">
        <v>1.96940293686093</v>
      </c>
      <c r="H89">
        <v>0.814250809666488</v>
      </c>
      <c r="I89">
        <v>1.0488717339323099</v>
      </c>
      <c r="J89">
        <v>1.10792946689657</v>
      </c>
      <c r="K89">
        <v>0.96671675961587</v>
      </c>
      <c r="L89">
        <v>1.2351137368390801</v>
      </c>
    </row>
    <row r="90" spans="1:12" x14ac:dyDescent="0.3">
      <c r="A90">
        <v>117104</v>
      </c>
      <c r="B90">
        <v>0.53012356130261296</v>
      </c>
      <c r="C90">
        <v>1.47449938756923</v>
      </c>
      <c r="D90">
        <v>1.1542363489976699</v>
      </c>
      <c r="E90">
        <v>0.947916782821843</v>
      </c>
      <c r="F90">
        <v>0.77278767148284599</v>
      </c>
      <c r="G90">
        <v>2.0945052968333902</v>
      </c>
      <c r="H90">
        <v>0.899095710241132</v>
      </c>
      <c r="I90">
        <v>1.08142464727585</v>
      </c>
      <c r="J90">
        <v>1.05244854781291</v>
      </c>
      <c r="K90">
        <v>0.97591275043484005</v>
      </c>
      <c r="L90">
        <v>1.2818685505408201</v>
      </c>
    </row>
    <row r="91" spans="1:12" x14ac:dyDescent="0.3">
      <c r="A91">
        <v>117106</v>
      </c>
      <c r="B91">
        <v>0.61343782018984605</v>
      </c>
      <c r="C91">
        <v>1.3777575459740901</v>
      </c>
      <c r="D91">
        <v>1.12598429389836</v>
      </c>
      <c r="E91">
        <v>1.20439497364405</v>
      </c>
      <c r="F91">
        <v>0.68871357046525705</v>
      </c>
      <c r="G91">
        <v>2.0292245867134699</v>
      </c>
      <c r="H91">
        <v>0.89169481706392395</v>
      </c>
      <c r="I91">
        <v>1.1310266361985899</v>
      </c>
      <c r="J91">
        <v>1.25204994415715</v>
      </c>
      <c r="K91">
        <v>1.00205764083432</v>
      </c>
      <c r="L91">
        <v>1.3259989960332801</v>
      </c>
    </row>
    <row r="92" spans="1:12" x14ac:dyDescent="0.3">
      <c r="A92">
        <v>117107</v>
      </c>
      <c r="B92">
        <v>0.53395444195195296</v>
      </c>
      <c r="C92">
        <v>1.36708393575915</v>
      </c>
      <c r="D92">
        <v>1.1717895353941701</v>
      </c>
      <c r="E92">
        <v>1.0417963532344101</v>
      </c>
      <c r="F92">
        <v>0.89137939556981505</v>
      </c>
      <c r="G92">
        <v>2.0263275940652901</v>
      </c>
      <c r="H92">
        <v>0.84857100031625798</v>
      </c>
      <c r="I92">
        <v>1.2858671183746899</v>
      </c>
      <c r="J92">
        <v>1.01292003406996</v>
      </c>
      <c r="K92">
        <v>1.0012007323819001</v>
      </c>
      <c r="L92">
        <v>1.29342143670655</v>
      </c>
    </row>
    <row r="93" spans="1:12" x14ac:dyDescent="0.3">
      <c r="A93">
        <v>117108</v>
      </c>
      <c r="B93">
        <v>0.61759244168429495</v>
      </c>
      <c r="C93">
        <v>1.4118209675490201</v>
      </c>
      <c r="D93">
        <v>1.0463830173553099</v>
      </c>
      <c r="E93">
        <v>0.80529621576394295</v>
      </c>
      <c r="F93">
        <v>0.71268183639284199</v>
      </c>
      <c r="G93">
        <v>1.9571900195309899</v>
      </c>
      <c r="H93">
        <v>0.77491853439283398</v>
      </c>
      <c r="I93">
        <v>1.40279223093927</v>
      </c>
      <c r="J93">
        <v>1.1485004070264699</v>
      </c>
      <c r="K93">
        <v>0.91875489574908198</v>
      </c>
      <c r="L93">
        <v>1.32085029797239</v>
      </c>
    </row>
    <row r="94" spans="1:12" x14ac:dyDescent="0.3">
      <c r="A94">
        <v>118100</v>
      </c>
      <c r="B94">
        <v>1.0620608464029699</v>
      </c>
      <c r="C94">
        <v>0.93085651759857502</v>
      </c>
      <c r="D94">
        <v>0.89860511428837198</v>
      </c>
      <c r="E94">
        <v>1.01146370675259</v>
      </c>
      <c r="F94">
        <v>0.91288721108774096</v>
      </c>
      <c r="G94">
        <v>1.49246759617779</v>
      </c>
      <c r="H94">
        <v>0.328954255083586</v>
      </c>
      <c r="I94">
        <v>2.2175844908600801</v>
      </c>
      <c r="J94">
        <v>0.40274853470608801</v>
      </c>
      <c r="K94">
        <v>0.96317467922604805</v>
      </c>
      <c r="L94">
        <v>1.1104387192068901</v>
      </c>
    </row>
    <row r="95" spans="1:12" x14ac:dyDescent="0.3">
      <c r="A95">
        <v>118103</v>
      </c>
      <c r="B95">
        <v>0.93961353122261304</v>
      </c>
      <c r="C95">
        <v>1.0539473118962199</v>
      </c>
      <c r="D95">
        <v>1.03097560175536</v>
      </c>
      <c r="E95">
        <v>0.79656794113589002</v>
      </c>
      <c r="F95">
        <v>0.99280950988055605</v>
      </c>
      <c r="G95">
        <v>1.9003334204083</v>
      </c>
      <c r="H95">
        <v>0.78538304807488701</v>
      </c>
      <c r="I95">
        <v>1.70205804185971</v>
      </c>
      <c r="J95">
        <v>0.447500718289564</v>
      </c>
      <c r="K95">
        <v>0.96278277917812904</v>
      </c>
      <c r="L95">
        <v>1.2088188071581201</v>
      </c>
    </row>
    <row r="96" spans="1:12" x14ac:dyDescent="0.3">
      <c r="A96">
        <v>118105</v>
      </c>
      <c r="B96">
        <v>0.676462279814949</v>
      </c>
      <c r="C96">
        <v>1.35424715311251</v>
      </c>
      <c r="D96">
        <v>0.89330500582556505</v>
      </c>
      <c r="E96">
        <v>1.16342982819272</v>
      </c>
      <c r="F96">
        <v>1.0611517934774399</v>
      </c>
      <c r="G96">
        <v>1.0595438956897101</v>
      </c>
      <c r="H96">
        <v>0.45377225509147001</v>
      </c>
      <c r="I96">
        <v>1.18843847849801</v>
      </c>
      <c r="J96">
        <v>0.67298700012000801</v>
      </c>
      <c r="K96">
        <v>1.0297192120846399</v>
      </c>
      <c r="L96">
        <v>0.84368540734979802</v>
      </c>
    </row>
    <row r="97" spans="1:12" x14ac:dyDescent="0.3">
      <c r="A97">
        <v>118106</v>
      </c>
      <c r="B97">
        <v>0.62468491843330798</v>
      </c>
      <c r="C97">
        <v>1.4466740353658301</v>
      </c>
      <c r="D97">
        <v>0.83706756829712203</v>
      </c>
      <c r="E97">
        <v>1.0816791947358799</v>
      </c>
      <c r="F97">
        <v>0.90887217713690804</v>
      </c>
      <c r="G97">
        <v>1.6426200482672499</v>
      </c>
      <c r="H97">
        <v>0.30872334649861799</v>
      </c>
      <c r="I97">
        <v>1.83260590813937</v>
      </c>
      <c r="J97">
        <v>0.48203013862455801</v>
      </c>
      <c r="K97">
        <v>0.97979557879380796</v>
      </c>
      <c r="L97">
        <v>1.06649486038245</v>
      </c>
    </row>
    <row r="98" spans="1:12" x14ac:dyDescent="0.3">
      <c r="A98">
        <v>119100</v>
      </c>
      <c r="B98">
        <v>1.04401551626384</v>
      </c>
      <c r="C98">
        <v>0.93932895677425499</v>
      </c>
      <c r="D98">
        <v>0.89616831788770501</v>
      </c>
      <c r="E98">
        <v>0.93552966667086801</v>
      </c>
      <c r="F98">
        <v>0.95506606324524002</v>
      </c>
      <c r="G98">
        <v>1.5084184631361599</v>
      </c>
      <c r="H98">
        <v>0.37909128811271497</v>
      </c>
      <c r="I98">
        <v>2.1722412319665598</v>
      </c>
      <c r="J98">
        <v>0.39673142076212398</v>
      </c>
      <c r="K98">
        <v>0.95402170416838195</v>
      </c>
      <c r="L98">
        <v>1.11412060099439</v>
      </c>
    </row>
    <row r="99" spans="1:12" x14ac:dyDescent="0.3">
      <c r="A99">
        <v>119101</v>
      </c>
      <c r="B99">
        <v>1.0040996779586</v>
      </c>
      <c r="C99">
        <v>1.08534882661391</v>
      </c>
      <c r="D99">
        <v>0.85213827268807996</v>
      </c>
      <c r="E99">
        <v>0.88626720789713798</v>
      </c>
      <c r="F99">
        <v>0.97676956603318399</v>
      </c>
      <c r="G99">
        <v>1.9475402905400701</v>
      </c>
      <c r="H99">
        <v>0.33701308943594099</v>
      </c>
      <c r="I99">
        <v>2.0131139061869701</v>
      </c>
      <c r="J99">
        <v>0.33701178051165398</v>
      </c>
      <c r="K99">
        <v>0.96092471023818304</v>
      </c>
      <c r="L99">
        <v>1.1586697666686601</v>
      </c>
    </row>
    <row r="100" spans="1:12" x14ac:dyDescent="0.3">
      <c r="A100">
        <v>119102</v>
      </c>
      <c r="B100">
        <v>0.97589992946348203</v>
      </c>
      <c r="C100">
        <v>1.09180487046876</v>
      </c>
      <c r="D100">
        <v>0.81075473988044899</v>
      </c>
      <c r="E100">
        <v>0.87918305997206703</v>
      </c>
      <c r="F100">
        <v>1.2360404152948701</v>
      </c>
      <c r="G100">
        <v>1.46043684216786</v>
      </c>
      <c r="H100">
        <v>0.41074034526216202</v>
      </c>
      <c r="I100">
        <v>1.95403501580848</v>
      </c>
      <c r="J100">
        <v>0.36847684988968599</v>
      </c>
      <c r="K100">
        <v>0.99873660301592404</v>
      </c>
      <c r="L100">
        <v>1.0484222632820499</v>
      </c>
    </row>
    <row r="101" spans="1:12" x14ac:dyDescent="0.3">
      <c r="A101">
        <v>120101</v>
      </c>
      <c r="B101">
        <v>0.89097308421648302</v>
      </c>
      <c r="C101">
        <v>0.98965072469033499</v>
      </c>
      <c r="D101">
        <v>1.07042537396779</v>
      </c>
      <c r="E101">
        <v>0.93113291216584504</v>
      </c>
      <c r="F101">
        <v>0.93054555098612401</v>
      </c>
      <c r="G101">
        <v>1.41623218953615</v>
      </c>
      <c r="H101">
        <v>0.419415838234938</v>
      </c>
      <c r="I101">
        <v>1.6006238543407201</v>
      </c>
      <c r="J101">
        <v>0.49136336515795398</v>
      </c>
      <c r="K101">
        <v>0.962545529205314</v>
      </c>
      <c r="L101">
        <v>0.98190881181744305</v>
      </c>
    </row>
    <row r="102" spans="1:12" x14ac:dyDescent="0.3">
      <c r="A102">
        <v>120102</v>
      </c>
      <c r="B102">
        <v>0.63943153756728699</v>
      </c>
      <c r="C102">
        <v>1.3004335083983101</v>
      </c>
      <c r="D102">
        <v>1.09523055660227</v>
      </c>
      <c r="E102">
        <v>0.92245052979636299</v>
      </c>
      <c r="F102">
        <v>0.83257486906644396</v>
      </c>
      <c r="G102">
        <v>1.75683362531541</v>
      </c>
      <c r="H102">
        <v>0.79810373825929004</v>
      </c>
      <c r="I102">
        <v>1.2615880087128699</v>
      </c>
      <c r="J102">
        <v>1.05046489842029</v>
      </c>
      <c r="K102">
        <v>0.958024200286133</v>
      </c>
      <c r="L102">
        <v>1.2167475676769699</v>
      </c>
    </row>
    <row r="103" spans="1:12" x14ac:dyDescent="0.3">
      <c r="A103">
        <v>120103</v>
      </c>
      <c r="B103">
        <v>0.67344677887317395</v>
      </c>
      <c r="C103">
        <v>1.1462379687689099</v>
      </c>
      <c r="D103">
        <v>1.17139808499645</v>
      </c>
      <c r="E103">
        <v>0.90357387625395402</v>
      </c>
      <c r="F103">
        <v>0.78109800277486596</v>
      </c>
      <c r="G103">
        <v>2.1517228652332299</v>
      </c>
      <c r="H103">
        <v>0.67333220922137904</v>
      </c>
      <c r="I103">
        <v>0.97863486608828498</v>
      </c>
      <c r="J103">
        <v>1.15635796565888</v>
      </c>
      <c r="K103">
        <v>0.93515094233346996</v>
      </c>
      <c r="L103">
        <v>1.24001197655045</v>
      </c>
    </row>
    <row r="104" spans="1:12" x14ac:dyDescent="0.3">
      <c r="A104">
        <v>120104</v>
      </c>
      <c r="B104">
        <v>0.59243178068522395</v>
      </c>
      <c r="C104">
        <v>1.2133000868386501</v>
      </c>
      <c r="D104">
        <v>1.07034257729605</v>
      </c>
      <c r="E104">
        <v>1.15598433239152</v>
      </c>
      <c r="F104">
        <v>0.82339504408104602</v>
      </c>
      <c r="G104">
        <v>1.6900328745587601</v>
      </c>
      <c r="H104">
        <v>0.80446195950052302</v>
      </c>
      <c r="I104">
        <v>1.1617991881188401</v>
      </c>
      <c r="J104">
        <v>1.1993659312291001</v>
      </c>
      <c r="K104">
        <v>0.97109076425849805</v>
      </c>
      <c r="L104">
        <v>1.2139149883518101</v>
      </c>
    </row>
    <row r="105" spans="1:12" x14ac:dyDescent="0.3">
      <c r="A105">
        <v>120105</v>
      </c>
      <c r="B105">
        <v>0.50475178986471603</v>
      </c>
      <c r="C105">
        <v>1.05802148856486</v>
      </c>
      <c r="D105">
        <v>1.01465971642001</v>
      </c>
      <c r="E105">
        <v>0.88191083615050203</v>
      </c>
      <c r="F105">
        <v>0.68421568291032298</v>
      </c>
      <c r="G105">
        <v>2.16171900046468</v>
      </c>
      <c r="H105">
        <v>0.92726641541209898</v>
      </c>
      <c r="I105">
        <v>1.2347775046796201</v>
      </c>
      <c r="J105">
        <v>1.1822199729981999</v>
      </c>
      <c r="K105">
        <v>0.82871190278208096</v>
      </c>
      <c r="L105">
        <v>1.3764957233886499</v>
      </c>
    </row>
    <row r="106" spans="1:12" x14ac:dyDescent="0.3">
      <c r="A106">
        <v>121109</v>
      </c>
      <c r="B106">
        <v>0.99587006887585505</v>
      </c>
      <c r="C106">
        <v>0.95130699332141</v>
      </c>
      <c r="D106">
        <v>1.00831202406795</v>
      </c>
      <c r="E106">
        <v>0.99438205507150601</v>
      </c>
      <c r="F106">
        <v>1.0012051153711901</v>
      </c>
      <c r="G106">
        <v>1.36751365541222</v>
      </c>
      <c r="H106">
        <v>0.50827082839231197</v>
      </c>
      <c r="I106">
        <v>1.7281472774622899</v>
      </c>
      <c r="J106">
        <v>0.48491011688175301</v>
      </c>
      <c r="K106">
        <v>0.99021525134158095</v>
      </c>
      <c r="L106">
        <v>1.0222104695371399</v>
      </c>
    </row>
    <row r="107" spans="1:12" x14ac:dyDescent="0.3">
      <c r="A107">
        <v>121110</v>
      </c>
      <c r="B107">
        <v>0.87389249381289402</v>
      </c>
      <c r="C107">
        <v>2.4999989123580999</v>
      </c>
      <c r="D107">
        <v>1.6924989557278001</v>
      </c>
      <c r="E107">
        <v>0.94514741836342397</v>
      </c>
      <c r="F107">
        <v>0.83030489305036503</v>
      </c>
      <c r="G107">
        <v>1.60429140928254</v>
      </c>
      <c r="H107">
        <v>0.401164419191676</v>
      </c>
      <c r="I107">
        <v>2.3000892301223099</v>
      </c>
      <c r="J107">
        <v>0.37570779917088498</v>
      </c>
      <c r="K107">
        <v>1.3683685346625201</v>
      </c>
      <c r="L107">
        <v>1.17031321444185</v>
      </c>
    </row>
    <row r="108" spans="1:12" x14ac:dyDescent="0.3">
      <c r="A108">
        <v>121111</v>
      </c>
      <c r="B108">
        <v>0.67359814876612001</v>
      </c>
      <c r="C108">
        <v>1.3707437686243999</v>
      </c>
      <c r="D108">
        <v>1.24099269061182</v>
      </c>
      <c r="E108">
        <v>1.3343676178489901</v>
      </c>
      <c r="F108">
        <v>0.88916099059378295</v>
      </c>
      <c r="G108">
        <v>1.6969742722913901</v>
      </c>
      <c r="H108">
        <v>0.90977405365132702</v>
      </c>
      <c r="I108">
        <v>1.25912094392801</v>
      </c>
      <c r="J108">
        <v>1.09420953070378</v>
      </c>
      <c r="K108">
        <v>1.10177264328902</v>
      </c>
      <c r="L108">
        <v>1.2400197001436299</v>
      </c>
    </row>
    <row r="109" spans="1:12" x14ac:dyDescent="0.3">
      <c r="A109">
        <v>121112</v>
      </c>
      <c r="B109">
        <v>0.72548658526793097</v>
      </c>
      <c r="C109">
        <v>1.5082199651352901</v>
      </c>
      <c r="D109">
        <v>1.00841629210026</v>
      </c>
      <c r="E109">
        <v>1.0585746251318899</v>
      </c>
      <c r="F109">
        <v>0.84349363811980504</v>
      </c>
      <c r="G109">
        <v>2.1382200774803399</v>
      </c>
      <c r="H109">
        <v>0.92761762624419297</v>
      </c>
      <c r="I109">
        <v>1.2753372372526299</v>
      </c>
      <c r="J109">
        <v>1.1328788025860299</v>
      </c>
      <c r="K109">
        <v>1.0288382211510401</v>
      </c>
      <c r="L109">
        <v>1.3685134358908</v>
      </c>
    </row>
    <row r="110" spans="1:12" x14ac:dyDescent="0.3">
      <c r="A110">
        <v>121113</v>
      </c>
      <c r="B110">
        <v>0.60308236935085002</v>
      </c>
      <c r="C110">
        <v>1.6489938771896999</v>
      </c>
      <c r="D110">
        <v>1.0851658611722701</v>
      </c>
      <c r="E110">
        <v>1.5564599025040999</v>
      </c>
      <c r="F110">
        <v>0.97891823842672798</v>
      </c>
      <c r="G110">
        <v>1.83262074113826</v>
      </c>
      <c r="H110">
        <v>0.87139591923179105</v>
      </c>
      <c r="I110">
        <v>1.08869971309531</v>
      </c>
      <c r="J110">
        <v>0.45533862957090199</v>
      </c>
      <c r="K110">
        <v>1.1745240497287299</v>
      </c>
      <c r="L110">
        <v>1.0620137507590699</v>
      </c>
    </row>
    <row r="111" spans="1:12" x14ac:dyDescent="0.3">
      <c r="A111">
        <v>121114</v>
      </c>
      <c r="B111">
        <v>0.53486226153509597</v>
      </c>
      <c r="C111">
        <v>1.48493306144367</v>
      </c>
      <c r="D111">
        <v>0.91479778841420301</v>
      </c>
      <c r="E111">
        <v>0.93739096586895598</v>
      </c>
      <c r="F111">
        <v>0.95786699638093997</v>
      </c>
      <c r="G111">
        <v>1.3012268920732599</v>
      </c>
      <c r="H111">
        <v>0.39601302561000301</v>
      </c>
      <c r="I111">
        <v>2.5128991036578099</v>
      </c>
      <c r="J111">
        <v>0.39652265235803102</v>
      </c>
      <c r="K111">
        <v>0.96597021472857203</v>
      </c>
      <c r="L111">
        <v>1.1516654184247801</v>
      </c>
    </row>
    <row r="112" spans="1:12" x14ac:dyDescent="0.3">
      <c r="A112">
        <v>121115</v>
      </c>
      <c r="B112">
        <v>0.65244104588456098</v>
      </c>
      <c r="C112">
        <v>1.66883924705522</v>
      </c>
      <c r="D112">
        <v>1.1370560273821999</v>
      </c>
      <c r="E112">
        <v>1.15029792632656</v>
      </c>
      <c r="F112">
        <v>0.92912077132323101</v>
      </c>
      <c r="G112">
        <v>2.2994627810446899</v>
      </c>
      <c r="H112">
        <v>0.84390168248119402</v>
      </c>
      <c r="I112">
        <v>0.97364541050160702</v>
      </c>
      <c r="J112">
        <v>0.61142571933017398</v>
      </c>
      <c r="K112">
        <v>1.1075510035943501</v>
      </c>
      <c r="L112">
        <v>1.1821088983394199</v>
      </c>
    </row>
    <row r="113" spans="1:12" x14ac:dyDescent="0.3">
      <c r="A113">
        <v>121116</v>
      </c>
      <c r="B113">
        <v>0.71525719662337695</v>
      </c>
      <c r="C113">
        <v>1.49027925744378</v>
      </c>
      <c r="D113">
        <v>1.0199998121768701</v>
      </c>
      <c r="E113">
        <v>1.2662163731392999</v>
      </c>
      <c r="F113">
        <v>1.0257559188871399</v>
      </c>
      <c r="G113">
        <v>0.63501624706786297</v>
      </c>
      <c r="H113">
        <v>0.45610651517828299</v>
      </c>
      <c r="I113">
        <v>4.3050502694494401</v>
      </c>
      <c r="J113">
        <v>1.2885063175795499</v>
      </c>
      <c r="K113">
        <v>1.1035017116540899</v>
      </c>
      <c r="L113">
        <v>1.67116983731878</v>
      </c>
    </row>
    <row r="114" spans="1:12" x14ac:dyDescent="0.3">
      <c r="A114">
        <v>121117</v>
      </c>
      <c r="B114">
        <v>0.712763472728981</v>
      </c>
      <c r="C114">
        <v>1.35765157888063</v>
      </c>
      <c r="D114">
        <v>0.97428203909790101</v>
      </c>
      <c r="E114">
        <v>0.79292418723173896</v>
      </c>
      <c r="F114">
        <v>0.74963022749459596</v>
      </c>
      <c r="G114">
        <v>1.3921033264226499</v>
      </c>
      <c r="H114">
        <v>0.562472090204299</v>
      </c>
      <c r="I114">
        <v>2.16941139874486</v>
      </c>
      <c r="J114">
        <v>0.527756415252153</v>
      </c>
      <c r="K114">
        <v>0.91745030108676995</v>
      </c>
      <c r="L114">
        <v>1.1629358076559899</v>
      </c>
    </row>
    <row r="115" spans="1:12" x14ac:dyDescent="0.3">
      <c r="A115">
        <v>121118</v>
      </c>
      <c r="B115">
        <v>0.70541518163896</v>
      </c>
      <c r="C115">
        <v>1.3308879947296399</v>
      </c>
      <c r="D115">
        <v>1.07535937064528</v>
      </c>
      <c r="E115">
        <v>0.98743364944779499</v>
      </c>
      <c r="F115">
        <v>0.76847439602763901</v>
      </c>
      <c r="G115">
        <v>1.8446897695073201</v>
      </c>
      <c r="H115">
        <v>1.06952597363087</v>
      </c>
      <c r="I115">
        <v>1.24376424913002</v>
      </c>
      <c r="J115">
        <v>1.04084356593292</v>
      </c>
      <c r="K115">
        <v>0.97351411849786296</v>
      </c>
      <c r="L115">
        <v>1.29970588955028</v>
      </c>
    </row>
    <row r="116" spans="1:12" x14ac:dyDescent="0.3">
      <c r="A116">
        <v>121119</v>
      </c>
      <c r="B116">
        <v>0.64048407426730303</v>
      </c>
      <c r="C116">
        <v>1.49783899348307</v>
      </c>
      <c r="D116">
        <v>0.99547150275277096</v>
      </c>
      <c r="E116">
        <v>1.1467777522297999</v>
      </c>
      <c r="F116">
        <v>0.96257891675052798</v>
      </c>
      <c r="G116">
        <v>2.0246951706959599</v>
      </c>
      <c r="H116">
        <v>1.0106633094960999</v>
      </c>
      <c r="I116">
        <v>1.3346157667886001</v>
      </c>
      <c r="J116">
        <v>0.28255788851798302</v>
      </c>
      <c r="K116">
        <v>1.04863024789669</v>
      </c>
      <c r="L116">
        <v>1.1631330338746599</v>
      </c>
    </row>
    <row r="117" spans="1:12" x14ac:dyDescent="0.3">
      <c r="A117">
        <v>121120</v>
      </c>
      <c r="B117">
        <v>0.77178402027013404</v>
      </c>
      <c r="C117">
        <v>1.3509333352696</v>
      </c>
      <c r="D117">
        <v>1.2869097454337699</v>
      </c>
      <c r="E117">
        <v>1.1004896958572199</v>
      </c>
      <c r="F117">
        <v>0.90433186638512297</v>
      </c>
      <c r="G117">
        <v>2.02961065110929</v>
      </c>
      <c r="H117">
        <v>0.77252500581682404</v>
      </c>
      <c r="I117">
        <v>1.2340060971417799</v>
      </c>
      <c r="J117">
        <v>1.23634637384469</v>
      </c>
      <c r="K117">
        <v>1.0828897326431699</v>
      </c>
      <c r="L117">
        <v>1.3181220319781499</v>
      </c>
    </row>
    <row r="118" spans="1:12" x14ac:dyDescent="0.3">
      <c r="A118">
        <v>121121</v>
      </c>
      <c r="B118">
        <v>0.76304811947271101</v>
      </c>
      <c r="C118">
        <v>1.2452836472200799</v>
      </c>
      <c r="D118">
        <v>0.85844442681203403</v>
      </c>
      <c r="E118">
        <v>1.14797368512053</v>
      </c>
      <c r="F118">
        <v>0.92599665928210295</v>
      </c>
      <c r="G118">
        <v>1.5832501432249899</v>
      </c>
      <c r="H118">
        <v>0.34517529881825498</v>
      </c>
      <c r="I118">
        <v>1.58575214566287</v>
      </c>
      <c r="J118">
        <v>0.56238558864434796</v>
      </c>
      <c r="K118">
        <v>0.988149307581493</v>
      </c>
      <c r="L118">
        <v>1.01914079408762</v>
      </c>
    </row>
    <row r="119" spans="1:12" x14ac:dyDescent="0.3">
      <c r="A119">
        <v>122100</v>
      </c>
      <c r="B119">
        <v>0.99451360120931098</v>
      </c>
      <c r="C119">
        <v>1.0310500387617301</v>
      </c>
      <c r="D119">
        <v>0.883635875747109</v>
      </c>
      <c r="E119">
        <v>0.97585792073883704</v>
      </c>
      <c r="F119">
        <v>0.93742226924485705</v>
      </c>
      <c r="G119">
        <v>1.41246357986589</v>
      </c>
      <c r="H119">
        <v>0.45348477126317699</v>
      </c>
      <c r="I119">
        <v>1.66660995404765</v>
      </c>
      <c r="J119">
        <v>0.48252196232781502</v>
      </c>
      <c r="K119">
        <v>0.96449594114036896</v>
      </c>
      <c r="L119">
        <v>1.00377006687613</v>
      </c>
    </row>
    <row r="120" spans="1:12" x14ac:dyDescent="0.3">
      <c r="A120">
        <v>122101</v>
      </c>
      <c r="B120">
        <v>0.68256979554492003</v>
      </c>
      <c r="C120">
        <v>0</v>
      </c>
      <c r="D120" t="e">
        <f>#NUM!</f>
        <v>#NUM!</v>
      </c>
      <c r="E120" t="e">
        <f>#NUM!</f>
        <v>#NUM!</v>
      </c>
      <c r="F120">
        <v>0</v>
      </c>
      <c r="G120">
        <v>0</v>
      </c>
      <c r="H120">
        <v>1.2304172652741601</v>
      </c>
      <c r="I120">
        <v>0.743267592455641</v>
      </c>
      <c r="J120">
        <v>1.0454605080752399</v>
      </c>
      <c r="K120">
        <v>0.22752326518164001</v>
      </c>
      <c r="L120">
        <v>0.754786341451261</v>
      </c>
    </row>
    <row r="121" spans="1:12" x14ac:dyDescent="0.3">
      <c r="A121">
        <v>122102</v>
      </c>
      <c r="B121">
        <v>0.60835659147987897</v>
      </c>
      <c r="C121">
        <v>1.70956076967902</v>
      </c>
      <c r="D121">
        <v>0.93513746713601797</v>
      </c>
      <c r="E121">
        <v>1.1127965757718601</v>
      </c>
      <c r="F121">
        <v>0.69357640907101303</v>
      </c>
      <c r="G121">
        <v>1.6977928060443701</v>
      </c>
      <c r="H121">
        <v>0.93698739769920902</v>
      </c>
      <c r="I121">
        <v>1.04588269007915</v>
      </c>
      <c r="J121">
        <v>1.08984840029779</v>
      </c>
      <c r="K121">
        <v>1.01188556262756</v>
      </c>
      <c r="L121">
        <v>1.19262782353013</v>
      </c>
    </row>
    <row r="122" spans="1:12" x14ac:dyDescent="0.3">
      <c r="A122">
        <v>122103</v>
      </c>
      <c r="B122">
        <v>0.66733473437506596</v>
      </c>
      <c r="C122">
        <v>1.34169394034289</v>
      </c>
      <c r="D122" t="e">
        <f>#NUM!</f>
        <v>#NUM!</v>
      </c>
      <c r="E122">
        <v>0</v>
      </c>
      <c r="F122">
        <v>0.83310798487949</v>
      </c>
      <c r="G122">
        <v>1.68423535274</v>
      </c>
      <c r="H122">
        <v>0.67073869971993805</v>
      </c>
      <c r="I122">
        <v>1.21226516197781</v>
      </c>
      <c r="J122">
        <v>0.70681112364781495</v>
      </c>
      <c r="K122">
        <v>0.71053416489936105</v>
      </c>
      <c r="L122">
        <v>1.0685125845213901</v>
      </c>
    </row>
    <row r="123" spans="1:12" x14ac:dyDescent="0.3">
      <c r="A123">
        <v>122104</v>
      </c>
      <c r="B123">
        <v>0.68293651470931005</v>
      </c>
      <c r="C123">
        <v>1.3623880756193101</v>
      </c>
      <c r="D123">
        <v>0.91259806390975295</v>
      </c>
      <c r="E123">
        <v>1.0434988567527801</v>
      </c>
      <c r="F123">
        <v>0.84214881887765203</v>
      </c>
      <c r="G123">
        <v>1.7800662231340301</v>
      </c>
      <c r="H123">
        <v>0.62001196200203301</v>
      </c>
      <c r="I123">
        <v>1.39646991464265</v>
      </c>
      <c r="J123">
        <v>0.70274455868500496</v>
      </c>
      <c r="K123">
        <v>0.96871406597376097</v>
      </c>
      <c r="L123">
        <v>1.1248231646159299</v>
      </c>
    </row>
    <row r="124" spans="1:12" x14ac:dyDescent="0.3">
      <c r="A124">
        <v>122105</v>
      </c>
      <c r="B124">
        <v>0.71372744286227796</v>
      </c>
      <c r="C124">
        <v>1.2601834861580801</v>
      </c>
      <c r="D124">
        <v>1.11937006916134</v>
      </c>
      <c r="E124">
        <v>1.2492970914508701</v>
      </c>
      <c r="F124">
        <v>0.79633417657624594</v>
      </c>
      <c r="G124">
        <v>1.55181236810059</v>
      </c>
      <c r="H124">
        <v>1.0229161982535799</v>
      </c>
      <c r="I124">
        <v>1.04242066892417</v>
      </c>
      <c r="J124">
        <v>1.1004077912060599</v>
      </c>
      <c r="K124">
        <v>1.0277824532417601</v>
      </c>
      <c r="L124">
        <v>1.1793892566210999</v>
      </c>
    </row>
    <row r="125" spans="1:12" x14ac:dyDescent="0.3">
      <c r="A125">
        <v>122106</v>
      </c>
      <c r="B125">
        <v>0.64489316982299705</v>
      </c>
      <c r="C125">
        <v>1.45449291684733</v>
      </c>
      <c r="D125">
        <v>0.95287607266843199</v>
      </c>
      <c r="E125">
        <v>0.94788684368689302</v>
      </c>
      <c r="F125">
        <v>0.74456025102240797</v>
      </c>
      <c r="G125">
        <v>1.77406381659134</v>
      </c>
      <c r="H125">
        <v>0.94580025662715095</v>
      </c>
      <c r="I125">
        <v>1.01164825233185</v>
      </c>
      <c r="J125">
        <v>1.32288355844895</v>
      </c>
      <c r="K125">
        <v>0.94894185080961302</v>
      </c>
      <c r="L125">
        <v>1.2635989709998201</v>
      </c>
    </row>
    <row r="126" spans="1:12" x14ac:dyDescent="0.3">
      <c r="A126">
        <v>123100</v>
      </c>
      <c r="B126">
        <v>1.0176942143868299</v>
      </c>
      <c r="C126">
        <v>0.96962612461397901</v>
      </c>
      <c r="D126">
        <v>0.93814282233854795</v>
      </c>
      <c r="E126">
        <v>0.98385992092062702</v>
      </c>
      <c r="F126">
        <v>0.95163538033331097</v>
      </c>
      <c r="G126">
        <v>1.27738590305655</v>
      </c>
      <c r="H126">
        <v>0.51236011679526605</v>
      </c>
      <c r="I126">
        <v>1.6153060160366299</v>
      </c>
      <c r="J126">
        <v>0.42352708957766</v>
      </c>
      <c r="K126">
        <v>0.972191692518659</v>
      </c>
      <c r="L126">
        <v>0.95714478136652703</v>
      </c>
    </row>
    <row r="127" spans="1:12" x14ac:dyDescent="0.3">
      <c r="A127">
        <v>123101</v>
      </c>
      <c r="B127">
        <v>0.69413178503262396</v>
      </c>
      <c r="C127">
        <v>1.5672105155731499</v>
      </c>
      <c r="D127">
        <v>0.88147504469495797</v>
      </c>
      <c r="E127">
        <v>1.1105492272994999</v>
      </c>
      <c r="F127">
        <v>0.79113676024169</v>
      </c>
      <c r="G127">
        <v>2.1641908966968</v>
      </c>
      <c r="H127">
        <v>0.50044940294278795</v>
      </c>
      <c r="I127">
        <v>0.89736362558256</v>
      </c>
      <c r="J127">
        <v>1.1809090599024601</v>
      </c>
      <c r="K127">
        <v>1.00890066656838</v>
      </c>
      <c r="L127">
        <v>1.18572824628115</v>
      </c>
    </row>
    <row r="128" spans="1:12" x14ac:dyDescent="0.3">
      <c r="A128">
        <v>123103</v>
      </c>
      <c r="B128">
        <v>0.78372560716461503</v>
      </c>
      <c r="C128">
        <v>1.41616309291522</v>
      </c>
      <c r="D128">
        <v>1.15594068339902</v>
      </c>
      <c r="E128">
        <v>0.82999047344014898</v>
      </c>
      <c r="F128">
        <v>0.80731104426961497</v>
      </c>
      <c r="G128">
        <v>1.8588713577043401</v>
      </c>
      <c r="H128">
        <v>1.11179713674984</v>
      </c>
      <c r="I128">
        <v>1.50700537859327</v>
      </c>
      <c r="J128">
        <v>1.03724922369773</v>
      </c>
      <c r="K128">
        <v>0.99862618023772398</v>
      </c>
      <c r="L128">
        <v>1.3787307741863</v>
      </c>
    </row>
    <row r="129" spans="1:12" x14ac:dyDescent="0.3">
      <c r="A129">
        <v>124105</v>
      </c>
      <c r="B129">
        <v>0.92963774588392101</v>
      </c>
      <c r="C129">
        <v>0.95612944283036505</v>
      </c>
      <c r="D129">
        <v>0.95487795434369305</v>
      </c>
      <c r="E129">
        <v>1.01875463891268</v>
      </c>
      <c r="F129">
        <v>0.94234472390967094</v>
      </c>
      <c r="G129">
        <v>1.19489581742492</v>
      </c>
      <c r="H129">
        <v>0.457743553993886</v>
      </c>
      <c r="I129">
        <v>1.7821675849410701</v>
      </c>
      <c r="J129">
        <v>0.418480905817955</v>
      </c>
      <c r="K129">
        <v>0.96034890117606597</v>
      </c>
      <c r="L129">
        <v>0.96332196554445604</v>
      </c>
    </row>
    <row r="130" spans="1:12" x14ac:dyDescent="0.3">
      <c r="A130">
        <v>124110</v>
      </c>
      <c r="B130">
        <v>0</v>
      </c>
      <c r="C130">
        <v>0</v>
      </c>
      <c r="D130">
        <v>1.0511670851200401</v>
      </c>
      <c r="E130">
        <v>1.1989501235165401</v>
      </c>
      <c r="F130">
        <v>0.73791680934439297</v>
      </c>
      <c r="G130">
        <v>1.4672626992555</v>
      </c>
      <c r="H130">
        <v>1.3783726081455301</v>
      </c>
      <c r="I130">
        <v>0.99200933354418097</v>
      </c>
      <c r="J130">
        <v>0.65983621386666502</v>
      </c>
      <c r="K130">
        <v>0.597606803596194</v>
      </c>
      <c r="L130">
        <v>1.1243702137029701</v>
      </c>
    </row>
    <row r="131" spans="1:12" x14ac:dyDescent="0.3">
      <c r="A131">
        <v>124115</v>
      </c>
      <c r="B131">
        <v>0.724311482409559</v>
      </c>
      <c r="C131">
        <v>1.55413367353577</v>
      </c>
      <c r="D131">
        <v>1.0924483926310999</v>
      </c>
      <c r="E131">
        <v>0.94764406773055299</v>
      </c>
      <c r="F131">
        <v>0.94666116058477001</v>
      </c>
      <c r="G131">
        <v>2.0875173280741999</v>
      </c>
      <c r="H131">
        <v>0.77158173676060704</v>
      </c>
      <c r="I131">
        <v>1.1406945166493301</v>
      </c>
      <c r="J131">
        <v>0.801174110426771</v>
      </c>
      <c r="K131">
        <v>1.0530397553783499</v>
      </c>
      <c r="L131">
        <v>1.2002419229777299</v>
      </c>
    </row>
    <row r="132" spans="1:12" x14ac:dyDescent="0.3">
      <c r="A132">
        <v>124120</v>
      </c>
      <c r="B132">
        <v>0.68523571728934496</v>
      </c>
      <c r="C132">
        <v>1.37087812807999</v>
      </c>
      <c r="D132">
        <v>1.0889827713815201</v>
      </c>
      <c r="E132">
        <v>1.2262782355389601</v>
      </c>
      <c r="F132">
        <v>1.03519224017002</v>
      </c>
      <c r="G132">
        <v>2.1384887147353302</v>
      </c>
      <c r="H132">
        <v>1.02128974188195</v>
      </c>
      <c r="I132">
        <v>0.94586604249692696</v>
      </c>
      <c r="J132">
        <v>1.0855933714049899</v>
      </c>
      <c r="K132">
        <v>1.0813134184919699</v>
      </c>
      <c r="L132">
        <v>1.2978094676298</v>
      </c>
    </row>
    <row r="133" spans="1:12" x14ac:dyDescent="0.3">
      <c r="A133">
        <v>124130</v>
      </c>
      <c r="B133">
        <v>0.63933372597581595</v>
      </c>
      <c r="C133">
        <v>1.5914567359092999</v>
      </c>
      <c r="D133">
        <v>1.0807925868939201</v>
      </c>
      <c r="E133">
        <v>0.97728741556762599</v>
      </c>
      <c r="F133">
        <v>0.74661840808079005</v>
      </c>
      <c r="G133">
        <v>1.9271177824315</v>
      </c>
      <c r="H133">
        <v>0.78976938205278502</v>
      </c>
      <c r="I133">
        <v>1.47595148270392</v>
      </c>
      <c r="J133">
        <v>0.84737032967193704</v>
      </c>
      <c r="K133">
        <v>1.0070977744854901</v>
      </c>
      <c r="L133">
        <v>1.2600522442150399</v>
      </c>
    </row>
    <row r="134" spans="1:12" x14ac:dyDescent="0.3">
      <c r="A134">
        <v>124140</v>
      </c>
      <c r="B134">
        <v>0.62635265283714403</v>
      </c>
      <c r="C134">
        <v>0</v>
      </c>
      <c r="D134">
        <v>0</v>
      </c>
      <c r="E134">
        <v>0</v>
      </c>
      <c r="F134">
        <v>0.73891260468053699</v>
      </c>
      <c r="G134" t="e">
        <f>#NUM!</f>
        <v>#NUM!</v>
      </c>
      <c r="H134" t="e">
        <f>#NUM!</f>
        <v>#NUM!</v>
      </c>
      <c r="I134" t="e">
        <f>#NUM!</f>
        <v>#NUM!</v>
      </c>
      <c r="J134" t="e">
        <f>#NUM!</f>
        <v>#NUM!</v>
      </c>
      <c r="K134">
        <v>0.27305305150353598</v>
      </c>
      <c r="L134" t="e">
        <f>#NUM!</f>
        <v>#NUM!</v>
      </c>
    </row>
    <row r="135" spans="1:12" x14ac:dyDescent="0.3">
      <c r="A135">
        <v>124145</v>
      </c>
      <c r="B135">
        <v>0</v>
      </c>
      <c r="C135">
        <v>0</v>
      </c>
      <c r="D135" t="e">
        <f>#NUM!</f>
        <v>#NUM!</v>
      </c>
      <c r="E135">
        <v>0</v>
      </c>
      <c r="F135" t="e">
        <f>#NUM!</f>
        <v>#NUM!</v>
      </c>
      <c r="G135">
        <v>0</v>
      </c>
      <c r="H135" t="e">
        <f>#NUM!</f>
        <v>#NUM!</v>
      </c>
      <c r="I135">
        <v>1.15114189970109</v>
      </c>
      <c r="J135">
        <v>1.3117153212147701</v>
      </c>
      <c r="K135">
        <v>0</v>
      </c>
      <c r="L135">
        <v>0.82095240697195204</v>
      </c>
    </row>
    <row r="136" spans="1:12" x14ac:dyDescent="0.3">
      <c r="A136">
        <v>125100</v>
      </c>
      <c r="B136">
        <v>0.93489463403230499</v>
      </c>
      <c r="C136">
        <v>1.00324524913437</v>
      </c>
      <c r="D136">
        <v>0.91746045191564596</v>
      </c>
      <c r="E136">
        <v>0.99248219213908095</v>
      </c>
      <c r="F136">
        <v>0.96454226371020302</v>
      </c>
      <c r="G136">
        <v>1.13920824975367</v>
      </c>
      <c r="H136">
        <v>0.493488089368047</v>
      </c>
      <c r="I136">
        <v>1.86802934967279</v>
      </c>
      <c r="J136">
        <v>0.45027298074696498</v>
      </c>
      <c r="K136">
        <v>0.962524958186321</v>
      </c>
      <c r="L136">
        <v>0.98774966738536796</v>
      </c>
    </row>
    <row r="137" spans="1:12" x14ac:dyDescent="0.3">
      <c r="A137">
        <v>125101</v>
      </c>
      <c r="B137">
        <v>0.64290412745639802</v>
      </c>
      <c r="C137">
        <v>1.1767842785999001</v>
      </c>
      <c r="D137">
        <v>0.92423502888081699</v>
      </c>
      <c r="E137">
        <v>0.66382208814635701</v>
      </c>
      <c r="F137">
        <v>0.92079387980977201</v>
      </c>
      <c r="G137">
        <v>1.73362596053109</v>
      </c>
      <c r="H137">
        <v>0.44286793354571902</v>
      </c>
      <c r="I137">
        <v>1.5359883716020599</v>
      </c>
      <c r="J137">
        <v>0.436996960211881</v>
      </c>
      <c r="K137">
        <v>0.865707880578648</v>
      </c>
      <c r="L137">
        <v>1.0373698064726899</v>
      </c>
    </row>
    <row r="138" spans="1:12" x14ac:dyDescent="0.3">
      <c r="A138">
        <v>125102</v>
      </c>
      <c r="B138">
        <v>0</v>
      </c>
      <c r="C138">
        <v>0</v>
      </c>
      <c r="D138">
        <v>1.1308183572972501</v>
      </c>
      <c r="E138">
        <v>0.87554186896052999</v>
      </c>
      <c r="F138">
        <v>1.52007181215322</v>
      </c>
      <c r="G138">
        <v>2.9423814578005301</v>
      </c>
      <c r="H138">
        <v>0.85794066140256298</v>
      </c>
      <c r="I138">
        <v>1.8408928591506</v>
      </c>
      <c r="J138">
        <v>0.97072568149119598</v>
      </c>
      <c r="K138">
        <v>0.70528640768219997</v>
      </c>
      <c r="L138">
        <v>1.6529851649612199</v>
      </c>
    </row>
    <row r="139" spans="1:12" x14ac:dyDescent="0.3">
      <c r="A139">
        <v>125103</v>
      </c>
      <c r="B139">
        <v>0.86970938609428605</v>
      </c>
      <c r="C139" t="e">
        <f>#NUM!</f>
        <v>#NUM!</v>
      </c>
      <c r="D139">
        <v>0</v>
      </c>
      <c r="E139">
        <v>0</v>
      </c>
      <c r="F139">
        <v>1.4137067034207</v>
      </c>
      <c r="G139">
        <v>0</v>
      </c>
      <c r="H139">
        <v>1.3379656354789899</v>
      </c>
      <c r="I139">
        <v>0.59920461881472897</v>
      </c>
      <c r="J139">
        <v>0.71678593071315599</v>
      </c>
      <c r="K139">
        <v>0.57085402237874705</v>
      </c>
      <c r="L139">
        <v>0.66348904625171901</v>
      </c>
    </row>
    <row r="140" spans="1:12" x14ac:dyDescent="0.3">
      <c r="A140">
        <v>126100</v>
      </c>
      <c r="B140">
        <v>0.94322540137239497</v>
      </c>
      <c r="C140">
        <v>0.97200851137436395</v>
      </c>
      <c r="D140">
        <v>0.87853090236444398</v>
      </c>
      <c r="E140">
        <v>1.0283269230387999</v>
      </c>
      <c r="F140">
        <v>0.98438416409364204</v>
      </c>
      <c r="G140">
        <v>1.25459336428146</v>
      </c>
      <c r="H140">
        <v>0.39198101951680198</v>
      </c>
      <c r="I140">
        <v>2.15009076433167</v>
      </c>
      <c r="J140">
        <v>0.43876246108712003</v>
      </c>
      <c r="K140">
        <v>0.96129518044872897</v>
      </c>
      <c r="L140">
        <v>1.05885690230426</v>
      </c>
    </row>
    <row r="141" spans="1:12" x14ac:dyDescent="0.3">
      <c r="A141">
        <v>126101</v>
      </c>
      <c r="B141">
        <v>0.760435541154037</v>
      </c>
      <c r="C141">
        <v>1.0080410235691299</v>
      </c>
      <c r="D141">
        <v>0.97780274806076395</v>
      </c>
      <c r="E141">
        <v>0.82789410778632899</v>
      </c>
      <c r="F141">
        <v>1.07586500288895</v>
      </c>
      <c r="G141">
        <v>1.2113069864122099</v>
      </c>
      <c r="H141">
        <v>0.78664118887025303</v>
      </c>
      <c r="I141">
        <v>1.3617065788536</v>
      </c>
      <c r="J141">
        <v>0.60543829990952402</v>
      </c>
      <c r="K141">
        <v>0.93000768469184203</v>
      </c>
      <c r="L141">
        <v>0.991273263511397</v>
      </c>
    </row>
    <row r="142" spans="1:12" x14ac:dyDescent="0.3">
      <c r="A142">
        <v>128109</v>
      </c>
      <c r="B142">
        <v>0.63498494678934503</v>
      </c>
      <c r="C142">
        <v>1.3644659883939301</v>
      </c>
      <c r="D142">
        <v>0.91859735967387601</v>
      </c>
      <c r="E142">
        <v>1.18063249513894</v>
      </c>
      <c r="F142">
        <v>0.91912042055293297</v>
      </c>
      <c r="G142">
        <v>1.1781559962400701</v>
      </c>
      <c r="H142">
        <v>0.72428664356418604</v>
      </c>
      <c r="I142">
        <v>1.0922788842085001</v>
      </c>
      <c r="J142">
        <v>0.704070742232768</v>
      </c>
      <c r="K142">
        <v>1.0035602421098</v>
      </c>
      <c r="L142">
        <v>0.92469806656137998</v>
      </c>
    </row>
    <row r="143" spans="1:12" x14ac:dyDescent="0.3">
      <c r="A143">
        <v>128110</v>
      </c>
      <c r="B143">
        <v>0.66869200768939896</v>
      </c>
      <c r="C143">
        <v>1.38682398886451</v>
      </c>
      <c r="D143">
        <v>0.88325915697198898</v>
      </c>
      <c r="E143">
        <v>1.1292558898628799</v>
      </c>
      <c r="F143">
        <v>0.81138873992105798</v>
      </c>
      <c r="G143">
        <v>1.67611236607551</v>
      </c>
      <c r="H143">
        <v>0.78614483930679802</v>
      </c>
      <c r="I143">
        <v>1.1172468677927001</v>
      </c>
      <c r="J143">
        <v>1.2994437577515501</v>
      </c>
      <c r="K143">
        <v>0.97588395666196703</v>
      </c>
      <c r="L143">
        <v>1.2197369577316399</v>
      </c>
    </row>
    <row r="144" spans="1:12" x14ac:dyDescent="0.3">
      <c r="A144">
        <v>128111</v>
      </c>
      <c r="B144">
        <v>0.65719637139975196</v>
      </c>
      <c r="C144">
        <v>1.35056671614843</v>
      </c>
      <c r="D144">
        <v>0.81647686300477895</v>
      </c>
      <c r="E144">
        <v>1.09956734096054</v>
      </c>
      <c r="F144">
        <v>0.92989106366555596</v>
      </c>
      <c r="G144">
        <v>1.5151333609468101</v>
      </c>
      <c r="H144">
        <v>0.54587437588966503</v>
      </c>
      <c r="I144">
        <v>1.32299110957665</v>
      </c>
      <c r="J144">
        <v>0.80966903832627102</v>
      </c>
      <c r="K144">
        <v>0.97073967103581205</v>
      </c>
      <c r="L144">
        <v>1.0484169711848501</v>
      </c>
    </row>
    <row r="145" spans="1:12" x14ac:dyDescent="0.3">
      <c r="A145">
        <v>128112</v>
      </c>
      <c r="B145">
        <v>0.61256729842822599</v>
      </c>
      <c r="C145">
        <v>1.66887225757382</v>
      </c>
      <c r="D145">
        <v>0.987584988333429</v>
      </c>
      <c r="E145">
        <v>1.08450947902423</v>
      </c>
      <c r="F145">
        <v>1.00623782144225</v>
      </c>
      <c r="G145">
        <v>1.62423346936583</v>
      </c>
      <c r="H145">
        <v>1.8408977154319199</v>
      </c>
      <c r="I145">
        <v>0.92593949579916401</v>
      </c>
      <c r="J145">
        <v>1.08863226070342</v>
      </c>
      <c r="K145">
        <v>1.0719543689603901</v>
      </c>
      <c r="L145">
        <v>1.36992573532508</v>
      </c>
    </row>
    <row r="146" spans="1:12" x14ac:dyDescent="0.3">
      <c r="A146">
        <v>128113</v>
      </c>
      <c r="B146">
        <v>0.710102394002606</v>
      </c>
      <c r="C146">
        <v>1.3692488633731299</v>
      </c>
      <c r="D146">
        <v>0.94911854637629001</v>
      </c>
      <c r="E146">
        <v>1.03322194949048</v>
      </c>
      <c r="F146">
        <v>0.82491723986550802</v>
      </c>
      <c r="G146">
        <v>1.9639245183483001</v>
      </c>
      <c r="H146">
        <v>0.422470685551676</v>
      </c>
      <c r="I146">
        <v>1.83161674773399</v>
      </c>
      <c r="J146">
        <v>0.59668781500664403</v>
      </c>
      <c r="K146">
        <v>0.97732179862160296</v>
      </c>
      <c r="L146">
        <v>1.20367494166015</v>
      </c>
    </row>
    <row r="147" spans="1:12" x14ac:dyDescent="0.3">
      <c r="A147">
        <v>129100</v>
      </c>
      <c r="B147">
        <v>0.90148237823504196</v>
      </c>
      <c r="C147">
        <v>1.0436972906649999</v>
      </c>
      <c r="D147">
        <v>0.9740498580111</v>
      </c>
      <c r="E147">
        <v>0.88025018884047501</v>
      </c>
      <c r="F147">
        <v>0.98906202954686095</v>
      </c>
      <c r="G147">
        <v>1.73819753591017</v>
      </c>
      <c r="H147">
        <v>0.33347456586915097</v>
      </c>
      <c r="I147">
        <v>1.9274128931149599</v>
      </c>
      <c r="J147">
        <v>0.39658113777179099</v>
      </c>
      <c r="K147">
        <v>0.95770834905969504</v>
      </c>
      <c r="L147">
        <v>1.09891653316652</v>
      </c>
    </row>
    <row r="148" spans="1:12" x14ac:dyDescent="0.3">
      <c r="A148">
        <v>129101</v>
      </c>
      <c r="B148">
        <v>0.66391141236837303</v>
      </c>
      <c r="C148">
        <v>1.32169516700066</v>
      </c>
      <c r="D148">
        <v>0.95258633039945995</v>
      </c>
      <c r="E148">
        <v>1.0751575294950699</v>
      </c>
      <c r="F148">
        <v>0.62687181827735095</v>
      </c>
      <c r="G148">
        <v>2.53342769123774</v>
      </c>
      <c r="H148">
        <v>0.74885655780924498</v>
      </c>
      <c r="I148">
        <v>0.99642367347386496</v>
      </c>
      <c r="J148">
        <v>1.21246871074226</v>
      </c>
      <c r="K148">
        <v>0.92804445150818304</v>
      </c>
      <c r="L148">
        <v>1.3727941583157801</v>
      </c>
    </row>
    <row r="149" spans="1:12" x14ac:dyDescent="0.3">
      <c r="A149">
        <v>129103</v>
      </c>
      <c r="B149">
        <v>0.60157620245156995</v>
      </c>
      <c r="C149">
        <v>1.01075914963956</v>
      </c>
      <c r="D149">
        <v>0.92711605035550504</v>
      </c>
      <c r="E149">
        <v>0.92971032779110596</v>
      </c>
      <c r="F149">
        <v>0.84999994726778705</v>
      </c>
      <c r="G149">
        <v>2.0618968804140501</v>
      </c>
      <c r="H149">
        <v>1.05735136467012</v>
      </c>
      <c r="I149">
        <v>0.98798534146585903</v>
      </c>
      <c r="J149">
        <v>1.2425741099148699</v>
      </c>
      <c r="K149">
        <v>0.86383233550110605</v>
      </c>
      <c r="L149">
        <v>1.3374519241162199</v>
      </c>
    </row>
    <row r="150" spans="1:12" x14ac:dyDescent="0.3">
      <c r="A150">
        <v>129104</v>
      </c>
      <c r="B150">
        <v>0.68743082961149704</v>
      </c>
      <c r="C150">
        <v>1.6619017524576001</v>
      </c>
      <c r="D150">
        <v>1.19112840349949</v>
      </c>
      <c r="E150">
        <v>0.73286384186014897</v>
      </c>
      <c r="F150">
        <v>0.69114933146179003</v>
      </c>
      <c r="G150">
        <v>1.52269566956558</v>
      </c>
      <c r="H150">
        <v>0.63502401699520405</v>
      </c>
      <c r="I150">
        <v>1.44634246356223</v>
      </c>
      <c r="J150">
        <v>0.77777307958493602</v>
      </c>
      <c r="K150">
        <v>0.992894831778106</v>
      </c>
      <c r="L150">
        <v>1.09545880742699</v>
      </c>
    </row>
    <row r="151" spans="1:12" x14ac:dyDescent="0.3">
      <c r="A151">
        <v>129106</v>
      </c>
      <c r="B151">
        <v>0.80608837870847405</v>
      </c>
      <c r="C151">
        <v>1.1554125200459899</v>
      </c>
      <c r="D151">
        <v>0.89645708730023299</v>
      </c>
      <c r="E151">
        <v>0.89812884816610095</v>
      </c>
      <c r="F151">
        <v>1.0182224003793101</v>
      </c>
      <c r="G151">
        <v>1.3381543553100499</v>
      </c>
      <c r="H151">
        <v>0.48174193085987299</v>
      </c>
      <c r="I151">
        <v>1.76183081439268</v>
      </c>
      <c r="J151">
        <v>0.39124564581390397</v>
      </c>
      <c r="K151">
        <v>0.95486184692002096</v>
      </c>
      <c r="L151">
        <v>0.99324318659412603</v>
      </c>
    </row>
    <row r="152" spans="1:12" x14ac:dyDescent="0.3">
      <c r="A152">
        <v>129107</v>
      </c>
      <c r="B152">
        <v>0.72878333129430095</v>
      </c>
      <c r="C152">
        <v>1.3459393309837899</v>
      </c>
      <c r="D152">
        <v>0.95998725147021202</v>
      </c>
      <c r="E152">
        <v>1.0291210986025201</v>
      </c>
      <c r="F152">
        <v>1.0259342551030299</v>
      </c>
      <c r="G152">
        <v>1.4162359546822501</v>
      </c>
      <c r="H152">
        <v>0.87886349922195095</v>
      </c>
      <c r="I152">
        <v>1.3424594407447501</v>
      </c>
      <c r="J152">
        <v>0.93714399900169698</v>
      </c>
      <c r="K152">
        <v>1.0179530534907699</v>
      </c>
      <c r="L152">
        <v>1.14367572341266</v>
      </c>
    </row>
    <row r="153" spans="1:12" x14ac:dyDescent="0.3">
      <c r="A153">
        <v>129108</v>
      </c>
      <c r="B153">
        <v>0.74956693997892598</v>
      </c>
      <c r="C153">
        <v>1.24364245201303</v>
      </c>
      <c r="D153">
        <v>1.26430986219998</v>
      </c>
      <c r="E153">
        <v>0.72240095457042597</v>
      </c>
      <c r="F153">
        <v>0.88736695080299999</v>
      </c>
      <c r="G153">
        <v>2.1588901904489299</v>
      </c>
      <c r="H153">
        <v>1.30513891358892</v>
      </c>
      <c r="I153">
        <v>0.77209995106690299</v>
      </c>
      <c r="J153">
        <v>0.93840939705888304</v>
      </c>
      <c r="K153">
        <v>0.97345743191307299</v>
      </c>
      <c r="L153">
        <v>1.29363461304091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abSelected="1" topLeftCell="A34" zoomScale="70" zoomScaleNormal="70" workbookViewId="0">
      <selection activeCell="D35" sqref="D35"/>
    </sheetView>
  </sheetViews>
  <sheetFormatPr defaultColWidth="11.5546875" defaultRowHeight="14.4" x14ac:dyDescent="0.3"/>
  <cols>
    <col min="1" max="1" width="27.77734375" style="2" customWidth="1"/>
    <col min="2" max="2" width="21.21875" customWidth="1"/>
    <col min="4" max="4" width="52.88671875" customWidth="1"/>
  </cols>
  <sheetData>
    <row r="1" spans="1:25" ht="13.8" customHeight="1" x14ac:dyDescent="0.3">
      <c r="A1" s="24" t="s">
        <v>1</v>
      </c>
      <c r="B1" s="1"/>
      <c r="C1" s="23" t="s">
        <v>176</v>
      </c>
      <c r="D1" s="23" t="s">
        <v>177</v>
      </c>
      <c r="E1" s="23">
        <v>2014</v>
      </c>
      <c r="F1" s="23"/>
      <c r="G1" s="23"/>
      <c r="H1" s="23">
        <v>2015</v>
      </c>
      <c r="I1" s="23"/>
      <c r="J1" s="23"/>
      <c r="K1" s="23">
        <v>2016</v>
      </c>
      <c r="L1" s="23"/>
      <c r="M1" s="23"/>
      <c r="N1" s="23">
        <v>2017</v>
      </c>
      <c r="O1" s="23"/>
      <c r="P1" s="23"/>
      <c r="Q1" s="23">
        <v>2018</v>
      </c>
      <c r="R1" s="23"/>
      <c r="S1" s="23"/>
      <c r="T1" s="23">
        <v>2019</v>
      </c>
      <c r="U1" s="23"/>
      <c r="V1" s="23"/>
      <c r="W1" s="23" t="s">
        <v>178</v>
      </c>
      <c r="X1" s="23" t="s">
        <v>179</v>
      </c>
      <c r="Y1" s="23" t="s">
        <v>180</v>
      </c>
    </row>
    <row r="2" spans="1:25" x14ac:dyDescent="0.3">
      <c r="A2" s="24"/>
      <c r="B2" s="1" t="s">
        <v>181</v>
      </c>
      <c r="C2" s="23"/>
      <c r="D2" s="23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23"/>
      <c r="X2" s="23"/>
      <c r="Y2" s="23"/>
    </row>
    <row r="3" spans="1:25" ht="28.8" x14ac:dyDescent="0.3">
      <c r="A3" s="6" t="s">
        <v>185</v>
      </c>
      <c r="B3" s="7" t="s">
        <v>442</v>
      </c>
      <c r="C3" s="7">
        <v>0</v>
      </c>
      <c r="D3" s="7" t="s">
        <v>186</v>
      </c>
      <c r="E3" s="30" t="s">
        <v>466</v>
      </c>
      <c r="F3" s="30" t="s">
        <v>466</v>
      </c>
      <c r="G3" s="30" t="s">
        <v>466</v>
      </c>
      <c r="H3" s="30" t="s">
        <v>466</v>
      </c>
      <c r="I3" s="30" t="s">
        <v>466</v>
      </c>
      <c r="J3" s="30" t="s">
        <v>466</v>
      </c>
      <c r="K3" s="29">
        <v>7.2947312498091197</v>
      </c>
      <c r="L3" s="30">
        <v>0.22192701555897501</v>
      </c>
      <c r="M3" s="31">
        <v>0.60508546418102704</v>
      </c>
      <c r="N3" s="29">
        <v>7.0800893082025</v>
      </c>
      <c r="O3" s="30">
        <v>0.271078930430661</v>
      </c>
      <c r="P3" s="31">
        <v>0.55480160219687702</v>
      </c>
      <c r="Q3" s="29">
        <v>9.4081239268716708</v>
      </c>
      <c r="R3" s="30">
        <v>0.396322026289611</v>
      </c>
      <c r="S3" s="31">
        <v>0.62495215238875901</v>
      </c>
      <c r="T3" s="30" t="s">
        <v>466</v>
      </c>
      <c r="U3" s="30" t="s">
        <v>466</v>
      </c>
      <c r="V3" s="30" t="s">
        <v>466</v>
      </c>
      <c r="W3" s="7">
        <v>3</v>
      </c>
      <c r="X3" s="38">
        <v>7.9276481616277596</v>
      </c>
      <c r="Y3" s="38">
        <v>1.6553741593800599</v>
      </c>
    </row>
    <row r="4" spans="1:25" ht="28.8" x14ac:dyDescent="0.3">
      <c r="A4" s="8" t="s">
        <v>187</v>
      </c>
      <c r="B4" s="7" t="s">
        <v>188</v>
      </c>
      <c r="C4" s="7" t="s">
        <v>189</v>
      </c>
      <c r="D4" s="7" t="s">
        <v>190</v>
      </c>
      <c r="E4" s="30" t="s">
        <v>466</v>
      </c>
      <c r="F4" s="30" t="s">
        <v>466</v>
      </c>
      <c r="G4" s="30" t="s">
        <v>466</v>
      </c>
      <c r="H4" s="30" t="s">
        <v>466</v>
      </c>
      <c r="I4" s="30" t="s">
        <v>466</v>
      </c>
      <c r="J4" s="30" t="s">
        <v>466</v>
      </c>
      <c r="K4" s="30" t="s">
        <v>466</v>
      </c>
      <c r="L4" s="30" t="s">
        <v>466</v>
      </c>
      <c r="M4" s="30" t="s">
        <v>466</v>
      </c>
      <c r="N4" s="29">
        <v>3.58277323373586</v>
      </c>
      <c r="O4" s="30">
        <v>3.6169207236737999E-2</v>
      </c>
      <c r="P4" s="31">
        <v>0.53053455419338702</v>
      </c>
      <c r="Q4" s="29">
        <v>4.9564743721257001</v>
      </c>
      <c r="R4" s="30">
        <v>0.10899338348095</v>
      </c>
      <c r="S4" s="31">
        <v>0.55114663958241195</v>
      </c>
      <c r="T4" s="29">
        <v>5.2967518750082396</v>
      </c>
      <c r="U4" s="30">
        <v>0.10637058578306501</v>
      </c>
      <c r="V4" s="31">
        <v>0.55170133734188298</v>
      </c>
      <c r="W4" s="7">
        <v>3</v>
      </c>
      <c r="X4" s="38">
        <v>4.6119998269566</v>
      </c>
      <c r="Y4" s="38">
        <v>0.82342772988657897</v>
      </c>
    </row>
    <row r="5" spans="1:25" ht="72" x14ac:dyDescent="0.3">
      <c r="A5" s="6" t="s">
        <v>191</v>
      </c>
      <c r="B5" s="7" t="s">
        <v>249</v>
      </c>
      <c r="C5" s="7">
        <v>8</v>
      </c>
      <c r="D5" s="7" t="s">
        <v>193</v>
      </c>
      <c r="E5" s="30" t="s">
        <v>466</v>
      </c>
      <c r="F5" s="30" t="s">
        <v>466</v>
      </c>
      <c r="G5" s="30" t="s">
        <v>466</v>
      </c>
      <c r="H5" s="30" t="s">
        <v>466</v>
      </c>
      <c r="I5" s="30" t="s">
        <v>466</v>
      </c>
      <c r="J5" s="30" t="s">
        <v>466</v>
      </c>
      <c r="K5" s="30" t="s">
        <v>466</v>
      </c>
      <c r="L5" s="30" t="s">
        <v>466</v>
      </c>
      <c r="M5" s="30" t="s">
        <v>466</v>
      </c>
      <c r="N5" s="29">
        <v>5.11013347826818</v>
      </c>
      <c r="O5" s="30">
        <v>0.13273764371219801</v>
      </c>
      <c r="P5" s="31">
        <v>0.54244283717039199</v>
      </c>
      <c r="Q5" s="29">
        <v>4.4714614799593697</v>
      </c>
      <c r="R5" s="30">
        <v>7.1609448953963206E-2</v>
      </c>
      <c r="S5" s="31">
        <v>0.54862805849119101</v>
      </c>
      <c r="T5" s="29">
        <v>3.4088402652300398</v>
      </c>
      <c r="U5" s="30">
        <v>5.07809261904517E-2</v>
      </c>
      <c r="V5" s="31">
        <v>0.53291514563841402</v>
      </c>
      <c r="W5" s="7">
        <v>3</v>
      </c>
      <c r="X5" s="38">
        <v>4.3301450744858601</v>
      </c>
      <c r="Y5" s="38">
        <v>0.73857739402436995</v>
      </c>
    </row>
    <row r="6" spans="1:25" ht="43.2" x14ac:dyDescent="0.3">
      <c r="A6" s="6" t="s">
        <v>434</v>
      </c>
      <c r="B6" t="s">
        <v>249</v>
      </c>
      <c r="C6" s="7">
        <v>21</v>
      </c>
      <c r="D6" s="7" t="s">
        <v>194</v>
      </c>
      <c r="E6" s="30" t="s">
        <v>466</v>
      </c>
      <c r="F6" s="30" t="s">
        <v>466</v>
      </c>
      <c r="G6" s="30" t="s">
        <v>466</v>
      </c>
      <c r="H6" s="30" t="s">
        <v>466</v>
      </c>
      <c r="I6" s="30" t="s">
        <v>466</v>
      </c>
      <c r="J6" s="30" t="s">
        <v>466</v>
      </c>
      <c r="K6" s="29">
        <v>5.1070076258055304</v>
      </c>
      <c r="L6" s="30">
        <v>2.0032576755780199E-2</v>
      </c>
      <c r="M6" s="31">
        <v>0.51675759398022802</v>
      </c>
      <c r="N6" s="29">
        <v>4.2909530921169399</v>
      </c>
      <c r="O6" s="30">
        <v>7.3832711628379301E-3</v>
      </c>
      <c r="P6" s="31">
        <v>0.53806459261911599</v>
      </c>
      <c r="Q6" s="29">
        <v>4.4952188782256304</v>
      </c>
      <c r="R6" s="30">
        <v>8.4581378034444994E-3</v>
      </c>
      <c r="S6" s="31">
        <v>0.54916732794855505</v>
      </c>
      <c r="T6" s="29">
        <v>2.1982992862414501</v>
      </c>
      <c r="U6" s="30">
        <v>4.0966945097097801E-3</v>
      </c>
      <c r="V6" s="31">
        <v>0.49261418437753302</v>
      </c>
      <c r="W6" s="7">
        <v>4</v>
      </c>
      <c r="X6" s="38">
        <v>4.0228697205973898</v>
      </c>
      <c r="Y6" s="38">
        <v>1.59979822941078</v>
      </c>
    </row>
    <row r="7" spans="1:25" ht="43.2" x14ac:dyDescent="0.3">
      <c r="A7" s="6" t="s">
        <v>435</v>
      </c>
      <c r="B7" s="7" t="s">
        <v>249</v>
      </c>
      <c r="C7" s="7">
        <v>4</v>
      </c>
      <c r="D7" s="7" t="s">
        <v>195</v>
      </c>
      <c r="E7" s="29">
        <v>3.7838972464716099</v>
      </c>
      <c r="F7" s="30">
        <v>0.106568747451596</v>
      </c>
      <c r="G7" s="31">
        <v>0.52963051451026499</v>
      </c>
      <c r="H7" s="29">
        <v>5.0895585019390603</v>
      </c>
      <c r="I7" s="30">
        <v>6.98247499671137E-2</v>
      </c>
      <c r="J7" s="31">
        <v>0.49759241260612502</v>
      </c>
      <c r="K7" s="29">
        <v>4.0495027458248396</v>
      </c>
      <c r="L7" s="30">
        <v>0.12532950162885401</v>
      </c>
      <c r="M7" s="31">
        <v>0.50595200731082401</v>
      </c>
      <c r="N7" s="29">
        <v>1.7594344655757399</v>
      </c>
      <c r="O7" s="30">
        <v>4.4436512951161598E-2</v>
      </c>
      <c r="P7" s="31">
        <v>0.47728936376831899</v>
      </c>
      <c r="Q7" s="29">
        <v>4.2613750578928302</v>
      </c>
      <c r="R7" s="30">
        <v>3.36584237480562E-2</v>
      </c>
      <c r="S7" s="31">
        <v>0.546506763090708</v>
      </c>
      <c r="T7" s="30" t="s">
        <v>466</v>
      </c>
      <c r="U7" s="30" t="s">
        <v>466</v>
      </c>
      <c r="V7" s="30" t="s">
        <v>466</v>
      </c>
      <c r="W7" s="7">
        <v>5</v>
      </c>
      <c r="X7" s="38">
        <v>3.7887536035408198</v>
      </c>
      <c r="Y7" s="38">
        <v>1.52540357148196</v>
      </c>
    </row>
    <row r="8" spans="1:25" ht="86.4" x14ac:dyDescent="0.3">
      <c r="A8" s="8" t="s">
        <v>196</v>
      </c>
      <c r="B8" s="7" t="s">
        <v>188</v>
      </c>
      <c r="C8" s="7">
        <v>17</v>
      </c>
      <c r="D8" s="7" t="s">
        <v>197</v>
      </c>
      <c r="E8" s="29">
        <v>4.9598110801811703</v>
      </c>
      <c r="F8" s="30">
        <v>0.27204139683992701</v>
      </c>
      <c r="G8" s="31">
        <v>0.55271776687764895</v>
      </c>
      <c r="H8" s="29">
        <v>2.2967002438966002</v>
      </c>
      <c r="I8" s="30">
        <v>3.4503332293692797E-2</v>
      </c>
      <c r="J8" s="31">
        <v>0.44617346995987001</v>
      </c>
      <c r="K8" s="29">
        <v>4.0000670094127004</v>
      </c>
      <c r="L8" s="30">
        <v>5.6312159611215398E-2</v>
      </c>
      <c r="M8" s="31">
        <v>0.50592066817319503</v>
      </c>
      <c r="N8" s="30" t="s">
        <v>466</v>
      </c>
      <c r="O8" s="30" t="s">
        <v>466</v>
      </c>
      <c r="P8" s="30" t="s">
        <v>466</v>
      </c>
      <c r="Q8" s="30" t="s">
        <v>466</v>
      </c>
      <c r="R8" s="30" t="s">
        <v>466</v>
      </c>
      <c r="S8" s="30" t="s">
        <v>466</v>
      </c>
      <c r="T8" s="30" t="s">
        <v>466</v>
      </c>
      <c r="U8" s="30" t="s">
        <v>466</v>
      </c>
      <c r="V8" s="30" t="s">
        <v>466</v>
      </c>
      <c r="W8" s="7">
        <v>3</v>
      </c>
      <c r="X8" s="38">
        <v>3.7521927778301598</v>
      </c>
      <c r="Y8" s="38">
        <v>1.8191210575960599</v>
      </c>
    </row>
    <row r="9" spans="1:25" ht="57.6" x14ac:dyDescent="0.3">
      <c r="A9" s="8" t="s">
        <v>198</v>
      </c>
      <c r="B9" s="7" t="s">
        <v>188</v>
      </c>
      <c r="C9" s="7" t="s">
        <v>189</v>
      </c>
      <c r="D9" s="7" t="s">
        <v>199</v>
      </c>
      <c r="E9" s="30" t="s">
        <v>466</v>
      </c>
      <c r="F9" s="30" t="s">
        <v>466</v>
      </c>
      <c r="G9" s="30" t="s">
        <v>466</v>
      </c>
      <c r="H9" s="30" t="s">
        <v>466</v>
      </c>
      <c r="I9" s="30" t="s">
        <v>466</v>
      </c>
      <c r="J9" s="30" t="s">
        <v>466</v>
      </c>
      <c r="K9" s="30" t="s">
        <v>466</v>
      </c>
      <c r="L9" s="30" t="s">
        <v>466</v>
      </c>
      <c r="M9" s="30" t="s">
        <v>466</v>
      </c>
      <c r="N9" s="30" t="s">
        <v>466</v>
      </c>
      <c r="O9" s="30" t="s">
        <v>466</v>
      </c>
      <c r="P9" s="30" t="s">
        <v>466</v>
      </c>
      <c r="Q9" s="29">
        <v>4.1756771376919497</v>
      </c>
      <c r="R9" s="30">
        <v>5.5222005501337303E-2</v>
      </c>
      <c r="S9" s="31">
        <v>0.54641655060967298</v>
      </c>
      <c r="T9" s="29">
        <v>3.3044764849550599</v>
      </c>
      <c r="U9" s="30">
        <v>3.1590683810707197E-2</v>
      </c>
      <c r="V9" s="31">
        <v>0.53225447078489196</v>
      </c>
      <c r="W9" s="7">
        <v>2</v>
      </c>
      <c r="X9" s="38">
        <v>3.7400768113235001</v>
      </c>
      <c r="Y9" s="38">
        <v>0.37949528866458998</v>
      </c>
    </row>
    <row r="10" spans="1:25" ht="72" x14ac:dyDescent="0.3">
      <c r="A10" s="6" t="s">
        <v>436</v>
      </c>
      <c r="B10" s="7" t="s">
        <v>249</v>
      </c>
      <c r="C10" s="7" t="s">
        <v>283</v>
      </c>
      <c r="D10" s="7" t="s">
        <v>200</v>
      </c>
      <c r="E10" s="29">
        <v>3.7607816055498802</v>
      </c>
      <c r="F10" s="30">
        <v>3.8166018703952601E-2</v>
      </c>
      <c r="G10" s="31">
        <v>0.52885365048911603</v>
      </c>
      <c r="H10" s="30" t="s">
        <v>466</v>
      </c>
      <c r="I10" s="30" t="s">
        <v>466</v>
      </c>
      <c r="J10" s="30" t="s">
        <v>466</v>
      </c>
      <c r="K10" s="29">
        <v>3.1702953768405799</v>
      </c>
      <c r="L10" s="30">
        <v>1.4960490743898E-2</v>
      </c>
      <c r="M10" s="31">
        <v>0.48986885192873098</v>
      </c>
      <c r="N10" s="30" t="s">
        <v>466</v>
      </c>
      <c r="O10" s="30" t="s">
        <v>466</v>
      </c>
      <c r="P10" s="30" t="s">
        <v>466</v>
      </c>
      <c r="Q10" s="30" t="s">
        <v>466</v>
      </c>
      <c r="R10" s="30" t="s">
        <v>466</v>
      </c>
      <c r="S10" s="30" t="s">
        <v>466</v>
      </c>
      <c r="T10" s="30" t="s">
        <v>466</v>
      </c>
      <c r="U10" s="30" t="s">
        <v>466</v>
      </c>
      <c r="V10" s="30" t="s">
        <v>466</v>
      </c>
      <c r="W10" s="7">
        <v>2</v>
      </c>
      <c r="X10" s="38">
        <v>3.4655384911952298</v>
      </c>
      <c r="Y10" s="38">
        <v>0.17433699314766499</v>
      </c>
    </row>
    <row r="11" spans="1:25" ht="86.4" x14ac:dyDescent="0.3">
      <c r="A11" s="12" t="s">
        <v>201</v>
      </c>
      <c r="B11" s="13" t="s">
        <v>202</v>
      </c>
      <c r="C11" s="13">
        <v>9</v>
      </c>
      <c r="D11" s="7" t="s">
        <v>203</v>
      </c>
      <c r="E11" s="30" t="s">
        <v>466</v>
      </c>
      <c r="F11" s="30" t="s">
        <v>466</v>
      </c>
      <c r="G11" s="30" t="s">
        <v>466</v>
      </c>
      <c r="H11" s="30" t="s">
        <v>466</v>
      </c>
      <c r="I11" s="30" t="s">
        <v>466</v>
      </c>
      <c r="J11" s="30" t="s">
        <v>466</v>
      </c>
      <c r="K11" s="29">
        <v>2.6429595195811002</v>
      </c>
      <c r="L11" s="30">
        <v>2.87753931800693E-2</v>
      </c>
      <c r="M11" s="31">
        <v>0.47696257415302001</v>
      </c>
      <c r="N11" s="29">
        <v>3.1096239313140002</v>
      </c>
      <c r="O11" s="30">
        <v>6.2872032352745494E-2</v>
      </c>
      <c r="P11" s="31">
        <v>0.51118594848662402</v>
      </c>
      <c r="Q11" s="30" t="s">
        <v>466</v>
      </c>
      <c r="R11" s="30" t="s">
        <v>466</v>
      </c>
      <c r="S11" s="30" t="s">
        <v>466</v>
      </c>
      <c r="T11" s="29">
        <v>4.1941814405185296</v>
      </c>
      <c r="U11" s="30">
        <v>4.7888595019014699E-2</v>
      </c>
      <c r="V11" s="31">
        <v>0.54175290125015296</v>
      </c>
      <c r="W11" s="7">
        <v>3</v>
      </c>
      <c r="X11" s="38">
        <v>3.3155882971378801</v>
      </c>
      <c r="Y11" s="38">
        <v>0.63338835199112598</v>
      </c>
    </row>
    <row r="12" spans="1:25" ht="57.6" x14ac:dyDescent="0.3">
      <c r="A12" s="8" t="s">
        <v>204</v>
      </c>
      <c r="B12" s="7" t="s">
        <v>188</v>
      </c>
      <c r="C12" s="7">
        <v>17</v>
      </c>
      <c r="D12" s="7" t="s">
        <v>205</v>
      </c>
      <c r="E12" s="29">
        <v>3.5438405838623899</v>
      </c>
      <c r="F12" s="30">
        <v>6.3566174262932301E-3</v>
      </c>
      <c r="G12" s="31">
        <v>0.52745874492009703</v>
      </c>
      <c r="H12" s="29">
        <v>2.9968637771142101</v>
      </c>
      <c r="I12" s="30">
        <v>2.5566424457340899E-2</v>
      </c>
      <c r="J12" s="31">
        <v>0.46559399840937798</v>
      </c>
      <c r="K12" s="29">
        <v>2.6817412055109102</v>
      </c>
      <c r="L12" s="30">
        <v>3.7947893892097502E-3</v>
      </c>
      <c r="M12" s="31">
        <v>0.48085446255366998</v>
      </c>
      <c r="N12" s="29">
        <v>2.3039529519580899</v>
      </c>
      <c r="O12" s="30">
        <v>2.7252392692512701E-3</v>
      </c>
      <c r="P12" s="31">
        <v>0.49921601000919402</v>
      </c>
      <c r="Q12" s="29">
        <v>2.3227093692061902</v>
      </c>
      <c r="R12" s="30">
        <v>2.4777691444731798E-3</v>
      </c>
      <c r="S12" s="31">
        <v>0.50584710109351005</v>
      </c>
      <c r="T12" s="29">
        <v>3.4314781889013499</v>
      </c>
      <c r="U12" s="30">
        <v>2.3195872273564801E-3</v>
      </c>
      <c r="V12" s="31">
        <v>0.53322294866019104</v>
      </c>
      <c r="W12" s="7">
        <v>6</v>
      </c>
      <c r="X12" s="38">
        <v>2.88009767942552</v>
      </c>
      <c r="Y12" s="38">
        <v>0.28803583941821598</v>
      </c>
    </row>
    <row r="13" spans="1:25" ht="72" x14ac:dyDescent="0.3">
      <c r="A13" s="8" t="s">
        <v>206</v>
      </c>
      <c r="B13" s="7" t="s">
        <v>202</v>
      </c>
      <c r="C13" s="7">
        <v>9</v>
      </c>
      <c r="D13" s="7" t="s">
        <v>207</v>
      </c>
      <c r="E13" s="30" t="s">
        <v>466</v>
      </c>
      <c r="F13" s="30" t="s">
        <v>466</v>
      </c>
      <c r="G13" s="30" t="s">
        <v>466</v>
      </c>
      <c r="H13" s="29">
        <v>2.9257892012542999</v>
      </c>
      <c r="I13" s="30">
        <v>4.4666016399858101E-2</v>
      </c>
      <c r="J13" s="31">
        <v>0.462958427746196</v>
      </c>
      <c r="K13" s="29">
        <v>2.11779747072951</v>
      </c>
      <c r="L13" s="30">
        <v>2.7499232138833402E-2</v>
      </c>
      <c r="M13" s="31">
        <v>0.46663300500206401</v>
      </c>
      <c r="N13" s="29">
        <v>2.8363603254807499</v>
      </c>
      <c r="O13" s="30">
        <v>2.77326628073962E-2</v>
      </c>
      <c r="P13" s="31">
        <v>0.50766465351155099</v>
      </c>
      <c r="Q13" s="29">
        <v>2.1438479525395202</v>
      </c>
      <c r="R13" s="30">
        <v>1.94417015559765E-2</v>
      </c>
      <c r="S13" s="31">
        <v>0.50244353797436403</v>
      </c>
      <c r="T13" s="29">
        <v>4.2976674701935602</v>
      </c>
      <c r="U13" s="30">
        <v>0.173029202854525</v>
      </c>
      <c r="V13" s="31">
        <v>0.54608616739928095</v>
      </c>
      <c r="W13" s="7">
        <v>5</v>
      </c>
      <c r="X13" s="38">
        <v>2.8642924840395301</v>
      </c>
      <c r="Y13" s="38">
        <v>0.78385525762674901</v>
      </c>
    </row>
    <row r="14" spans="1:25" x14ac:dyDescent="0.3">
      <c r="A14" s="14" t="s">
        <v>208</v>
      </c>
      <c r="B14" s="15" t="s">
        <v>202</v>
      </c>
      <c r="C14" s="15">
        <v>7</v>
      </c>
      <c r="D14" s="7" t="s">
        <v>209</v>
      </c>
      <c r="E14" s="29">
        <v>2.4405405840964201</v>
      </c>
      <c r="F14" s="30">
        <v>2.48928170664975E-2</v>
      </c>
      <c r="G14" s="31">
        <v>0.50095978376384098</v>
      </c>
      <c r="H14" s="29">
        <v>2.16849975709885</v>
      </c>
      <c r="I14" s="30">
        <v>1.9058081646630101E-2</v>
      </c>
      <c r="J14" s="31">
        <v>0.439229383206583</v>
      </c>
      <c r="K14" s="29">
        <v>4.3993342930523802</v>
      </c>
      <c r="L14" s="30">
        <v>6.1459145257437002E-2</v>
      </c>
      <c r="M14" s="31">
        <v>0.51130270778771503</v>
      </c>
      <c r="N14" s="29">
        <v>3.68865152821872</v>
      </c>
      <c r="O14" s="30">
        <v>5.1821104862916903E-3</v>
      </c>
      <c r="P14" s="31">
        <v>0.53124916329608496</v>
      </c>
      <c r="Q14" s="29">
        <v>1.1901312521112</v>
      </c>
      <c r="R14" s="30">
        <v>8.7038670355928105E-4</v>
      </c>
      <c r="S14" s="31">
        <v>0.45294198875326203</v>
      </c>
      <c r="T14" s="29">
        <v>2.8929580315777601</v>
      </c>
      <c r="U14" s="30">
        <v>7.6462049559167097E-3</v>
      </c>
      <c r="V14" s="31">
        <v>0.52006946825879097</v>
      </c>
      <c r="W14" s="7">
        <v>6</v>
      </c>
      <c r="X14" s="38">
        <v>2.7966859076925599</v>
      </c>
      <c r="Y14" s="38">
        <v>1.2951656059643399</v>
      </c>
    </row>
    <row r="15" spans="1:25" ht="72" x14ac:dyDescent="0.3">
      <c r="A15" s="12" t="s">
        <v>210</v>
      </c>
      <c r="B15" s="13" t="s">
        <v>188</v>
      </c>
      <c r="C15" s="13">
        <v>17</v>
      </c>
      <c r="D15" s="7" t="s">
        <v>211</v>
      </c>
      <c r="E15" s="30" t="s">
        <v>466</v>
      </c>
      <c r="F15" s="30" t="s">
        <v>466</v>
      </c>
      <c r="G15" s="30" t="s">
        <v>466</v>
      </c>
      <c r="H15" s="30" t="s">
        <v>466</v>
      </c>
      <c r="I15" s="30" t="s">
        <v>466</v>
      </c>
      <c r="J15" s="30" t="s">
        <v>466</v>
      </c>
      <c r="K15" s="30" t="s">
        <v>466</v>
      </c>
      <c r="L15" s="30" t="s">
        <v>466</v>
      </c>
      <c r="M15" s="30" t="s">
        <v>466</v>
      </c>
      <c r="N15" s="30" t="s">
        <v>466</v>
      </c>
      <c r="O15" s="30" t="s">
        <v>466</v>
      </c>
      <c r="P15" s="30" t="s">
        <v>466</v>
      </c>
      <c r="Q15" s="29">
        <v>3.1327853185374601</v>
      </c>
      <c r="R15" s="30">
        <v>4.7145241517740397E-2</v>
      </c>
      <c r="S15" s="31">
        <v>0.53579484287395396</v>
      </c>
      <c r="T15" s="29">
        <v>2.4456616622895702</v>
      </c>
      <c r="U15" s="30">
        <v>1.54695709522015E-2</v>
      </c>
      <c r="V15" s="31">
        <v>0.50807383672335005</v>
      </c>
      <c r="W15" s="7">
        <v>2</v>
      </c>
      <c r="X15" s="38">
        <v>2.7892234904135198</v>
      </c>
      <c r="Y15" s="38">
        <v>0.236069459487739</v>
      </c>
    </row>
    <row r="16" spans="1:25" ht="86.4" x14ac:dyDescent="0.3">
      <c r="A16" s="6" t="s">
        <v>447</v>
      </c>
      <c r="B16" s="7" t="s">
        <v>442</v>
      </c>
      <c r="C16" s="7">
        <v>17</v>
      </c>
      <c r="D16" s="7" t="s">
        <v>212</v>
      </c>
      <c r="E16" s="30" t="s">
        <v>466</v>
      </c>
      <c r="F16" s="30" t="s">
        <v>466</v>
      </c>
      <c r="G16" s="30" t="s">
        <v>466</v>
      </c>
      <c r="H16" s="29">
        <v>3.49781051669197</v>
      </c>
      <c r="I16" s="30">
        <v>8.5024077965526496E-2</v>
      </c>
      <c r="J16" s="31">
        <v>0.471375635415897</v>
      </c>
      <c r="K16" s="29">
        <v>1.69960818891813</v>
      </c>
      <c r="L16" s="30">
        <v>8.7913516638592898E-3</v>
      </c>
      <c r="M16" s="31">
        <v>0.44994119434806901</v>
      </c>
      <c r="N16" s="30" t="s">
        <v>466</v>
      </c>
      <c r="O16" s="30" t="s">
        <v>466</v>
      </c>
      <c r="P16" s="30" t="s">
        <v>466</v>
      </c>
      <c r="Q16" s="30" t="s">
        <v>466</v>
      </c>
      <c r="R16" s="30" t="s">
        <v>466</v>
      </c>
      <c r="S16" s="30" t="s">
        <v>466</v>
      </c>
      <c r="T16" s="30" t="s">
        <v>466</v>
      </c>
      <c r="U16" s="30" t="s">
        <v>466</v>
      </c>
      <c r="V16" s="30" t="s">
        <v>466</v>
      </c>
      <c r="W16" s="7">
        <v>2</v>
      </c>
      <c r="X16" s="38">
        <v>2.59870935280505</v>
      </c>
      <c r="Y16" s="38">
        <v>1.61676580580562</v>
      </c>
    </row>
    <row r="17" spans="1:25" ht="86.4" x14ac:dyDescent="0.3">
      <c r="A17" s="6" t="s">
        <v>441</v>
      </c>
      <c r="B17" s="7" t="s">
        <v>442</v>
      </c>
      <c r="C17" s="7">
        <v>17</v>
      </c>
      <c r="D17" s="7" t="s">
        <v>214</v>
      </c>
      <c r="E17" s="30" t="s">
        <v>466</v>
      </c>
      <c r="F17" s="30" t="s">
        <v>466</v>
      </c>
      <c r="G17" s="30" t="s">
        <v>466</v>
      </c>
      <c r="H17" s="29">
        <v>3.0333883101517798</v>
      </c>
      <c r="I17" s="30">
        <v>4.2112143999272697E-2</v>
      </c>
      <c r="J17" s="31">
        <v>0.46645080622250601</v>
      </c>
      <c r="K17" s="29">
        <v>1.9983738900296799</v>
      </c>
      <c r="L17" s="30">
        <v>8.0852896644049207E-3</v>
      </c>
      <c r="M17" s="31">
        <v>0.46247439275246799</v>
      </c>
      <c r="N17" s="30" t="s">
        <v>466</v>
      </c>
      <c r="O17" s="30" t="s">
        <v>466</v>
      </c>
      <c r="P17" s="30" t="s">
        <v>466</v>
      </c>
      <c r="Q17" s="30" t="s">
        <v>466</v>
      </c>
      <c r="R17" s="30" t="s">
        <v>466</v>
      </c>
      <c r="S17" s="30" t="s">
        <v>466</v>
      </c>
      <c r="T17" s="30" t="s">
        <v>466</v>
      </c>
      <c r="U17" s="30" t="s">
        <v>466</v>
      </c>
      <c r="V17" s="30" t="s">
        <v>466</v>
      </c>
      <c r="W17" s="7">
        <v>2</v>
      </c>
      <c r="X17" s="38">
        <v>2.5158811000907302</v>
      </c>
      <c r="Y17" s="38">
        <v>0.53562742493034299</v>
      </c>
    </row>
    <row r="18" spans="1:25" ht="43.2" x14ac:dyDescent="0.3">
      <c r="A18" s="8" t="s">
        <v>215</v>
      </c>
      <c r="B18" s="7" t="s">
        <v>188</v>
      </c>
      <c r="C18" s="7" t="s">
        <v>189</v>
      </c>
      <c r="D18" s="7" t="s">
        <v>216</v>
      </c>
      <c r="E18" s="30" t="s">
        <v>466</v>
      </c>
      <c r="F18" s="30" t="s">
        <v>466</v>
      </c>
      <c r="G18" s="30" t="s">
        <v>466</v>
      </c>
      <c r="H18" s="30" t="s">
        <v>466</v>
      </c>
      <c r="I18" s="30" t="s">
        <v>466</v>
      </c>
      <c r="J18" s="30" t="s">
        <v>466</v>
      </c>
      <c r="K18" s="30" t="s">
        <v>466</v>
      </c>
      <c r="L18" s="30" t="s">
        <v>466</v>
      </c>
      <c r="M18" s="30" t="s">
        <v>466</v>
      </c>
      <c r="N18" s="29">
        <v>4.1421164744969303</v>
      </c>
      <c r="O18" s="30">
        <v>2.11688698848968E-3</v>
      </c>
      <c r="P18" s="31">
        <v>0.53729236917215695</v>
      </c>
      <c r="Q18" s="29">
        <v>1.5922652154280801</v>
      </c>
      <c r="R18" s="30">
        <v>3.7408074171778202E-4</v>
      </c>
      <c r="S18" s="31">
        <v>0.477929218023596</v>
      </c>
      <c r="T18" s="29">
        <v>1.6953550899116501</v>
      </c>
      <c r="U18" s="30">
        <v>1.5194259142885501E-3</v>
      </c>
      <c r="V18" s="31">
        <v>0.46487513727794599</v>
      </c>
      <c r="W18" s="7">
        <v>3</v>
      </c>
      <c r="X18" s="38">
        <v>2.4765789266122198</v>
      </c>
      <c r="Y18" s="38">
        <v>2.0831683731156101</v>
      </c>
    </row>
    <row r="19" spans="1:25" ht="86.4" x14ac:dyDescent="0.3">
      <c r="A19" s="6" t="s">
        <v>454</v>
      </c>
      <c r="B19" s="7" t="s">
        <v>442</v>
      </c>
      <c r="C19" s="7" t="s">
        <v>450</v>
      </c>
      <c r="D19" s="7" t="s">
        <v>218</v>
      </c>
      <c r="E19" s="30" t="s">
        <v>466</v>
      </c>
      <c r="F19" s="30" t="s">
        <v>466</v>
      </c>
      <c r="G19" s="30" t="s">
        <v>466</v>
      </c>
      <c r="H19" s="30" t="s">
        <v>466</v>
      </c>
      <c r="I19" s="30" t="s">
        <v>466</v>
      </c>
      <c r="J19" s="30" t="s">
        <v>466</v>
      </c>
      <c r="K19" s="30" t="s">
        <v>466</v>
      </c>
      <c r="L19" s="30" t="s">
        <v>466</v>
      </c>
      <c r="M19" s="30" t="s">
        <v>466</v>
      </c>
      <c r="N19" s="29">
        <v>1.6155765131134201</v>
      </c>
      <c r="O19" s="30">
        <v>4.4850456701817901E-4</v>
      </c>
      <c r="P19" s="31">
        <v>0.47029769077985201</v>
      </c>
      <c r="Q19" s="29">
        <v>3.4794814000348699</v>
      </c>
      <c r="R19" s="30">
        <v>9.8096977058610493E-3</v>
      </c>
      <c r="S19" s="31">
        <v>0.53731445397273103</v>
      </c>
      <c r="T19" s="29">
        <v>2.2325958680501201</v>
      </c>
      <c r="U19" s="30">
        <v>3.8000668193222099E-3</v>
      </c>
      <c r="V19" s="31">
        <v>0.49410926296891799</v>
      </c>
      <c r="W19" s="7">
        <v>3</v>
      </c>
      <c r="X19" s="38">
        <v>2.4425512603994699</v>
      </c>
      <c r="Y19" s="38">
        <v>0.90159630695484205</v>
      </c>
    </row>
    <row r="20" spans="1:25" ht="43.2" x14ac:dyDescent="0.3">
      <c r="A20" s="12" t="s">
        <v>219</v>
      </c>
      <c r="B20" s="13" t="s">
        <v>202</v>
      </c>
      <c r="C20" s="13">
        <v>21</v>
      </c>
      <c r="D20" s="7" t="s">
        <v>220</v>
      </c>
      <c r="E20" s="29">
        <v>4.1478665531039303</v>
      </c>
      <c r="F20" s="30">
        <v>4.6815671256739098E-2</v>
      </c>
      <c r="G20" s="31">
        <v>0.53033296011622599</v>
      </c>
      <c r="H20" s="29">
        <v>1.7183123990871501</v>
      </c>
      <c r="I20" s="30">
        <v>3.32493767246623E-2</v>
      </c>
      <c r="J20" s="31">
        <v>0.42012528803712801</v>
      </c>
      <c r="K20" s="29">
        <v>1.4824056036559199</v>
      </c>
      <c r="L20" s="30">
        <v>8.0893672648686497E-3</v>
      </c>
      <c r="M20" s="31">
        <v>0.43494487750741501</v>
      </c>
      <c r="N20" s="29">
        <v>0.880180436306083</v>
      </c>
      <c r="O20" s="30">
        <v>8.2899229218626001E-3</v>
      </c>
      <c r="P20" s="31">
        <v>0.42943571353828602</v>
      </c>
      <c r="Q20" s="29">
        <v>3.2198825350131601</v>
      </c>
      <c r="R20" s="30">
        <v>1.41467514951486E-2</v>
      </c>
      <c r="S20" s="31">
        <v>0.53674379330590505</v>
      </c>
      <c r="T20" s="29">
        <v>3.0994240494596301</v>
      </c>
      <c r="U20" s="30">
        <v>7.2341275370001699E-3</v>
      </c>
      <c r="V20" s="31">
        <v>0.52780052056360205</v>
      </c>
      <c r="W20" s="7">
        <v>6</v>
      </c>
      <c r="X20" s="38">
        <v>2.42467859610431</v>
      </c>
      <c r="Y20" s="38">
        <v>1.56586272572692</v>
      </c>
    </row>
    <row r="21" spans="1:25" s="11" customFormat="1" x14ac:dyDescent="0.3">
      <c r="A21" s="9"/>
      <c r="B21" s="10" t="s">
        <v>221</v>
      </c>
      <c r="C21" s="10"/>
      <c r="D21" s="10" t="s">
        <v>222</v>
      </c>
      <c r="E21" s="30" t="s">
        <v>466</v>
      </c>
      <c r="F21" s="30" t="s">
        <v>466</v>
      </c>
      <c r="G21" s="30" t="s">
        <v>466</v>
      </c>
      <c r="H21" s="30" t="s">
        <v>466</v>
      </c>
      <c r="I21" s="30" t="s">
        <v>466</v>
      </c>
      <c r="J21" s="30" t="s">
        <v>466</v>
      </c>
      <c r="K21" s="30" t="s">
        <v>466</v>
      </c>
      <c r="L21" s="30" t="s">
        <v>466</v>
      </c>
      <c r="M21" s="30" t="s">
        <v>466</v>
      </c>
      <c r="N21" s="30" t="s">
        <v>466</v>
      </c>
      <c r="O21" s="30" t="s">
        <v>466</v>
      </c>
      <c r="P21" s="30" t="s">
        <v>466</v>
      </c>
      <c r="Q21" s="41">
        <v>1.8898566536144801</v>
      </c>
      <c r="R21" s="42">
        <v>1.18690016423023E-2</v>
      </c>
      <c r="S21" s="43">
        <v>0.49446120925135101</v>
      </c>
      <c r="T21" s="41">
        <v>2.9126898150361802</v>
      </c>
      <c r="U21" s="42">
        <v>4.6647587523131698E-3</v>
      </c>
      <c r="V21" s="43">
        <v>0.52026784026460904</v>
      </c>
      <c r="W21" s="10">
        <v>2</v>
      </c>
      <c r="X21" s="44">
        <v>2.40127323432533</v>
      </c>
      <c r="Y21" s="44">
        <v>0.52309383805195697</v>
      </c>
    </row>
    <row r="22" spans="1:25" ht="43.2" x14ac:dyDescent="0.3">
      <c r="A22" s="6" t="s">
        <v>455</v>
      </c>
      <c r="B22" s="7" t="s">
        <v>442</v>
      </c>
      <c r="C22" s="7" t="s">
        <v>450</v>
      </c>
      <c r="D22" s="7" t="s">
        <v>223</v>
      </c>
      <c r="E22" s="30" t="s">
        <v>466</v>
      </c>
      <c r="F22" s="30" t="s">
        <v>466</v>
      </c>
      <c r="G22" s="30" t="s">
        <v>466</v>
      </c>
      <c r="H22" s="30" t="s">
        <v>466</v>
      </c>
      <c r="I22" s="30" t="s">
        <v>466</v>
      </c>
      <c r="J22" s="30" t="s">
        <v>466</v>
      </c>
      <c r="K22" s="30" t="s">
        <v>466</v>
      </c>
      <c r="L22" s="30" t="s">
        <v>466</v>
      </c>
      <c r="M22" s="30" t="s">
        <v>466</v>
      </c>
      <c r="N22" s="30" t="s">
        <v>466</v>
      </c>
      <c r="O22" s="30" t="s">
        <v>466</v>
      </c>
      <c r="P22" s="30" t="s">
        <v>466</v>
      </c>
      <c r="Q22" s="29">
        <v>2.5373310840294199</v>
      </c>
      <c r="R22" s="30">
        <v>5.3126292115161303E-3</v>
      </c>
      <c r="S22" s="31">
        <v>0.51290901746912299</v>
      </c>
      <c r="T22" s="29">
        <v>2.25292795340413</v>
      </c>
      <c r="U22" s="30">
        <v>5.1237456672970499E-3</v>
      </c>
      <c r="V22" s="31">
        <v>0.497438019500902</v>
      </c>
      <c r="W22" s="7">
        <v>2</v>
      </c>
      <c r="X22" s="38">
        <v>2.39512951871678</v>
      </c>
      <c r="Y22" s="38">
        <v>4.0442570354732602E-2</v>
      </c>
    </row>
    <row r="23" spans="1:25" ht="57.6" x14ac:dyDescent="0.3">
      <c r="A23" s="6" t="s">
        <v>224</v>
      </c>
      <c r="B23" s="7" t="s">
        <v>225</v>
      </c>
      <c r="C23" s="7">
        <v>12</v>
      </c>
      <c r="D23" s="7" t="s">
        <v>226</v>
      </c>
      <c r="E23" s="30" t="s">
        <v>466</v>
      </c>
      <c r="F23" s="30" t="s">
        <v>466</v>
      </c>
      <c r="G23" s="30" t="s">
        <v>466</v>
      </c>
      <c r="H23" s="29">
        <v>4.27880457086997</v>
      </c>
      <c r="I23" s="30">
        <v>5.7829873617832601E-2</v>
      </c>
      <c r="J23" s="31">
        <v>0.48109160739936402</v>
      </c>
      <c r="K23" s="29">
        <v>2.5992483790110401</v>
      </c>
      <c r="L23" s="30">
        <v>1.7527505026122801E-2</v>
      </c>
      <c r="M23" s="31">
        <v>0.47590349516941099</v>
      </c>
      <c r="N23" s="29">
        <v>1.91088364229497</v>
      </c>
      <c r="O23" s="30">
        <v>1.6197335685004201E-3</v>
      </c>
      <c r="P23" s="31">
        <v>0.48416408960676499</v>
      </c>
      <c r="Q23" s="29">
        <v>1.02590347116792</v>
      </c>
      <c r="R23" s="30">
        <v>1.1651196009621299E-2</v>
      </c>
      <c r="S23" s="31">
        <v>0.44304813556684602</v>
      </c>
      <c r="T23" s="29">
        <v>2.0979815506834298</v>
      </c>
      <c r="U23" s="30">
        <v>1.2752753602318499E-2</v>
      </c>
      <c r="V23" s="31">
        <v>0.48691694037242</v>
      </c>
      <c r="W23" s="7">
        <v>5</v>
      </c>
      <c r="X23" s="38">
        <v>2.38256432280546</v>
      </c>
      <c r="Y23" s="38">
        <v>1.44666943587871</v>
      </c>
    </row>
    <row r="24" spans="1:25" ht="100.8" x14ac:dyDescent="0.3">
      <c r="A24" s="6" t="s">
        <v>437</v>
      </c>
      <c r="B24" s="7" t="s">
        <v>249</v>
      </c>
      <c r="C24" s="7">
        <v>9</v>
      </c>
      <c r="D24" s="7" t="s">
        <v>228</v>
      </c>
      <c r="E24" s="29">
        <v>3.0389037811679902</v>
      </c>
      <c r="F24" s="30">
        <v>5.8886877230626801E-3</v>
      </c>
      <c r="G24" s="31">
        <v>0.51751151204769497</v>
      </c>
      <c r="H24" s="29">
        <v>2.3623927685743098</v>
      </c>
      <c r="I24" s="30">
        <v>1.53106337284694E-2</v>
      </c>
      <c r="J24" s="31">
        <v>0.44800908986715399</v>
      </c>
      <c r="K24" s="29">
        <v>1.6036752814172699</v>
      </c>
      <c r="L24" s="30">
        <v>1.77961057548384E-2</v>
      </c>
      <c r="M24" s="31">
        <v>0.44105523054344098</v>
      </c>
      <c r="N24" s="30" t="s">
        <v>466</v>
      </c>
      <c r="O24" s="30" t="s">
        <v>466</v>
      </c>
      <c r="P24" s="30" t="s">
        <v>466</v>
      </c>
      <c r="Q24" s="30" t="s">
        <v>466</v>
      </c>
      <c r="R24" s="30" t="s">
        <v>466</v>
      </c>
      <c r="S24" s="30" t="s">
        <v>466</v>
      </c>
      <c r="T24" s="30" t="s">
        <v>466</v>
      </c>
      <c r="U24" s="30" t="s">
        <v>466</v>
      </c>
      <c r="V24" s="30" t="s">
        <v>466</v>
      </c>
      <c r="W24" s="7">
        <v>3</v>
      </c>
      <c r="X24" s="38">
        <v>2.3349906103865199</v>
      </c>
      <c r="Y24" s="38">
        <v>0.515533370329187</v>
      </c>
    </row>
    <row r="25" spans="1:25" ht="43.2" x14ac:dyDescent="0.3">
      <c r="A25" s="12" t="s">
        <v>229</v>
      </c>
      <c r="B25" s="13" t="s">
        <v>202</v>
      </c>
      <c r="C25" s="13">
        <v>9</v>
      </c>
      <c r="D25" s="7" t="s">
        <v>230</v>
      </c>
      <c r="E25" s="30" t="s">
        <v>466</v>
      </c>
      <c r="F25" s="30" t="s">
        <v>466</v>
      </c>
      <c r="G25" s="30" t="s">
        <v>466</v>
      </c>
      <c r="H25" s="29">
        <v>2.6746797136351002</v>
      </c>
      <c r="I25" s="30">
        <v>1.4588294527225499E-2</v>
      </c>
      <c r="J25" s="31">
        <v>0.45585607340263501</v>
      </c>
      <c r="K25" s="29">
        <v>1.89042429607072</v>
      </c>
      <c r="L25" s="30">
        <v>1.17779697591166E-2</v>
      </c>
      <c r="M25" s="31">
        <v>0.459607762873605</v>
      </c>
      <c r="N25" s="29">
        <v>0.616338864779028</v>
      </c>
      <c r="O25" s="30">
        <v>1.27351561344115E-2</v>
      </c>
      <c r="P25" s="31">
        <v>0.41785272268252999</v>
      </c>
      <c r="Q25" s="29">
        <v>4.0626482666561001</v>
      </c>
      <c r="R25" s="30">
        <v>2.6825643824248901E-2</v>
      </c>
      <c r="S25" s="31">
        <v>0.54225227761444195</v>
      </c>
      <c r="T25" s="30" t="s">
        <v>466</v>
      </c>
      <c r="U25" s="30" t="s">
        <v>466</v>
      </c>
      <c r="V25" s="30" t="s">
        <v>466</v>
      </c>
      <c r="W25" s="7">
        <v>4</v>
      </c>
      <c r="X25" s="38">
        <v>2.3110227852852399</v>
      </c>
      <c r="Y25" s="38">
        <v>2.0830982893588001</v>
      </c>
    </row>
    <row r="26" spans="1:25" ht="72" x14ac:dyDescent="0.3">
      <c r="A26" s="6" t="s">
        <v>443</v>
      </c>
      <c r="B26" s="7" t="s">
        <v>231</v>
      </c>
      <c r="C26" s="7"/>
      <c r="D26" s="7" t="s">
        <v>232</v>
      </c>
      <c r="E26" s="29">
        <v>3.0177425054674698</v>
      </c>
      <c r="F26" s="30">
        <v>4.5949503768859E-2</v>
      </c>
      <c r="G26" s="31">
        <v>0.51708251467030397</v>
      </c>
      <c r="H26" s="29">
        <v>2.6848585270209999</v>
      </c>
      <c r="I26" s="30">
        <v>1.9521956905963499E-2</v>
      </c>
      <c r="J26" s="31">
        <v>0.45644683806293301</v>
      </c>
      <c r="K26" s="29">
        <v>1.16016357893585</v>
      </c>
      <c r="L26" s="30">
        <v>1.26533350495272E-2</v>
      </c>
      <c r="M26" s="31">
        <v>0.41261882804171102</v>
      </c>
      <c r="N26" s="30" t="s">
        <v>466</v>
      </c>
      <c r="O26" s="30" t="s">
        <v>466</v>
      </c>
      <c r="P26" s="30" t="s">
        <v>466</v>
      </c>
      <c r="Q26" s="30" t="s">
        <v>466</v>
      </c>
      <c r="R26" s="30" t="s">
        <v>466</v>
      </c>
      <c r="S26" s="30" t="s">
        <v>466</v>
      </c>
      <c r="T26" s="30" t="s">
        <v>466</v>
      </c>
      <c r="U26" s="30" t="s">
        <v>466</v>
      </c>
      <c r="V26" s="30" t="s">
        <v>466</v>
      </c>
      <c r="W26" s="7">
        <v>3</v>
      </c>
      <c r="X26" s="38">
        <v>2.2875882038081099</v>
      </c>
      <c r="Y26" s="38">
        <v>0.98101764935284397</v>
      </c>
    </row>
    <row r="27" spans="1:25" ht="57.6" x14ac:dyDescent="0.3">
      <c r="A27" s="6" t="s">
        <v>438</v>
      </c>
      <c r="B27" s="7" t="s">
        <v>249</v>
      </c>
      <c r="C27" s="7">
        <v>26</v>
      </c>
      <c r="D27" s="7" t="s">
        <v>233</v>
      </c>
      <c r="E27" s="30" t="s">
        <v>466</v>
      </c>
      <c r="F27" s="30" t="s">
        <v>466</v>
      </c>
      <c r="G27" s="30" t="s">
        <v>466</v>
      </c>
      <c r="H27" s="29">
        <v>2.3987293813058002</v>
      </c>
      <c r="I27" s="30">
        <v>2.8191377934104599E-2</v>
      </c>
      <c r="J27" s="31">
        <v>0.44847691748032698</v>
      </c>
      <c r="K27" s="29">
        <v>2.09021220675521</v>
      </c>
      <c r="L27" s="30">
        <v>1.7948470570890399E-2</v>
      </c>
      <c r="M27" s="31">
        <v>0.466319717275752</v>
      </c>
      <c r="N27" s="30" t="s">
        <v>466</v>
      </c>
      <c r="O27" s="30" t="s">
        <v>466</v>
      </c>
      <c r="P27" s="30" t="s">
        <v>466</v>
      </c>
      <c r="Q27" s="30" t="s">
        <v>466</v>
      </c>
      <c r="R27" s="30" t="s">
        <v>466</v>
      </c>
      <c r="S27" s="30" t="s">
        <v>466</v>
      </c>
      <c r="T27" s="30" t="s">
        <v>466</v>
      </c>
      <c r="U27" s="30" t="s">
        <v>466</v>
      </c>
      <c r="V27" s="30" t="s">
        <v>466</v>
      </c>
      <c r="W27" s="7">
        <v>2</v>
      </c>
      <c r="X27" s="38">
        <v>2.2444707940305002</v>
      </c>
      <c r="Y27" s="38">
        <v>4.7591423496337597E-2</v>
      </c>
    </row>
    <row r="28" spans="1:25" ht="43.2" x14ac:dyDescent="0.3">
      <c r="A28" s="8" t="s">
        <v>234</v>
      </c>
      <c r="B28" s="7" t="s">
        <v>202</v>
      </c>
      <c r="C28" s="7">
        <v>4</v>
      </c>
      <c r="D28" s="7" t="s">
        <v>235</v>
      </c>
      <c r="E28" s="29">
        <v>2.1500127638440598</v>
      </c>
      <c r="F28" s="30">
        <v>5.56946973521939E-2</v>
      </c>
      <c r="G28" s="31">
        <v>0.47781128373460402</v>
      </c>
      <c r="H28" s="29">
        <v>2.0848599213858998</v>
      </c>
      <c r="I28" s="30">
        <v>1.73844628262434E-2</v>
      </c>
      <c r="J28" s="31">
        <v>0.433302032811339</v>
      </c>
      <c r="K28" s="29">
        <v>1.7487166654409201</v>
      </c>
      <c r="L28" s="30">
        <v>1.2726569357150899E-2</v>
      </c>
      <c r="M28" s="31">
        <v>0.45184168451506401</v>
      </c>
      <c r="N28" s="29">
        <v>3.21106573612827</v>
      </c>
      <c r="O28" s="30">
        <v>2.8780669887258699E-2</v>
      </c>
      <c r="P28" s="31">
        <v>0.51598069085847598</v>
      </c>
      <c r="Q28" s="29">
        <v>3.09676348035347</v>
      </c>
      <c r="R28" s="30">
        <v>1.49967638900733E-2</v>
      </c>
      <c r="S28" s="31">
        <v>0.52753930284675299</v>
      </c>
      <c r="T28" s="29">
        <v>1.0777586983788101</v>
      </c>
      <c r="U28" s="30">
        <v>1.7267985811763299E-2</v>
      </c>
      <c r="V28" s="31">
        <v>0.434975452808952</v>
      </c>
      <c r="W28" s="7">
        <v>6</v>
      </c>
      <c r="X28" s="38">
        <v>2.2281962109219</v>
      </c>
      <c r="Y28" s="38">
        <v>0.66010133064062104</v>
      </c>
    </row>
    <row r="29" spans="1:25" ht="86.4" x14ac:dyDescent="0.3">
      <c r="A29" s="8" t="s">
        <v>236</v>
      </c>
      <c r="B29" s="7" t="s">
        <v>188</v>
      </c>
      <c r="C29" s="7">
        <v>0</v>
      </c>
      <c r="D29" s="7" t="s">
        <v>237</v>
      </c>
      <c r="E29" s="29">
        <v>1.62903695765792</v>
      </c>
      <c r="F29" s="30">
        <v>2.1211776413975602E-3</v>
      </c>
      <c r="G29" s="31">
        <v>0.44873776535823801</v>
      </c>
      <c r="H29" s="29">
        <v>3.31737637749089</v>
      </c>
      <c r="I29" s="30">
        <v>1.20399837359243E-2</v>
      </c>
      <c r="J29" s="31">
        <v>0.46837484250546002</v>
      </c>
      <c r="K29" s="29">
        <v>1.6497706032074699</v>
      </c>
      <c r="L29" s="30">
        <v>8.9756819988486194E-3</v>
      </c>
      <c r="M29" s="31">
        <v>0.44490478266105499</v>
      </c>
      <c r="N29" s="29">
        <v>1.77539853436813</v>
      </c>
      <c r="O29" s="30">
        <v>1.75218807286484E-3</v>
      </c>
      <c r="P29" s="31">
        <v>0.47803334438983103</v>
      </c>
      <c r="Q29" s="29">
        <v>1.8350143840266999</v>
      </c>
      <c r="R29" s="30">
        <v>1.9346012115546299E-3</v>
      </c>
      <c r="S29" s="31">
        <v>0.48871060431115898</v>
      </c>
      <c r="T29" s="29">
        <v>3.0875269930997198</v>
      </c>
      <c r="U29" s="30">
        <v>5.0919751521416598E-3</v>
      </c>
      <c r="V29" s="31">
        <v>0.52568700345891095</v>
      </c>
      <c r="W29" s="7">
        <v>6</v>
      </c>
      <c r="X29" s="38">
        <v>2.2156873083084698</v>
      </c>
      <c r="Y29" s="38">
        <v>0.59540193438056899</v>
      </c>
    </row>
    <row r="30" spans="1:25" ht="72" x14ac:dyDescent="0.3">
      <c r="A30" s="6" t="s">
        <v>448</v>
      </c>
      <c r="B30" s="7" t="s">
        <v>442</v>
      </c>
      <c r="C30" s="7" t="s">
        <v>450</v>
      </c>
      <c r="D30" s="7" t="s">
        <v>239</v>
      </c>
      <c r="E30" s="30" t="s">
        <v>466</v>
      </c>
      <c r="F30" s="30" t="s">
        <v>466</v>
      </c>
      <c r="G30" s="30" t="s">
        <v>466</v>
      </c>
      <c r="H30" s="30" t="s">
        <v>466</v>
      </c>
      <c r="I30" s="30" t="s">
        <v>466</v>
      </c>
      <c r="J30" s="30" t="s">
        <v>466</v>
      </c>
      <c r="K30" s="30" t="s">
        <v>466</v>
      </c>
      <c r="L30" s="30" t="s">
        <v>466</v>
      </c>
      <c r="M30" s="30" t="s">
        <v>466</v>
      </c>
      <c r="N30" s="29">
        <v>3.1980027661945001</v>
      </c>
      <c r="O30" s="30">
        <v>2.2349468512787001E-3</v>
      </c>
      <c r="P30" s="31">
        <v>0.51372244839288495</v>
      </c>
      <c r="Q30" s="29">
        <v>1.6531011579652299</v>
      </c>
      <c r="R30" s="30">
        <v>1.5781213264823299E-3</v>
      </c>
      <c r="S30" s="31">
        <v>0.48026611930937801</v>
      </c>
      <c r="T30" s="29">
        <v>1.7554700003847901</v>
      </c>
      <c r="U30" s="30">
        <v>9.3202879202415102E-4</v>
      </c>
      <c r="V30" s="31">
        <v>0.46616576696346301</v>
      </c>
      <c r="W30" s="7">
        <v>3</v>
      </c>
      <c r="X30" s="38">
        <v>2.2021913081815101</v>
      </c>
      <c r="Y30" s="38">
        <v>0.74635018990705704</v>
      </c>
    </row>
    <row r="31" spans="1:25" ht="43.2" x14ac:dyDescent="0.3">
      <c r="A31" s="6" t="s">
        <v>449</v>
      </c>
      <c r="B31" s="7" t="s">
        <v>442</v>
      </c>
      <c r="C31" s="7" t="s">
        <v>450</v>
      </c>
      <c r="D31" s="7" t="s">
        <v>240</v>
      </c>
      <c r="E31" s="30" t="s">
        <v>466</v>
      </c>
      <c r="F31" s="30" t="s">
        <v>466</v>
      </c>
      <c r="G31" s="30" t="s">
        <v>466</v>
      </c>
      <c r="H31" s="30" t="s">
        <v>466</v>
      </c>
      <c r="I31" s="30" t="s">
        <v>466</v>
      </c>
      <c r="J31" s="30" t="s">
        <v>466</v>
      </c>
      <c r="K31" s="30" t="s">
        <v>466</v>
      </c>
      <c r="L31" s="30" t="s">
        <v>466</v>
      </c>
      <c r="M31" s="30" t="s">
        <v>466</v>
      </c>
      <c r="N31" s="29">
        <v>2.1009267514017198</v>
      </c>
      <c r="O31" s="30">
        <v>1.51109551861245E-2</v>
      </c>
      <c r="P31" s="31">
        <v>0.49224770619137698</v>
      </c>
      <c r="Q31" s="29">
        <v>1.3850793682545499</v>
      </c>
      <c r="R31" s="30">
        <v>6.4606579137264E-3</v>
      </c>
      <c r="S31" s="31">
        <v>0.46395643494240701</v>
      </c>
      <c r="T31" s="29">
        <v>3.0361108700291299</v>
      </c>
      <c r="U31" s="30">
        <v>1.4750183432895801E-2</v>
      </c>
      <c r="V31" s="31">
        <v>0.52237446829599998</v>
      </c>
      <c r="W31" s="7">
        <v>3</v>
      </c>
      <c r="X31" s="38">
        <v>2.1740389965618001</v>
      </c>
      <c r="Y31" s="38">
        <v>0.68548530525727003</v>
      </c>
    </row>
    <row r="32" spans="1:25" ht="86.4" x14ac:dyDescent="0.3">
      <c r="A32" s="6" t="s">
        <v>451</v>
      </c>
      <c r="B32" s="7" t="s">
        <v>442</v>
      </c>
      <c r="C32" s="7" t="s">
        <v>450</v>
      </c>
      <c r="D32" s="7" t="s">
        <v>241</v>
      </c>
      <c r="E32" s="30" t="s">
        <v>466</v>
      </c>
      <c r="F32" s="30" t="s">
        <v>466</v>
      </c>
      <c r="G32" s="30" t="s">
        <v>466</v>
      </c>
      <c r="H32" s="30" t="s">
        <v>466</v>
      </c>
      <c r="I32" s="30" t="s">
        <v>466</v>
      </c>
      <c r="J32" s="30" t="s">
        <v>466</v>
      </c>
      <c r="K32" s="30" t="s">
        <v>466</v>
      </c>
      <c r="L32" s="30" t="s">
        <v>466</v>
      </c>
      <c r="M32" s="30" t="s">
        <v>466</v>
      </c>
      <c r="N32" s="30" t="s">
        <v>466</v>
      </c>
      <c r="O32" s="30" t="s">
        <v>466</v>
      </c>
      <c r="P32" s="30" t="s">
        <v>466</v>
      </c>
      <c r="Q32" s="29">
        <v>1.3627203415296401</v>
      </c>
      <c r="R32" s="30">
        <v>5.2086484485845404E-4</v>
      </c>
      <c r="S32" s="31">
        <v>0.46285682030671099</v>
      </c>
      <c r="T32" s="29">
        <v>2.9689838085350502</v>
      </c>
      <c r="U32" s="30">
        <v>4.9399682108206703E-3</v>
      </c>
      <c r="V32" s="31">
        <v>0.52079168506467799</v>
      </c>
      <c r="W32" s="7">
        <v>2</v>
      </c>
      <c r="X32" s="38">
        <v>2.1658520750323502</v>
      </c>
      <c r="Y32" s="38">
        <v>1.2900411627181301</v>
      </c>
    </row>
    <row r="33" spans="1:25" ht="72" x14ac:dyDescent="0.3">
      <c r="A33" s="6" t="s">
        <v>456</v>
      </c>
      <c r="B33" s="7" t="s">
        <v>442</v>
      </c>
      <c r="C33" s="7" t="s">
        <v>450</v>
      </c>
      <c r="D33" s="7" t="s">
        <v>242</v>
      </c>
      <c r="E33" s="30" t="s">
        <v>466</v>
      </c>
      <c r="F33" s="30" t="s">
        <v>466</v>
      </c>
      <c r="G33" s="30" t="s">
        <v>466</v>
      </c>
      <c r="H33" s="30" t="s">
        <v>466</v>
      </c>
      <c r="I33" s="30" t="s">
        <v>466</v>
      </c>
      <c r="J33" s="30" t="s">
        <v>466</v>
      </c>
      <c r="K33" s="30" t="s">
        <v>466</v>
      </c>
      <c r="L33" s="30" t="s">
        <v>466</v>
      </c>
      <c r="M33" s="30" t="s">
        <v>466</v>
      </c>
      <c r="N33" s="30" t="s">
        <v>466</v>
      </c>
      <c r="O33" s="30" t="s">
        <v>466</v>
      </c>
      <c r="P33" s="30" t="s">
        <v>466</v>
      </c>
      <c r="Q33" s="29">
        <v>2.6628567235279101</v>
      </c>
      <c r="R33" s="30">
        <v>5.7848864992972801E-3</v>
      </c>
      <c r="S33" s="31">
        <v>0.51324484183574404</v>
      </c>
      <c r="T33" s="29">
        <v>1.64801232509792</v>
      </c>
      <c r="U33" s="30">
        <v>1.1932704978080599E-3</v>
      </c>
      <c r="V33" s="31">
        <v>0.46251514057885801</v>
      </c>
      <c r="W33" s="7">
        <v>2</v>
      </c>
      <c r="X33" s="38">
        <v>2.1554345243129198</v>
      </c>
      <c r="Y33" s="38">
        <v>0.51495457651235699</v>
      </c>
    </row>
    <row r="34" spans="1:25" ht="43.2" x14ac:dyDescent="0.3">
      <c r="A34" s="6" t="s">
        <v>444</v>
      </c>
      <c r="B34" s="7" t="s">
        <v>442</v>
      </c>
      <c r="C34" s="7">
        <v>0</v>
      </c>
      <c r="D34" s="7" t="s">
        <v>243</v>
      </c>
      <c r="E34" s="29">
        <v>0.73525146652345696</v>
      </c>
      <c r="F34" s="30">
        <v>5.9941062625531302E-3</v>
      </c>
      <c r="G34" s="31">
        <v>0.39900761710510502</v>
      </c>
      <c r="H34" s="29">
        <v>2.2036366039339099</v>
      </c>
      <c r="I34" s="30">
        <v>5.7009752597824002E-2</v>
      </c>
      <c r="J34" s="31">
        <v>0.442866758246722</v>
      </c>
      <c r="K34" s="29">
        <v>3.2926336097240898</v>
      </c>
      <c r="L34" s="30">
        <v>1.93517578341857E-2</v>
      </c>
      <c r="M34" s="31">
        <v>0.49235343945573601</v>
      </c>
      <c r="N34" s="30" t="s">
        <v>466</v>
      </c>
      <c r="O34" s="30" t="s">
        <v>466</v>
      </c>
      <c r="P34" s="30" t="s">
        <v>466</v>
      </c>
      <c r="Q34" s="30" t="s">
        <v>466</v>
      </c>
      <c r="R34" s="30" t="s">
        <v>466</v>
      </c>
      <c r="S34" s="30" t="s">
        <v>466</v>
      </c>
      <c r="T34" s="30" t="s">
        <v>466</v>
      </c>
      <c r="U34" s="30" t="s">
        <v>466</v>
      </c>
      <c r="V34" s="30" t="s">
        <v>466</v>
      </c>
      <c r="W34" s="7">
        <v>3</v>
      </c>
      <c r="X34" s="38">
        <v>2.07717389339382</v>
      </c>
      <c r="Y34" s="38">
        <v>1.6470454694582299</v>
      </c>
    </row>
    <row r="35" spans="1:25" ht="43.2" x14ac:dyDescent="0.3">
      <c r="A35" s="6" t="s">
        <v>445</v>
      </c>
      <c r="B35" s="7" t="s">
        <v>442</v>
      </c>
      <c r="C35" s="7">
        <v>17</v>
      </c>
      <c r="D35" s="7" t="s">
        <v>244</v>
      </c>
      <c r="E35" s="29">
        <v>3.2911377945935798</v>
      </c>
      <c r="F35" s="30">
        <v>5.2070469519162103E-2</v>
      </c>
      <c r="G35" s="31">
        <v>0.52539417915666298</v>
      </c>
      <c r="H35" s="29">
        <v>3.9808242390548498</v>
      </c>
      <c r="I35" s="30">
        <v>6.9547096365564207E-2</v>
      </c>
      <c r="J35" s="31">
        <v>0.47618778135880002</v>
      </c>
      <c r="K35" s="29">
        <v>1.28472341530973</v>
      </c>
      <c r="L35" s="30">
        <v>9.7291290552919997E-3</v>
      </c>
      <c r="M35" s="31">
        <v>0.42043204446500698</v>
      </c>
      <c r="N35" s="29">
        <v>1.82198739667947</v>
      </c>
      <c r="O35" s="30">
        <v>1.38748438227532E-2</v>
      </c>
      <c r="P35" s="31">
        <v>0.47863583998848802</v>
      </c>
      <c r="Q35" s="29">
        <v>0.72680123608230995</v>
      </c>
      <c r="R35" s="30">
        <v>3.9770989560122798E-3</v>
      </c>
      <c r="S35" s="31">
        <v>0.430835088332223</v>
      </c>
      <c r="T35" s="29">
        <v>1.3320915893643199</v>
      </c>
      <c r="U35" s="30">
        <v>3.0695409304697199E-3</v>
      </c>
      <c r="V35" s="31">
        <v>0.450348040097511</v>
      </c>
      <c r="W35" s="7">
        <v>6</v>
      </c>
      <c r="X35" s="38">
        <v>2.0729276118473798</v>
      </c>
      <c r="Y35" s="38">
        <v>1.63384733364463</v>
      </c>
    </row>
    <row r="36" spans="1:25" ht="86.4" x14ac:dyDescent="0.3">
      <c r="A36" s="6" t="s">
        <v>457</v>
      </c>
      <c r="B36" s="7" t="s">
        <v>442</v>
      </c>
      <c r="C36" s="7" t="s">
        <v>450</v>
      </c>
      <c r="D36" s="7" t="s">
        <v>245</v>
      </c>
      <c r="E36" s="30" t="s">
        <v>466</v>
      </c>
      <c r="F36" s="30" t="s">
        <v>466</v>
      </c>
      <c r="G36" s="30" t="s">
        <v>466</v>
      </c>
      <c r="H36" s="30" t="s">
        <v>466</v>
      </c>
      <c r="I36" s="30" t="s">
        <v>466</v>
      </c>
      <c r="J36" s="30" t="s">
        <v>466</v>
      </c>
      <c r="K36" s="30" t="s">
        <v>466</v>
      </c>
      <c r="L36" s="30" t="s">
        <v>466</v>
      </c>
      <c r="M36" s="30" t="s">
        <v>466</v>
      </c>
      <c r="N36" s="29">
        <v>1.3788853393751499</v>
      </c>
      <c r="O36" s="30">
        <v>4.8262861574648701E-3</v>
      </c>
      <c r="P36" s="31">
        <v>0.45597272278269901</v>
      </c>
      <c r="Q36" s="30" t="s">
        <v>466</v>
      </c>
      <c r="R36" s="30" t="s">
        <v>466</v>
      </c>
      <c r="S36" s="30" t="s">
        <v>466</v>
      </c>
      <c r="T36" s="29">
        <v>2.7512542416203498</v>
      </c>
      <c r="U36" s="30">
        <v>2.6903177802512401E-2</v>
      </c>
      <c r="V36" s="31">
        <v>0.51762010648054801</v>
      </c>
      <c r="W36" s="7">
        <v>2</v>
      </c>
      <c r="X36" s="38">
        <v>2.0650697904977502</v>
      </c>
      <c r="Y36" s="38">
        <v>0.94169820192484299</v>
      </c>
    </row>
    <row r="37" spans="1:25" ht="28.8" x14ac:dyDescent="0.3">
      <c r="A37" s="12" t="s">
        <v>246</v>
      </c>
      <c r="B37" s="13" t="s">
        <v>202</v>
      </c>
      <c r="C37" s="13">
        <v>7</v>
      </c>
      <c r="D37" s="7" t="s">
        <v>247</v>
      </c>
      <c r="E37" s="30" t="s">
        <v>466</v>
      </c>
      <c r="F37" s="30" t="s">
        <v>466</v>
      </c>
      <c r="G37" s="30" t="s">
        <v>466</v>
      </c>
      <c r="H37" s="30" t="s">
        <v>466</v>
      </c>
      <c r="I37" s="30" t="s">
        <v>466</v>
      </c>
      <c r="J37" s="30" t="s">
        <v>466</v>
      </c>
      <c r="K37" s="30" t="s">
        <v>466</v>
      </c>
      <c r="L37" s="30" t="s">
        <v>466</v>
      </c>
      <c r="M37" s="30" t="s">
        <v>466</v>
      </c>
      <c r="N37" s="29">
        <v>2.9153576985365999</v>
      </c>
      <c r="O37" s="30">
        <v>4.0608034536885902E-3</v>
      </c>
      <c r="P37" s="31">
        <v>0.50801446877765399</v>
      </c>
      <c r="Q37" s="29">
        <v>1.42100881330174</v>
      </c>
      <c r="R37" s="30">
        <v>5.99066008654841E-3</v>
      </c>
      <c r="S37" s="31">
        <v>0.466664212775392</v>
      </c>
      <c r="T37" s="29">
        <v>1.8412757678243601</v>
      </c>
      <c r="U37" s="30">
        <v>4.1609951497198596E-3</v>
      </c>
      <c r="V37" s="31">
        <v>0.46839059107602399</v>
      </c>
      <c r="W37" s="7">
        <v>3</v>
      </c>
      <c r="X37" s="38">
        <v>2.0592140932209002</v>
      </c>
      <c r="Y37" s="38">
        <v>0.593892482958152</v>
      </c>
    </row>
    <row r="38" spans="1:25" ht="72" x14ac:dyDescent="0.3">
      <c r="A38" s="8" t="s">
        <v>248</v>
      </c>
      <c r="B38" s="16" t="s">
        <v>249</v>
      </c>
      <c r="C38" s="16">
        <v>8</v>
      </c>
      <c r="D38" s="7" t="s">
        <v>250</v>
      </c>
      <c r="E38" s="29">
        <v>1.1725617863647</v>
      </c>
      <c r="F38" s="30">
        <v>5.8355586760295299E-5</v>
      </c>
      <c r="G38" s="31">
        <v>0.42653446179945997</v>
      </c>
      <c r="H38" s="29">
        <v>1.7857154562434601</v>
      </c>
      <c r="I38" s="30">
        <v>9.9994434755975507E-4</v>
      </c>
      <c r="J38" s="31">
        <v>0.42325431969195898</v>
      </c>
      <c r="K38" s="29">
        <v>3.8218487445865801</v>
      </c>
      <c r="L38" s="30">
        <v>7.0846510507408499E-4</v>
      </c>
      <c r="M38" s="31">
        <v>0.49621170480547999</v>
      </c>
      <c r="N38" s="29">
        <v>1.4524299196322801</v>
      </c>
      <c r="O38" s="30">
        <v>1.5651936802518301E-4</v>
      </c>
      <c r="P38" s="31">
        <v>0.46127986798747</v>
      </c>
      <c r="Q38" s="30" t="s">
        <v>466</v>
      </c>
      <c r="R38" s="30" t="s">
        <v>466</v>
      </c>
      <c r="S38" s="30" t="s">
        <v>466</v>
      </c>
      <c r="T38" s="30" t="s">
        <v>466</v>
      </c>
      <c r="U38" s="30" t="s">
        <v>466</v>
      </c>
      <c r="V38" s="30" t="s">
        <v>466</v>
      </c>
      <c r="W38" s="7">
        <v>4</v>
      </c>
      <c r="X38" s="38">
        <v>2.0581389767067502</v>
      </c>
      <c r="Y38" s="38">
        <v>1.4453390472308301</v>
      </c>
    </row>
    <row r="39" spans="1:25" ht="57.6" x14ac:dyDescent="0.3">
      <c r="A39" s="12" t="s">
        <v>251</v>
      </c>
      <c r="B39" s="13" t="s">
        <v>188</v>
      </c>
      <c r="C39" s="13">
        <v>17</v>
      </c>
      <c r="D39" s="7" t="s">
        <v>252</v>
      </c>
      <c r="E39" s="29">
        <v>4.4438019355688096</v>
      </c>
      <c r="F39" s="30">
        <v>7.8799342719140297E-2</v>
      </c>
      <c r="G39" s="31">
        <v>0.54458385505644602</v>
      </c>
      <c r="H39" s="29">
        <v>1.6506474018094499</v>
      </c>
      <c r="I39" s="30">
        <v>3.1573875231521499E-3</v>
      </c>
      <c r="J39" s="31">
        <v>0.41792741006241801</v>
      </c>
      <c r="K39" s="29">
        <v>2.1717239098938901</v>
      </c>
      <c r="L39" s="30">
        <v>2.4986412071195301E-3</v>
      </c>
      <c r="M39" s="31">
        <v>0.46790266647859202</v>
      </c>
      <c r="N39" s="29">
        <v>1.4669975683097101</v>
      </c>
      <c r="O39" s="30">
        <v>7.3857754322675297E-3</v>
      </c>
      <c r="P39" s="31">
        <v>0.462257194854301</v>
      </c>
      <c r="Q39" s="29">
        <v>0.36692258170417602</v>
      </c>
      <c r="R39" s="30">
        <v>2.2469329277953099E-3</v>
      </c>
      <c r="S39" s="31">
        <v>0.42289067196986702</v>
      </c>
      <c r="T39" s="29">
        <v>1.90699309878239</v>
      </c>
      <c r="U39" s="30">
        <v>1.09054796646421E-3</v>
      </c>
      <c r="V39" s="31">
        <v>0.47531490346439598</v>
      </c>
      <c r="W39" s="7">
        <v>6</v>
      </c>
      <c r="X39" s="38">
        <v>2.00118108267807</v>
      </c>
      <c r="Y39" s="38">
        <v>1.8166759199306901</v>
      </c>
    </row>
    <row r="40" spans="1:25" ht="43.2" x14ac:dyDescent="0.3">
      <c r="A40" s="6" t="s">
        <v>452</v>
      </c>
      <c r="B40" s="7" t="s">
        <v>442</v>
      </c>
      <c r="C40" s="7" t="s">
        <v>450</v>
      </c>
      <c r="D40" s="7" t="s">
        <v>253</v>
      </c>
      <c r="E40" s="30" t="s">
        <v>466</v>
      </c>
      <c r="F40" s="30" t="s">
        <v>466</v>
      </c>
      <c r="G40" s="30" t="s">
        <v>466</v>
      </c>
      <c r="H40" s="30" t="s">
        <v>466</v>
      </c>
      <c r="I40" s="30" t="s">
        <v>466</v>
      </c>
      <c r="J40" s="30" t="s">
        <v>466</v>
      </c>
      <c r="K40" s="30" t="s">
        <v>466</v>
      </c>
      <c r="L40" s="30" t="s">
        <v>466</v>
      </c>
      <c r="M40" s="30" t="s">
        <v>466</v>
      </c>
      <c r="N40" s="30" t="s">
        <v>466</v>
      </c>
      <c r="O40" s="30" t="s">
        <v>466</v>
      </c>
      <c r="P40" s="30" t="s">
        <v>466</v>
      </c>
      <c r="Q40" s="29">
        <v>1.5487438757315</v>
      </c>
      <c r="R40" s="30">
        <v>3.3918428643408698E-4</v>
      </c>
      <c r="S40" s="31">
        <v>0.475477142973871</v>
      </c>
      <c r="T40" s="29">
        <v>2.4459503303725101</v>
      </c>
      <c r="U40" s="30">
        <v>2.0956353094398099E-4</v>
      </c>
      <c r="V40" s="31">
        <v>0.51006669649075698</v>
      </c>
      <c r="W40" s="7">
        <v>2</v>
      </c>
      <c r="X40" s="38">
        <v>1.99734710305201</v>
      </c>
      <c r="Y40" s="38">
        <v>0.40248971112474802</v>
      </c>
    </row>
    <row r="41" spans="1:25" x14ac:dyDescent="0.3">
      <c r="A41" s="7" t="s">
        <v>254</v>
      </c>
      <c r="B41" s="7">
        <v>20</v>
      </c>
      <c r="C41" s="7">
        <v>20</v>
      </c>
      <c r="D41" s="7" t="s">
        <v>255</v>
      </c>
      <c r="E41" s="29">
        <v>1.2918960955765399</v>
      </c>
      <c r="F41" s="30">
        <v>3.8097783296332902E-4</v>
      </c>
      <c r="G41" s="31">
        <v>0.43454300196373902</v>
      </c>
      <c r="H41" s="29">
        <v>2.8290571726531599</v>
      </c>
      <c r="I41" s="30">
        <v>3.29377281739439E-3</v>
      </c>
      <c r="J41" s="31">
        <v>0.45968607035436598</v>
      </c>
      <c r="K41" s="29">
        <v>1.12738980555358</v>
      </c>
      <c r="L41" s="30">
        <v>4.7412649035257501E-4</v>
      </c>
      <c r="M41" s="31">
        <v>0.41024290292464999</v>
      </c>
      <c r="N41" s="29">
        <v>2.7565727277435101</v>
      </c>
      <c r="O41" s="30">
        <v>6.0351019402713497E-3</v>
      </c>
      <c r="P41" s="31">
        <v>0.506376863031336</v>
      </c>
      <c r="Q41" s="29">
        <v>1.9378497822549801</v>
      </c>
      <c r="R41" s="30">
        <v>1.8440776218876301E-3</v>
      </c>
      <c r="S41" s="31">
        <v>0.49817646162644302</v>
      </c>
      <c r="T41" s="30" t="s">
        <v>466</v>
      </c>
      <c r="U41" s="30" t="s">
        <v>466</v>
      </c>
      <c r="V41" s="30" t="s">
        <v>466</v>
      </c>
      <c r="W41" s="7">
        <v>5</v>
      </c>
      <c r="X41" s="38">
        <v>1.9885531167563499</v>
      </c>
      <c r="Y41" s="38">
        <v>0.63145131817256395</v>
      </c>
    </row>
    <row r="42" spans="1:25" s="11" customFormat="1" x14ac:dyDescent="0.3">
      <c r="A42" s="9" t="s">
        <v>466</v>
      </c>
      <c r="B42" s="10" t="s">
        <v>466</v>
      </c>
      <c r="C42" s="10" t="s">
        <v>466</v>
      </c>
      <c r="D42" s="10" t="s">
        <v>256</v>
      </c>
      <c r="E42" s="30" t="s">
        <v>466</v>
      </c>
      <c r="F42" s="30" t="s">
        <v>466</v>
      </c>
      <c r="G42" s="30" t="s">
        <v>466</v>
      </c>
      <c r="H42" s="41">
        <v>2.9102098510677199</v>
      </c>
      <c r="I42" s="42">
        <v>5.0259554551907698E-2</v>
      </c>
      <c r="J42" s="43">
        <v>0.461876486701496</v>
      </c>
      <c r="K42" s="41">
        <v>1.0409330473702401</v>
      </c>
      <c r="L42" s="42">
        <v>6.5754181761146996E-3</v>
      </c>
      <c r="M42" s="43">
        <v>0.40616971662578</v>
      </c>
      <c r="N42" s="30" t="s">
        <v>466</v>
      </c>
      <c r="O42" s="30" t="s">
        <v>466</v>
      </c>
      <c r="P42" s="30" t="s">
        <v>466</v>
      </c>
      <c r="Q42" s="30" t="s">
        <v>466</v>
      </c>
      <c r="R42" s="30" t="s">
        <v>466</v>
      </c>
      <c r="S42" s="30" t="s">
        <v>466</v>
      </c>
      <c r="T42" s="30" t="s">
        <v>466</v>
      </c>
      <c r="U42" s="30" t="s">
        <v>466</v>
      </c>
      <c r="V42" s="30" t="s">
        <v>466</v>
      </c>
      <c r="W42" s="10">
        <v>2</v>
      </c>
      <c r="X42" s="44">
        <v>1.97557144921898</v>
      </c>
      <c r="Y42" s="44">
        <v>1.7470978844207401</v>
      </c>
    </row>
    <row r="43" spans="1:25" ht="43.2" x14ac:dyDescent="0.3">
      <c r="A43" s="8" t="s">
        <v>257</v>
      </c>
      <c r="B43" s="7" t="s">
        <v>258</v>
      </c>
      <c r="C43" s="7">
        <v>0</v>
      </c>
      <c r="D43" s="7" t="s">
        <v>259</v>
      </c>
      <c r="E43" s="29">
        <v>1.4830063094178101</v>
      </c>
      <c r="F43" s="30">
        <v>2.8407876739826301E-3</v>
      </c>
      <c r="G43" s="31">
        <v>0.444800881587677</v>
      </c>
      <c r="H43" s="29">
        <v>2.8926748604289498</v>
      </c>
      <c r="I43" s="30">
        <v>7.4982974695971304E-3</v>
      </c>
      <c r="J43" s="31">
        <v>0.46084554431832803</v>
      </c>
      <c r="K43" s="29">
        <v>1.81846661709907</v>
      </c>
      <c r="L43" s="30">
        <v>2.5812795294095799E-2</v>
      </c>
      <c r="M43" s="31">
        <v>0.45797137867109899</v>
      </c>
      <c r="N43" s="29">
        <v>2.3207010485380501</v>
      </c>
      <c r="O43" s="30">
        <v>2.8359456491503201E-2</v>
      </c>
      <c r="P43" s="31">
        <v>0.499554285046445</v>
      </c>
      <c r="Q43" s="29">
        <v>1.36911902221304</v>
      </c>
      <c r="R43" s="30">
        <v>1.3501267214640501E-2</v>
      </c>
      <c r="S43" s="31">
        <v>0.462964603466197</v>
      </c>
      <c r="T43" s="29">
        <v>1.9580666447937201</v>
      </c>
      <c r="U43" s="30">
        <v>1.8712817494640301E-2</v>
      </c>
      <c r="V43" s="31">
        <v>0.47815732361939101</v>
      </c>
      <c r="W43" s="7">
        <v>6</v>
      </c>
      <c r="X43" s="38">
        <v>1.9736724170817701</v>
      </c>
      <c r="Y43" s="38">
        <v>0.31911295577257698</v>
      </c>
    </row>
    <row r="44" spans="1:25" ht="57.6" x14ac:dyDescent="0.3">
      <c r="A44" s="6" t="s">
        <v>458</v>
      </c>
      <c r="B44" s="7" t="s">
        <v>442</v>
      </c>
      <c r="C44" s="7">
        <v>17</v>
      </c>
      <c r="D44" s="7" t="s">
        <v>260</v>
      </c>
      <c r="E44" s="30" t="s">
        <v>466</v>
      </c>
      <c r="F44" s="30" t="s">
        <v>466</v>
      </c>
      <c r="G44" s="30" t="s">
        <v>466</v>
      </c>
      <c r="H44" s="30" t="s">
        <v>466</v>
      </c>
      <c r="I44" s="30" t="s">
        <v>466</v>
      </c>
      <c r="J44" s="30" t="s">
        <v>466</v>
      </c>
      <c r="K44" s="30" t="s">
        <v>466</v>
      </c>
      <c r="L44" s="30" t="s">
        <v>466</v>
      </c>
      <c r="M44" s="30" t="s">
        <v>466</v>
      </c>
      <c r="N44" s="30" t="s">
        <v>466</v>
      </c>
      <c r="O44" s="30" t="s">
        <v>466</v>
      </c>
      <c r="P44" s="30" t="s">
        <v>466</v>
      </c>
      <c r="Q44" s="29">
        <v>2.9947462588580498</v>
      </c>
      <c r="R44" s="30">
        <v>6.4899854663244003E-3</v>
      </c>
      <c r="S44" s="31">
        <v>0.52302710407995001</v>
      </c>
      <c r="T44" s="29">
        <v>0.95092414152080795</v>
      </c>
      <c r="U44" s="30">
        <v>5.5524633419050905E-4</v>
      </c>
      <c r="V44" s="31">
        <v>0.42995403816828598</v>
      </c>
      <c r="W44" s="7">
        <v>2</v>
      </c>
      <c r="X44" s="38">
        <v>1.97283520018943</v>
      </c>
      <c r="Y44" s="38">
        <v>2.08860442365844</v>
      </c>
    </row>
    <row r="45" spans="1:25" ht="72" x14ac:dyDescent="0.3">
      <c r="A45" s="6" t="s">
        <v>446</v>
      </c>
      <c r="B45" s="7" t="s">
        <v>442</v>
      </c>
      <c r="C45" s="7">
        <v>17</v>
      </c>
      <c r="D45" s="7" t="s">
        <v>261</v>
      </c>
      <c r="E45" s="29">
        <v>2.7053176564019399</v>
      </c>
      <c r="F45" s="30">
        <v>1.8184336972134601E-2</v>
      </c>
      <c r="G45" s="31">
        <v>0.50381611941773696</v>
      </c>
      <c r="H45" s="29">
        <v>1.68185912758683</v>
      </c>
      <c r="I45" s="30">
        <v>6.8328633768720204E-3</v>
      </c>
      <c r="J45" s="31">
        <v>0.41946868745517002</v>
      </c>
      <c r="K45" s="29">
        <v>1.4426963013688201</v>
      </c>
      <c r="L45" s="30">
        <v>7.7685504015780104E-3</v>
      </c>
      <c r="M45" s="31">
        <v>0.432476748930682</v>
      </c>
      <c r="N45" s="30" t="s">
        <v>466</v>
      </c>
      <c r="O45" s="30" t="s">
        <v>466</v>
      </c>
      <c r="P45" s="30" t="s">
        <v>466</v>
      </c>
      <c r="Q45" s="30" t="s">
        <v>466</v>
      </c>
      <c r="R45" s="30" t="s">
        <v>466</v>
      </c>
      <c r="S45" s="30" t="s">
        <v>466</v>
      </c>
      <c r="T45" s="30" t="s">
        <v>466</v>
      </c>
      <c r="U45" s="30" t="s">
        <v>466</v>
      </c>
      <c r="V45" s="30" t="s">
        <v>466</v>
      </c>
      <c r="W45" s="7">
        <v>3</v>
      </c>
      <c r="X45" s="38">
        <v>1.94329102845253</v>
      </c>
      <c r="Y45" s="38">
        <v>0.44981315063910798</v>
      </c>
    </row>
    <row r="46" spans="1:25" ht="43.2" x14ac:dyDescent="0.3">
      <c r="A46" s="6" t="s">
        <v>453</v>
      </c>
      <c r="B46" s="7" t="s">
        <v>442</v>
      </c>
      <c r="C46" s="7" t="s">
        <v>450</v>
      </c>
      <c r="D46" s="7" t="s">
        <v>262</v>
      </c>
      <c r="E46" s="30" t="s">
        <v>466</v>
      </c>
      <c r="F46" s="30" t="s">
        <v>466</v>
      </c>
      <c r="G46" s="30" t="s">
        <v>466</v>
      </c>
      <c r="H46" s="30" t="s">
        <v>466</v>
      </c>
      <c r="I46" s="30" t="s">
        <v>466</v>
      </c>
      <c r="J46" s="30" t="s">
        <v>466</v>
      </c>
      <c r="K46" s="30" t="s">
        <v>466</v>
      </c>
      <c r="L46" s="30" t="s">
        <v>466</v>
      </c>
      <c r="M46" s="30" t="s">
        <v>466</v>
      </c>
      <c r="N46" s="29">
        <v>1.77271042720895</v>
      </c>
      <c r="O46" s="30">
        <v>1.43548730443785E-3</v>
      </c>
      <c r="P46" s="31">
        <v>0.47767080419096403</v>
      </c>
      <c r="Q46" s="30" t="s">
        <v>466</v>
      </c>
      <c r="R46" s="30" t="s">
        <v>466</v>
      </c>
      <c r="S46" s="30" t="s">
        <v>466</v>
      </c>
      <c r="T46" s="29">
        <v>2.1128699952587602</v>
      </c>
      <c r="U46" s="30">
        <v>2.87211938192361E-5</v>
      </c>
      <c r="V46" s="31">
        <v>0.48925177755280602</v>
      </c>
      <c r="W46" s="7">
        <v>2</v>
      </c>
      <c r="X46" s="38">
        <v>1.94279021123385</v>
      </c>
      <c r="Y46" s="38">
        <v>5.7854265867913902E-2</v>
      </c>
    </row>
    <row r="47" spans="1:25" ht="86.4" x14ac:dyDescent="0.3">
      <c r="A47" s="6" t="s">
        <v>439</v>
      </c>
      <c r="B47" s="7" t="s">
        <v>249</v>
      </c>
      <c r="C47" s="7">
        <v>28</v>
      </c>
      <c r="D47" s="7" t="s">
        <v>263</v>
      </c>
      <c r="E47" s="29">
        <v>1.0249567294208499</v>
      </c>
      <c r="F47" s="30">
        <v>1.07625014320669E-2</v>
      </c>
      <c r="G47" s="31">
        <v>0.41820630032259098</v>
      </c>
      <c r="H47" s="29">
        <v>1.7801906758262001</v>
      </c>
      <c r="I47" s="30">
        <v>1.35861005950733E-2</v>
      </c>
      <c r="J47" s="31">
        <v>0.422246448795912</v>
      </c>
      <c r="K47" s="29">
        <v>2.9829748213918998</v>
      </c>
      <c r="L47" s="30">
        <v>1.6029488533438E-2</v>
      </c>
      <c r="M47" s="31">
        <v>0.48489653786894599</v>
      </c>
      <c r="N47" s="30" t="s">
        <v>466</v>
      </c>
      <c r="O47" s="30" t="s">
        <v>466</v>
      </c>
      <c r="P47" s="30" t="s">
        <v>466</v>
      </c>
      <c r="Q47" s="30" t="s">
        <v>466</v>
      </c>
      <c r="R47" s="30" t="s">
        <v>466</v>
      </c>
      <c r="S47" s="30" t="s">
        <v>466</v>
      </c>
      <c r="T47" s="30" t="s">
        <v>466</v>
      </c>
      <c r="U47" s="30" t="s">
        <v>466</v>
      </c>
      <c r="V47" s="30" t="s">
        <v>466</v>
      </c>
      <c r="W47" s="7">
        <v>3</v>
      </c>
      <c r="X47" s="38">
        <v>1.92937407554632</v>
      </c>
      <c r="Y47" s="38">
        <v>0.97515047718553305</v>
      </c>
    </row>
    <row r="48" spans="1:25" ht="72" x14ac:dyDescent="0.3">
      <c r="A48" s="8" t="s">
        <v>264</v>
      </c>
      <c r="B48" s="7" t="s">
        <v>202</v>
      </c>
      <c r="C48" s="7">
        <v>7</v>
      </c>
      <c r="D48" s="7" t="s">
        <v>265</v>
      </c>
      <c r="E48" s="30" t="s">
        <v>466</v>
      </c>
      <c r="F48" s="30" t="s">
        <v>466</v>
      </c>
      <c r="G48" s="30" t="s">
        <v>466</v>
      </c>
      <c r="H48" s="29">
        <v>2.7365660404462102</v>
      </c>
      <c r="I48" s="30">
        <v>1.2946210461365E-2</v>
      </c>
      <c r="J48" s="31">
        <v>0.457720815665146</v>
      </c>
      <c r="K48" s="29">
        <v>2.2961911116637501</v>
      </c>
      <c r="L48" s="30">
        <v>2.6106330639979001E-3</v>
      </c>
      <c r="M48" s="31">
        <v>0.47071008594171798</v>
      </c>
      <c r="N48" s="29">
        <v>-0.17845184699239</v>
      </c>
      <c r="O48" s="30">
        <v>3.3424730351758101E-3</v>
      </c>
      <c r="P48" s="31">
        <v>0.39497411151635597</v>
      </c>
      <c r="Q48" s="29">
        <v>1.8625495809417101</v>
      </c>
      <c r="R48" s="30">
        <v>5.2140379457345804E-3</v>
      </c>
      <c r="S48" s="31">
        <v>0.49080177310027301</v>
      </c>
      <c r="T48" s="29">
        <v>2.8794430224685801</v>
      </c>
      <c r="U48" s="30">
        <v>8.6745681892308902E-3</v>
      </c>
      <c r="V48" s="31">
        <v>0.51886392677617998</v>
      </c>
      <c r="W48" s="7">
        <v>5</v>
      </c>
      <c r="X48" s="38">
        <v>1.91925958170557</v>
      </c>
      <c r="Y48" s="38">
        <v>1.5339071819919901</v>
      </c>
    </row>
    <row r="49" spans="1:25" ht="57.6" x14ac:dyDescent="0.3">
      <c r="A49" s="6" t="s">
        <v>459</v>
      </c>
      <c r="B49" s="7" t="s">
        <v>442</v>
      </c>
      <c r="C49" s="7" t="s">
        <v>450</v>
      </c>
      <c r="D49" s="7" t="s">
        <v>266</v>
      </c>
      <c r="E49" s="30" t="s">
        <v>466</v>
      </c>
      <c r="F49" s="30" t="s">
        <v>466</v>
      </c>
      <c r="G49" s="30" t="s">
        <v>466</v>
      </c>
      <c r="H49" s="30" t="s">
        <v>466</v>
      </c>
      <c r="I49" s="30" t="s">
        <v>466</v>
      </c>
      <c r="J49" s="30" t="s">
        <v>466</v>
      </c>
      <c r="K49" s="30" t="s">
        <v>466</v>
      </c>
      <c r="L49" s="30" t="s">
        <v>466</v>
      </c>
      <c r="M49" s="30" t="s">
        <v>466</v>
      </c>
      <c r="N49" s="29">
        <v>2.1164142305818601</v>
      </c>
      <c r="O49" s="30">
        <v>6.92879852601726E-3</v>
      </c>
      <c r="P49" s="31">
        <v>0.492485860514214</v>
      </c>
      <c r="Q49" s="29">
        <v>1.75978290515749</v>
      </c>
      <c r="R49" s="30">
        <v>3.0227247730613501E-4</v>
      </c>
      <c r="S49" s="31">
        <v>0.48446950077255702</v>
      </c>
      <c r="T49" s="29">
        <v>1.85211198898907</v>
      </c>
      <c r="U49" s="30">
        <v>1.3001541108098301E-4</v>
      </c>
      <c r="V49" s="31">
        <v>0.47066987443795</v>
      </c>
      <c r="W49" s="7">
        <v>3</v>
      </c>
      <c r="X49" s="38">
        <v>1.90943637490947</v>
      </c>
      <c r="Y49" s="38">
        <v>3.4261039484347999E-2</v>
      </c>
    </row>
    <row r="50" spans="1:25" ht="57.6" x14ac:dyDescent="0.3">
      <c r="A50" s="6" t="s">
        <v>460</v>
      </c>
      <c r="B50" s="7" t="s">
        <v>442</v>
      </c>
      <c r="C50" s="7" t="s">
        <v>450</v>
      </c>
      <c r="D50" s="7" t="s">
        <v>267</v>
      </c>
      <c r="E50" s="30" t="s">
        <v>466</v>
      </c>
      <c r="F50" s="30" t="s">
        <v>466</v>
      </c>
      <c r="G50" s="30" t="s">
        <v>466</v>
      </c>
      <c r="H50" s="30" t="s">
        <v>466</v>
      </c>
      <c r="I50" s="30" t="s">
        <v>466</v>
      </c>
      <c r="J50" s="30" t="s">
        <v>466</v>
      </c>
      <c r="K50" s="30" t="s">
        <v>466</v>
      </c>
      <c r="L50" s="30" t="s">
        <v>466</v>
      </c>
      <c r="M50" s="30" t="s">
        <v>466</v>
      </c>
      <c r="N50" s="29">
        <v>1.2991153357263501</v>
      </c>
      <c r="O50" s="30">
        <v>3.30855762138673E-3</v>
      </c>
      <c r="P50" s="31">
        <v>0.45238443269565298</v>
      </c>
      <c r="Q50" s="29">
        <v>2.3412711592083499</v>
      </c>
      <c r="R50" s="30">
        <v>8.2196800601231496E-4</v>
      </c>
      <c r="S50" s="31">
        <v>0.50781805350260001</v>
      </c>
      <c r="T50" s="29">
        <v>2.0829349724242698</v>
      </c>
      <c r="U50" s="30">
        <v>3.1769956738044499E-4</v>
      </c>
      <c r="V50" s="31">
        <v>0.48508749166238202</v>
      </c>
      <c r="W50" s="7">
        <v>3</v>
      </c>
      <c r="X50" s="38">
        <v>1.9077738224529901</v>
      </c>
      <c r="Y50" s="38">
        <v>0.29453326144880998</v>
      </c>
    </row>
    <row r="51" spans="1:25" ht="57.6" x14ac:dyDescent="0.3">
      <c r="A51" s="6" t="s">
        <v>461</v>
      </c>
      <c r="B51" s="7" t="s">
        <v>442</v>
      </c>
      <c r="C51" s="7" t="s">
        <v>450</v>
      </c>
      <c r="D51" s="7" t="s">
        <v>268</v>
      </c>
      <c r="E51" s="30" t="s">
        <v>466</v>
      </c>
      <c r="F51" s="30" t="s">
        <v>466</v>
      </c>
      <c r="G51" s="30" t="s">
        <v>466</v>
      </c>
      <c r="H51" s="30" t="s">
        <v>466</v>
      </c>
      <c r="I51" s="30" t="s">
        <v>466</v>
      </c>
      <c r="J51" s="30" t="s">
        <v>466</v>
      </c>
      <c r="K51" s="30" t="s">
        <v>466</v>
      </c>
      <c r="L51" s="30" t="s">
        <v>466</v>
      </c>
      <c r="M51" s="30" t="s">
        <v>466</v>
      </c>
      <c r="N51" s="30" t="s">
        <v>466</v>
      </c>
      <c r="O51" s="30" t="s">
        <v>466</v>
      </c>
      <c r="P51" s="30" t="s">
        <v>466</v>
      </c>
      <c r="Q51" s="29">
        <v>1.7769951358190299</v>
      </c>
      <c r="R51" s="30">
        <v>6.6950721191901495E-4</v>
      </c>
      <c r="S51" s="31">
        <v>0.48513601733765199</v>
      </c>
      <c r="T51" s="29">
        <v>2.0292383289464402</v>
      </c>
      <c r="U51" s="30">
        <v>2.6522199700912299E-4</v>
      </c>
      <c r="V51" s="31">
        <v>0.48310326655667701</v>
      </c>
      <c r="W51" s="7">
        <v>2</v>
      </c>
      <c r="X51" s="38">
        <v>1.90311673238274</v>
      </c>
      <c r="Y51" s="38">
        <v>3.1813314239554698E-2</v>
      </c>
    </row>
    <row r="52" spans="1:25" ht="43.2" x14ac:dyDescent="0.3">
      <c r="A52" s="6" t="s">
        <v>440</v>
      </c>
      <c r="B52" s="7" t="s">
        <v>249</v>
      </c>
      <c r="C52" s="7">
        <v>24</v>
      </c>
      <c r="D52" s="7" t="s">
        <v>269</v>
      </c>
      <c r="E52" s="30" t="s">
        <v>466</v>
      </c>
      <c r="F52" s="30" t="s">
        <v>466</v>
      </c>
      <c r="G52" s="30" t="s">
        <v>466</v>
      </c>
      <c r="H52" s="30" t="s">
        <v>466</v>
      </c>
      <c r="I52" s="30" t="s">
        <v>466</v>
      </c>
      <c r="J52" s="30" t="s">
        <v>466</v>
      </c>
      <c r="K52" s="30" t="s">
        <v>466</v>
      </c>
      <c r="L52" s="30" t="s">
        <v>466</v>
      </c>
      <c r="M52" s="30" t="s">
        <v>466</v>
      </c>
      <c r="N52" s="29">
        <v>1.3412303459389401</v>
      </c>
      <c r="O52" s="30">
        <v>4.6673862568125698E-4</v>
      </c>
      <c r="P52" s="31">
        <v>0.45417714093974698</v>
      </c>
      <c r="Q52" s="29">
        <v>2.4086372079456799</v>
      </c>
      <c r="R52" s="30">
        <v>1.2274869626076499E-3</v>
      </c>
      <c r="S52" s="31">
        <v>0.51040337624195198</v>
      </c>
      <c r="T52" s="30" t="s">
        <v>466</v>
      </c>
      <c r="U52" s="30" t="s">
        <v>466</v>
      </c>
      <c r="V52" s="30" t="s">
        <v>466</v>
      </c>
      <c r="W52" s="7">
        <v>2</v>
      </c>
      <c r="X52" s="38">
        <v>1.87493377694231</v>
      </c>
      <c r="Y52" s="38">
        <v>0.56967870452953995</v>
      </c>
    </row>
  </sheetData>
  <mergeCells count="12">
    <mergeCell ref="A1:A2"/>
    <mergeCell ref="C1:C2"/>
    <mergeCell ref="D1:D2"/>
    <mergeCell ref="E1:G1"/>
    <mergeCell ref="H1:J1"/>
    <mergeCell ref="X1:X2"/>
    <mergeCell ref="Y1:Y2"/>
    <mergeCell ref="K1:M1"/>
    <mergeCell ref="N1:P1"/>
    <mergeCell ref="Q1:S1"/>
    <mergeCell ref="T1:V1"/>
    <mergeCell ref="W1:W2"/>
  </mergeCells>
  <conditionalFormatting sqref="E3:V52">
    <cfRule type="containsBlanks" dxfId="0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topLeftCell="A30" zoomScaleNormal="100" workbookViewId="0">
      <selection activeCell="B47" sqref="B47"/>
    </sheetView>
  </sheetViews>
  <sheetFormatPr defaultColWidth="11.5546875" defaultRowHeight="14.4" x14ac:dyDescent="0.3"/>
  <cols>
    <col min="1" max="1" width="82.33203125" customWidth="1"/>
    <col min="2" max="2" width="15.21875" customWidth="1"/>
    <col min="4" max="4" width="9.109375" hidden="1" customWidth="1"/>
    <col min="5" max="5" width="38.109375" customWidth="1"/>
  </cols>
  <sheetData>
    <row r="1" spans="1:20" x14ac:dyDescent="0.3">
      <c r="A1" s="25" t="s">
        <v>1</v>
      </c>
      <c r="B1" s="25" t="s">
        <v>270</v>
      </c>
      <c r="C1" s="25" t="s">
        <v>176</v>
      </c>
      <c r="D1" s="25" t="s">
        <v>176</v>
      </c>
      <c r="E1" s="25" t="s">
        <v>177</v>
      </c>
      <c r="F1" s="26">
        <v>2020</v>
      </c>
      <c r="G1" s="26"/>
      <c r="H1" s="26"/>
      <c r="I1" s="26">
        <v>2021</v>
      </c>
      <c r="J1" s="26"/>
      <c r="K1" s="26"/>
      <c r="L1" s="26">
        <v>2022</v>
      </c>
      <c r="M1" s="26"/>
      <c r="N1" s="26"/>
      <c r="O1" s="26">
        <v>2023</v>
      </c>
      <c r="P1" s="26"/>
      <c r="Q1" s="26"/>
      <c r="R1" s="25" t="s">
        <v>178</v>
      </c>
      <c r="S1" s="25" t="s">
        <v>179</v>
      </c>
      <c r="T1" s="25" t="s">
        <v>180</v>
      </c>
    </row>
    <row r="2" spans="1:20" x14ac:dyDescent="0.3">
      <c r="A2" s="25"/>
      <c r="B2" s="25"/>
      <c r="C2" s="25"/>
      <c r="D2" s="25"/>
      <c r="E2" s="25"/>
      <c r="F2" s="19" t="s">
        <v>182</v>
      </c>
      <c r="G2" s="20" t="s">
        <v>183</v>
      </c>
      <c r="H2" s="21" t="s">
        <v>184</v>
      </c>
      <c r="I2" s="19" t="s">
        <v>182</v>
      </c>
      <c r="J2" s="20" t="s">
        <v>183</v>
      </c>
      <c r="K2" s="21" t="s">
        <v>184</v>
      </c>
      <c r="L2" s="19" t="s">
        <v>182</v>
      </c>
      <c r="M2" s="20" t="s">
        <v>183</v>
      </c>
      <c r="N2" s="21" t="s">
        <v>184</v>
      </c>
      <c r="O2" s="19" t="s">
        <v>182</v>
      </c>
      <c r="P2" s="20" t="s">
        <v>183</v>
      </c>
      <c r="Q2" s="21" t="s">
        <v>184</v>
      </c>
      <c r="R2" s="25"/>
      <c r="S2" s="25"/>
      <c r="T2" s="25"/>
    </row>
    <row r="3" spans="1:20" s="53" customFormat="1" x14ac:dyDescent="0.3">
      <c r="A3" s="45" t="s">
        <v>271</v>
      </c>
      <c r="B3" s="46" t="s">
        <v>188</v>
      </c>
      <c r="C3" s="46" t="s">
        <v>189</v>
      </c>
      <c r="D3" s="47" t="s">
        <v>272</v>
      </c>
      <c r="E3" s="47" t="s">
        <v>273</v>
      </c>
      <c r="F3" s="55" t="s">
        <v>466</v>
      </c>
      <c r="G3" s="55" t="s">
        <v>466</v>
      </c>
      <c r="H3" s="55" t="s">
        <v>466</v>
      </c>
      <c r="I3" s="48">
        <v>2.9499872210645601</v>
      </c>
      <c r="J3" s="49">
        <v>1.1552866573122499E-2</v>
      </c>
      <c r="K3" s="50">
        <v>0.458367052814178</v>
      </c>
      <c r="L3" s="48">
        <v>4.3500196709021202</v>
      </c>
      <c r="M3" s="49">
        <v>5.5950072484239298E-2</v>
      </c>
      <c r="N3" s="50">
        <v>0.49106289159753103</v>
      </c>
      <c r="O3" s="48">
        <v>4.3502283777853501</v>
      </c>
      <c r="P3" s="49">
        <v>1.0201604814631801E-2</v>
      </c>
      <c r="Q3" s="50">
        <v>0.58442457611628096</v>
      </c>
      <c r="R3" s="51">
        <v>3</v>
      </c>
      <c r="S3" s="52">
        <v>3.8834117565840098</v>
      </c>
      <c r="T3" s="52">
        <v>0.65346103352191698</v>
      </c>
    </row>
    <row r="4" spans="1:20" s="53" customFormat="1" ht="28.8" x14ac:dyDescent="0.3">
      <c r="A4" s="45" t="s">
        <v>274</v>
      </c>
      <c r="B4" s="46" t="s">
        <v>202</v>
      </c>
      <c r="C4" s="46">
        <v>29</v>
      </c>
      <c r="D4" s="47" t="s">
        <v>275</v>
      </c>
      <c r="E4" s="47" t="s">
        <v>276</v>
      </c>
      <c r="F4" s="55" t="s">
        <v>466</v>
      </c>
      <c r="G4" s="55" t="s">
        <v>466</v>
      </c>
      <c r="H4" s="55" t="s">
        <v>466</v>
      </c>
      <c r="I4" s="54">
        <v>2.8822639137781199</v>
      </c>
      <c r="J4" s="55">
        <v>3.4385355373726501E-2</v>
      </c>
      <c r="K4" s="56">
        <v>0.45772373388543902</v>
      </c>
      <c r="L4" s="55" t="s">
        <v>466</v>
      </c>
      <c r="M4" s="55" t="s">
        <v>466</v>
      </c>
      <c r="N4" s="55" t="s">
        <v>466</v>
      </c>
      <c r="O4" s="54">
        <v>3.86798357338294</v>
      </c>
      <c r="P4" s="55">
        <v>6.2073574457228498E-2</v>
      </c>
      <c r="Q4" s="56">
        <v>0.57665437592882696</v>
      </c>
      <c r="R4" s="47">
        <v>2</v>
      </c>
      <c r="S4" s="57">
        <v>3.3751237435805299</v>
      </c>
      <c r="T4" s="57">
        <v>0.48582162366572901</v>
      </c>
    </row>
    <row r="5" spans="1:20" s="53" customFormat="1" x14ac:dyDescent="0.3">
      <c r="A5" s="45" t="s">
        <v>277</v>
      </c>
      <c r="B5" s="46" t="s">
        <v>188</v>
      </c>
      <c r="C5" s="46">
        <v>17</v>
      </c>
      <c r="D5" s="47" t="s">
        <v>213</v>
      </c>
      <c r="E5" s="47" t="s">
        <v>278</v>
      </c>
      <c r="F5" s="55" t="s">
        <v>466</v>
      </c>
      <c r="G5" s="55" t="s">
        <v>466</v>
      </c>
      <c r="H5" s="55" t="s">
        <v>466</v>
      </c>
      <c r="I5" s="54">
        <v>2.4710490059068499</v>
      </c>
      <c r="J5" s="55">
        <v>9.4643864402713697E-3</v>
      </c>
      <c r="K5" s="56">
        <v>0.44882097515832903</v>
      </c>
      <c r="L5" s="54">
        <v>3.58961847965689</v>
      </c>
      <c r="M5" s="55">
        <v>6.5845692796785399E-2</v>
      </c>
      <c r="N5" s="56">
        <v>0.47055170282006398</v>
      </c>
      <c r="O5" s="55" t="s">
        <v>466</v>
      </c>
      <c r="P5" s="55" t="s">
        <v>466</v>
      </c>
      <c r="Q5" s="55" t="s">
        <v>466</v>
      </c>
      <c r="R5" s="47">
        <v>2</v>
      </c>
      <c r="S5" s="57">
        <v>3.03033374278187</v>
      </c>
      <c r="T5" s="57">
        <v>0.62559883380272696</v>
      </c>
    </row>
    <row r="6" spans="1:20" s="53" customFormat="1" ht="28.8" x14ac:dyDescent="0.3">
      <c r="A6" s="58" t="s">
        <v>279</v>
      </c>
      <c r="B6" s="46" t="s">
        <v>225</v>
      </c>
      <c r="C6" s="46">
        <v>1</v>
      </c>
      <c r="D6" s="47" t="s">
        <v>280</v>
      </c>
      <c r="E6" s="47" t="s">
        <v>281</v>
      </c>
      <c r="F6" s="55" t="s">
        <v>466</v>
      </c>
      <c r="G6" s="55" t="s">
        <v>466</v>
      </c>
      <c r="H6" s="55" t="s">
        <v>466</v>
      </c>
      <c r="I6" s="55" t="s">
        <v>466</v>
      </c>
      <c r="J6" s="55" t="s">
        <v>466</v>
      </c>
      <c r="K6" s="55" t="s">
        <v>466</v>
      </c>
      <c r="L6" s="54">
        <v>2.5458886360119499</v>
      </c>
      <c r="M6" s="55">
        <v>6.8091135181021098E-2</v>
      </c>
      <c r="N6" s="56">
        <v>0.44854969426479402</v>
      </c>
      <c r="O6" s="54">
        <v>3.50182653325371</v>
      </c>
      <c r="P6" s="55">
        <v>5.8773476182330101E-2</v>
      </c>
      <c r="Q6" s="56">
        <v>0.56195705949750097</v>
      </c>
      <c r="R6" s="47">
        <v>2</v>
      </c>
      <c r="S6" s="57">
        <v>3.0238575846328302</v>
      </c>
      <c r="T6" s="57">
        <v>0.45690863169149698</v>
      </c>
    </row>
    <row r="7" spans="1:20" s="53" customFormat="1" ht="28.8" x14ac:dyDescent="0.3">
      <c r="A7" s="45" t="s">
        <v>282</v>
      </c>
      <c r="B7" s="46" t="s">
        <v>202</v>
      </c>
      <c r="C7" s="46" t="s">
        <v>283</v>
      </c>
      <c r="D7" s="47" t="s">
        <v>284</v>
      </c>
      <c r="E7" s="47" t="s">
        <v>285</v>
      </c>
      <c r="F7" s="54">
        <v>2.6805216874456099</v>
      </c>
      <c r="G7" s="55">
        <v>2.7152503788091701E-2</v>
      </c>
      <c r="H7" s="56">
        <v>0.45468103678585903</v>
      </c>
      <c r="I7" s="54">
        <v>3.0302035502150799</v>
      </c>
      <c r="J7" s="55">
        <v>4.2754080099217003E-2</v>
      </c>
      <c r="K7" s="56">
        <v>0.46524588085170798</v>
      </c>
      <c r="L7" s="55" t="s">
        <v>466</v>
      </c>
      <c r="M7" s="55" t="s">
        <v>466</v>
      </c>
      <c r="N7" s="55" t="s">
        <v>466</v>
      </c>
      <c r="O7" s="55" t="s">
        <v>466</v>
      </c>
      <c r="P7" s="55" t="s">
        <v>466</v>
      </c>
      <c r="Q7" s="55" t="s">
        <v>466</v>
      </c>
      <c r="R7" s="47">
        <v>2</v>
      </c>
      <c r="S7" s="57">
        <v>2.85536261883035</v>
      </c>
      <c r="T7" s="57">
        <v>6.1138702574966203E-2</v>
      </c>
    </row>
    <row r="8" spans="1:20" s="53" customFormat="1" x14ac:dyDescent="0.3">
      <c r="A8" s="45" t="s">
        <v>286</v>
      </c>
      <c r="B8" s="46">
        <v>20</v>
      </c>
      <c r="C8" s="46">
        <v>20</v>
      </c>
      <c r="D8" s="47"/>
      <c r="E8" s="47" t="s">
        <v>287</v>
      </c>
      <c r="F8" s="54">
        <v>1.7824634509244399</v>
      </c>
      <c r="G8" s="55">
        <v>1.3030642657075001E-2</v>
      </c>
      <c r="H8" s="56">
        <v>0.418111791574513</v>
      </c>
      <c r="I8" s="54">
        <v>2.1889652025648001</v>
      </c>
      <c r="J8" s="55">
        <v>3.0412534443910198E-2</v>
      </c>
      <c r="K8" s="56">
        <v>0.440979262694352</v>
      </c>
      <c r="L8" s="54">
        <v>3.5727222592037098</v>
      </c>
      <c r="M8" s="55">
        <v>5.1633694497325702E-2</v>
      </c>
      <c r="N8" s="56">
        <v>0.47012752713774802</v>
      </c>
      <c r="O8" s="54">
        <v>3.7640208421543999</v>
      </c>
      <c r="P8" s="55">
        <v>5.0160793693683203E-2</v>
      </c>
      <c r="Q8" s="56">
        <v>0.57613009063187204</v>
      </c>
      <c r="R8" s="47">
        <v>4</v>
      </c>
      <c r="S8" s="57">
        <v>2.8270429387118399</v>
      </c>
      <c r="T8" s="57">
        <v>0.97741824807385502</v>
      </c>
    </row>
    <row r="9" spans="1:20" s="53" customFormat="1" ht="28.8" x14ac:dyDescent="0.3">
      <c r="A9" s="58" t="s">
        <v>288</v>
      </c>
      <c r="B9" s="46" t="s">
        <v>225</v>
      </c>
      <c r="C9" s="46">
        <v>1</v>
      </c>
      <c r="D9" s="47" t="s">
        <v>280</v>
      </c>
      <c r="E9" s="47" t="s">
        <v>289</v>
      </c>
      <c r="F9" s="55" t="s">
        <v>466</v>
      </c>
      <c r="G9" s="55" t="s">
        <v>466</v>
      </c>
      <c r="H9" s="55" t="s">
        <v>466</v>
      </c>
      <c r="I9" s="55" t="s">
        <v>466</v>
      </c>
      <c r="J9" s="55" t="s">
        <v>466</v>
      </c>
      <c r="K9" s="55" t="s">
        <v>466</v>
      </c>
      <c r="L9" s="54">
        <v>2.4838427536642298</v>
      </c>
      <c r="M9" s="55">
        <v>3.5458026417295598E-2</v>
      </c>
      <c r="N9" s="56">
        <v>0.44648551764875299</v>
      </c>
      <c r="O9" s="54">
        <v>3.1330449644422398</v>
      </c>
      <c r="P9" s="55">
        <v>8.7849037374347697E-2</v>
      </c>
      <c r="Q9" s="56">
        <v>0.55698540730965496</v>
      </c>
      <c r="R9" s="47">
        <v>2</v>
      </c>
      <c r="S9" s="57">
        <v>2.8084438590532299</v>
      </c>
      <c r="T9" s="57">
        <v>0.210731755239526</v>
      </c>
    </row>
    <row r="10" spans="1:20" s="53" customFormat="1" ht="28.8" x14ac:dyDescent="0.3">
      <c r="A10" s="45" t="s">
        <v>290</v>
      </c>
      <c r="B10" s="46" t="s">
        <v>188</v>
      </c>
      <c r="C10" s="46">
        <v>17</v>
      </c>
      <c r="D10" s="47" t="s">
        <v>291</v>
      </c>
      <c r="E10" s="47" t="s">
        <v>292</v>
      </c>
      <c r="F10" s="55" t="s">
        <v>466</v>
      </c>
      <c r="G10" s="55" t="s">
        <v>466</v>
      </c>
      <c r="H10" s="55" t="s">
        <v>466</v>
      </c>
      <c r="I10" s="54">
        <v>2.3368959906383502</v>
      </c>
      <c r="J10" s="55">
        <v>2.3146339463277901E-2</v>
      </c>
      <c r="K10" s="56">
        <v>0.44600914369965</v>
      </c>
      <c r="L10" s="54">
        <v>2.2743395018709802</v>
      </c>
      <c r="M10" s="55">
        <v>5.3273476857418997E-2</v>
      </c>
      <c r="N10" s="56">
        <v>0.43464987582178699</v>
      </c>
      <c r="O10" s="54">
        <v>3.6859302453023401</v>
      </c>
      <c r="P10" s="55">
        <v>2.0224629511957401E-2</v>
      </c>
      <c r="Q10" s="56">
        <v>0.56818414271864404</v>
      </c>
      <c r="R10" s="47">
        <v>3</v>
      </c>
      <c r="S10" s="57">
        <v>2.7657219126038899</v>
      </c>
      <c r="T10" s="57">
        <v>0.63606586024747402</v>
      </c>
    </row>
    <row r="11" spans="1:20" s="53" customFormat="1" ht="28.8" x14ac:dyDescent="0.3">
      <c r="A11" s="45" t="s">
        <v>293</v>
      </c>
      <c r="B11" s="46" t="s">
        <v>188</v>
      </c>
      <c r="C11" s="46">
        <v>17</v>
      </c>
      <c r="D11" s="47" t="s">
        <v>213</v>
      </c>
      <c r="E11" s="47" t="s">
        <v>294</v>
      </c>
      <c r="F11" s="55" t="s">
        <v>466</v>
      </c>
      <c r="G11" s="55" t="s">
        <v>466</v>
      </c>
      <c r="H11" s="55" t="s">
        <v>466</v>
      </c>
      <c r="I11" s="54">
        <v>2.6330298700965602</v>
      </c>
      <c r="J11" s="55">
        <v>1.03959546564637E-2</v>
      </c>
      <c r="K11" s="56">
        <v>0.45483750745914803</v>
      </c>
      <c r="L11" s="54">
        <v>2.85669510147491</v>
      </c>
      <c r="M11" s="55">
        <v>7.6443446471887402E-2</v>
      </c>
      <c r="N11" s="56">
        <v>0.452937273688235</v>
      </c>
      <c r="O11" s="55" t="s">
        <v>466</v>
      </c>
      <c r="P11" s="55" t="s">
        <v>466</v>
      </c>
      <c r="Q11" s="55" t="s">
        <v>466</v>
      </c>
      <c r="R11" s="47">
        <v>2</v>
      </c>
      <c r="S11" s="57">
        <v>2.74486248578574</v>
      </c>
      <c r="T11" s="57">
        <v>2.50130678637661E-2</v>
      </c>
    </row>
    <row r="12" spans="1:20" s="53" customFormat="1" x14ac:dyDescent="0.3">
      <c r="A12" s="45" t="s">
        <v>295</v>
      </c>
      <c r="B12" s="46" t="s">
        <v>202</v>
      </c>
      <c r="C12" s="46">
        <v>8</v>
      </c>
      <c r="D12" s="47" t="s">
        <v>192</v>
      </c>
      <c r="E12" s="47" t="s">
        <v>296</v>
      </c>
      <c r="F12" s="54">
        <v>2.6502042549247902</v>
      </c>
      <c r="G12" s="55">
        <v>4.1107166034171196E-3</v>
      </c>
      <c r="H12" s="56">
        <v>0.45445338058468798</v>
      </c>
      <c r="I12" s="54">
        <v>3.0181538652563198</v>
      </c>
      <c r="J12" s="55">
        <v>4.2913398839968302E-2</v>
      </c>
      <c r="K12" s="56">
        <v>0.46101156300400897</v>
      </c>
      <c r="L12" s="54">
        <v>2.4743206464315302</v>
      </c>
      <c r="M12" s="55">
        <v>2.58938882865602E-2</v>
      </c>
      <c r="N12" s="56">
        <v>0.44396405124364602</v>
      </c>
      <c r="O12" s="54">
        <v>2.7621278141864201</v>
      </c>
      <c r="P12" s="55">
        <v>1.1727766007150101E-2</v>
      </c>
      <c r="Q12" s="56">
        <v>0.54392850512740898</v>
      </c>
      <c r="R12" s="47">
        <v>4</v>
      </c>
      <c r="S12" s="57">
        <v>2.7262016451997702</v>
      </c>
      <c r="T12" s="57">
        <v>5.1915476427698802E-2</v>
      </c>
    </row>
    <row r="13" spans="1:20" s="53" customFormat="1" x14ac:dyDescent="0.3">
      <c r="A13" s="45" t="s">
        <v>297</v>
      </c>
      <c r="B13" s="46" t="s">
        <v>188</v>
      </c>
      <c r="C13" s="46" t="s">
        <v>189</v>
      </c>
      <c r="D13" s="47" t="s">
        <v>272</v>
      </c>
      <c r="E13" s="47" t="s">
        <v>298</v>
      </c>
      <c r="F13" s="55" t="s">
        <v>466</v>
      </c>
      <c r="G13" s="55" t="s">
        <v>466</v>
      </c>
      <c r="H13" s="55" t="s">
        <v>466</v>
      </c>
      <c r="I13" s="54">
        <v>2.1958290270212601</v>
      </c>
      <c r="J13" s="55">
        <v>3.00104233422223E-3</v>
      </c>
      <c r="K13" s="56">
        <v>0.44200100547050503</v>
      </c>
      <c r="L13" s="54">
        <v>3.1713514229239999</v>
      </c>
      <c r="M13" s="55">
        <v>2.1387406457165602E-3</v>
      </c>
      <c r="N13" s="56">
        <v>0.45937398265017998</v>
      </c>
      <c r="O13" s="55" t="s">
        <v>466</v>
      </c>
      <c r="P13" s="55" t="s">
        <v>466</v>
      </c>
      <c r="Q13" s="55" t="s">
        <v>466</v>
      </c>
      <c r="R13" s="47">
        <v>2</v>
      </c>
      <c r="S13" s="57">
        <v>2.68359022497263</v>
      </c>
      <c r="T13" s="57">
        <v>0.47582197245390501</v>
      </c>
    </row>
    <row r="14" spans="1:20" s="53" customFormat="1" ht="28.8" x14ac:dyDescent="0.3">
      <c r="A14" s="45" t="s">
        <v>299</v>
      </c>
      <c r="B14" s="46" t="s">
        <v>202</v>
      </c>
      <c r="C14" s="46">
        <v>29</v>
      </c>
      <c r="D14" s="47" t="s">
        <v>275</v>
      </c>
      <c r="E14" s="47" t="s">
        <v>300</v>
      </c>
      <c r="F14" s="55" t="s">
        <v>466</v>
      </c>
      <c r="G14" s="55" t="s">
        <v>466</v>
      </c>
      <c r="H14" s="55" t="s">
        <v>466</v>
      </c>
      <c r="I14" s="54">
        <v>3.14948033559758</v>
      </c>
      <c r="J14" s="55">
        <v>1.6202240231328699E-2</v>
      </c>
      <c r="K14" s="56">
        <v>0.46555058433657398</v>
      </c>
      <c r="L14" s="55" t="s">
        <v>466</v>
      </c>
      <c r="M14" s="55" t="s">
        <v>466</v>
      </c>
      <c r="N14" s="55" t="s">
        <v>466</v>
      </c>
      <c r="O14" s="54">
        <v>2.1800771579759899</v>
      </c>
      <c r="P14" s="55">
        <v>1.9260255541124299E-2</v>
      </c>
      <c r="Q14" s="56">
        <v>0.52918875036428703</v>
      </c>
      <c r="R14" s="47">
        <v>2</v>
      </c>
      <c r="S14" s="57">
        <v>2.6647787467867898</v>
      </c>
      <c r="T14" s="57">
        <v>0.46987126039142502</v>
      </c>
    </row>
    <row r="15" spans="1:20" s="53" customFormat="1" ht="28.8" x14ac:dyDescent="0.3">
      <c r="A15" s="45" t="s">
        <v>210</v>
      </c>
      <c r="B15" s="46" t="s">
        <v>188</v>
      </c>
      <c r="C15" s="46">
        <v>17</v>
      </c>
      <c r="D15" s="47" t="s">
        <v>301</v>
      </c>
      <c r="E15" s="47" t="s">
        <v>211</v>
      </c>
      <c r="F15" s="55" t="s">
        <v>466</v>
      </c>
      <c r="G15" s="55" t="s">
        <v>466</v>
      </c>
      <c r="H15" s="55" t="s">
        <v>466</v>
      </c>
      <c r="I15" s="54">
        <v>1.0915341527668501</v>
      </c>
      <c r="J15" s="55">
        <v>5.2372215089204E-3</v>
      </c>
      <c r="K15" s="56">
        <v>0.380986637511179</v>
      </c>
      <c r="L15" s="54">
        <v>3.3657532359936302</v>
      </c>
      <c r="M15" s="55">
        <v>4.4032374085243797E-2</v>
      </c>
      <c r="N15" s="56">
        <v>0.46617063447803397</v>
      </c>
      <c r="O15" s="54">
        <v>3.5169845580655199</v>
      </c>
      <c r="P15" s="55">
        <v>2.4431830005496501E-2</v>
      </c>
      <c r="Q15" s="56">
        <v>0.56507391525456496</v>
      </c>
      <c r="R15" s="47">
        <v>3</v>
      </c>
      <c r="S15" s="57">
        <v>2.6580906489420002</v>
      </c>
      <c r="T15" s="57">
        <v>1.8462921699753101</v>
      </c>
    </row>
    <row r="16" spans="1:20" s="53" customFormat="1" x14ac:dyDescent="0.3">
      <c r="A16" s="45" t="s">
        <v>302</v>
      </c>
      <c r="B16" s="46">
        <v>20</v>
      </c>
      <c r="C16" s="46">
        <v>20</v>
      </c>
      <c r="D16" s="47"/>
      <c r="E16" s="47" t="s">
        <v>303</v>
      </c>
      <c r="F16" s="54">
        <v>2.0018174897250298</v>
      </c>
      <c r="G16" s="55">
        <v>1.08210579677276E-2</v>
      </c>
      <c r="H16" s="56">
        <v>0.42636872275656201</v>
      </c>
      <c r="I16" s="54">
        <v>1.88189230154332</v>
      </c>
      <c r="J16" s="55">
        <v>2.1926506606200501E-2</v>
      </c>
      <c r="K16" s="56">
        <v>0.42289380611870098</v>
      </c>
      <c r="L16" s="54">
        <v>4.5671575817405499</v>
      </c>
      <c r="M16" s="55">
        <v>6.8306576811251005E-2</v>
      </c>
      <c r="N16" s="56">
        <v>0.49977314098222603</v>
      </c>
      <c r="O16" s="54">
        <v>1.9918874095229799</v>
      </c>
      <c r="P16" s="55">
        <v>3.2065546532744703E-2</v>
      </c>
      <c r="Q16" s="56">
        <v>0.52247242193597498</v>
      </c>
      <c r="R16" s="47">
        <v>4</v>
      </c>
      <c r="S16" s="57">
        <v>2.61068869563297</v>
      </c>
      <c r="T16" s="57">
        <v>1.70418462114009</v>
      </c>
    </row>
    <row r="17" spans="1:20" s="53" customFormat="1" x14ac:dyDescent="0.3">
      <c r="A17" s="45" t="s">
        <v>251</v>
      </c>
      <c r="B17" s="46" t="s">
        <v>188</v>
      </c>
      <c r="C17" s="46">
        <v>17</v>
      </c>
      <c r="D17" s="47" t="s">
        <v>213</v>
      </c>
      <c r="E17" s="47" t="s">
        <v>252</v>
      </c>
      <c r="F17" s="55" t="s">
        <v>466</v>
      </c>
      <c r="G17" s="55" t="s">
        <v>466</v>
      </c>
      <c r="H17" s="55" t="s">
        <v>466</v>
      </c>
      <c r="I17" s="54">
        <v>1.9383703370163801</v>
      </c>
      <c r="J17" s="55">
        <v>7.1812196898842903E-3</v>
      </c>
      <c r="K17" s="56">
        <v>0.42811810494741598</v>
      </c>
      <c r="L17" s="54">
        <v>3.5175798513964698</v>
      </c>
      <c r="M17" s="55">
        <v>0.112362582256282</v>
      </c>
      <c r="N17" s="56">
        <v>0.46910275363574999</v>
      </c>
      <c r="O17" s="54">
        <v>1.97713351223272</v>
      </c>
      <c r="P17" s="55">
        <v>7.7775702347763001E-3</v>
      </c>
      <c r="Q17" s="56">
        <v>0.52025304274223905</v>
      </c>
      <c r="R17" s="47">
        <v>3</v>
      </c>
      <c r="S17" s="57">
        <v>2.47769456688185</v>
      </c>
      <c r="T17" s="57">
        <v>0.81139669965074601</v>
      </c>
    </row>
    <row r="18" spans="1:20" s="53" customFormat="1" ht="28.8" x14ac:dyDescent="0.3">
      <c r="A18" s="45" t="s">
        <v>304</v>
      </c>
      <c r="B18" s="46" t="s">
        <v>188</v>
      </c>
      <c r="C18" s="46" t="s">
        <v>189</v>
      </c>
      <c r="D18" s="47" t="s">
        <v>272</v>
      </c>
      <c r="E18" s="47" t="s">
        <v>305</v>
      </c>
      <c r="F18" s="55" t="s">
        <v>466</v>
      </c>
      <c r="G18" s="55" t="s">
        <v>466</v>
      </c>
      <c r="H18" s="55" t="s">
        <v>466</v>
      </c>
      <c r="I18" s="54">
        <v>2.2660604448255199</v>
      </c>
      <c r="J18" s="55">
        <v>2.79354009752905E-2</v>
      </c>
      <c r="K18" s="56">
        <v>0.44509582513910201</v>
      </c>
      <c r="L18" s="54">
        <v>2.63696951680333</v>
      </c>
      <c r="M18" s="55">
        <v>1.6558527658680599E-3</v>
      </c>
      <c r="N18" s="56">
        <v>0.45008789505845898</v>
      </c>
      <c r="O18" s="55" t="s">
        <v>466</v>
      </c>
      <c r="P18" s="55" t="s">
        <v>466</v>
      </c>
      <c r="Q18" s="55" t="s">
        <v>466</v>
      </c>
      <c r="R18" s="47">
        <v>2</v>
      </c>
      <c r="S18" s="57">
        <v>2.4515149808144199</v>
      </c>
      <c r="T18" s="57">
        <v>6.8786769837723097E-2</v>
      </c>
    </row>
    <row r="19" spans="1:20" s="53" customFormat="1" x14ac:dyDescent="0.3">
      <c r="A19" s="45" t="s">
        <v>306</v>
      </c>
      <c r="B19" s="46" t="s">
        <v>188</v>
      </c>
      <c r="C19" s="46" t="s">
        <v>189</v>
      </c>
      <c r="D19" s="47" t="s">
        <v>272</v>
      </c>
      <c r="E19" s="47" t="s">
        <v>307</v>
      </c>
      <c r="F19" s="55" t="s">
        <v>466</v>
      </c>
      <c r="G19" s="55" t="s">
        <v>466</v>
      </c>
      <c r="H19" s="55" t="s">
        <v>466</v>
      </c>
      <c r="I19" s="54">
        <v>2.3061600907662099</v>
      </c>
      <c r="J19" s="55">
        <v>1.45556497889099E-2</v>
      </c>
      <c r="K19" s="56">
        <v>0.44596410565974698</v>
      </c>
      <c r="L19" s="54">
        <v>2.3657136335538498</v>
      </c>
      <c r="M19" s="55">
        <v>3.6380943088853201E-2</v>
      </c>
      <c r="N19" s="56">
        <v>0.43687596249367</v>
      </c>
      <c r="O19" s="55" t="s">
        <v>466</v>
      </c>
      <c r="P19" s="55" t="s">
        <v>466</v>
      </c>
      <c r="Q19" s="55" t="s">
        <v>466</v>
      </c>
      <c r="R19" s="47">
        <v>2</v>
      </c>
      <c r="S19" s="57">
        <v>2.3359368621600298</v>
      </c>
      <c r="T19" s="57">
        <v>1.7733122292796801E-3</v>
      </c>
    </row>
    <row r="20" spans="1:20" s="53" customFormat="1" ht="28.8" x14ac:dyDescent="0.3">
      <c r="A20" s="45" t="s">
        <v>201</v>
      </c>
      <c r="B20" s="46" t="s">
        <v>202</v>
      </c>
      <c r="C20" s="46">
        <v>9</v>
      </c>
      <c r="D20" s="47" t="s">
        <v>308</v>
      </c>
      <c r="E20" s="47" t="s">
        <v>203</v>
      </c>
      <c r="F20" s="55" t="s">
        <v>466</v>
      </c>
      <c r="G20" s="55" t="s">
        <v>466</v>
      </c>
      <c r="H20" s="55" t="s">
        <v>466</v>
      </c>
      <c r="I20" s="54">
        <v>3.2953607564938801</v>
      </c>
      <c r="J20" s="55">
        <v>2.7997337803647101E-2</v>
      </c>
      <c r="K20" s="56">
        <v>0.46952830146000502</v>
      </c>
      <c r="L20" s="55" t="s">
        <v>466</v>
      </c>
      <c r="M20" s="55" t="s">
        <v>466</v>
      </c>
      <c r="N20" s="55" t="s">
        <v>466</v>
      </c>
      <c r="O20" s="54">
        <v>1.3608179829486799</v>
      </c>
      <c r="P20" s="55">
        <v>1.7055875519546699E-2</v>
      </c>
      <c r="Q20" s="56">
        <v>0.47976644375372801</v>
      </c>
      <c r="R20" s="47">
        <v>2</v>
      </c>
      <c r="S20" s="57">
        <v>2.3280893697212801</v>
      </c>
      <c r="T20" s="57">
        <v>1.87122787133798</v>
      </c>
    </row>
    <row r="21" spans="1:20" s="53" customFormat="1" x14ac:dyDescent="0.3">
      <c r="A21" s="45" t="s">
        <v>309</v>
      </c>
      <c r="B21" s="46" t="s">
        <v>202</v>
      </c>
      <c r="C21" s="46">
        <v>1</v>
      </c>
      <c r="D21" s="47" t="s">
        <v>310</v>
      </c>
      <c r="E21" s="47" t="s">
        <v>311</v>
      </c>
      <c r="F21" s="54">
        <v>3.2736133239701801</v>
      </c>
      <c r="G21" s="55">
        <v>6.3155065101157801E-2</v>
      </c>
      <c r="H21" s="56">
        <v>0.50340663989859902</v>
      </c>
      <c r="I21" s="55" t="s">
        <v>466</v>
      </c>
      <c r="J21" s="55" t="s">
        <v>466</v>
      </c>
      <c r="K21" s="55" t="s">
        <v>466</v>
      </c>
      <c r="L21" s="55" t="s">
        <v>466</v>
      </c>
      <c r="M21" s="55" t="s">
        <v>466</v>
      </c>
      <c r="N21" s="55" t="s">
        <v>466</v>
      </c>
      <c r="O21" s="54">
        <v>1.37441552198279</v>
      </c>
      <c r="P21" s="55">
        <v>8.2789198062160601E-3</v>
      </c>
      <c r="Q21" s="56">
        <v>0.481333675804132</v>
      </c>
      <c r="R21" s="47">
        <v>2</v>
      </c>
      <c r="S21" s="57">
        <v>2.3240144229764801</v>
      </c>
      <c r="T21" s="57">
        <v>1.80347614553688</v>
      </c>
    </row>
    <row r="22" spans="1:20" s="53" customFormat="1" ht="28.8" x14ac:dyDescent="0.3">
      <c r="A22" s="45" t="s">
        <v>312</v>
      </c>
      <c r="B22" s="46" t="s">
        <v>188</v>
      </c>
      <c r="C22" s="46">
        <v>17</v>
      </c>
      <c r="D22" s="47" t="s">
        <v>231</v>
      </c>
      <c r="E22" s="47" t="s">
        <v>313</v>
      </c>
      <c r="F22" s="55" t="s">
        <v>466</v>
      </c>
      <c r="G22" s="55" t="s">
        <v>466</v>
      </c>
      <c r="H22" s="55" t="s">
        <v>466</v>
      </c>
      <c r="I22" s="54">
        <v>2.19034773797783</v>
      </c>
      <c r="J22" s="55">
        <v>2.3074764019010399E-2</v>
      </c>
      <c r="K22" s="56">
        <v>0.44105774367551898</v>
      </c>
      <c r="L22" s="54">
        <v>2.4107316936213201</v>
      </c>
      <c r="M22" s="55">
        <v>2.0222808251751299E-2</v>
      </c>
      <c r="N22" s="56">
        <v>0.43936987269002398</v>
      </c>
      <c r="O22" s="55" t="s">
        <v>466</v>
      </c>
      <c r="P22" s="55" t="s">
        <v>466</v>
      </c>
      <c r="Q22" s="55" t="s">
        <v>466</v>
      </c>
      <c r="R22" s="47">
        <v>2</v>
      </c>
      <c r="S22" s="57">
        <v>2.30053971579957</v>
      </c>
      <c r="T22" s="57">
        <v>2.42845439525359E-2</v>
      </c>
    </row>
    <row r="23" spans="1:20" s="53" customFormat="1" ht="28.8" x14ac:dyDescent="0.3">
      <c r="A23" s="45" t="s">
        <v>314</v>
      </c>
      <c r="B23" s="46" t="s">
        <v>202</v>
      </c>
      <c r="C23" s="46">
        <v>21</v>
      </c>
      <c r="D23" s="47" t="s">
        <v>315</v>
      </c>
      <c r="E23" s="47" t="s">
        <v>316</v>
      </c>
      <c r="F23" s="54">
        <v>0.78158466884558198</v>
      </c>
      <c r="G23" s="55">
        <v>1.98527968525613E-3</v>
      </c>
      <c r="H23" s="56">
        <v>0.375908179103214</v>
      </c>
      <c r="I23" s="54">
        <v>3.1561082294291798</v>
      </c>
      <c r="J23" s="55">
        <v>5.7376664667611E-3</v>
      </c>
      <c r="K23" s="56">
        <v>0.46648160518896797</v>
      </c>
      <c r="L23" s="54">
        <v>2.9363793089908499</v>
      </c>
      <c r="M23" s="55">
        <v>6.1073296396005096E-3</v>
      </c>
      <c r="N23" s="56">
        <v>0.45536135593716198</v>
      </c>
      <c r="O23" s="55" t="s">
        <v>466</v>
      </c>
      <c r="P23" s="55" t="s">
        <v>466</v>
      </c>
      <c r="Q23" s="55" t="s">
        <v>466</v>
      </c>
      <c r="R23" s="47">
        <v>3</v>
      </c>
      <c r="S23" s="57">
        <v>2.2913574024218701</v>
      </c>
      <c r="T23" s="57">
        <v>1.7216304799070701</v>
      </c>
    </row>
    <row r="24" spans="1:20" s="53" customFormat="1" x14ac:dyDescent="0.3">
      <c r="A24" s="45" t="s">
        <v>317</v>
      </c>
      <c r="B24" s="46" t="s">
        <v>188</v>
      </c>
      <c r="C24" s="46">
        <v>17</v>
      </c>
      <c r="D24" s="47" t="s">
        <v>231</v>
      </c>
      <c r="E24" s="47" t="s">
        <v>318</v>
      </c>
      <c r="F24" s="55" t="s">
        <v>466</v>
      </c>
      <c r="G24" s="55" t="s">
        <v>466</v>
      </c>
      <c r="H24" s="55" t="s">
        <v>466</v>
      </c>
      <c r="I24" s="54">
        <v>1.35008878302994</v>
      </c>
      <c r="J24" s="55">
        <v>9.6742627173033603E-3</v>
      </c>
      <c r="K24" s="56">
        <v>0.39485601688995797</v>
      </c>
      <c r="L24" s="54">
        <v>3.2117101516991799</v>
      </c>
      <c r="M24" s="55">
        <v>8.1430137234590402E-2</v>
      </c>
      <c r="N24" s="56">
        <v>0.46227111165926599</v>
      </c>
      <c r="O24" s="55" t="s">
        <v>466</v>
      </c>
      <c r="P24" s="55" t="s">
        <v>466</v>
      </c>
      <c r="Q24" s="55" t="s">
        <v>466</v>
      </c>
      <c r="R24" s="47">
        <v>2</v>
      </c>
      <c r="S24" s="57">
        <v>2.2808994673645602</v>
      </c>
      <c r="T24" s="57">
        <v>1.73281706014298</v>
      </c>
    </row>
    <row r="25" spans="1:20" s="53" customFormat="1" x14ac:dyDescent="0.3">
      <c r="A25" s="45" t="s">
        <v>319</v>
      </c>
      <c r="B25" s="46" t="s">
        <v>202</v>
      </c>
      <c r="C25" s="46">
        <v>2</v>
      </c>
      <c r="D25" s="47" t="s">
        <v>320</v>
      </c>
      <c r="E25" s="47" t="s">
        <v>321</v>
      </c>
      <c r="F25" s="54">
        <v>3.1837814020198301</v>
      </c>
      <c r="G25" s="55">
        <v>1.6278143645278801E-2</v>
      </c>
      <c r="H25" s="56">
        <v>0.49406490655170998</v>
      </c>
      <c r="I25" s="55" t="s">
        <v>466</v>
      </c>
      <c r="J25" s="55" t="s">
        <v>466</v>
      </c>
      <c r="K25" s="55" t="s">
        <v>466</v>
      </c>
      <c r="L25" s="55" t="s">
        <v>466</v>
      </c>
      <c r="M25" s="55" t="s">
        <v>466</v>
      </c>
      <c r="N25" s="55" t="s">
        <v>466</v>
      </c>
      <c r="O25" s="54">
        <v>1.2933324181113801</v>
      </c>
      <c r="P25" s="55">
        <v>8.0986897432744707E-3</v>
      </c>
      <c r="Q25" s="56">
        <v>0.46716798011293198</v>
      </c>
      <c r="R25" s="47">
        <v>2</v>
      </c>
      <c r="S25" s="57">
        <v>2.2385569100656002</v>
      </c>
      <c r="T25" s="57">
        <v>1.78689868038026</v>
      </c>
    </row>
    <row r="26" spans="1:20" s="53" customFormat="1" x14ac:dyDescent="0.3">
      <c r="A26" s="45" t="s">
        <v>219</v>
      </c>
      <c r="B26" s="46" t="s">
        <v>202</v>
      </c>
      <c r="C26" s="46">
        <v>21</v>
      </c>
      <c r="D26" s="47" t="s">
        <v>322</v>
      </c>
      <c r="E26" s="47" t="s">
        <v>220</v>
      </c>
      <c r="F26" s="54">
        <v>1.5856490661721101</v>
      </c>
      <c r="G26" s="55">
        <v>3.9638448446899901E-3</v>
      </c>
      <c r="H26" s="56">
        <v>0.40860376299150902</v>
      </c>
      <c r="I26" s="54">
        <v>1.8561121476420499</v>
      </c>
      <c r="J26" s="55">
        <v>3.8114275357226E-3</v>
      </c>
      <c r="K26" s="56">
        <v>0.422104639700559</v>
      </c>
      <c r="L26" s="54">
        <v>3.1192718168460498</v>
      </c>
      <c r="M26" s="55">
        <v>1.06598571874967E-2</v>
      </c>
      <c r="N26" s="56">
        <v>0.45823897326021301</v>
      </c>
      <c r="O26" s="55" t="s">
        <v>466</v>
      </c>
      <c r="P26" s="55" t="s">
        <v>466</v>
      </c>
      <c r="Q26" s="55" t="s">
        <v>466</v>
      </c>
      <c r="R26" s="47">
        <v>3</v>
      </c>
      <c r="S26" s="57">
        <v>2.1870110102200702</v>
      </c>
      <c r="T26" s="57">
        <v>0.67012022828775097</v>
      </c>
    </row>
    <row r="27" spans="1:20" s="53" customFormat="1" ht="28.8" x14ac:dyDescent="0.3">
      <c r="A27" s="45" t="s">
        <v>323</v>
      </c>
      <c r="B27" s="46" t="s">
        <v>202</v>
      </c>
      <c r="C27" s="46">
        <v>8</v>
      </c>
      <c r="D27" s="47" t="s">
        <v>324</v>
      </c>
      <c r="E27" s="47" t="s">
        <v>325</v>
      </c>
      <c r="F27" s="54">
        <v>2.9265712919795899</v>
      </c>
      <c r="G27" s="55">
        <v>5.3797651090120802E-2</v>
      </c>
      <c r="H27" s="56">
        <v>0.46533871820481898</v>
      </c>
      <c r="I27" s="54">
        <v>0.90906390315339503</v>
      </c>
      <c r="J27" s="55">
        <v>1.25731371598691E-2</v>
      </c>
      <c r="K27" s="56">
        <v>0.37272749276973499</v>
      </c>
      <c r="L27" s="54">
        <v>2.6892723689184002</v>
      </c>
      <c r="M27" s="55">
        <v>1.7033992828590801E-2</v>
      </c>
      <c r="N27" s="56">
        <v>0.45182880171011203</v>
      </c>
      <c r="O27" s="55" t="s">
        <v>466</v>
      </c>
      <c r="P27" s="55" t="s">
        <v>466</v>
      </c>
      <c r="Q27" s="55" t="s">
        <v>466</v>
      </c>
      <c r="R27" s="47">
        <v>3</v>
      </c>
      <c r="S27" s="57">
        <v>2.1749691880171298</v>
      </c>
      <c r="T27" s="57">
        <v>1.21596483740595</v>
      </c>
    </row>
    <row r="28" spans="1:20" s="53" customFormat="1" ht="28.8" x14ac:dyDescent="0.3">
      <c r="A28" s="45" t="s">
        <v>326</v>
      </c>
      <c r="B28" s="46" t="s">
        <v>202</v>
      </c>
      <c r="C28" s="46">
        <v>8</v>
      </c>
      <c r="D28" s="47" t="s">
        <v>324</v>
      </c>
      <c r="E28" s="47" t="s">
        <v>327</v>
      </c>
      <c r="F28" s="54">
        <v>1.53999024716863</v>
      </c>
      <c r="G28" s="55">
        <v>5.7497552563292795E-4</v>
      </c>
      <c r="H28" s="56">
        <v>0.40305985419287499</v>
      </c>
      <c r="I28" s="54">
        <v>1.8844444112998799</v>
      </c>
      <c r="J28" s="55">
        <v>1.4665082729646099E-3</v>
      </c>
      <c r="K28" s="56">
        <v>0.424000969801967</v>
      </c>
      <c r="L28" s="54">
        <v>2.95517582299951</v>
      </c>
      <c r="M28" s="55">
        <v>2.06511865375096E-3</v>
      </c>
      <c r="N28" s="56">
        <v>0.45607323923701099</v>
      </c>
      <c r="O28" s="55" t="s">
        <v>466</v>
      </c>
      <c r="P28" s="55" t="s">
        <v>466</v>
      </c>
      <c r="Q28" s="55" t="s">
        <v>466</v>
      </c>
      <c r="R28" s="47">
        <v>3</v>
      </c>
      <c r="S28" s="57">
        <v>2.1265368271560101</v>
      </c>
      <c r="T28" s="57">
        <v>0.54464410687124198</v>
      </c>
    </row>
    <row r="29" spans="1:20" s="53" customFormat="1" ht="43.2" x14ac:dyDescent="0.3">
      <c r="A29" s="45" t="s">
        <v>328</v>
      </c>
      <c r="B29" s="46" t="s">
        <v>225</v>
      </c>
      <c r="C29" s="46">
        <v>4</v>
      </c>
      <c r="D29" s="47" t="s">
        <v>329</v>
      </c>
      <c r="E29" s="47" t="s">
        <v>330</v>
      </c>
      <c r="F29" s="54">
        <v>2.4626738426097901</v>
      </c>
      <c r="G29" s="55">
        <v>2.19936998646778E-2</v>
      </c>
      <c r="H29" s="56">
        <v>0.44370163776765098</v>
      </c>
      <c r="I29" s="55" t="s">
        <v>466</v>
      </c>
      <c r="J29" s="55" t="s">
        <v>466</v>
      </c>
      <c r="K29" s="55" t="s">
        <v>466</v>
      </c>
      <c r="L29" s="55" t="s">
        <v>466</v>
      </c>
      <c r="M29" s="55" t="s">
        <v>466</v>
      </c>
      <c r="N29" s="55" t="s">
        <v>466</v>
      </c>
      <c r="O29" s="54">
        <v>1.6854573375147599</v>
      </c>
      <c r="P29" s="55">
        <v>1.01354396458306E-2</v>
      </c>
      <c r="Q29" s="56">
        <v>0.50379255784289301</v>
      </c>
      <c r="R29" s="47">
        <v>2</v>
      </c>
      <c r="S29" s="57">
        <v>2.0740655900622702</v>
      </c>
      <c r="T29" s="57">
        <v>0.30203274789606699</v>
      </c>
    </row>
    <row r="30" spans="1:20" s="53" customFormat="1" ht="28.8" x14ac:dyDescent="0.3">
      <c r="A30" s="45" t="s">
        <v>331</v>
      </c>
      <c r="B30" s="46" t="s">
        <v>202</v>
      </c>
      <c r="C30" s="46">
        <v>8</v>
      </c>
      <c r="D30" s="47" t="s">
        <v>324</v>
      </c>
      <c r="E30" s="47" t="s">
        <v>332</v>
      </c>
      <c r="F30" s="54">
        <v>2.71603954098613</v>
      </c>
      <c r="G30" s="55">
        <v>2.35061567190873E-2</v>
      </c>
      <c r="H30" s="56">
        <v>0.46094484415424403</v>
      </c>
      <c r="I30" s="54">
        <v>2.83558550151223</v>
      </c>
      <c r="J30" s="55">
        <v>1.3839702534296601E-2</v>
      </c>
      <c r="K30" s="56">
        <v>0.45730738828816098</v>
      </c>
      <c r="L30" s="54">
        <v>0.57145482455440699</v>
      </c>
      <c r="M30" s="55">
        <v>7.4800735595343098E-3</v>
      </c>
      <c r="N30" s="56">
        <v>0.36554603057485802</v>
      </c>
      <c r="O30" s="55" t="s">
        <v>466</v>
      </c>
      <c r="P30" s="55" t="s">
        <v>466</v>
      </c>
      <c r="Q30" s="55" t="s">
        <v>466</v>
      </c>
      <c r="R30" s="47">
        <v>3</v>
      </c>
      <c r="S30" s="57">
        <v>2.0410266223509201</v>
      </c>
      <c r="T30" s="57">
        <v>1.62330376082869</v>
      </c>
    </row>
    <row r="31" spans="1:20" s="53" customFormat="1" x14ac:dyDescent="0.3">
      <c r="A31" s="45" t="s">
        <v>333</v>
      </c>
      <c r="B31" s="46" t="s">
        <v>202</v>
      </c>
      <c r="C31" s="46">
        <v>4</v>
      </c>
      <c r="D31" s="47" t="s">
        <v>334</v>
      </c>
      <c r="E31" s="47" t="s">
        <v>335</v>
      </c>
      <c r="F31" s="55" t="s">
        <v>466</v>
      </c>
      <c r="G31" s="55" t="s">
        <v>466</v>
      </c>
      <c r="H31" s="55" t="s">
        <v>466</v>
      </c>
      <c r="I31" s="55" t="s">
        <v>466</v>
      </c>
      <c r="J31" s="55" t="s">
        <v>466</v>
      </c>
      <c r="K31" s="55" t="s">
        <v>466</v>
      </c>
      <c r="L31" s="54">
        <v>2.2462697589199601</v>
      </c>
      <c r="M31" s="55">
        <v>5.4885972808499202E-3</v>
      </c>
      <c r="N31" s="56">
        <v>0.434613102426888</v>
      </c>
      <c r="O31" s="54">
        <v>1.8329883354677701</v>
      </c>
      <c r="P31" s="55">
        <v>4.4133441512733698E-2</v>
      </c>
      <c r="Q31" s="56">
        <v>0.51342843247571601</v>
      </c>
      <c r="R31" s="47">
        <v>2</v>
      </c>
      <c r="S31" s="57">
        <v>2.0396290471938601</v>
      </c>
      <c r="T31" s="57">
        <v>8.5400767485335996E-2</v>
      </c>
    </row>
    <row r="32" spans="1:20" s="53" customFormat="1" ht="28.8" x14ac:dyDescent="0.3">
      <c r="A32" s="45" t="s">
        <v>336</v>
      </c>
      <c r="B32" s="46" t="s">
        <v>202</v>
      </c>
      <c r="C32" s="46">
        <v>2</v>
      </c>
      <c r="D32" s="47" t="s">
        <v>337</v>
      </c>
      <c r="E32" s="47" t="s">
        <v>338</v>
      </c>
      <c r="F32" s="54">
        <v>1.6733615237508399</v>
      </c>
      <c r="G32" s="55">
        <v>1.49563106689325E-2</v>
      </c>
      <c r="H32" s="56">
        <v>0.41489882460281802</v>
      </c>
      <c r="I32" s="55" t="s">
        <v>466</v>
      </c>
      <c r="J32" s="55" t="s">
        <v>466</v>
      </c>
      <c r="K32" s="55" t="s">
        <v>466</v>
      </c>
      <c r="L32" s="55" t="s">
        <v>466</v>
      </c>
      <c r="M32" s="55" t="s">
        <v>466</v>
      </c>
      <c r="N32" s="55" t="s">
        <v>466</v>
      </c>
      <c r="O32" s="54">
        <v>2.36473352080615</v>
      </c>
      <c r="P32" s="55">
        <v>7.2148132794594803E-3</v>
      </c>
      <c r="Q32" s="56">
        <v>0.53278078212636704</v>
      </c>
      <c r="R32" s="47">
        <v>2</v>
      </c>
      <c r="S32" s="57">
        <v>2.0190475222784898</v>
      </c>
      <c r="T32" s="57">
        <v>0.238997619156124</v>
      </c>
    </row>
    <row r="33" spans="1:20" s="53" customFormat="1" x14ac:dyDescent="0.3">
      <c r="A33" s="45" t="s">
        <v>339</v>
      </c>
      <c r="B33" s="46" t="s">
        <v>188</v>
      </c>
      <c r="C33" s="46" t="s">
        <v>189</v>
      </c>
      <c r="D33" s="47" t="s">
        <v>238</v>
      </c>
      <c r="E33" s="47" t="s">
        <v>340</v>
      </c>
      <c r="F33" s="55" t="s">
        <v>466</v>
      </c>
      <c r="G33" s="55" t="s">
        <v>466</v>
      </c>
      <c r="H33" s="55" t="s">
        <v>466</v>
      </c>
      <c r="I33" s="54">
        <v>2.2079356316957401</v>
      </c>
      <c r="J33" s="55">
        <v>3.9966443639461299E-3</v>
      </c>
      <c r="K33" s="56">
        <v>0.44272548181982302</v>
      </c>
      <c r="L33" s="54">
        <v>1.82664816036725</v>
      </c>
      <c r="M33" s="55">
        <v>3.10813084574595E-3</v>
      </c>
      <c r="N33" s="56">
        <v>0.42472885535461502</v>
      </c>
      <c r="O33" s="55" t="s">
        <v>466</v>
      </c>
      <c r="P33" s="55" t="s">
        <v>466</v>
      </c>
      <c r="Q33" s="55" t="s">
        <v>466</v>
      </c>
      <c r="R33" s="47">
        <v>2</v>
      </c>
      <c r="S33" s="57">
        <v>2.0172918960314998</v>
      </c>
      <c r="T33" s="57">
        <v>7.2690067896039004E-2</v>
      </c>
    </row>
    <row r="34" spans="1:20" s="53" customFormat="1" x14ac:dyDescent="0.3">
      <c r="A34" s="45" t="s">
        <v>341</v>
      </c>
      <c r="B34" s="46" t="s">
        <v>202</v>
      </c>
      <c r="C34" s="46">
        <v>9</v>
      </c>
      <c r="D34" s="47" t="s">
        <v>227</v>
      </c>
      <c r="E34" s="47" t="s">
        <v>342</v>
      </c>
      <c r="F34" s="55" t="s">
        <v>466</v>
      </c>
      <c r="G34" s="55" t="s">
        <v>466</v>
      </c>
      <c r="H34" s="55" t="s">
        <v>466</v>
      </c>
      <c r="I34" s="54">
        <v>1.41404032794277</v>
      </c>
      <c r="J34" s="55">
        <v>7.06150379407125E-3</v>
      </c>
      <c r="K34" s="56">
        <v>0.40166037653475001</v>
      </c>
      <c r="L34" s="54">
        <v>2.56207089367761</v>
      </c>
      <c r="M34" s="55">
        <v>1.24908670064993E-2</v>
      </c>
      <c r="N34" s="56">
        <v>0.44863325839260498</v>
      </c>
      <c r="O34" s="55" t="s">
        <v>466</v>
      </c>
      <c r="P34" s="55" t="s">
        <v>466</v>
      </c>
      <c r="Q34" s="55" t="s">
        <v>466</v>
      </c>
      <c r="R34" s="47">
        <v>2</v>
      </c>
      <c r="S34" s="57">
        <v>1.9880556108101901</v>
      </c>
      <c r="T34" s="57">
        <v>0.65898708993072297</v>
      </c>
    </row>
    <row r="35" spans="1:20" s="53" customFormat="1" ht="28.8" x14ac:dyDescent="0.3">
      <c r="A35" s="45" t="s">
        <v>343</v>
      </c>
      <c r="B35" s="46" t="s">
        <v>188</v>
      </c>
      <c r="C35" s="46" t="s">
        <v>189</v>
      </c>
      <c r="D35" s="47" t="s">
        <v>217</v>
      </c>
      <c r="E35" s="47" t="s">
        <v>344</v>
      </c>
      <c r="F35" s="55" t="s">
        <v>466</v>
      </c>
      <c r="G35" s="55" t="s">
        <v>466</v>
      </c>
      <c r="H35" s="55" t="s">
        <v>466</v>
      </c>
      <c r="I35" s="54">
        <v>1.552953594353</v>
      </c>
      <c r="J35" s="55">
        <v>4.6218460634220402E-4</v>
      </c>
      <c r="K35" s="56">
        <v>0.410669552335375</v>
      </c>
      <c r="L35" s="54">
        <v>2.41208094578489</v>
      </c>
      <c r="M35" s="55">
        <v>9.8802226347770999E-3</v>
      </c>
      <c r="N35" s="56">
        <v>0.44104790235215102</v>
      </c>
      <c r="O35" s="55" t="s">
        <v>466</v>
      </c>
      <c r="P35" s="55" t="s">
        <v>466</v>
      </c>
      <c r="Q35" s="55" t="s">
        <v>466</v>
      </c>
      <c r="R35" s="47">
        <v>2</v>
      </c>
      <c r="S35" s="57">
        <v>1.98251727006895</v>
      </c>
      <c r="T35" s="57">
        <v>0.36904990298918899</v>
      </c>
    </row>
    <row r="36" spans="1:20" s="53" customFormat="1" x14ac:dyDescent="0.3">
      <c r="A36" s="45" t="s">
        <v>229</v>
      </c>
      <c r="B36" s="46" t="s">
        <v>202</v>
      </c>
      <c r="C36" s="46">
        <v>9</v>
      </c>
      <c r="D36" s="47" t="s">
        <v>345</v>
      </c>
      <c r="E36" s="47" t="s">
        <v>230</v>
      </c>
      <c r="F36" s="54">
        <v>2.1999112007913899</v>
      </c>
      <c r="G36" s="55">
        <v>5.0382313034632399E-2</v>
      </c>
      <c r="H36" s="56">
        <v>0.43394009093076202</v>
      </c>
      <c r="I36" s="55" t="s">
        <v>466</v>
      </c>
      <c r="J36" s="55" t="s">
        <v>466</v>
      </c>
      <c r="K36" s="55" t="s">
        <v>466</v>
      </c>
      <c r="L36" s="55" t="s">
        <v>466</v>
      </c>
      <c r="M36" s="55" t="s">
        <v>466</v>
      </c>
      <c r="N36" s="55" t="s">
        <v>466</v>
      </c>
      <c r="O36" s="54">
        <v>1.7430133901656699</v>
      </c>
      <c r="P36" s="55">
        <v>4.3837797227749199E-2</v>
      </c>
      <c r="Q36" s="56">
        <v>0.51036344668612099</v>
      </c>
      <c r="R36" s="47">
        <v>2</v>
      </c>
      <c r="S36" s="57">
        <v>1.9714622954785299</v>
      </c>
      <c r="T36" s="57">
        <v>0.10437780467728699</v>
      </c>
    </row>
    <row r="37" spans="1:20" s="53" customFormat="1" ht="28.8" x14ac:dyDescent="0.3">
      <c r="A37" s="45" t="s">
        <v>346</v>
      </c>
      <c r="B37" s="46" t="s">
        <v>202</v>
      </c>
      <c r="C37" s="46">
        <v>21</v>
      </c>
      <c r="D37" s="47" t="s">
        <v>315</v>
      </c>
      <c r="E37" s="47" t="s">
        <v>347</v>
      </c>
      <c r="F37" s="54">
        <v>1.3049005095616699</v>
      </c>
      <c r="G37" s="55">
        <v>7.7047516321697299E-3</v>
      </c>
      <c r="H37" s="56">
        <v>0.39242919458117398</v>
      </c>
      <c r="I37" s="54">
        <v>2.05940647729529</v>
      </c>
      <c r="J37" s="55">
        <v>2.16230218238072E-3</v>
      </c>
      <c r="K37" s="56">
        <v>0.43358018363904899</v>
      </c>
      <c r="L37" s="54">
        <v>2.5436873266467601</v>
      </c>
      <c r="M37" s="55">
        <v>3.38289152493665E-3</v>
      </c>
      <c r="N37" s="56">
        <v>0.44834756356300698</v>
      </c>
      <c r="O37" s="55" t="s">
        <v>466</v>
      </c>
      <c r="P37" s="55" t="s">
        <v>466</v>
      </c>
      <c r="Q37" s="55" t="s">
        <v>466</v>
      </c>
      <c r="R37" s="47">
        <v>3</v>
      </c>
      <c r="S37" s="57">
        <v>1.9693314378345701</v>
      </c>
      <c r="T37" s="57">
        <v>0.38973332909633401</v>
      </c>
    </row>
    <row r="38" spans="1:20" s="53" customFormat="1" x14ac:dyDescent="0.3">
      <c r="A38" s="68" t="s">
        <v>348</v>
      </c>
      <c r="B38" s="46" t="s">
        <v>188</v>
      </c>
      <c r="C38" s="46">
        <v>17</v>
      </c>
      <c r="D38" s="47" t="s">
        <v>349</v>
      </c>
      <c r="E38" s="47" t="s">
        <v>350</v>
      </c>
      <c r="F38" s="55" t="s">
        <v>466</v>
      </c>
      <c r="G38" s="55" t="s">
        <v>466</v>
      </c>
      <c r="H38" s="55" t="s">
        <v>466</v>
      </c>
      <c r="I38" s="54">
        <v>1.81405270967957</v>
      </c>
      <c r="J38" s="55">
        <v>6.2879816585256704E-3</v>
      </c>
      <c r="K38" s="56">
        <v>0.41992240418531601</v>
      </c>
      <c r="L38" s="54">
        <v>2.1090652513808301</v>
      </c>
      <c r="M38" s="55">
        <v>1.6274985969889699E-2</v>
      </c>
      <c r="N38" s="56">
        <v>0.42960654083174499</v>
      </c>
      <c r="O38" s="55" t="s">
        <v>466</v>
      </c>
      <c r="P38" s="55" t="s">
        <v>466</v>
      </c>
      <c r="Q38" s="55" t="s">
        <v>466</v>
      </c>
      <c r="R38" s="47">
        <v>2</v>
      </c>
      <c r="S38" s="57">
        <v>1.9615589805302001</v>
      </c>
      <c r="T38" s="57">
        <v>4.3516199880519101E-2</v>
      </c>
    </row>
    <row r="39" spans="1:20" s="53" customFormat="1" ht="28.8" x14ac:dyDescent="0.3">
      <c r="A39" s="45" t="s">
        <v>351</v>
      </c>
      <c r="B39" s="46" t="s">
        <v>202</v>
      </c>
      <c r="C39" s="46">
        <v>8</v>
      </c>
      <c r="D39" s="47" t="s">
        <v>324</v>
      </c>
      <c r="E39" s="47" t="s">
        <v>352</v>
      </c>
      <c r="F39" s="54">
        <v>0.53219682860503703</v>
      </c>
      <c r="G39" s="55">
        <v>2.8326846241622898E-3</v>
      </c>
      <c r="H39" s="56">
        <v>0.36992584019598801</v>
      </c>
      <c r="I39" s="54">
        <v>1.1909571070736</v>
      </c>
      <c r="J39" s="55">
        <v>3.9160402853396104E-3</v>
      </c>
      <c r="K39" s="56">
        <v>0.38539291191806901</v>
      </c>
      <c r="L39" s="54">
        <v>3.1561364230553699</v>
      </c>
      <c r="M39" s="55">
        <v>4.6927387830949102E-2</v>
      </c>
      <c r="N39" s="56">
        <v>0.458631333195056</v>
      </c>
      <c r="O39" s="54">
        <v>2.8765036330840799</v>
      </c>
      <c r="P39" s="55">
        <v>1.8412072602370801E-2</v>
      </c>
      <c r="Q39" s="56">
        <v>0.54679583864682701</v>
      </c>
      <c r="R39" s="47">
        <v>4</v>
      </c>
      <c r="S39" s="57">
        <v>1.93894849795452</v>
      </c>
      <c r="T39" s="57">
        <v>1.6329991521562099</v>
      </c>
    </row>
    <row r="40" spans="1:20" s="53" customFormat="1" ht="28.8" x14ac:dyDescent="0.3">
      <c r="A40" s="45" t="s">
        <v>353</v>
      </c>
      <c r="B40" s="46" t="s">
        <v>202</v>
      </c>
      <c r="C40" s="46">
        <v>7</v>
      </c>
      <c r="D40" s="47" t="s">
        <v>354</v>
      </c>
      <c r="E40" s="47" t="s">
        <v>355</v>
      </c>
      <c r="F40" s="55" t="s">
        <v>466</v>
      </c>
      <c r="G40" s="55" t="s">
        <v>466</v>
      </c>
      <c r="H40" s="55" t="s">
        <v>466</v>
      </c>
      <c r="I40" s="54">
        <v>1.7464883520273</v>
      </c>
      <c r="J40" s="55">
        <v>1.2414061007243601E-3</v>
      </c>
      <c r="K40" s="56">
        <v>0.41778489633553501</v>
      </c>
      <c r="L40" s="54">
        <v>2.1123017378686599</v>
      </c>
      <c r="M40" s="55">
        <v>4.13503979071287E-4</v>
      </c>
      <c r="N40" s="56">
        <v>0.42979845384116999</v>
      </c>
      <c r="O40" s="55" t="s">
        <v>466</v>
      </c>
      <c r="P40" s="55" t="s">
        <v>466</v>
      </c>
      <c r="Q40" s="55" t="s">
        <v>466</v>
      </c>
      <c r="R40" s="47">
        <v>2</v>
      </c>
      <c r="S40" s="57">
        <v>1.92939504494798</v>
      </c>
      <c r="T40" s="57">
        <v>6.6909716630357705E-2</v>
      </c>
    </row>
    <row r="41" spans="1:20" s="53" customFormat="1" ht="28.8" x14ac:dyDescent="0.3">
      <c r="A41" s="45" t="s">
        <v>356</v>
      </c>
      <c r="B41" s="46" t="s">
        <v>202</v>
      </c>
      <c r="C41" s="46">
        <v>7</v>
      </c>
      <c r="D41" s="47" t="s">
        <v>354</v>
      </c>
      <c r="E41" s="47" t="s">
        <v>357</v>
      </c>
      <c r="F41" s="54">
        <v>2.8524786922949801</v>
      </c>
      <c r="G41" s="55">
        <v>3.1660230782738698E-2</v>
      </c>
      <c r="H41" s="56">
        <v>0.46437067760386103</v>
      </c>
      <c r="I41" s="54">
        <v>1.2738622725401301</v>
      </c>
      <c r="J41" s="55">
        <v>1.50928373726005E-3</v>
      </c>
      <c r="K41" s="56">
        <v>0.39109143876955399</v>
      </c>
      <c r="L41" s="54">
        <v>1.5409857383536001</v>
      </c>
      <c r="M41" s="55">
        <v>9.7560175411918798E-4</v>
      </c>
      <c r="N41" s="56">
        <v>0.41218067601219999</v>
      </c>
      <c r="O41" s="55" t="s">
        <v>466</v>
      </c>
      <c r="P41" s="55" t="s">
        <v>466</v>
      </c>
      <c r="Q41" s="55" t="s">
        <v>466</v>
      </c>
      <c r="R41" s="47">
        <v>3</v>
      </c>
      <c r="S41" s="57">
        <v>1.8891089010629001</v>
      </c>
      <c r="T41" s="57">
        <v>0.71389975249095305</v>
      </c>
    </row>
    <row r="42" spans="1:20" s="53" customFormat="1" x14ac:dyDescent="0.3">
      <c r="A42" s="45" t="s">
        <v>358</v>
      </c>
      <c r="B42" s="46" t="s">
        <v>202</v>
      </c>
      <c r="C42" s="46">
        <v>1</v>
      </c>
      <c r="D42" s="47" t="s">
        <v>359</v>
      </c>
      <c r="E42" s="47" t="s">
        <v>360</v>
      </c>
      <c r="F42" s="54">
        <v>2.54863357428186</v>
      </c>
      <c r="G42" s="55">
        <v>5.3750651591798197E-2</v>
      </c>
      <c r="H42" s="56">
        <v>0.44814896115253999</v>
      </c>
      <c r="I42" s="55" t="s">
        <v>466</v>
      </c>
      <c r="J42" s="55" t="s">
        <v>466</v>
      </c>
      <c r="K42" s="55" t="s">
        <v>466</v>
      </c>
      <c r="L42" s="54">
        <v>1.4656954704991301</v>
      </c>
      <c r="M42" s="55">
        <v>3.7753759941113102E-2</v>
      </c>
      <c r="N42" s="56">
        <v>0.40683250580043301</v>
      </c>
      <c r="O42" s="54">
        <v>1.6134002715749101</v>
      </c>
      <c r="P42" s="55">
        <v>1.4741730494672299E-2</v>
      </c>
      <c r="Q42" s="56">
        <v>0.49908545675263299</v>
      </c>
      <c r="R42" s="47">
        <v>3</v>
      </c>
      <c r="S42" s="57">
        <v>1.87590977211863</v>
      </c>
      <c r="T42" s="57">
        <v>0.34487216256291803</v>
      </c>
    </row>
    <row r="43" spans="1:20" s="53" customFormat="1" x14ac:dyDescent="0.3">
      <c r="A43" s="45" t="s">
        <v>361</v>
      </c>
      <c r="B43" s="46" t="s">
        <v>188</v>
      </c>
      <c r="C43" s="46" t="s">
        <v>189</v>
      </c>
      <c r="D43" s="47" t="s">
        <v>238</v>
      </c>
      <c r="E43" s="47" t="s">
        <v>362</v>
      </c>
      <c r="F43" s="55" t="s">
        <v>466</v>
      </c>
      <c r="G43" s="55" t="s">
        <v>466</v>
      </c>
      <c r="H43" s="55" t="s">
        <v>466</v>
      </c>
      <c r="I43" s="54">
        <v>1.39990015760005</v>
      </c>
      <c r="J43" s="55">
        <v>4.7438527329689902E-4</v>
      </c>
      <c r="K43" s="56">
        <v>0.39909898816772998</v>
      </c>
      <c r="L43" s="54">
        <v>2.2955003441548998</v>
      </c>
      <c r="M43" s="55">
        <v>1.5901691504587501E-3</v>
      </c>
      <c r="N43" s="56">
        <v>0.43662436899787099</v>
      </c>
      <c r="O43" s="55" t="s">
        <v>466</v>
      </c>
      <c r="P43" s="55" t="s">
        <v>466</v>
      </c>
      <c r="Q43" s="55" t="s">
        <v>466</v>
      </c>
      <c r="R43" s="47">
        <v>2</v>
      </c>
      <c r="S43" s="57">
        <v>1.84770025087747</v>
      </c>
      <c r="T43" s="57">
        <v>0.40104984707853703</v>
      </c>
    </row>
    <row r="44" spans="1:20" s="53" customFormat="1" x14ac:dyDescent="0.3">
      <c r="A44" s="45" t="s">
        <v>363</v>
      </c>
      <c r="B44" s="46" t="s">
        <v>188</v>
      </c>
      <c r="C44" s="46" t="s">
        <v>189</v>
      </c>
      <c r="D44" s="47" t="s">
        <v>238</v>
      </c>
      <c r="E44" s="47" t="s">
        <v>364</v>
      </c>
      <c r="F44" s="55" t="s">
        <v>466</v>
      </c>
      <c r="G44" s="55" t="s">
        <v>466</v>
      </c>
      <c r="H44" s="55" t="s">
        <v>466</v>
      </c>
      <c r="I44" s="54">
        <v>1.4545847774676799</v>
      </c>
      <c r="J44" s="55">
        <v>3.18661651694379E-3</v>
      </c>
      <c r="K44" s="56">
        <v>0.40488050727288299</v>
      </c>
      <c r="L44" s="54">
        <v>2.2267935951226399</v>
      </c>
      <c r="M44" s="55">
        <v>1.8222472652835301E-3</v>
      </c>
      <c r="N44" s="56">
        <v>0.433729420946528</v>
      </c>
      <c r="O44" s="55" t="s">
        <v>466</v>
      </c>
      <c r="P44" s="55" t="s">
        <v>466</v>
      </c>
      <c r="Q44" s="55" t="s">
        <v>466</v>
      </c>
      <c r="R44" s="47">
        <v>2</v>
      </c>
      <c r="S44" s="57">
        <v>1.84068918629516</v>
      </c>
      <c r="T44" s="57">
        <v>0.29815322903203201</v>
      </c>
    </row>
    <row r="45" spans="1:20" s="53" customFormat="1" ht="28.8" x14ac:dyDescent="0.3">
      <c r="A45" s="45" t="s">
        <v>365</v>
      </c>
      <c r="B45" s="46" t="s">
        <v>225</v>
      </c>
      <c r="C45" s="46">
        <v>2</v>
      </c>
      <c r="D45" s="47" t="s">
        <v>366</v>
      </c>
      <c r="E45" s="47" t="s">
        <v>367</v>
      </c>
      <c r="F45" s="55" t="s">
        <v>466</v>
      </c>
      <c r="G45" s="55" t="s">
        <v>466</v>
      </c>
      <c r="H45" s="55" t="s">
        <v>466</v>
      </c>
      <c r="I45" s="55" t="s">
        <v>466</v>
      </c>
      <c r="J45" s="55" t="s">
        <v>466</v>
      </c>
      <c r="K45" s="55" t="s">
        <v>466</v>
      </c>
      <c r="L45" s="54">
        <v>1.84293123048868</v>
      </c>
      <c r="M45" s="55">
        <v>2.9534087234087598E-3</v>
      </c>
      <c r="N45" s="56">
        <v>0.42508233324840899</v>
      </c>
      <c r="O45" s="54">
        <v>1.8215549931000199</v>
      </c>
      <c r="P45" s="55">
        <v>3.09988108524413E-3</v>
      </c>
      <c r="Q45" s="56">
        <v>0.51321120973652601</v>
      </c>
      <c r="R45" s="47">
        <v>2</v>
      </c>
      <c r="S45" s="57">
        <v>1.8322431117943501</v>
      </c>
      <c r="T45" s="57">
        <v>2.28471762448261E-4</v>
      </c>
    </row>
    <row r="46" spans="1:20" s="53" customFormat="1" ht="28.8" x14ac:dyDescent="0.3">
      <c r="A46" s="45" t="s">
        <v>368</v>
      </c>
      <c r="B46" s="46" t="s">
        <v>202</v>
      </c>
      <c r="C46" s="46">
        <v>9</v>
      </c>
      <c r="D46" s="47" t="s">
        <v>227</v>
      </c>
      <c r="E46" s="47" t="s">
        <v>369</v>
      </c>
      <c r="F46" s="54">
        <v>1.34872139764815</v>
      </c>
      <c r="G46" s="55">
        <v>1.8738137020590202E-2</v>
      </c>
      <c r="H46" s="56">
        <v>0.39560252771242399</v>
      </c>
      <c r="I46" s="54">
        <v>1.0253721115074901</v>
      </c>
      <c r="J46" s="55">
        <v>2.5054631536421401E-3</v>
      </c>
      <c r="K46" s="56">
        <v>0.37714079348582502</v>
      </c>
      <c r="L46" s="54">
        <v>1.95380135330391</v>
      </c>
      <c r="M46" s="55">
        <v>2.9545658881627401E-3</v>
      </c>
      <c r="N46" s="56">
        <v>0.42760009471322802</v>
      </c>
      <c r="O46" s="54">
        <v>2.9623867019774601</v>
      </c>
      <c r="P46" s="55">
        <v>7.5905938146636695E-2</v>
      </c>
      <c r="Q46" s="56">
        <v>0.54903587828193801</v>
      </c>
      <c r="R46" s="47">
        <v>4</v>
      </c>
      <c r="S46" s="57">
        <v>1.8225703911092499</v>
      </c>
      <c r="T46" s="57">
        <v>0.72548691785461406</v>
      </c>
    </row>
    <row r="47" spans="1:20" s="53" customFormat="1" ht="28.8" x14ac:dyDescent="0.3">
      <c r="A47" s="45" t="s">
        <v>370</v>
      </c>
      <c r="B47" s="46" t="s">
        <v>225</v>
      </c>
      <c r="C47" s="46">
        <v>3</v>
      </c>
      <c r="D47" s="47" t="s">
        <v>371</v>
      </c>
      <c r="E47" s="47" t="s">
        <v>372</v>
      </c>
      <c r="F47" s="54">
        <v>1.6619283329738099</v>
      </c>
      <c r="G47" s="55">
        <v>1.19756955765482E-2</v>
      </c>
      <c r="H47" s="56">
        <v>0.41317282719447701</v>
      </c>
      <c r="I47" s="55" t="s">
        <v>466</v>
      </c>
      <c r="J47" s="55" t="s">
        <v>466</v>
      </c>
      <c r="K47" s="55" t="s">
        <v>466</v>
      </c>
      <c r="L47" s="54">
        <v>2.1358089001065599</v>
      </c>
      <c r="M47" s="55">
        <v>1.88422458036204E-2</v>
      </c>
      <c r="N47" s="56">
        <v>0.43029889603761001</v>
      </c>
      <c r="O47" s="54">
        <v>1.57623656893469</v>
      </c>
      <c r="P47" s="55">
        <v>7.87795851020014E-4</v>
      </c>
      <c r="Q47" s="56">
        <v>0.49627141117165602</v>
      </c>
      <c r="R47" s="47">
        <v>3</v>
      </c>
      <c r="S47" s="57">
        <v>1.7913246006716901</v>
      </c>
      <c r="T47" s="57">
        <v>9.0837844023885506E-2</v>
      </c>
    </row>
    <row r="48" spans="1:20" s="53" customFormat="1" x14ac:dyDescent="0.3">
      <c r="A48" s="67" t="s">
        <v>373</v>
      </c>
      <c r="B48" s="46" t="s">
        <v>188</v>
      </c>
      <c r="C48" s="46" t="s">
        <v>189</v>
      </c>
      <c r="D48" s="47" t="s">
        <v>217</v>
      </c>
      <c r="E48" s="47" t="s">
        <v>374</v>
      </c>
      <c r="F48" s="55" t="s">
        <v>466</v>
      </c>
      <c r="G48" s="55" t="s">
        <v>466</v>
      </c>
      <c r="H48" s="55" t="s">
        <v>466</v>
      </c>
      <c r="I48" s="55" t="s">
        <v>466</v>
      </c>
      <c r="J48" s="55" t="s">
        <v>466</v>
      </c>
      <c r="K48" s="55" t="s">
        <v>466</v>
      </c>
      <c r="L48" s="54">
        <v>1.05806802110297</v>
      </c>
      <c r="M48" s="55">
        <v>9.5772319018252294E-3</v>
      </c>
      <c r="N48" s="56">
        <v>0.38418718276193597</v>
      </c>
      <c r="O48" s="54">
        <v>2.5135871377777499</v>
      </c>
      <c r="P48" s="55">
        <v>1.3296992682994E-2</v>
      </c>
      <c r="Q48" s="56">
        <v>0.53565303167476697</v>
      </c>
      <c r="R48" s="47">
        <v>2</v>
      </c>
      <c r="S48" s="57">
        <v>1.78582757944036</v>
      </c>
      <c r="T48" s="57">
        <v>1.0592679495028701</v>
      </c>
    </row>
    <row r="49" spans="1:20" s="53" customFormat="1" ht="37.35" customHeight="1" x14ac:dyDescent="0.3">
      <c r="A49" s="45" t="s">
        <v>375</v>
      </c>
      <c r="B49" s="46" t="s">
        <v>202</v>
      </c>
      <c r="C49" s="46" t="s">
        <v>376</v>
      </c>
      <c r="D49" s="47" t="s">
        <v>377</v>
      </c>
      <c r="E49" s="47" t="s">
        <v>378</v>
      </c>
      <c r="F49" s="55" t="s">
        <v>466</v>
      </c>
      <c r="G49" s="55" t="s">
        <v>466</v>
      </c>
      <c r="H49" s="55" t="s">
        <v>466</v>
      </c>
      <c r="I49" s="54">
        <v>1.7976312071892799</v>
      </c>
      <c r="J49" s="55">
        <v>7.6527953978561397E-5</v>
      </c>
      <c r="K49" s="56">
        <v>0.419663574223961</v>
      </c>
      <c r="L49" s="54">
        <v>1.70238250638446</v>
      </c>
      <c r="M49" s="55">
        <v>2.44389864597706E-4</v>
      </c>
      <c r="N49" s="56">
        <v>0.42202202678085299</v>
      </c>
      <c r="O49" s="55" t="s">
        <v>466</v>
      </c>
      <c r="P49" s="55" t="s">
        <v>466</v>
      </c>
      <c r="Q49" s="55" t="s">
        <v>466</v>
      </c>
      <c r="R49" s="47">
        <v>2</v>
      </c>
      <c r="S49" s="57">
        <v>1.7500068567868701</v>
      </c>
      <c r="T49" s="57">
        <v>4.5361575025029896E-3</v>
      </c>
    </row>
    <row r="50" spans="1:20" s="53" customFormat="1" x14ac:dyDescent="0.3">
      <c r="A50" s="45" t="s">
        <v>246</v>
      </c>
      <c r="B50" s="46" t="s">
        <v>202</v>
      </c>
      <c r="C50" s="46">
        <v>7</v>
      </c>
      <c r="D50" s="47" t="s">
        <v>379</v>
      </c>
      <c r="E50" s="47" t="s">
        <v>247</v>
      </c>
      <c r="F50" s="54">
        <v>0.86059954761746704</v>
      </c>
      <c r="G50" s="55">
        <v>3.7709847494881098E-3</v>
      </c>
      <c r="H50" s="56">
        <v>0.377062001958131</v>
      </c>
      <c r="I50" s="54">
        <v>2.4143286632938401</v>
      </c>
      <c r="J50" s="55">
        <v>4.5301941955529102E-3</v>
      </c>
      <c r="K50" s="56">
        <v>0.448202303823374</v>
      </c>
      <c r="L50" s="54">
        <v>1.61197119537889</v>
      </c>
      <c r="M50" s="55">
        <v>1.6627352774038099E-2</v>
      </c>
      <c r="N50" s="56">
        <v>0.41799897861072199</v>
      </c>
      <c r="O50" s="54">
        <v>2.1017748099503</v>
      </c>
      <c r="P50" s="55">
        <v>1.23467883607924E-2</v>
      </c>
      <c r="Q50" s="56">
        <v>0.52538571937485301</v>
      </c>
      <c r="R50" s="47">
        <v>4</v>
      </c>
      <c r="S50" s="57">
        <v>1.7471685540601201</v>
      </c>
      <c r="T50" s="57">
        <v>0.458377045682763</v>
      </c>
    </row>
    <row r="51" spans="1:20" s="53" customFormat="1" ht="28.8" x14ac:dyDescent="0.3">
      <c r="A51" s="45" t="s">
        <v>380</v>
      </c>
      <c r="B51" s="46" t="s">
        <v>225</v>
      </c>
      <c r="C51" s="59">
        <v>4</v>
      </c>
      <c r="D51" s="47" t="s">
        <v>381</v>
      </c>
      <c r="E51" s="47" t="s">
        <v>382</v>
      </c>
      <c r="F51" s="54">
        <v>3.2879653482112499</v>
      </c>
      <c r="G51" s="55">
        <v>3.5976832147529399E-2</v>
      </c>
      <c r="H51" s="56">
        <v>0.51098075042436597</v>
      </c>
      <c r="I51" s="54">
        <v>1.02624165625705</v>
      </c>
      <c r="J51" s="55">
        <v>2.8981736465553301E-3</v>
      </c>
      <c r="K51" s="56">
        <v>0.37831376488012702</v>
      </c>
      <c r="L51" s="55" t="s">
        <v>466</v>
      </c>
      <c r="M51" s="55" t="s">
        <v>466</v>
      </c>
      <c r="N51" s="55" t="s">
        <v>466</v>
      </c>
      <c r="O51" s="54">
        <v>0.87897436124711903</v>
      </c>
      <c r="P51" s="55">
        <v>6.2890334746867698E-4</v>
      </c>
      <c r="Q51" s="56">
        <v>0.430151453790377</v>
      </c>
      <c r="R51" s="47">
        <v>3</v>
      </c>
      <c r="S51" s="57">
        <v>1.7310604552384801</v>
      </c>
      <c r="T51" s="57">
        <v>1.8233865483668199</v>
      </c>
    </row>
    <row r="52" spans="1:20" s="53" customFormat="1" x14ac:dyDescent="0.3">
      <c r="A52" s="60" t="s">
        <v>208</v>
      </c>
      <c r="B52" s="61" t="s">
        <v>202</v>
      </c>
      <c r="C52" s="61">
        <v>7</v>
      </c>
      <c r="D52" s="62" t="s">
        <v>383</v>
      </c>
      <c r="E52" s="62" t="s">
        <v>209</v>
      </c>
      <c r="F52" s="63">
        <v>3.11432281251335</v>
      </c>
      <c r="G52" s="64">
        <v>1.14864700779016E-2</v>
      </c>
      <c r="H52" s="65">
        <v>0.48149164894274799</v>
      </c>
      <c r="I52" s="63">
        <v>0.770758727790117</v>
      </c>
      <c r="J52" s="64">
        <v>2.6320115717552402E-4</v>
      </c>
      <c r="K52" s="65">
        <v>0.36684521695570899</v>
      </c>
      <c r="L52" s="63">
        <v>1.8358255015576099</v>
      </c>
      <c r="M52" s="64">
        <v>2.2499608742666899E-3</v>
      </c>
      <c r="N52" s="65">
        <v>0.42482373619401897</v>
      </c>
      <c r="O52" s="63">
        <v>1.1773970799123901</v>
      </c>
      <c r="P52" s="64">
        <v>1.2522563963742499E-2</v>
      </c>
      <c r="Q52" s="65">
        <v>0.45576519270350502</v>
      </c>
      <c r="R52" s="62">
        <v>4</v>
      </c>
      <c r="S52" s="66">
        <v>1.7245760304433699</v>
      </c>
      <c r="T52" s="66">
        <v>1.0509816046139899</v>
      </c>
    </row>
  </sheetData>
  <mergeCells count="12">
    <mergeCell ref="A1:A2"/>
    <mergeCell ref="B1:B2"/>
    <mergeCell ref="C1:C2"/>
    <mergeCell ref="D1:D2"/>
    <mergeCell ref="E1:E2"/>
    <mergeCell ref="S1:S2"/>
    <mergeCell ref="T1:T2"/>
    <mergeCell ref="F1:H1"/>
    <mergeCell ref="I1:K1"/>
    <mergeCell ref="L1:N1"/>
    <mergeCell ref="O1:Q1"/>
    <mergeCell ref="R1:R2"/>
  </mergeCells>
  <conditionalFormatting sqref="F3:Q52">
    <cfRule type="containsBlanks" dxfId="1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sqref="A1:C2"/>
    </sheetView>
  </sheetViews>
  <sheetFormatPr defaultColWidth="11.5546875" defaultRowHeight="14.4" x14ac:dyDescent="0.3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8" customHeight="1" thickBot="1" x14ac:dyDescent="0.35">
      <c r="A1" s="24" t="s">
        <v>1</v>
      </c>
      <c r="B1" s="27" t="s">
        <v>181</v>
      </c>
      <c r="C1" s="23" t="s">
        <v>176</v>
      </c>
      <c r="D1" s="23" t="s">
        <v>177</v>
      </c>
      <c r="E1" s="27">
        <v>2014</v>
      </c>
      <c r="F1" s="27"/>
      <c r="G1" s="27"/>
      <c r="H1" s="27">
        <v>2015</v>
      </c>
      <c r="I1" s="27"/>
      <c r="J1" s="27"/>
      <c r="K1" s="27">
        <v>2016</v>
      </c>
      <c r="L1" s="27"/>
      <c r="M1" s="27"/>
      <c r="N1" s="27">
        <v>2017</v>
      </c>
      <c r="O1" s="27"/>
      <c r="P1" s="27"/>
      <c r="Q1" s="27">
        <v>2018</v>
      </c>
      <c r="R1" s="27"/>
      <c r="S1" s="27"/>
      <c r="T1" s="27">
        <v>2019</v>
      </c>
      <c r="U1" s="27"/>
      <c r="V1" s="27"/>
      <c r="W1" s="27">
        <v>2020</v>
      </c>
      <c r="X1" s="27"/>
      <c r="Y1" s="27"/>
      <c r="Z1" s="27">
        <v>2021</v>
      </c>
      <c r="AA1" s="27"/>
      <c r="AB1" s="27"/>
      <c r="AC1" s="27">
        <v>2022</v>
      </c>
      <c r="AD1" s="27"/>
      <c r="AE1" s="27"/>
      <c r="AF1" s="27">
        <v>2023</v>
      </c>
      <c r="AG1" s="27"/>
      <c r="AH1" s="27"/>
      <c r="AI1" s="23" t="s">
        <v>178</v>
      </c>
      <c r="AJ1" s="23" t="s">
        <v>462</v>
      </c>
      <c r="AK1" s="23" t="s">
        <v>463</v>
      </c>
    </row>
    <row r="2" spans="1:39" ht="15" thickBot="1" x14ac:dyDescent="0.35">
      <c r="A2" s="24"/>
      <c r="B2" s="28"/>
      <c r="C2" s="23"/>
      <c r="D2" s="23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23"/>
      <c r="AJ2" s="23"/>
      <c r="AK2" s="23"/>
      <c r="AL2" t="s">
        <v>464</v>
      </c>
      <c r="AM2" t="s">
        <v>465</v>
      </c>
    </row>
    <row r="3" spans="1:39" ht="43.2" x14ac:dyDescent="0.3">
      <c r="A3" s="6" t="s">
        <v>384</v>
      </c>
      <c r="B3" s="7" t="s">
        <v>202</v>
      </c>
      <c r="C3" s="7">
        <v>8</v>
      </c>
      <c r="D3" s="7" t="s">
        <v>193</v>
      </c>
      <c r="E3" s="30" t="s">
        <v>466</v>
      </c>
      <c r="F3" s="30" t="s">
        <v>466</v>
      </c>
      <c r="G3" s="30" t="s">
        <v>466</v>
      </c>
      <c r="H3" s="30" t="s">
        <v>466</v>
      </c>
      <c r="I3" s="30" t="s">
        <v>466</v>
      </c>
      <c r="J3" s="30" t="s">
        <v>466</v>
      </c>
      <c r="K3" s="30" t="s">
        <v>466</v>
      </c>
      <c r="L3" s="30" t="s">
        <v>466</v>
      </c>
      <c r="M3" s="30" t="s">
        <v>466</v>
      </c>
      <c r="N3" s="29">
        <v>5.11013347826818</v>
      </c>
      <c r="O3" s="30">
        <v>0.13273764371219801</v>
      </c>
      <c r="P3" s="31">
        <v>0.54244283717039199</v>
      </c>
      <c r="Q3" s="29">
        <v>4.4714614799593697</v>
      </c>
      <c r="R3" s="30">
        <v>7.1609448953963206E-2</v>
      </c>
      <c r="S3" s="31">
        <v>0.54862805849119101</v>
      </c>
      <c r="T3" s="29">
        <v>3.4088402652300398</v>
      </c>
      <c r="U3" s="30">
        <v>5.07809261904517E-2</v>
      </c>
      <c r="V3" s="31">
        <v>0.53291514563841402</v>
      </c>
      <c r="W3" s="29">
        <v>6.3752497755975703</v>
      </c>
      <c r="X3" s="30">
        <v>0.14952610178383199</v>
      </c>
      <c r="Y3" s="31">
        <v>0.58357396488044999</v>
      </c>
      <c r="Z3" s="30" t="s">
        <v>466</v>
      </c>
      <c r="AA3" s="30" t="s">
        <v>466</v>
      </c>
      <c r="AB3" s="30" t="s">
        <v>466</v>
      </c>
      <c r="AC3" s="29">
        <v>3.26355904246951</v>
      </c>
      <c r="AD3" s="30">
        <v>2.4025782266167701E-2</v>
      </c>
      <c r="AE3" s="31">
        <v>0.46430257636815903</v>
      </c>
      <c r="AF3" s="29">
        <v>0.18031853313780499</v>
      </c>
      <c r="AG3" s="30">
        <v>1.8566562944863401E-2</v>
      </c>
      <c r="AH3" s="31">
        <v>0.40563971989402398</v>
      </c>
      <c r="AI3" s="7">
        <v>6</v>
      </c>
      <c r="AJ3" s="38">
        <v>3.8677291749624998</v>
      </c>
      <c r="AK3" s="38">
        <v>2.6351661861089801</v>
      </c>
      <c r="AL3" s="30">
        <f>AVERAGE(F3,I3,L3,O3,R3,U3,X3,AA3,AD3,AG3)</f>
        <v>7.4541077641912673E-2</v>
      </c>
      <c r="AM3" s="30">
        <f>AVERAGE(G3,J3,M3,P3,S3,V3,Y3,AB3,AE3,AH3)</f>
        <v>0.51291705040710489</v>
      </c>
    </row>
    <row r="4" spans="1:39" ht="28.8" x14ac:dyDescent="0.3">
      <c r="A4" s="8" t="s">
        <v>204</v>
      </c>
      <c r="B4" s="7" t="s">
        <v>188</v>
      </c>
      <c r="C4" s="7">
        <v>17</v>
      </c>
      <c r="D4" s="7" t="s">
        <v>205</v>
      </c>
      <c r="E4" s="29">
        <v>3.5438405838623899</v>
      </c>
      <c r="F4" s="30">
        <v>6.3566174262932301E-3</v>
      </c>
      <c r="G4" s="31">
        <v>0.52745874492009703</v>
      </c>
      <c r="H4" s="29">
        <v>2.9968637771142101</v>
      </c>
      <c r="I4" s="30">
        <v>2.5566424457340899E-2</v>
      </c>
      <c r="J4" s="31">
        <v>0.46559399840937798</v>
      </c>
      <c r="K4" s="29">
        <v>2.6817412055109102</v>
      </c>
      <c r="L4" s="30">
        <v>3.7947893892097502E-3</v>
      </c>
      <c r="M4" s="31">
        <v>0.48085446255366998</v>
      </c>
      <c r="N4" s="29">
        <v>2.3039529519580899</v>
      </c>
      <c r="O4" s="30">
        <v>2.7252392692512701E-3</v>
      </c>
      <c r="P4" s="31">
        <v>0.49921601000919402</v>
      </c>
      <c r="Q4" s="29">
        <v>2.3227093692061902</v>
      </c>
      <c r="R4" s="30">
        <v>2.4777691444731798E-3</v>
      </c>
      <c r="S4" s="31">
        <v>0.50584710109351005</v>
      </c>
      <c r="T4" s="29">
        <v>3.4314781889013499</v>
      </c>
      <c r="U4" s="30">
        <v>2.3195872273564801E-3</v>
      </c>
      <c r="V4" s="31">
        <v>0.53322294866019104</v>
      </c>
      <c r="W4" s="30" t="s">
        <v>466</v>
      </c>
      <c r="X4" s="30" t="s">
        <v>466</v>
      </c>
      <c r="Y4" s="30" t="s">
        <v>466</v>
      </c>
      <c r="Z4" s="29">
        <v>1.3554727768186401</v>
      </c>
      <c r="AA4" s="30">
        <v>8.1671442912595099E-4</v>
      </c>
      <c r="AB4" s="31">
        <v>0.39519669652376799</v>
      </c>
      <c r="AC4" s="29">
        <v>0.51768272083350297</v>
      </c>
      <c r="AD4" s="30">
        <v>2.0714219968111399E-2</v>
      </c>
      <c r="AE4" s="31">
        <v>0.36405760690648598</v>
      </c>
      <c r="AF4" s="29">
        <v>3.4411208212866198</v>
      </c>
      <c r="AG4" s="30">
        <v>3.1463226990199898E-2</v>
      </c>
      <c r="AH4" s="31">
        <v>0.56029354367892803</v>
      </c>
      <c r="AI4" s="7">
        <v>9</v>
      </c>
      <c r="AJ4" s="38">
        <v>3.38290519962433</v>
      </c>
      <c r="AK4" s="38">
        <v>4.0271190504780296</v>
      </c>
      <c r="AL4" s="30">
        <f t="shared" ref="AL4:AL52" si="0">AVERAGE(F4,I4,L4,O4,R4,U4,X4,AA4,AD4,AG4)</f>
        <v>1.0692732033484673E-2</v>
      </c>
      <c r="AM4" s="30">
        <f t="shared" ref="AM4:AM52" si="1">AVERAGE(G4,J4,M4,P4,S4,V4,Y4,AB4,AE4,AH4)</f>
        <v>0.48130456808391359</v>
      </c>
    </row>
    <row r="5" spans="1:39" ht="28.8" x14ac:dyDescent="0.3">
      <c r="A5" s="8" t="s">
        <v>187</v>
      </c>
      <c r="B5" s="7" t="s">
        <v>188</v>
      </c>
      <c r="C5" s="7" t="s">
        <v>189</v>
      </c>
      <c r="D5" s="7" t="s">
        <v>190</v>
      </c>
      <c r="E5" s="30" t="s">
        <v>466</v>
      </c>
      <c r="F5" s="30" t="s">
        <v>466</v>
      </c>
      <c r="G5" s="30" t="s">
        <v>466</v>
      </c>
      <c r="H5" s="30" t="s">
        <v>466</v>
      </c>
      <c r="I5" s="30" t="s">
        <v>466</v>
      </c>
      <c r="J5" s="30" t="s">
        <v>466</v>
      </c>
      <c r="K5" s="30" t="s">
        <v>466</v>
      </c>
      <c r="L5" s="30" t="s">
        <v>466</v>
      </c>
      <c r="M5" s="30" t="s">
        <v>466</v>
      </c>
      <c r="N5" s="29">
        <v>3.58277323373586</v>
      </c>
      <c r="O5" s="30">
        <v>3.6169207236737999E-2</v>
      </c>
      <c r="P5" s="31">
        <v>0.53053455419338702</v>
      </c>
      <c r="Q5" s="29">
        <v>4.9564743721257001</v>
      </c>
      <c r="R5" s="30">
        <v>0.10899338348095</v>
      </c>
      <c r="S5" s="31">
        <v>0.55114663958241195</v>
      </c>
      <c r="T5" s="29">
        <v>5.2967518750082396</v>
      </c>
      <c r="U5" s="30">
        <v>0.10637058578306501</v>
      </c>
      <c r="V5" s="31">
        <v>0.55170133734188298</v>
      </c>
      <c r="W5" s="30" t="s">
        <v>466</v>
      </c>
      <c r="X5" s="30" t="s">
        <v>466</v>
      </c>
      <c r="Y5" s="30" t="s">
        <v>466</v>
      </c>
      <c r="Z5" s="30" t="s">
        <v>466</v>
      </c>
      <c r="AA5" s="30" t="s">
        <v>466</v>
      </c>
      <c r="AB5" s="30" t="s">
        <v>466</v>
      </c>
      <c r="AC5" s="30" t="s">
        <v>466</v>
      </c>
      <c r="AD5" s="30" t="s">
        <v>466</v>
      </c>
      <c r="AE5" s="30" t="s">
        <v>466</v>
      </c>
      <c r="AF5" s="30" t="s">
        <v>466</v>
      </c>
      <c r="AG5" s="30" t="s">
        <v>466</v>
      </c>
      <c r="AH5" s="30" t="s">
        <v>466</v>
      </c>
      <c r="AI5" s="7">
        <v>3</v>
      </c>
      <c r="AJ5" s="38">
        <v>3.3059999134783</v>
      </c>
      <c r="AK5" s="38">
        <v>2.7675859151514</v>
      </c>
      <c r="AL5" s="30">
        <f t="shared" si="0"/>
        <v>8.3844392166917678E-2</v>
      </c>
      <c r="AM5" s="30">
        <f t="shared" si="1"/>
        <v>0.54446084370589398</v>
      </c>
    </row>
    <row r="6" spans="1:39" x14ac:dyDescent="0.3">
      <c r="A6" s="12" t="s">
        <v>309</v>
      </c>
      <c r="B6" s="13" t="s">
        <v>202</v>
      </c>
      <c r="C6" s="13">
        <v>1</v>
      </c>
      <c r="D6" s="7" t="s">
        <v>311</v>
      </c>
      <c r="E6" s="29">
        <v>1.13619943027563</v>
      </c>
      <c r="F6" s="30">
        <v>5.5670904231685404E-3</v>
      </c>
      <c r="G6" s="31">
        <v>0.42435552038222701</v>
      </c>
      <c r="H6" s="29">
        <v>9.6153899900864995E-2</v>
      </c>
      <c r="I6" s="30">
        <v>8.9489000973876093E-3</v>
      </c>
      <c r="J6" s="31">
        <v>0.33613705440610497</v>
      </c>
      <c r="K6" s="30" t="s">
        <v>466</v>
      </c>
      <c r="L6" s="30" t="s">
        <v>466</v>
      </c>
      <c r="M6" s="30" t="s">
        <v>466</v>
      </c>
      <c r="N6" s="30" t="s">
        <v>466</v>
      </c>
      <c r="O6" s="30" t="s">
        <v>466</v>
      </c>
      <c r="P6" s="30" t="s">
        <v>466</v>
      </c>
      <c r="Q6" s="29">
        <v>6.2915681734838804</v>
      </c>
      <c r="R6" s="30">
        <v>0.23539995902984701</v>
      </c>
      <c r="S6" s="31">
        <v>0.56548187440756104</v>
      </c>
      <c r="T6" s="29">
        <v>5.4396859477268</v>
      </c>
      <c r="U6" s="30">
        <v>0.17238716105106799</v>
      </c>
      <c r="V6" s="31">
        <v>0.552078946285806</v>
      </c>
      <c r="W6" s="29">
        <v>3.2736133239701801</v>
      </c>
      <c r="X6" s="30">
        <v>6.3155065101157801E-2</v>
      </c>
      <c r="Y6" s="31">
        <v>0.50340663989859902</v>
      </c>
      <c r="Z6" s="30" t="s">
        <v>466</v>
      </c>
      <c r="AA6" s="30" t="s">
        <v>466</v>
      </c>
      <c r="AB6" s="30" t="s">
        <v>466</v>
      </c>
      <c r="AC6" s="30" t="s">
        <v>466</v>
      </c>
      <c r="AD6" s="30" t="s">
        <v>466</v>
      </c>
      <c r="AE6" s="30" t="s">
        <v>466</v>
      </c>
      <c r="AF6" s="29">
        <v>1.37441552198279</v>
      </c>
      <c r="AG6" s="30">
        <v>8.2789198062160601E-3</v>
      </c>
      <c r="AH6" s="31">
        <v>0.481333675804132</v>
      </c>
      <c r="AI6" s="7">
        <v>6</v>
      </c>
      <c r="AJ6" s="38">
        <v>3.2901818108155698</v>
      </c>
      <c r="AK6" s="38">
        <v>3.8638257506857401</v>
      </c>
      <c r="AL6" s="30">
        <f t="shared" si="0"/>
        <v>8.2289515918140835E-2</v>
      </c>
      <c r="AM6" s="30">
        <f t="shared" si="1"/>
        <v>0.47713228519740497</v>
      </c>
    </row>
    <row r="7" spans="1:39" ht="28.8" x14ac:dyDescent="0.3">
      <c r="A7" s="12" t="s">
        <v>219</v>
      </c>
      <c r="B7" s="13" t="s">
        <v>202</v>
      </c>
      <c r="C7" s="13">
        <v>21</v>
      </c>
      <c r="D7" s="7" t="s">
        <v>220</v>
      </c>
      <c r="E7" s="29">
        <v>4.1478665531039303</v>
      </c>
      <c r="F7" s="30">
        <v>4.6815671256739098E-2</v>
      </c>
      <c r="G7" s="31">
        <v>0.53033296011622599</v>
      </c>
      <c r="H7" s="29">
        <v>1.7183123990871501</v>
      </c>
      <c r="I7" s="30">
        <v>3.32493767246623E-2</v>
      </c>
      <c r="J7" s="31">
        <v>0.42012528803712801</v>
      </c>
      <c r="K7" s="29">
        <v>1.4824056036559199</v>
      </c>
      <c r="L7" s="30">
        <v>8.0893672648686497E-3</v>
      </c>
      <c r="M7" s="31">
        <v>0.43494487750741501</v>
      </c>
      <c r="N7" s="29">
        <v>0.880180436306083</v>
      </c>
      <c r="O7" s="30">
        <v>8.2899229218626001E-3</v>
      </c>
      <c r="P7" s="31">
        <v>0.42943571353828602</v>
      </c>
      <c r="Q7" s="29">
        <v>3.2198825350131601</v>
      </c>
      <c r="R7" s="30">
        <v>1.41467514951486E-2</v>
      </c>
      <c r="S7" s="31">
        <v>0.53674379330590505</v>
      </c>
      <c r="T7" s="29">
        <v>3.0994240494596301</v>
      </c>
      <c r="U7" s="30">
        <v>7.2341275370001699E-3</v>
      </c>
      <c r="V7" s="31">
        <v>0.52780052056360205</v>
      </c>
      <c r="W7" s="29">
        <v>1.5856490661721101</v>
      </c>
      <c r="X7" s="30">
        <v>3.9638448446899901E-3</v>
      </c>
      <c r="Y7" s="31">
        <v>0.40860376299150902</v>
      </c>
      <c r="Z7" s="29">
        <v>1.8561121476420499</v>
      </c>
      <c r="AA7" s="30">
        <v>3.8114275357226E-3</v>
      </c>
      <c r="AB7" s="31">
        <v>0.422104639700559</v>
      </c>
      <c r="AC7" s="29">
        <v>3.1192718168460498</v>
      </c>
      <c r="AD7" s="30">
        <v>1.06598571874967E-2</v>
      </c>
      <c r="AE7" s="31">
        <v>0.45823897326021301</v>
      </c>
      <c r="AF7" s="30" t="s">
        <v>466</v>
      </c>
      <c r="AG7" s="30" t="s">
        <v>466</v>
      </c>
      <c r="AH7" s="30" t="s">
        <v>466</v>
      </c>
      <c r="AI7" s="7">
        <v>9</v>
      </c>
      <c r="AJ7" s="38">
        <v>3.2590920506071699</v>
      </c>
      <c r="AK7" s="38">
        <v>4.2097228725542299</v>
      </c>
      <c r="AL7" s="30">
        <f t="shared" si="0"/>
        <v>1.514003852979897E-2</v>
      </c>
      <c r="AM7" s="30">
        <f t="shared" si="1"/>
        <v>0.4631478365578714</v>
      </c>
    </row>
    <row r="8" spans="1:39" ht="43.2" x14ac:dyDescent="0.3">
      <c r="A8" s="8" t="s">
        <v>385</v>
      </c>
      <c r="B8" s="7" t="s">
        <v>189</v>
      </c>
      <c r="C8" s="7">
        <v>17</v>
      </c>
      <c r="D8" s="7" t="s">
        <v>386</v>
      </c>
      <c r="E8" s="30" t="s">
        <v>466</v>
      </c>
      <c r="F8" s="30" t="s">
        <v>466</v>
      </c>
      <c r="G8" s="30" t="s">
        <v>466</v>
      </c>
      <c r="H8" s="30" t="s">
        <v>466</v>
      </c>
      <c r="I8" s="30" t="s">
        <v>466</v>
      </c>
      <c r="J8" s="30" t="s">
        <v>466</v>
      </c>
      <c r="K8" s="30" t="s">
        <v>466</v>
      </c>
      <c r="L8" s="30" t="s">
        <v>466</v>
      </c>
      <c r="M8" s="30" t="s">
        <v>466</v>
      </c>
      <c r="N8" s="29">
        <v>2.0411681177381502</v>
      </c>
      <c r="O8" s="30">
        <v>2.5040720845014401E-2</v>
      </c>
      <c r="P8" s="31">
        <v>0.486667239130671</v>
      </c>
      <c r="Q8" s="29">
        <v>5.3582399464400297</v>
      </c>
      <c r="R8" s="30">
        <v>0.13262339484100699</v>
      </c>
      <c r="S8" s="31">
        <v>0.55532672505760705</v>
      </c>
      <c r="T8" s="29">
        <v>4.6677644240339804</v>
      </c>
      <c r="U8" s="30">
        <v>0.109683756974802</v>
      </c>
      <c r="V8" s="31">
        <v>0.54761523664673095</v>
      </c>
      <c r="W8" s="30" t="s">
        <v>466</v>
      </c>
      <c r="X8" s="30" t="s">
        <v>466</v>
      </c>
      <c r="Y8" s="30" t="s">
        <v>466</v>
      </c>
      <c r="Z8" s="29">
        <v>1.7582834837603001</v>
      </c>
      <c r="AA8" s="30">
        <v>8.5562856538451901E-3</v>
      </c>
      <c r="AB8" s="31">
        <v>0.41833326509933899</v>
      </c>
      <c r="AC8" s="30" t="s">
        <v>466</v>
      </c>
      <c r="AD8" s="30" t="s">
        <v>466</v>
      </c>
      <c r="AE8" s="30" t="s">
        <v>466</v>
      </c>
      <c r="AF8" s="30" t="s">
        <v>466</v>
      </c>
      <c r="AG8" s="30" t="s">
        <v>466</v>
      </c>
      <c r="AH8" s="30" t="s">
        <v>466</v>
      </c>
      <c r="AI8" s="7">
        <v>4</v>
      </c>
      <c r="AJ8" s="38">
        <v>3.1179222817103498</v>
      </c>
      <c r="AK8" s="38">
        <v>2.0391750746136799</v>
      </c>
      <c r="AL8" s="30">
        <f t="shared" si="0"/>
        <v>6.8976039578667145E-2</v>
      </c>
      <c r="AM8" s="30">
        <f t="shared" si="1"/>
        <v>0.50198561648358697</v>
      </c>
    </row>
    <row r="9" spans="1:39" ht="57.6" x14ac:dyDescent="0.3">
      <c r="A9" s="12" t="s">
        <v>201</v>
      </c>
      <c r="B9" s="13" t="s">
        <v>202</v>
      </c>
      <c r="C9" s="13">
        <v>9</v>
      </c>
      <c r="D9" s="7" t="s">
        <v>203</v>
      </c>
      <c r="E9" s="30" t="s">
        <v>466</v>
      </c>
      <c r="F9" s="30" t="s">
        <v>466</v>
      </c>
      <c r="G9" s="30" t="s">
        <v>466</v>
      </c>
      <c r="H9" s="30" t="s">
        <v>466</v>
      </c>
      <c r="I9" s="30" t="s">
        <v>466</v>
      </c>
      <c r="J9" s="30" t="s">
        <v>466</v>
      </c>
      <c r="K9" s="29">
        <v>2.6429595195811002</v>
      </c>
      <c r="L9" s="30">
        <v>2.87753931800693E-2</v>
      </c>
      <c r="M9" s="31">
        <v>0.47696257415302001</v>
      </c>
      <c r="N9" s="29">
        <v>3.1096239313140002</v>
      </c>
      <c r="O9" s="30">
        <v>6.2872032352745494E-2</v>
      </c>
      <c r="P9" s="31">
        <v>0.51118594848662402</v>
      </c>
      <c r="Q9" s="30" t="s">
        <v>466</v>
      </c>
      <c r="R9" s="30" t="s">
        <v>466</v>
      </c>
      <c r="S9" s="30" t="s">
        <v>466</v>
      </c>
      <c r="T9" s="29">
        <v>4.1941814405185296</v>
      </c>
      <c r="U9" s="30">
        <v>4.7888595019014699E-2</v>
      </c>
      <c r="V9" s="31">
        <v>0.54175290125015296</v>
      </c>
      <c r="W9" s="30" t="s">
        <v>466</v>
      </c>
      <c r="X9" s="30" t="s">
        <v>466</v>
      </c>
      <c r="Y9" s="30" t="s">
        <v>466</v>
      </c>
      <c r="Z9" s="29">
        <v>3.2953607564938801</v>
      </c>
      <c r="AA9" s="30">
        <v>2.7997337803647101E-2</v>
      </c>
      <c r="AB9" s="31">
        <v>0.46952830146000502</v>
      </c>
      <c r="AC9" s="30" t="s">
        <v>466</v>
      </c>
      <c r="AD9" s="30" t="s">
        <v>466</v>
      </c>
      <c r="AE9" s="30" t="s">
        <v>466</v>
      </c>
      <c r="AF9" s="29">
        <v>1.3608179829486799</v>
      </c>
      <c r="AG9" s="30">
        <v>1.7055875519546699E-2</v>
      </c>
      <c r="AH9" s="31">
        <v>0.47976644375372801</v>
      </c>
      <c r="AI9" s="7">
        <v>5</v>
      </c>
      <c r="AJ9" s="38">
        <v>3.07536795385702</v>
      </c>
      <c r="AK9" s="38">
        <v>0.988703529327425</v>
      </c>
      <c r="AL9" s="30">
        <f t="shared" si="0"/>
        <v>3.6917846775004662E-2</v>
      </c>
      <c r="AM9" s="30">
        <f t="shared" si="1"/>
        <v>0.49583923382070605</v>
      </c>
    </row>
    <row r="10" spans="1:39" ht="43.2" x14ac:dyDescent="0.3">
      <c r="A10" s="8" t="s">
        <v>206</v>
      </c>
      <c r="B10" s="7" t="s">
        <v>202</v>
      </c>
      <c r="C10" s="7">
        <v>9</v>
      </c>
      <c r="D10" s="7" t="s">
        <v>207</v>
      </c>
      <c r="E10" s="30" t="s">
        <v>466</v>
      </c>
      <c r="F10" s="30" t="s">
        <v>466</v>
      </c>
      <c r="G10" s="30" t="s">
        <v>466</v>
      </c>
      <c r="H10" s="29">
        <v>2.9257892012542999</v>
      </c>
      <c r="I10" s="30">
        <v>4.4666016399858101E-2</v>
      </c>
      <c r="J10" s="31">
        <v>0.462958427746196</v>
      </c>
      <c r="K10" s="29">
        <v>2.11779747072951</v>
      </c>
      <c r="L10" s="30">
        <v>2.7499232138833402E-2</v>
      </c>
      <c r="M10" s="31">
        <v>0.46663300500206401</v>
      </c>
      <c r="N10" s="29">
        <v>2.8363603254807499</v>
      </c>
      <c r="O10" s="30">
        <v>2.77326628073962E-2</v>
      </c>
      <c r="P10" s="31">
        <v>0.50766465351155099</v>
      </c>
      <c r="Q10" s="29">
        <v>2.1438479525395202</v>
      </c>
      <c r="R10" s="30">
        <v>1.94417015559765E-2</v>
      </c>
      <c r="S10" s="31">
        <v>0.50244353797436403</v>
      </c>
      <c r="T10" s="29">
        <v>4.2976674701935602</v>
      </c>
      <c r="U10" s="30">
        <v>0.173029202854525</v>
      </c>
      <c r="V10" s="31">
        <v>0.54608616739928095</v>
      </c>
      <c r="W10" s="29">
        <v>2.0030519236862698</v>
      </c>
      <c r="X10" s="30">
        <v>6.3485770232753896E-2</v>
      </c>
      <c r="Y10" s="31">
        <v>0.426543160404457</v>
      </c>
      <c r="Z10" s="29">
        <v>-0.82609907272577698</v>
      </c>
      <c r="AA10" s="30">
        <v>4.2555010123241201E-3</v>
      </c>
      <c r="AB10" s="31">
        <v>0.333882827113342</v>
      </c>
      <c r="AC10" s="30" t="s">
        <v>466</v>
      </c>
      <c r="AD10" s="30" t="s">
        <v>466</v>
      </c>
      <c r="AE10" s="30" t="s">
        <v>466</v>
      </c>
      <c r="AF10" s="29">
        <v>1.99621170065358</v>
      </c>
      <c r="AG10" s="30">
        <v>9.5140786713093194E-3</v>
      </c>
      <c r="AH10" s="31">
        <v>0.52276434213342804</v>
      </c>
      <c r="AI10" s="7">
        <v>8</v>
      </c>
      <c r="AJ10" s="38">
        <v>3.0449660883465199</v>
      </c>
      <c r="AK10" s="38">
        <v>4.0378362895218496</v>
      </c>
      <c r="AL10" s="30">
        <f t="shared" si="0"/>
        <v>4.6203020709122064E-2</v>
      </c>
      <c r="AM10" s="30">
        <f t="shared" si="1"/>
        <v>0.47112201516058538</v>
      </c>
    </row>
    <row r="11" spans="1:39" ht="43.2" x14ac:dyDescent="0.3">
      <c r="A11" s="12" t="s">
        <v>290</v>
      </c>
      <c r="B11" s="13" t="s">
        <v>188</v>
      </c>
      <c r="C11" s="13">
        <v>17</v>
      </c>
      <c r="D11" s="7" t="s">
        <v>292</v>
      </c>
      <c r="E11" s="29">
        <v>2.2328354694633998</v>
      </c>
      <c r="F11" s="30">
        <v>4.6379549141923798E-2</v>
      </c>
      <c r="G11" s="31">
        <v>0.48000726439268598</v>
      </c>
      <c r="H11" s="29">
        <v>1.20599704103455</v>
      </c>
      <c r="I11" s="30">
        <v>4.2485594714314302E-3</v>
      </c>
      <c r="J11" s="31">
        <v>0.39046732964941799</v>
      </c>
      <c r="K11" s="29">
        <v>1.6363781909184201</v>
      </c>
      <c r="L11" s="30">
        <v>4.1669803591866299E-3</v>
      </c>
      <c r="M11" s="31">
        <v>0.44252547096132899</v>
      </c>
      <c r="N11" s="29">
        <v>2.2186711309678899</v>
      </c>
      <c r="O11" s="30">
        <v>9.2011862080082702E-4</v>
      </c>
      <c r="P11" s="31">
        <v>0.49565835962607202</v>
      </c>
      <c r="Q11" s="29">
        <v>1.23818004460632</v>
      </c>
      <c r="R11" s="30">
        <v>1.0116920911627299E-3</v>
      </c>
      <c r="S11" s="31">
        <v>0.45751651064554799</v>
      </c>
      <c r="T11" s="29">
        <v>1.6643924999905699</v>
      </c>
      <c r="U11" s="30">
        <v>6.2580468903444201E-4</v>
      </c>
      <c r="V11" s="31">
        <v>0.46303817012651799</v>
      </c>
      <c r="W11" s="30" t="s">
        <v>466</v>
      </c>
      <c r="X11" s="30" t="s">
        <v>466</v>
      </c>
      <c r="Y11" s="30" t="s">
        <v>466</v>
      </c>
      <c r="Z11" s="29">
        <v>2.3368959906383502</v>
      </c>
      <c r="AA11" s="30">
        <v>2.3146339463277901E-2</v>
      </c>
      <c r="AB11" s="31">
        <v>0.44600914369965</v>
      </c>
      <c r="AC11" s="29">
        <v>2.2743395018709802</v>
      </c>
      <c r="AD11" s="30">
        <v>5.3273476857418997E-2</v>
      </c>
      <c r="AE11" s="31">
        <v>0.43464987582178699</v>
      </c>
      <c r="AF11" s="29">
        <v>3.6859302453023401</v>
      </c>
      <c r="AG11" s="30">
        <v>2.0224629511957401E-2</v>
      </c>
      <c r="AH11" s="31">
        <v>0.56818414271864404</v>
      </c>
      <c r="AI11" s="7">
        <v>9</v>
      </c>
      <c r="AJ11" s="38">
        <v>3.0411350095660699</v>
      </c>
      <c r="AK11" s="38">
        <v>4.2345005609175903</v>
      </c>
      <c r="AL11" s="30">
        <f t="shared" si="0"/>
        <v>1.7110794467354903E-2</v>
      </c>
      <c r="AM11" s="30">
        <f t="shared" si="1"/>
        <v>0.46422847418240576</v>
      </c>
    </row>
    <row r="12" spans="1:39" ht="28.8" x14ac:dyDescent="0.3">
      <c r="A12" s="6" t="s">
        <v>387</v>
      </c>
      <c r="B12" s="7" t="s">
        <v>225</v>
      </c>
      <c r="C12" s="7">
        <v>4</v>
      </c>
      <c r="D12" s="7" t="s">
        <v>388</v>
      </c>
      <c r="E12" s="30" t="s">
        <v>466</v>
      </c>
      <c r="F12" s="30" t="s">
        <v>466</v>
      </c>
      <c r="G12" s="30" t="s">
        <v>466</v>
      </c>
      <c r="H12" s="30" t="s">
        <v>466</v>
      </c>
      <c r="I12" s="30" t="s">
        <v>466</v>
      </c>
      <c r="J12" s="30" t="s">
        <v>466</v>
      </c>
      <c r="K12" s="30" t="s">
        <v>466</v>
      </c>
      <c r="L12" s="30" t="s">
        <v>466</v>
      </c>
      <c r="M12" s="30" t="s">
        <v>466</v>
      </c>
      <c r="N12" s="29">
        <v>2.5321050210692002</v>
      </c>
      <c r="O12" s="30">
        <v>1.76570637066062E-3</v>
      </c>
      <c r="P12" s="31">
        <v>0.503976162658898</v>
      </c>
      <c r="Q12" s="29">
        <v>4.3978492017840001E-2</v>
      </c>
      <c r="R12" s="30">
        <v>1.69462315897165E-3</v>
      </c>
      <c r="S12" s="31">
        <v>0.41636842497231602</v>
      </c>
      <c r="T12" s="29">
        <v>2.0764076910579301</v>
      </c>
      <c r="U12" s="30">
        <v>3.47174619444275E-3</v>
      </c>
      <c r="V12" s="31">
        <v>0.48471321701162401</v>
      </c>
      <c r="W12" s="29">
        <v>6.8836163427089101</v>
      </c>
      <c r="X12" s="30">
        <v>0.39414825799954301</v>
      </c>
      <c r="Y12" s="31">
        <v>0.58894527373884398</v>
      </c>
      <c r="Z12" s="29">
        <v>0.53594255632466203</v>
      </c>
      <c r="AA12" s="30">
        <v>1.8660883127678901E-3</v>
      </c>
      <c r="AB12" s="31">
        <v>0.358521782801903</v>
      </c>
      <c r="AC12" s="30" t="s">
        <v>466</v>
      </c>
      <c r="AD12" s="30" t="s">
        <v>466</v>
      </c>
      <c r="AE12" s="30" t="s">
        <v>466</v>
      </c>
      <c r="AF12" s="29">
        <v>2.7599431788201798</v>
      </c>
      <c r="AG12" s="30">
        <v>1.2683294968149199E-2</v>
      </c>
      <c r="AH12" s="31">
        <v>0.54297038013226395</v>
      </c>
      <c r="AI12" s="7">
        <v>6</v>
      </c>
      <c r="AJ12" s="38">
        <v>2.9813325868887501</v>
      </c>
      <c r="AK12" s="38">
        <v>3.8316389458231401</v>
      </c>
      <c r="AL12" s="30">
        <f t="shared" si="0"/>
        <v>6.9271619500755846E-2</v>
      </c>
      <c r="AM12" s="30">
        <f t="shared" si="1"/>
        <v>0.48258254021930808</v>
      </c>
    </row>
    <row r="13" spans="1:39" ht="72" x14ac:dyDescent="0.3">
      <c r="A13" s="8" t="s">
        <v>389</v>
      </c>
      <c r="B13" s="7" t="s">
        <v>188</v>
      </c>
      <c r="C13" s="7" t="s">
        <v>189</v>
      </c>
      <c r="D13" s="7" t="s">
        <v>390</v>
      </c>
      <c r="E13" s="30" t="s">
        <v>466</v>
      </c>
      <c r="F13" s="30" t="s">
        <v>466</v>
      </c>
      <c r="G13" s="30" t="s">
        <v>466</v>
      </c>
      <c r="H13" s="30" t="s">
        <v>466</v>
      </c>
      <c r="I13" s="30" t="s">
        <v>466</v>
      </c>
      <c r="J13" s="30" t="s">
        <v>466</v>
      </c>
      <c r="K13" s="30" t="s">
        <v>466</v>
      </c>
      <c r="L13" s="30" t="s">
        <v>466</v>
      </c>
      <c r="M13" s="30" t="s">
        <v>466</v>
      </c>
      <c r="N13" s="30" t="s">
        <v>466</v>
      </c>
      <c r="O13" s="30" t="s">
        <v>466</v>
      </c>
      <c r="P13" s="30" t="s">
        <v>466</v>
      </c>
      <c r="Q13" s="30" t="s">
        <v>466</v>
      </c>
      <c r="R13" s="30" t="s">
        <v>466</v>
      </c>
      <c r="S13" s="30" t="s">
        <v>466</v>
      </c>
      <c r="T13" s="30" t="s">
        <v>466</v>
      </c>
      <c r="U13" s="30" t="s">
        <v>466</v>
      </c>
      <c r="V13" s="30" t="s">
        <v>466</v>
      </c>
      <c r="W13" s="30" t="s">
        <v>466</v>
      </c>
      <c r="X13" s="30" t="s">
        <v>466</v>
      </c>
      <c r="Y13" s="30" t="s">
        <v>466</v>
      </c>
      <c r="Z13" s="29">
        <v>3.4688229905447798</v>
      </c>
      <c r="AA13" s="30">
        <v>6.9667562700054697E-2</v>
      </c>
      <c r="AB13" s="31">
        <v>0.47066782608031299</v>
      </c>
      <c r="AC13" s="29">
        <v>5.95832904359286</v>
      </c>
      <c r="AD13" s="30">
        <v>0.16227715302672599</v>
      </c>
      <c r="AE13" s="31">
        <v>0.51056012688540098</v>
      </c>
      <c r="AF13" s="29">
        <v>2.3953261944449098</v>
      </c>
      <c r="AG13" s="30">
        <v>6.5485097306409897E-3</v>
      </c>
      <c r="AH13" s="31">
        <v>0.53370388703119198</v>
      </c>
      <c r="AI13" s="7">
        <v>3</v>
      </c>
      <c r="AJ13" s="38">
        <v>2.9704130380970901</v>
      </c>
      <c r="AK13" s="38">
        <v>2.73655322704432</v>
      </c>
      <c r="AL13" s="30">
        <f t="shared" si="0"/>
        <v>7.9497741819140558E-2</v>
      </c>
      <c r="AM13" s="30">
        <f t="shared" si="1"/>
        <v>0.50497727999896869</v>
      </c>
    </row>
    <row r="14" spans="1:39" ht="28.8" x14ac:dyDescent="0.3">
      <c r="A14" s="8" t="s">
        <v>234</v>
      </c>
      <c r="B14" s="7" t="s">
        <v>202</v>
      </c>
      <c r="C14" s="7">
        <v>4</v>
      </c>
      <c r="D14" s="7" t="s">
        <v>235</v>
      </c>
      <c r="E14" s="29">
        <v>2.1500127638440598</v>
      </c>
      <c r="F14" s="30">
        <v>5.56946973521939E-2</v>
      </c>
      <c r="G14" s="31">
        <v>0.47781128373460402</v>
      </c>
      <c r="H14" s="29">
        <v>2.0848599213858998</v>
      </c>
      <c r="I14" s="30">
        <v>1.73844628262434E-2</v>
      </c>
      <c r="J14" s="31">
        <v>0.433302032811339</v>
      </c>
      <c r="K14" s="29">
        <v>1.7487166654409201</v>
      </c>
      <c r="L14" s="30">
        <v>1.2726569357150899E-2</v>
      </c>
      <c r="M14" s="31">
        <v>0.45184168451506401</v>
      </c>
      <c r="N14" s="29">
        <v>3.21106573612827</v>
      </c>
      <c r="O14" s="30">
        <v>2.8780669887258699E-2</v>
      </c>
      <c r="P14" s="31">
        <v>0.51598069085847598</v>
      </c>
      <c r="Q14" s="29">
        <v>3.09676348035347</v>
      </c>
      <c r="R14" s="30">
        <v>1.49967638900733E-2</v>
      </c>
      <c r="S14" s="31">
        <v>0.52753930284675299</v>
      </c>
      <c r="T14" s="29">
        <v>1.0777586983788101</v>
      </c>
      <c r="U14" s="30">
        <v>1.7267985811763299E-2</v>
      </c>
      <c r="V14" s="31">
        <v>0.434975452808952</v>
      </c>
      <c r="W14" s="30" t="s">
        <v>466</v>
      </c>
      <c r="X14" s="30" t="s">
        <v>466</v>
      </c>
      <c r="Y14" s="30" t="s">
        <v>466</v>
      </c>
      <c r="Z14" s="30" t="s">
        <v>466</v>
      </c>
      <c r="AA14" s="30" t="s">
        <v>466</v>
      </c>
      <c r="AB14" s="30" t="s">
        <v>466</v>
      </c>
      <c r="AC14" s="29">
        <v>1.74314569497775</v>
      </c>
      <c r="AD14" s="30">
        <v>3.0268862842445E-2</v>
      </c>
      <c r="AE14" s="31">
        <v>0.42348741762242398</v>
      </c>
      <c r="AF14" s="29">
        <v>1.2784097349233099</v>
      </c>
      <c r="AG14" s="30">
        <v>7.1421567317273204E-3</v>
      </c>
      <c r="AH14" s="31">
        <v>0.46089188394465103</v>
      </c>
      <c r="AI14" s="7">
        <v>8</v>
      </c>
      <c r="AJ14" s="38">
        <v>2.9446120632211401</v>
      </c>
      <c r="AK14" s="38">
        <v>3.74025231543202</v>
      </c>
      <c r="AL14" s="30">
        <f t="shared" si="0"/>
        <v>2.303277108735698E-2</v>
      </c>
      <c r="AM14" s="30">
        <f t="shared" si="1"/>
        <v>0.46572871864278292</v>
      </c>
    </row>
    <row r="15" spans="1:39" ht="43.2" x14ac:dyDescent="0.3">
      <c r="A15" s="12" t="s">
        <v>210</v>
      </c>
      <c r="B15" s="13" t="s">
        <v>188</v>
      </c>
      <c r="C15" s="13">
        <v>17</v>
      </c>
      <c r="D15" s="7" t="s">
        <v>211</v>
      </c>
      <c r="E15" s="30" t="s">
        <v>466</v>
      </c>
      <c r="F15" s="30" t="s">
        <v>466</v>
      </c>
      <c r="G15" s="30" t="s">
        <v>466</v>
      </c>
      <c r="H15" s="30" t="s">
        <v>466</v>
      </c>
      <c r="I15" s="30" t="s">
        <v>466</v>
      </c>
      <c r="J15" s="30" t="s">
        <v>466</v>
      </c>
      <c r="K15" s="30" t="s">
        <v>466</v>
      </c>
      <c r="L15" s="30" t="s">
        <v>466</v>
      </c>
      <c r="M15" s="30" t="s">
        <v>466</v>
      </c>
      <c r="N15" s="30" t="s">
        <v>466</v>
      </c>
      <c r="O15" s="30" t="s">
        <v>466</v>
      </c>
      <c r="P15" s="30" t="s">
        <v>466</v>
      </c>
      <c r="Q15" s="29">
        <v>3.1327853185374601</v>
      </c>
      <c r="R15" s="30">
        <v>4.7145241517740397E-2</v>
      </c>
      <c r="S15" s="31">
        <v>0.53579484287395396</v>
      </c>
      <c r="T15" s="29">
        <v>2.4456616622895702</v>
      </c>
      <c r="U15" s="30">
        <v>1.54695709522015E-2</v>
      </c>
      <c r="V15" s="31">
        <v>0.50807383672335005</v>
      </c>
      <c r="W15" s="30" t="s">
        <v>466</v>
      </c>
      <c r="X15" s="30" t="s">
        <v>466</v>
      </c>
      <c r="Y15" s="30" t="s">
        <v>466</v>
      </c>
      <c r="Z15" s="29">
        <v>1.0915341527668501</v>
      </c>
      <c r="AA15" s="30">
        <v>5.2372215089204E-3</v>
      </c>
      <c r="AB15" s="31">
        <v>0.380986637511179</v>
      </c>
      <c r="AC15" s="29">
        <v>3.3657532359936302</v>
      </c>
      <c r="AD15" s="30">
        <v>4.4032374085243797E-2</v>
      </c>
      <c r="AE15" s="31">
        <v>0.46617063447803397</v>
      </c>
      <c r="AF15" s="29">
        <v>3.5169845580655199</v>
      </c>
      <c r="AG15" s="30">
        <v>2.4431830005496501E-2</v>
      </c>
      <c r="AH15" s="31">
        <v>0.56507391525456496</v>
      </c>
      <c r="AI15" s="7">
        <v>5</v>
      </c>
      <c r="AJ15" s="38">
        <v>2.9440898659566299</v>
      </c>
      <c r="AK15" s="38">
        <v>0.94313155726265596</v>
      </c>
      <c r="AL15" s="30">
        <f t="shared" si="0"/>
        <v>2.7263247613920523E-2</v>
      </c>
      <c r="AM15" s="30">
        <f t="shared" si="1"/>
        <v>0.49121997336821643</v>
      </c>
    </row>
    <row r="16" spans="1:39" ht="28.8" x14ac:dyDescent="0.3">
      <c r="A16" s="12" t="s">
        <v>271</v>
      </c>
      <c r="B16" s="13" t="s">
        <v>188</v>
      </c>
      <c r="C16" s="13" t="s">
        <v>189</v>
      </c>
      <c r="D16" s="7" t="s">
        <v>273</v>
      </c>
      <c r="E16" s="30" t="s">
        <v>466</v>
      </c>
      <c r="F16" s="30" t="s">
        <v>466</v>
      </c>
      <c r="G16" s="30" t="s">
        <v>466</v>
      </c>
      <c r="H16" s="30" t="s">
        <v>466</v>
      </c>
      <c r="I16" s="30" t="s">
        <v>466</v>
      </c>
      <c r="J16" s="30" t="s">
        <v>466</v>
      </c>
      <c r="K16" s="30" t="s">
        <v>466</v>
      </c>
      <c r="L16" s="30" t="s">
        <v>466</v>
      </c>
      <c r="M16" s="30" t="s">
        <v>466</v>
      </c>
      <c r="N16" s="30" t="s">
        <v>466</v>
      </c>
      <c r="O16" s="30" t="s">
        <v>466</v>
      </c>
      <c r="P16" s="30" t="s">
        <v>466</v>
      </c>
      <c r="Q16" s="30" t="s">
        <v>466</v>
      </c>
      <c r="R16" s="30" t="s">
        <v>466</v>
      </c>
      <c r="S16" s="30" t="s">
        <v>466</v>
      </c>
      <c r="T16" s="30" t="s">
        <v>466</v>
      </c>
      <c r="U16" s="30" t="s">
        <v>466</v>
      </c>
      <c r="V16" s="30" t="s">
        <v>466</v>
      </c>
      <c r="W16" s="30" t="s">
        <v>466</v>
      </c>
      <c r="X16" s="30" t="s">
        <v>466</v>
      </c>
      <c r="Y16" s="30" t="s">
        <v>466</v>
      </c>
      <c r="Z16" s="29">
        <v>2.9499872210645601</v>
      </c>
      <c r="AA16" s="30">
        <v>1.1552866573122499E-2</v>
      </c>
      <c r="AB16" s="31">
        <v>0.458367052814178</v>
      </c>
      <c r="AC16" s="29">
        <v>4.3500196709021202</v>
      </c>
      <c r="AD16" s="30">
        <v>5.5950072484239298E-2</v>
      </c>
      <c r="AE16" s="31">
        <v>0.49106289159753103</v>
      </c>
      <c r="AF16" s="29">
        <v>4.3502283777853501</v>
      </c>
      <c r="AG16" s="30">
        <v>1.0201604814631801E-2</v>
      </c>
      <c r="AH16" s="31">
        <v>0.58442457611628096</v>
      </c>
      <c r="AI16" s="7">
        <v>3</v>
      </c>
      <c r="AJ16" s="38">
        <v>2.94170587829201</v>
      </c>
      <c r="AK16" s="38">
        <v>1.9148200786229499</v>
      </c>
      <c r="AL16" s="30">
        <f t="shared" si="0"/>
        <v>2.5901514623997864E-2</v>
      </c>
      <c r="AM16" s="30">
        <f t="shared" si="1"/>
        <v>0.51128484017599662</v>
      </c>
    </row>
    <row r="17" spans="1:39" ht="43.2" x14ac:dyDescent="0.3">
      <c r="A17" s="8" t="s">
        <v>196</v>
      </c>
      <c r="B17" s="7" t="s">
        <v>188</v>
      </c>
      <c r="C17" s="7">
        <v>17</v>
      </c>
      <c r="D17" s="7" t="s">
        <v>197</v>
      </c>
      <c r="E17" s="29">
        <v>4.9598110801811703</v>
      </c>
      <c r="F17" s="30">
        <v>0.27204139683992701</v>
      </c>
      <c r="G17" s="31">
        <v>0.55271776687764895</v>
      </c>
      <c r="H17" s="29">
        <v>2.2967002438966002</v>
      </c>
      <c r="I17" s="30">
        <v>3.4503332293692797E-2</v>
      </c>
      <c r="J17" s="31">
        <v>0.44617346995987001</v>
      </c>
      <c r="K17" s="29">
        <v>4.0000670094127004</v>
      </c>
      <c r="L17" s="30">
        <v>5.6312159611215398E-2</v>
      </c>
      <c r="M17" s="31">
        <v>0.50592066817319503</v>
      </c>
      <c r="N17" s="30" t="s">
        <v>466</v>
      </c>
      <c r="O17" s="30" t="s">
        <v>466</v>
      </c>
      <c r="P17" s="30" t="s">
        <v>466</v>
      </c>
      <c r="Q17" s="30" t="s">
        <v>466</v>
      </c>
      <c r="R17" s="30" t="s">
        <v>466</v>
      </c>
      <c r="S17" s="30" t="s">
        <v>466</v>
      </c>
      <c r="T17" s="30" t="s">
        <v>466</v>
      </c>
      <c r="U17" s="30" t="s">
        <v>466</v>
      </c>
      <c r="V17" s="30" t="s">
        <v>466</v>
      </c>
      <c r="W17" s="30" t="s">
        <v>466</v>
      </c>
      <c r="X17" s="30" t="s">
        <v>466</v>
      </c>
      <c r="Y17" s="30" t="s">
        <v>466</v>
      </c>
      <c r="Z17" s="30" t="s">
        <v>466</v>
      </c>
      <c r="AA17" s="30" t="s">
        <v>466</v>
      </c>
      <c r="AB17" s="30" t="s">
        <v>466</v>
      </c>
      <c r="AC17" s="30" t="s">
        <v>466</v>
      </c>
      <c r="AD17" s="30" t="s">
        <v>466</v>
      </c>
      <c r="AE17" s="30" t="s">
        <v>466</v>
      </c>
      <c r="AF17" s="30" t="s">
        <v>466</v>
      </c>
      <c r="AG17" s="30" t="s">
        <v>466</v>
      </c>
      <c r="AH17" s="30" t="s">
        <v>466</v>
      </c>
      <c r="AI17" s="7">
        <v>3</v>
      </c>
      <c r="AJ17" s="38">
        <v>2.8760963889150801</v>
      </c>
      <c r="AK17" s="38">
        <v>2.1307304547926602</v>
      </c>
      <c r="AL17" s="30">
        <f t="shared" si="0"/>
        <v>0.1209522962482784</v>
      </c>
      <c r="AM17" s="30">
        <f t="shared" si="1"/>
        <v>0.50160396833690468</v>
      </c>
    </row>
    <row r="18" spans="1:39" ht="43.2" x14ac:dyDescent="0.3">
      <c r="A18" s="6" t="s">
        <v>224</v>
      </c>
      <c r="B18" s="7" t="s">
        <v>225</v>
      </c>
      <c r="C18" s="7">
        <v>12</v>
      </c>
      <c r="D18" s="7" t="s">
        <v>226</v>
      </c>
      <c r="E18" s="30" t="s">
        <v>466</v>
      </c>
      <c r="F18" s="30" t="s">
        <v>466</v>
      </c>
      <c r="G18" s="30" t="s">
        <v>466</v>
      </c>
      <c r="H18" s="29">
        <v>4.27880457086997</v>
      </c>
      <c r="I18" s="30">
        <v>5.7829873617832601E-2</v>
      </c>
      <c r="J18" s="31">
        <v>0.48109160739936402</v>
      </c>
      <c r="K18" s="29">
        <v>2.5992483790110401</v>
      </c>
      <c r="L18" s="30">
        <v>1.7527505026122801E-2</v>
      </c>
      <c r="M18" s="31">
        <v>0.47590349516941099</v>
      </c>
      <c r="N18" s="29">
        <v>1.91088364229497</v>
      </c>
      <c r="O18" s="30">
        <v>1.6197335685004201E-3</v>
      </c>
      <c r="P18" s="31">
        <v>0.48416408960676499</v>
      </c>
      <c r="Q18" s="29">
        <v>1.02590347116792</v>
      </c>
      <c r="R18" s="30">
        <v>1.1651196009621299E-2</v>
      </c>
      <c r="S18" s="31">
        <v>0.44304813556684602</v>
      </c>
      <c r="T18" s="29">
        <v>2.0979815506834298</v>
      </c>
      <c r="U18" s="30">
        <v>1.2752753602318499E-2</v>
      </c>
      <c r="V18" s="31">
        <v>0.48691694037242</v>
      </c>
      <c r="W18" s="29">
        <v>0.92782146126167797</v>
      </c>
      <c r="X18" s="30">
        <v>4.6430020314939596E-3</v>
      </c>
      <c r="Y18" s="31">
        <v>0.381044133734116</v>
      </c>
      <c r="Z18" s="30" t="s">
        <v>466</v>
      </c>
      <c r="AA18" s="30" t="s">
        <v>466</v>
      </c>
      <c r="AB18" s="30" t="s">
        <v>466</v>
      </c>
      <c r="AC18" s="30" t="s">
        <v>466</v>
      </c>
      <c r="AD18" s="30" t="s">
        <v>466</v>
      </c>
      <c r="AE18" s="30" t="s">
        <v>466</v>
      </c>
      <c r="AF18" s="29">
        <v>1.72358864001917</v>
      </c>
      <c r="AG18" s="30">
        <v>7.73651388718701E-3</v>
      </c>
      <c r="AH18" s="31">
        <v>0.50669653367335998</v>
      </c>
      <c r="AI18" s="7">
        <v>7</v>
      </c>
      <c r="AJ18" s="38">
        <v>2.8564231715308201</v>
      </c>
      <c r="AK18" s="38">
        <v>3.0556963814257201</v>
      </c>
      <c r="AL18" s="30">
        <f t="shared" si="0"/>
        <v>1.6251511106153797E-2</v>
      </c>
      <c r="AM18" s="30">
        <f t="shared" si="1"/>
        <v>0.46555213364604026</v>
      </c>
    </row>
    <row r="19" spans="1:39" ht="43.2" x14ac:dyDescent="0.3">
      <c r="A19" s="8" t="s">
        <v>236</v>
      </c>
      <c r="B19" s="7" t="s">
        <v>188</v>
      </c>
      <c r="C19" s="7">
        <v>0</v>
      </c>
      <c r="D19" s="7" t="s">
        <v>237</v>
      </c>
      <c r="E19" s="29">
        <v>1.62903695765792</v>
      </c>
      <c r="F19" s="30">
        <v>2.1211776413975602E-3</v>
      </c>
      <c r="G19" s="31">
        <v>0.44873776535823801</v>
      </c>
      <c r="H19" s="29">
        <v>3.31737637749089</v>
      </c>
      <c r="I19" s="30">
        <v>1.20399837359243E-2</v>
      </c>
      <c r="J19" s="31">
        <v>0.46837484250546002</v>
      </c>
      <c r="K19" s="29">
        <v>1.6497706032074699</v>
      </c>
      <c r="L19" s="30">
        <v>8.9756819988486194E-3</v>
      </c>
      <c r="M19" s="31">
        <v>0.44490478266105499</v>
      </c>
      <c r="N19" s="29">
        <v>1.77539853436813</v>
      </c>
      <c r="O19" s="30">
        <v>1.75218807286484E-3</v>
      </c>
      <c r="P19" s="31">
        <v>0.47803334438983103</v>
      </c>
      <c r="Q19" s="29">
        <v>1.8350143840266999</v>
      </c>
      <c r="R19" s="30">
        <v>1.9346012115546299E-3</v>
      </c>
      <c r="S19" s="31">
        <v>0.48871060431115898</v>
      </c>
      <c r="T19" s="29">
        <v>3.0875269930997198</v>
      </c>
      <c r="U19" s="30">
        <v>5.0919751521416598E-3</v>
      </c>
      <c r="V19" s="31">
        <v>0.52568700345891095</v>
      </c>
      <c r="W19" s="30" t="s">
        <v>466</v>
      </c>
      <c r="X19" s="30" t="s">
        <v>466</v>
      </c>
      <c r="Y19" s="30" t="s">
        <v>466</v>
      </c>
      <c r="Z19" s="29">
        <v>1.05903021656181</v>
      </c>
      <c r="AA19" s="30">
        <v>1.1761093429501601E-3</v>
      </c>
      <c r="AB19" s="31">
        <v>0.37905690752924398</v>
      </c>
      <c r="AC19" s="30" t="s">
        <v>466</v>
      </c>
      <c r="AD19" s="30" t="s">
        <v>466</v>
      </c>
      <c r="AE19" s="30" t="s">
        <v>466</v>
      </c>
      <c r="AF19" s="30" t="s">
        <v>466</v>
      </c>
      <c r="AG19" s="30" t="s">
        <v>466</v>
      </c>
      <c r="AH19" s="30" t="s">
        <v>466</v>
      </c>
      <c r="AI19" s="7">
        <v>7</v>
      </c>
      <c r="AJ19" s="38">
        <v>2.8353154066412598</v>
      </c>
      <c r="AK19" s="38">
        <v>3.5218000331610702</v>
      </c>
      <c r="AL19" s="30">
        <f t="shared" si="0"/>
        <v>4.7273881650973957E-3</v>
      </c>
      <c r="AM19" s="30">
        <f t="shared" si="1"/>
        <v>0.46192932145912829</v>
      </c>
    </row>
    <row r="20" spans="1:39" x14ac:dyDescent="0.3">
      <c r="A20" s="6" t="s">
        <v>391</v>
      </c>
      <c r="B20" s="7" t="s">
        <v>188</v>
      </c>
      <c r="C20" s="7" t="s">
        <v>189</v>
      </c>
      <c r="D20" s="7" t="s">
        <v>392</v>
      </c>
      <c r="E20" s="30" t="s">
        <v>466</v>
      </c>
      <c r="F20" s="30" t="s">
        <v>466</v>
      </c>
      <c r="G20" s="30" t="s">
        <v>466</v>
      </c>
      <c r="H20" s="30" t="s">
        <v>466</v>
      </c>
      <c r="I20" s="30" t="s">
        <v>466</v>
      </c>
      <c r="J20" s="30" t="s">
        <v>466</v>
      </c>
      <c r="K20" s="30" t="s">
        <v>466</v>
      </c>
      <c r="L20" s="30" t="s">
        <v>466</v>
      </c>
      <c r="M20" s="30" t="s">
        <v>466</v>
      </c>
      <c r="N20" s="29">
        <v>5.5002892446791396</v>
      </c>
      <c r="O20" s="30">
        <v>2.9437961411408801E-2</v>
      </c>
      <c r="P20" s="31">
        <v>0.54338780256467001</v>
      </c>
      <c r="Q20" s="29">
        <v>1.2049466051039199</v>
      </c>
      <c r="R20" s="30">
        <v>1.5382290108058701E-2</v>
      </c>
      <c r="S20" s="31">
        <v>0.45351313724016801</v>
      </c>
      <c r="T20" s="29">
        <v>4.2232391629945001</v>
      </c>
      <c r="U20" s="30">
        <v>1.1233326963052501E-2</v>
      </c>
      <c r="V20" s="31">
        <v>0.54316368274753002</v>
      </c>
      <c r="W20" s="30" t="s">
        <v>466</v>
      </c>
      <c r="X20" s="30" t="s">
        <v>466</v>
      </c>
      <c r="Y20" s="30" t="s">
        <v>466</v>
      </c>
      <c r="Z20" s="30" t="s">
        <v>466</v>
      </c>
      <c r="AA20" s="30" t="s">
        <v>466</v>
      </c>
      <c r="AB20" s="30" t="s">
        <v>466</v>
      </c>
      <c r="AC20" s="30" t="s">
        <v>466</v>
      </c>
      <c r="AD20" s="30" t="s">
        <v>466</v>
      </c>
      <c r="AE20" s="30" t="s">
        <v>466</v>
      </c>
      <c r="AF20" s="30" t="s">
        <v>466</v>
      </c>
      <c r="AG20" s="30" t="s">
        <v>466</v>
      </c>
      <c r="AH20" s="30" t="s">
        <v>466</v>
      </c>
      <c r="AI20" s="7">
        <v>3</v>
      </c>
      <c r="AJ20" s="38">
        <v>2.8214125021295899</v>
      </c>
      <c r="AK20" s="38">
        <v>2.9098563953455598</v>
      </c>
      <c r="AL20" s="30">
        <f t="shared" si="0"/>
        <v>1.8684526160840001E-2</v>
      </c>
      <c r="AM20" s="30">
        <f t="shared" si="1"/>
        <v>0.51335487418412262</v>
      </c>
    </row>
    <row r="21" spans="1:39" ht="28.8" x14ac:dyDescent="0.3">
      <c r="A21" s="12" t="s">
        <v>229</v>
      </c>
      <c r="B21" s="13" t="s">
        <v>202</v>
      </c>
      <c r="C21" s="13">
        <v>9</v>
      </c>
      <c r="D21" s="7" t="s">
        <v>230</v>
      </c>
      <c r="E21" s="30" t="s">
        <v>466</v>
      </c>
      <c r="F21" s="30" t="s">
        <v>466</v>
      </c>
      <c r="G21" s="30" t="s">
        <v>466</v>
      </c>
      <c r="H21" s="29">
        <v>2.6746797136351002</v>
      </c>
      <c r="I21" s="30">
        <v>1.4588294527225499E-2</v>
      </c>
      <c r="J21" s="31">
        <v>0.45585607340263501</v>
      </c>
      <c r="K21" s="29">
        <v>1.89042429607072</v>
      </c>
      <c r="L21" s="30">
        <v>1.17779697591166E-2</v>
      </c>
      <c r="M21" s="31">
        <v>0.459607762873605</v>
      </c>
      <c r="N21" s="29">
        <v>0.616338864779028</v>
      </c>
      <c r="O21" s="30">
        <v>1.27351561344115E-2</v>
      </c>
      <c r="P21" s="31">
        <v>0.41785272268252999</v>
      </c>
      <c r="Q21" s="29">
        <v>4.0626482666561001</v>
      </c>
      <c r="R21" s="30">
        <v>2.6825643824248901E-2</v>
      </c>
      <c r="S21" s="31">
        <v>0.54225227761444195</v>
      </c>
      <c r="T21" s="30" t="s">
        <v>466</v>
      </c>
      <c r="U21" s="30" t="s">
        <v>466</v>
      </c>
      <c r="V21" s="30" t="s">
        <v>466</v>
      </c>
      <c r="W21" s="29">
        <v>2.1999112007913899</v>
      </c>
      <c r="X21" s="30">
        <v>5.0382313034632399E-2</v>
      </c>
      <c r="Y21" s="31">
        <v>0.43394009093076202</v>
      </c>
      <c r="Z21" s="30" t="s">
        <v>466</v>
      </c>
      <c r="AA21" s="30" t="s">
        <v>466</v>
      </c>
      <c r="AB21" s="30" t="s">
        <v>466</v>
      </c>
      <c r="AC21" s="30" t="s">
        <v>466</v>
      </c>
      <c r="AD21" s="30" t="s">
        <v>466</v>
      </c>
      <c r="AE21" s="30" t="s">
        <v>466</v>
      </c>
      <c r="AF21" s="29">
        <v>1.7430133901656699</v>
      </c>
      <c r="AG21" s="30">
        <v>4.3837797227749199E-2</v>
      </c>
      <c r="AH21" s="31">
        <v>0.51036344668612099</v>
      </c>
      <c r="AI21" s="7">
        <v>6</v>
      </c>
      <c r="AJ21" s="38">
        <v>2.7985573035664499</v>
      </c>
      <c r="AK21" s="38">
        <v>1.98006849288041</v>
      </c>
      <c r="AL21" s="30">
        <f t="shared" si="0"/>
        <v>2.6691195751230679E-2</v>
      </c>
      <c r="AM21" s="30">
        <f t="shared" si="1"/>
        <v>0.46997872903168253</v>
      </c>
    </row>
    <row r="22" spans="1:39" ht="43.2" x14ac:dyDescent="0.3">
      <c r="A22" s="12" t="s">
        <v>353</v>
      </c>
      <c r="B22" s="13" t="s">
        <v>202</v>
      </c>
      <c r="C22" s="13">
        <v>7</v>
      </c>
      <c r="D22" s="7" t="s">
        <v>355</v>
      </c>
      <c r="E22" s="29">
        <v>2.08996627776129</v>
      </c>
      <c r="F22" s="30">
        <v>5.3136955979428604E-3</v>
      </c>
      <c r="G22" s="31">
        <v>0.47446962583005398</v>
      </c>
      <c r="H22" s="29">
        <v>1.9832321709126599</v>
      </c>
      <c r="I22" s="30">
        <v>2.9498344627457498E-2</v>
      </c>
      <c r="J22" s="31">
        <v>0.43065046784562899</v>
      </c>
      <c r="K22" s="29">
        <v>5.0781627155320299</v>
      </c>
      <c r="L22" s="30">
        <v>1.9108775893967599E-2</v>
      </c>
      <c r="M22" s="31">
        <v>0.51672774068320104</v>
      </c>
      <c r="N22" s="29">
        <v>-0.69048803935751202</v>
      </c>
      <c r="O22" s="30">
        <v>2.1103776608870301E-3</v>
      </c>
      <c r="P22" s="31">
        <v>0.38867904162193501</v>
      </c>
      <c r="Q22" s="29">
        <v>1.4571776642435801</v>
      </c>
      <c r="R22" s="30">
        <v>7.9829626828257301E-4</v>
      </c>
      <c r="S22" s="31">
        <v>0.46911468994593603</v>
      </c>
      <c r="T22" s="30" t="s">
        <v>466</v>
      </c>
      <c r="U22" s="30" t="s">
        <v>466</v>
      </c>
      <c r="V22" s="30" t="s">
        <v>466</v>
      </c>
      <c r="W22" s="30" t="s">
        <v>466</v>
      </c>
      <c r="X22" s="30" t="s">
        <v>466</v>
      </c>
      <c r="Y22" s="30" t="s">
        <v>466</v>
      </c>
      <c r="Z22" s="29">
        <v>1.7464883520273</v>
      </c>
      <c r="AA22" s="30">
        <v>1.2414061007243601E-3</v>
      </c>
      <c r="AB22" s="31">
        <v>0.41778489633553501</v>
      </c>
      <c r="AC22" s="29">
        <v>2.1123017378686599</v>
      </c>
      <c r="AD22" s="30">
        <v>4.13503979071287E-4</v>
      </c>
      <c r="AE22" s="31">
        <v>0.42979845384116999</v>
      </c>
      <c r="AF22" s="30" t="s">
        <v>466</v>
      </c>
      <c r="AG22" s="30" t="s">
        <v>466</v>
      </c>
      <c r="AH22" s="30" t="s">
        <v>466</v>
      </c>
      <c r="AI22" s="7">
        <v>7</v>
      </c>
      <c r="AJ22" s="38">
        <v>2.7776840878988001</v>
      </c>
      <c r="AK22" s="38">
        <v>3.8490379980220202</v>
      </c>
      <c r="AL22" s="30">
        <f t="shared" si="0"/>
        <v>8.3549143040476011E-3</v>
      </c>
      <c r="AM22" s="30">
        <f t="shared" si="1"/>
        <v>0.44674641658620856</v>
      </c>
    </row>
    <row r="23" spans="1:39" x14ac:dyDescent="0.3">
      <c r="A23" s="8" t="s">
        <v>257</v>
      </c>
      <c r="B23" s="7" t="s">
        <v>258</v>
      </c>
      <c r="C23" s="7">
        <v>0</v>
      </c>
      <c r="D23" s="7" t="s">
        <v>259</v>
      </c>
      <c r="E23" s="29">
        <v>1.4830063094178101</v>
      </c>
      <c r="F23" s="30">
        <v>2.8407876739826301E-3</v>
      </c>
      <c r="G23" s="31">
        <v>0.444800881587677</v>
      </c>
      <c r="H23" s="29">
        <v>2.8926748604289498</v>
      </c>
      <c r="I23" s="30">
        <v>7.4982974695971304E-3</v>
      </c>
      <c r="J23" s="31">
        <v>0.46084554431832803</v>
      </c>
      <c r="K23" s="29">
        <v>1.81846661709907</v>
      </c>
      <c r="L23" s="30">
        <v>2.5812795294095799E-2</v>
      </c>
      <c r="M23" s="31">
        <v>0.45797137867109899</v>
      </c>
      <c r="N23" s="29">
        <v>2.3207010485380501</v>
      </c>
      <c r="O23" s="30">
        <v>2.8359456491503201E-2</v>
      </c>
      <c r="P23" s="31">
        <v>0.499554285046445</v>
      </c>
      <c r="Q23" s="29">
        <v>1.36911902221304</v>
      </c>
      <c r="R23" s="30">
        <v>1.3501267214640501E-2</v>
      </c>
      <c r="S23" s="31">
        <v>0.462964603466197</v>
      </c>
      <c r="T23" s="29">
        <v>1.9580666447937201</v>
      </c>
      <c r="U23" s="30">
        <v>1.8712817494640301E-2</v>
      </c>
      <c r="V23" s="31">
        <v>0.47815732361939101</v>
      </c>
      <c r="W23" s="30" t="s">
        <v>466</v>
      </c>
      <c r="X23" s="30" t="s">
        <v>466</v>
      </c>
      <c r="Y23" s="30" t="s">
        <v>466</v>
      </c>
      <c r="Z23" s="29">
        <v>1.6596330205016101</v>
      </c>
      <c r="AA23" s="30">
        <v>3.1702492634091599E-3</v>
      </c>
      <c r="AB23" s="31">
        <v>0.41393553726836901</v>
      </c>
      <c r="AC23" s="30" t="s">
        <v>466</v>
      </c>
      <c r="AD23" s="30" t="s">
        <v>466</v>
      </c>
      <c r="AE23" s="30" t="s">
        <v>466</v>
      </c>
      <c r="AF23" s="30" t="s">
        <v>466</v>
      </c>
      <c r="AG23" s="30" t="s">
        <v>466</v>
      </c>
      <c r="AH23" s="30" t="s">
        <v>466</v>
      </c>
      <c r="AI23" s="7">
        <v>7</v>
      </c>
      <c r="AJ23" s="38">
        <v>2.7501667522992301</v>
      </c>
      <c r="AK23" s="38">
        <v>3.3010117528952798</v>
      </c>
      <c r="AL23" s="30">
        <f t="shared" si="0"/>
        <v>1.427081012883839E-2</v>
      </c>
      <c r="AM23" s="30">
        <f t="shared" si="1"/>
        <v>0.45974707913964369</v>
      </c>
    </row>
    <row r="24" spans="1:39" ht="43.2" x14ac:dyDescent="0.3">
      <c r="A24" s="8" t="s">
        <v>393</v>
      </c>
      <c r="B24" s="7" t="s">
        <v>202</v>
      </c>
      <c r="C24" s="7">
        <v>9</v>
      </c>
      <c r="D24" s="7" t="s">
        <v>394</v>
      </c>
      <c r="E24" s="29">
        <v>1.87907848818616</v>
      </c>
      <c r="F24" s="30">
        <v>4.2963916842769602E-2</v>
      </c>
      <c r="G24" s="31">
        <v>0.46460688468644401</v>
      </c>
      <c r="H24" s="29">
        <v>0.93992576384692506</v>
      </c>
      <c r="I24" s="30">
        <v>7.6207868079636596E-3</v>
      </c>
      <c r="J24" s="31">
        <v>0.37178917254869598</v>
      </c>
      <c r="K24" s="29">
        <v>2.0534774355995902</v>
      </c>
      <c r="L24" s="30">
        <v>4.8787983982980003E-2</v>
      </c>
      <c r="M24" s="31">
        <v>0.46356619961135598</v>
      </c>
      <c r="N24" s="29">
        <v>0.38548629484224001</v>
      </c>
      <c r="O24" s="30">
        <v>1.1206497348564701E-2</v>
      </c>
      <c r="P24" s="31">
        <v>0.41030833166935898</v>
      </c>
      <c r="Q24" s="29">
        <v>1.46049544038406</v>
      </c>
      <c r="R24" s="30">
        <v>6.7981341018096397E-3</v>
      </c>
      <c r="S24" s="31">
        <v>0.47003202919141002</v>
      </c>
      <c r="T24" s="29">
        <v>3.53934211456707</v>
      </c>
      <c r="U24" s="30">
        <v>4.9884598116961699E-2</v>
      </c>
      <c r="V24" s="31">
        <v>0.53468709588184904</v>
      </c>
      <c r="W24" s="29">
        <v>3.1100282116430198</v>
      </c>
      <c r="X24" s="30">
        <v>5.82457456157267E-2</v>
      </c>
      <c r="Y24" s="31">
        <v>0.480502216370848</v>
      </c>
      <c r="Z24" s="30" t="s">
        <v>466</v>
      </c>
      <c r="AA24" s="30" t="s">
        <v>466</v>
      </c>
      <c r="AB24" s="30" t="s">
        <v>466</v>
      </c>
      <c r="AC24" s="30" t="s">
        <v>466</v>
      </c>
      <c r="AD24" s="30" t="s">
        <v>466</v>
      </c>
      <c r="AE24" s="30" t="s">
        <v>466</v>
      </c>
      <c r="AF24" s="30" t="s">
        <v>466</v>
      </c>
      <c r="AG24" s="30" t="s">
        <v>466</v>
      </c>
      <c r="AH24" s="30" t="s">
        <v>466</v>
      </c>
      <c r="AI24" s="7">
        <v>7</v>
      </c>
      <c r="AJ24" s="38">
        <v>2.7367833749069099</v>
      </c>
      <c r="AK24" s="38">
        <v>3.78113780738185</v>
      </c>
      <c r="AL24" s="30">
        <f t="shared" si="0"/>
        <v>3.2215380402396569E-2</v>
      </c>
      <c r="AM24" s="30">
        <f t="shared" si="1"/>
        <v>0.45649884713713745</v>
      </c>
    </row>
    <row r="25" spans="1:39" ht="28.8" x14ac:dyDescent="0.3">
      <c r="A25" s="6" t="s">
        <v>395</v>
      </c>
      <c r="B25" s="7" t="s">
        <v>202</v>
      </c>
      <c r="C25" s="7">
        <v>8</v>
      </c>
      <c r="D25" s="7" t="s">
        <v>396</v>
      </c>
      <c r="E25" s="29">
        <v>1.7087688431471699</v>
      </c>
      <c r="F25" s="30">
        <v>2.49446083559956E-4</v>
      </c>
      <c r="G25" s="31">
        <v>0.453175423131708</v>
      </c>
      <c r="H25" s="29">
        <v>2.1794828193054898</v>
      </c>
      <c r="I25" s="30">
        <v>3.4581164706536903E-2</v>
      </c>
      <c r="J25" s="31">
        <v>0.44138239709910199</v>
      </c>
      <c r="K25" s="29">
        <v>2.5247087307297802</v>
      </c>
      <c r="L25" s="30">
        <v>1.8840482032357501E-2</v>
      </c>
      <c r="M25" s="31">
        <v>0.47335470557257803</v>
      </c>
      <c r="N25" s="30" t="s">
        <v>466</v>
      </c>
      <c r="O25" s="30" t="s">
        <v>466</v>
      </c>
      <c r="P25" s="30" t="s">
        <v>466</v>
      </c>
      <c r="Q25" s="29">
        <v>-0.26063206701493902</v>
      </c>
      <c r="R25" s="30">
        <v>1.3707645489511699E-2</v>
      </c>
      <c r="S25" s="31">
        <v>0.40576589908455901</v>
      </c>
      <c r="T25" s="29">
        <v>1.7194388460493799</v>
      </c>
      <c r="U25" s="30">
        <v>6.9983284127071096E-3</v>
      </c>
      <c r="V25" s="31">
        <v>0.46579043120443903</v>
      </c>
      <c r="W25" s="29">
        <v>2.71603954098613</v>
      </c>
      <c r="X25" s="30">
        <v>2.35061567190873E-2</v>
      </c>
      <c r="Y25" s="31">
        <v>0.46094484415424403</v>
      </c>
      <c r="Z25" s="29">
        <v>2.83558550151223</v>
      </c>
      <c r="AA25" s="30">
        <v>1.3839702534296601E-2</v>
      </c>
      <c r="AB25" s="31">
        <v>0.45730738828816098</v>
      </c>
      <c r="AC25" s="29">
        <v>0.57145482455440699</v>
      </c>
      <c r="AD25" s="30">
        <v>7.4800735595343098E-3</v>
      </c>
      <c r="AE25" s="31">
        <v>0.36554603057485802</v>
      </c>
      <c r="AF25" s="30" t="s">
        <v>466</v>
      </c>
      <c r="AG25" s="30" t="s">
        <v>466</v>
      </c>
      <c r="AH25" s="30" t="s">
        <v>466</v>
      </c>
      <c r="AI25" s="7">
        <v>8</v>
      </c>
      <c r="AJ25" s="38">
        <v>2.7268042762972402</v>
      </c>
      <c r="AK25" s="38">
        <v>3.8907353593584002</v>
      </c>
      <c r="AL25" s="30">
        <f t="shared" si="0"/>
        <v>1.4900374942198924E-2</v>
      </c>
      <c r="AM25" s="30">
        <f t="shared" si="1"/>
        <v>0.44040838988870606</v>
      </c>
    </row>
    <row r="26" spans="1:39" x14ac:dyDescent="0.3">
      <c r="A26" s="12" t="s">
        <v>246</v>
      </c>
      <c r="B26" s="13" t="s">
        <v>202</v>
      </c>
      <c r="C26" s="13">
        <v>7</v>
      </c>
      <c r="D26" s="7" t="s">
        <v>247</v>
      </c>
      <c r="E26" s="30" t="s">
        <v>466</v>
      </c>
      <c r="F26" s="30" t="s">
        <v>466</v>
      </c>
      <c r="G26" s="30" t="s">
        <v>466</v>
      </c>
      <c r="H26" s="30" t="s">
        <v>466</v>
      </c>
      <c r="I26" s="30" t="s">
        <v>466</v>
      </c>
      <c r="J26" s="30" t="s">
        <v>466</v>
      </c>
      <c r="K26" s="30" t="s">
        <v>466</v>
      </c>
      <c r="L26" s="30" t="s">
        <v>466</v>
      </c>
      <c r="M26" s="30" t="s">
        <v>466</v>
      </c>
      <c r="N26" s="29">
        <v>2.9153576985365999</v>
      </c>
      <c r="O26" s="30">
        <v>4.0608034536885902E-3</v>
      </c>
      <c r="P26" s="31">
        <v>0.50801446877765399</v>
      </c>
      <c r="Q26" s="29">
        <v>1.42100881330174</v>
      </c>
      <c r="R26" s="30">
        <v>5.99066008654841E-3</v>
      </c>
      <c r="S26" s="31">
        <v>0.466664212775392</v>
      </c>
      <c r="T26" s="29">
        <v>1.8412757678243601</v>
      </c>
      <c r="U26" s="30">
        <v>4.1609951497198596E-3</v>
      </c>
      <c r="V26" s="31">
        <v>0.46839059107602399</v>
      </c>
      <c r="W26" s="29">
        <v>0.86059954761746704</v>
      </c>
      <c r="X26" s="30">
        <v>3.7709847494881098E-3</v>
      </c>
      <c r="Y26" s="31">
        <v>0.377062001958131</v>
      </c>
      <c r="Z26" s="29">
        <v>2.4143286632938401</v>
      </c>
      <c r="AA26" s="30">
        <v>4.5301941955529102E-3</v>
      </c>
      <c r="AB26" s="31">
        <v>0.448202303823374</v>
      </c>
      <c r="AC26" s="29">
        <v>1.61197119537889</v>
      </c>
      <c r="AD26" s="30">
        <v>1.6627352774038099E-2</v>
      </c>
      <c r="AE26" s="31">
        <v>0.41799897861072199</v>
      </c>
      <c r="AF26" s="29">
        <v>2.1017748099503</v>
      </c>
      <c r="AG26" s="30">
        <v>1.23467883607924E-2</v>
      </c>
      <c r="AH26" s="31">
        <v>0.52538571937485301</v>
      </c>
      <c r="AI26" s="7">
        <v>7</v>
      </c>
      <c r="AJ26" s="38">
        <v>2.7166316495903202</v>
      </c>
      <c r="AK26" s="38">
        <v>2.40516515664405</v>
      </c>
      <c r="AL26" s="30">
        <f t="shared" si="0"/>
        <v>7.3553969671183387E-3</v>
      </c>
      <c r="AM26" s="30">
        <f t="shared" si="1"/>
        <v>0.45881689662802139</v>
      </c>
    </row>
    <row r="27" spans="1:39" ht="28.8" x14ac:dyDescent="0.3">
      <c r="A27" s="12" t="s">
        <v>317</v>
      </c>
      <c r="B27" s="13" t="s">
        <v>188</v>
      </c>
      <c r="C27" s="13">
        <v>17</v>
      </c>
      <c r="D27" s="7" t="s">
        <v>318</v>
      </c>
      <c r="E27" s="29">
        <v>-0.36038267195206403</v>
      </c>
      <c r="F27" s="30">
        <v>1.7562763349505E-3</v>
      </c>
      <c r="G27" s="31">
        <v>0.36080527937165302</v>
      </c>
      <c r="H27" s="29">
        <v>2.07925721595914</v>
      </c>
      <c r="I27" s="30">
        <v>6.6968015171635798E-3</v>
      </c>
      <c r="J27" s="31">
        <v>0.43233839377796002</v>
      </c>
      <c r="K27" s="29">
        <v>1.84429180832215</v>
      </c>
      <c r="L27" s="30">
        <v>1.42077577680375E-2</v>
      </c>
      <c r="M27" s="31">
        <v>0.45889758751190501</v>
      </c>
      <c r="N27" s="29">
        <v>1.8867563168097099</v>
      </c>
      <c r="O27" s="30">
        <v>2.65843052389859E-2</v>
      </c>
      <c r="P27" s="31">
        <v>0.48189398598751898</v>
      </c>
      <c r="Q27" s="29">
        <v>1.5358194124231299</v>
      </c>
      <c r="R27" s="30">
        <v>7.8690351809704399E-3</v>
      </c>
      <c r="S27" s="31">
        <v>0.47432390483008102</v>
      </c>
      <c r="T27" s="29">
        <v>1.9945695149125899</v>
      </c>
      <c r="U27" s="30">
        <v>1.54944601220598E-2</v>
      </c>
      <c r="V27" s="31">
        <v>0.48040663706599901</v>
      </c>
      <c r="W27" s="30" t="s">
        <v>466</v>
      </c>
      <c r="X27" s="30" t="s">
        <v>466</v>
      </c>
      <c r="Y27" s="30" t="s">
        <v>466</v>
      </c>
      <c r="Z27" s="29">
        <v>1.35008878302994</v>
      </c>
      <c r="AA27" s="30">
        <v>9.6742627173033603E-3</v>
      </c>
      <c r="AB27" s="31">
        <v>0.39485601688995797</v>
      </c>
      <c r="AC27" s="29">
        <v>3.2117101516991799</v>
      </c>
      <c r="AD27" s="30">
        <v>8.1430137234590402E-2</v>
      </c>
      <c r="AE27" s="31">
        <v>0.46227111165926599</v>
      </c>
      <c r="AF27" s="30" t="s">
        <v>466</v>
      </c>
      <c r="AG27" s="30" t="s">
        <v>466</v>
      </c>
      <c r="AH27" s="30" t="s">
        <v>466</v>
      </c>
      <c r="AI27" s="7">
        <v>8</v>
      </c>
      <c r="AJ27" s="38">
        <v>2.6856464119276202</v>
      </c>
      <c r="AK27" s="38">
        <v>4.3035085080315696</v>
      </c>
      <c r="AL27" s="30">
        <f t="shared" si="0"/>
        <v>2.0464129514257683E-2</v>
      </c>
      <c r="AM27" s="30">
        <f t="shared" si="1"/>
        <v>0.44322411463679268</v>
      </c>
    </row>
    <row r="28" spans="1:39" ht="43.2" x14ac:dyDescent="0.3">
      <c r="A28" s="8" t="s">
        <v>264</v>
      </c>
      <c r="B28" s="7" t="s">
        <v>202</v>
      </c>
      <c r="C28" s="7">
        <v>7</v>
      </c>
      <c r="D28" s="7" t="s">
        <v>265</v>
      </c>
      <c r="E28" s="30" t="s">
        <v>466</v>
      </c>
      <c r="F28" s="30" t="s">
        <v>466</v>
      </c>
      <c r="G28" s="30" t="s">
        <v>466</v>
      </c>
      <c r="H28" s="29">
        <v>2.7365660404462102</v>
      </c>
      <c r="I28" s="30">
        <v>1.2946210461365E-2</v>
      </c>
      <c r="J28" s="31">
        <v>0.457720815665146</v>
      </c>
      <c r="K28" s="29">
        <v>2.2961911116637501</v>
      </c>
      <c r="L28" s="30">
        <v>2.6106330639979001E-3</v>
      </c>
      <c r="M28" s="31">
        <v>0.47071008594171798</v>
      </c>
      <c r="N28" s="29">
        <v>-0.17845184699239</v>
      </c>
      <c r="O28" s="30">
        <v>3.3424730351758101E-3</v>
      </c>
      <c r="P28" s="31">
        <v>0.39497411151635597</v>
      </c>
      <c r="Q28" s="29">
        <v>1.8625495809417101</v>
      </c>
      <c r="R28" s="30">
        <v>5.2140379457345804E-3</v>
      </c>
      <c r="S28" s="31">
        <v>0.49080177310027301</v>
      </c>
      <c r="T28" s="29">
        <v>2.8794430224685801</v>
      </c>
      <c r="U28" s="30">
        <v>8.6745681892308902E-3</v>
      </c>
      <c r="V28" s="31">
        <v>0.51886392677617998</v>
      </c>
      <c r="W28" s="29">
        <v>1.5696062438739899</v>
      </c>
      <c r="X28" s="30">
        <v>2.6837327784469001E-3</v>
      </c>
      <c r="Y28" s="31">
        <v>0.40684972832639099</v>
      </c>
      <c r="Z28" s="29">
        <v>1.1355832603034699</v>
      </c>
      <c r="AA28" s="30">
        <v>8.0217161307552195E-4</v>
      </c>
      <c r="AB28" s="31">
        <v>0.38355869646521501</v>
      </c>
      <c r="AC28" s="29">
        <v>0.82260472428267395</v>
      </c>
      <c r="AD28" s="30">
        <v>1.0264151819981699E-3</v>
      </c>
      <c r="AE28" s="31">
        <v>0.37457793648410898</v>
      </c>
      <c r="AF28" s="30" t="s">
        <v>466</v>
      </c>
      <c r="AG28" s="30" t="s">
        <v>466</v>
      </c>
      <c r="AH28" s="30" t="s">
        <v>466</v>
      </c>
      <c r="AI28" s="7">
        <v>8</v>
      </c>
      <c r="AJ28" s="38">
        <v>2.64764473972618</v>
      </c>
      <c r="AK28" s="38">
        <v>4.0172151962526996</v>
      </c>
      <c r="AL28" s="30">
        <f t="shared" si="0"/>
        <v>4.6625302836280965E-3</v>
      </c>
      <c r="AM28" s="30">
        <f t="shared" si="1"/>
        <v>0.43725713428442348</v>
      </c>
    </row>
    <row r="29" spans="1:39" x14ac:dyDescent="0.3">
      <c r="A29" s="8" t="s">
        <v>397</v>
      </c>
      <c r="B29" s="7" t="s">
        <v>188</v>
      </c>
      <c r="C29" s="7">
        <v>0</v>
      </c>
      <c r="D29" s="7" t="s">
        <v>398</v>
      </c>
      <c r="E29" s="29">
        <v>2.1482223587031002</v>
      </c>
      <c r="F29" s="30">
        <v>7.6835954604026896E-2</v>
      </c>
      <c r="G29" s="31">
        <v>0.47725522434152101</v>
      </c>
      <c r="H29" s="29">
        <v>1.5239194234479601</v>
      </c>
      <c r="I29" s="30">
        <v>2.14921846614149E-3</v>
      </c>
      <c r="J29" s="31">
        <v>0.41118947535720501</v>
      </c>
      <c r="K29" s="29">
        <v>1.5271328583099</v>
      </c>
      <c r="L29" s="30">
        <v>1.1955348436528601E-2</v>
      </c>
      <c r="M29" s="31">
        <v>0.43623543054985597</v>
      </c>
      <c r="N29" s="29">
        <v>1.67896732586076</v>
      </c>
      <c r="O29" s="30">
        <v>6.1946225183466899E-4</v>
      </c>
      <c r="P29" s="31">
        <v>0.47175766626316101</v>
      </c>
      <c r="Q29" s="29">
        <v>1.4194285761144301</v>
      </c>
      <c r="R29" s="30">
        <v>3.2470419047205202E-4</v>
      </c>
      <c r="S29" s="31">
        <v>0.46651873873066801</v>
      </c>
      <c r="T29" s="29">
        <v>1.15009821684861</v>
      </c>
      <c r="U29" s="30">
        <v>5.0605764194950296E-3</v>
      </c>
      <c r="V29" s="31">
        <v>0.44100999892607501</v>
      </c>
      <c r="W29" s="30" t="s">
        <v>466</v>
      </c>
      <c r="X29" s="30" t="s">
        <v>466</v>
      </c>
      <c r="Y29" s="30" t="s">
        <v>466</v>
      </c>
      <c r="Z29" s="29">
        <v>2.8236935151053202</v>
      </c>
      <c r="AA29" s="30">
        <v>3.7524195398375003E-2</v>
      </c>
      <c r="AB29" s="31">
        <v>0.456885665106325</v>
      </c>
      <c r="AC29" s="30" t="s">
        <v>466</v>
      </c>
      <c r="AD29" s="30" t="s">
        <v>466</v>
      </c>
      <c r="AE29" s="30" t="s">
        <v>466</v>
      </c>
      <c r="AF29" s="30" t="s">
        <v>466</v>
      </c>
      <c r="AG29" s="30" t="s">
        <v>466</v>
      </c>
      <c r="AH29" s="30" t="s">
        <v>466</v>
      </c>
      <c r="AI29" s="7">
        <v>7</v>
      </c>
      <c r="AJ29" s="38">
        <v>2.6271462274390101</v>
      </c>
      <c r="AK29" s="38">
        <v>3.4558413283006</v>
      </c>
      <c r="AL29" s="30">
        <f t="shared" si="0"/>
        <v>1.9209922823839105E-2</v>
      </c>
      <c r="AM29" s="30">
        <f t="shared" si="1"/>
        <v>0.45155031418211589</v>
      </c>
    </row>
    <row r="30" spans="1:39" ht="28.8" x14ac:dyDescent="0.3">
      <c r="A30" s="12" t="s">
        <v>336</v>
      </c>
      <c r="B30" s="13" t="s">
        <v>202</v>
      </c>
      <c r="C30" s="13">
        <v>2</v>
      </c>
      <c r="D30" s="7" t="s">
        <v>338</v>
      </c>
      <c r="E30" s="29">
        <v>2.6091500700068599</v>
      </c>
      <c r="F30" s="30">
        <v>4.3724210386845604E-3</v>
      </c>
      <c r="G30" s="31">
        <v>0.50210200076424705</v>
      </c>
      <c r="H30" s="29">
        <v>0.62880245253834699</v>
      </c>
      <c r="I30" s="30">
        <v>5.5102426684586802E-3</v>
      </c>
      <c r="J30" s="31">
        <v>0.35202037570549899</v>
      </c>
      <c r="K30" s="30" t="s">
        <v>466</v>
      </c>
      <c r="L30" s="30" t="s">
        <v>466</v>
      </c>
      <c r="M30" s="30" t="s">
        <v>466</v>
      </c>
      <c r="N30" s="30" t="s">
        <v>466</v>
      </c>
      <c r="O30" s="30" t="s">
        <v>466</v>
      </c>
      <c r="P30" s="30" t="s">
        <v>466</v>
      </c>
      <c r="Q30" s="29">
        <v>1.51809426245478</v>
      </c>
      <c r="R30" s="30">
        <v>5.2404156847407702E-3</v>
      </c>
      <c r="S30" s="31">
        <v>0.47414206435884598</v>
      </c>
      <c r="T30" s="29">
        <v>2.23558299605609</v>
      </c>
      <c r="U30" s="30">
        <v>6.1229493038165803E-3</v>
      </c>
      <c r="V30" s="31">
        <v>0.49493986006295798</v>
      </c>
      <c r="W30" s="29">
        <v>1.6733615237508399</v>
      </c>
      <c r="X30" s="30">
        <v>1.49563106689325E-2</v>
      </c>
      <c r="Y30" s="31">
        <v>0.41489882460281802</v>
      </c>
      <c r="Z30" s="30" t="s">
        <v>466</v>
      </c>
      <c r="AA30" s="30" t="s">
        <v>466</v>
      </c>
      <c r="AB30" s="30" t="s">
        <v>466</v>
      </c>
      <c r="AC30" s="30" t="s">
        <v>466</v>
      </c>
      <c r="AD30" s="30" t="s">
        <v>466</v>
      </c>
      <c r="AE30" s="30" t="s">
        <v>466</v>
      </c>
      <c r="AF30" s="29">
        <v>2.36473352080615</v>
      </c>
      <c r="AG30" s="30">
        <v>7.2148132794594803E-3</v>
      </c>
      <c r="AH30" s="31">
        <v>0.53278078212636704</v>
      </c>
      <c r="AI30" s="7">
        <v>6</v>
      </c>
      <c r="AJ30" s="38">
        <v>2.55885831395701</v>
      </c>
      <c r="AK30" s="38">
        <v>1.8877081172581101</v>
      </c>
      <c r="AL30" s="30">
        <f t="shared" si="0"/>
        <v>7.2361921073487616E-3</v>
      </c>
      <c r="AM30" s="30">
        <f t="shared" si="1"/>
        <v>0.46181398460345591</v>
      </c>
    </row>
    <row r="31" spans="1:39" ht="28.8" x14ac:dyDescent="0.3">
      <c r="A31" s="6" t="s">
        <v>399</v>
      </c>
      <c r="B31" s="7" t="s">
        <v>188</v>
      </c>
      <c r="C31" s="7">
        <v>0</v>
      </c>
      <c r="D31" s="7" t="s">
        <v>400</v>
      </c>
      <c r="E31" s="29">
        <v>1.2533707521437401</v>
      </c>
      <c r="F31" s="30">
        <v>8.0464149179989501E-4</v>
      </c>
      <c r="G31" s="31">
        <v>0.43183658905005001</v>
      </c>
      <c r="H31" s="29">
        <v>0.26148490111573403</v>
      </c>
      <c r="I31" s="30">
        <v>2.69159510907844E-3</v>
      </c>
      <c r="J31" s="31">
        <v>0.33788262163613703</v>
      </c>
      <c r="K31" s="29">
        <v>1.0274431893548901</v>
      </c>
      <c r="L31" s="30">
        <v>2.8395493907325902E-3</v>
      </c>
      <c r="M31" s="31">
        <v>0.40452196611962299</v>
      </c>
      <c r="N31" s="29">
        <v>2.0550792024807101</v>
      </c>
      <c r="O31" s="30">
        <v>2.9697639471483999E-3</v>
      </c>
      <c r="P31" s="31">
        <v>0.48693375367913699</v>
      </c>
      <c r="Q31" s="29">
        <v>2.1715987676407198</v>
      </c>
      <c r="R31" s="30">
        <v>2.0667431969043099E-3</v>
      </c>
      <c r="S31" s="31">
        <v>0.50338900669986697</v>
      </c>
      <c r="T31" s="29">
        <v>3.4797304755185401</v>
      </c>
      <c r="U31" s="30">
        <v>3.1467721416786301E-3</v>
      </c>
      <c r="V31" s="31">
        <v>0.534625686429126</v>
      </c>
      <c r="W31" s="30" t="s">
        <v>466</v>
      </c>
      <c r="X31" s="30" t="s">
        <v>466</v>
      </c>
      <c r="Y31" s="30" t="s">
        <v>466</v>
      </c>
      <c r="Z31" s="29">
        <v>1.2722995439049201</v>
      </c>
      <c r="AA31" s="30">
        <v>1.0739393281980301E-3</v>
      </c>
      <c r="AB31" s="31">
        <v>0.39055572385985898</v>
      </c>
      <c r="AC31" s="30" t="s">
        <v>466</v>
      </c>
      <c r="AD31" s="30" t="s">
        <v>466</v>
      </c>
      <c r="AE31" s="30" t="s">
        <v>466</v>
      </c>
      <c r="AF31" s="30" t="s">
        <v>466</v>
      </c>
      <c r="AG31" s="30" t="s">
        <v>466</v>
      </c>
      <c r="AH31" s="30" t="s">
        <v>466</v>
      </c>
      <c r="AI31" s="7">
        <v>7</v>
      </c>
      <c r="AJ31" s="38">
        <v>2.5521006832159201</v>
      </c>
      <c r="AK31" s="38">
        <v>4.0193728982450896</v>
      </c>
      <c r="AL31" s="30">
        <f t="shared" si="0"/>
        <v>2.2275720865057567E-3</v>
      </c>
      <c r="AM31" s="30">
        <f t="shared" si="1"/>
        <v>0.441392192496257</v>
      </c>
    </row>
    <row r="32" spans="1:39" ht="43.2" x14ac:dyDescent="0.3">
      <c r="A32" s="8" t="s">
        <v>279</v>
      </c>
      <c r="B32" s="13" t="s">
        <v>225</v>
      </c>
      <c r="C32" s="13">
        <v>1</v>
      </c>
      <c r="D32" s="7" t="s">
        <v>281</v>
      </c>
      <c r="E32" s="29">
        <v>-1.10225877813599</v>
      </c>
      <c r="F32" s="30">
        <v>3.69446678105114E-3</v>
      </c>
      <c r="G32" s="31">
        <v>0.33394406443862001</v>
      </c>
      <c r="H32" s="29">
        <v>-0.59117897360363103</v>
      </c>
      <c r="I32" s="30">
        <v>1.7432815306004301E-3</v>
      </c>
      <c r="J32" s="31">
        <v>0.31910407324440299</v>
      </c>
      <c r="K32" s="29">
        <v>2.3232661337044198</v>
      </c>
      <c r="L32" s="30">
        <v>2.8561017465308799E-3</v>
      </c>
      <c r="M32" s="31">
        <v>0.471571891198659</v>
      </c>
      <c r="N32" s="30" t="s">
        <v>466</v>
      </c>
      <c r="O32" s="30" t="s">
        <v>466</v>
      </c>
      <c r="P32" s="30" t="s">
        <v>466</v>
      </c>
      <c r="Q32" s="29">
        <v>2.69422719883692</v>
      </c>
      <c r="R32" s="30">
        <v>7.8739073103886101E-2</v>
      </c>
      <c r="S32" s="31">
        <v>0.51401158443886696</v>
      </c>
      <c r="T32" s="29">
        <v>1.91945436787503</v>
      </c>
      <c r="U32" s="30">
        <v>3.8756781332551201E-3</v>
      </c>
      <c r="V32" s="31">
        <v>0.47618904629609399</v>
      </c>
      <c r="W32" s="30" t="s">
        <v>466</v>
      </c>
      <c r="X32" s="30" t="s">
        <v>466</v>
      </c>
      <c r="Y32" s="30" t="s">
        <v>466</v>
      </c>
      <c r="Z32" s="30" t="s">
        <v>466</v>
      </c>
      <c r="AA32" s="30" t="s">
        <v>466</v>
      </c>
      <c r="AB32" s="30" t="s">
        <v>466</v>
      </c>
      <c r="AC32" s="29">
        <v>2.5458886360119499</v>
      </c>
      <c r="AD32" s="30">
        <v>6.8091135181021098E-2</v>
      </c>
      <c r="AE32" s="31">
        <v>0.44854969426479402</v>
      </c>
      <c r="AF32" s="29">
        <v>3.50182653325371</v>
      </c>
      <c r="AG32" s="30">
        <v>5.8773476182330101E-2</v>
      </c>
      <c r="AH32" s="31">
        <v>0.56195705949750097</v>
      </c>
      <c r="AI32" s="7">
        <v>7</v>
      </c>
      <c r="AJ32" s="38">
        <v>2.52912251179424</v>
      </c>
      <c r="AK32" s="38">
        <v>4.4205500102936996</v>
      </c>
      <c r="AL32" s="30">
        <f t="shared" si="0"/>
        <v>3.1110458951239268E-2</v>
      </c>
      <c r="AM32" s="30">
        <f t="shared" si="1"/>
        <v>0.44647534476841966</v>
      </c>
    </row>
    <row r="33" spans="1:39" ht="28.8" x14ac:dyDescent="0.3">
      <c r="A33" s="8" t="s">
        <v>401</v>
      </c>
      <c r="B33" s="7" t="s">
        <v>258</v>
      </c>
      <c r="C33" s="7" t="s">
        <v>189</v>
      </c>
      <c r="D33" s="7" t="s">
        <v>402</v>
      </c>
      <c r="E33" s="30" t="s">
        <v>466</v>
      </c>
      <c r="F33" s="30" t="s">
        <v>466</v>
      </c>
      <c r="G33" s="30" t="s">
        <v>466</v>
      </c>
      <c r="H33" s="30" t="s">
        <v>466</v>
      </c>
      <c r="I33" s="30" t="s">
        <v>466</v>
      </c>
      <c r="J33" s="30" t="s">
        <v>466</v>
      </c>
      <c r="K33" s="30" t="s">
        <v>466</v>
      </c>
      <c r="L33" s="30" t="s">
        <v>466</v>
      </c>
      <c r="M33" s="30" t="s">
        <v>466</v>
      </c>
      <c r="N33" s="29">
        <v>5.0717518207399701</v>
      </c>
      <c r="O33" s="30">
        <v>1.36927520807082E-2</v>
      </c>
      <c r="P33" s="31">
        <v>0.53932350082671199</v>
      </c>
      <c r="Q33" s="29">
        <v>2.2416814788486299</v>
      </c>
      <c r="R33" s="30">
        <v>1.13917925398915E-3</v>
      </c>
      <c r="S33" s="31">
        <v>0.50417178138932495</v>
      </c>
      <c r="T33" s="29">
        <v>1.69879411009326</v>
      </c>
      <c r="U33" s="30">
        <v>3.44069992498868E-3</v>
      </c>
      <c r="V33" s="31">
        <v>0.46553211255070698</v>
      </c>
      <c r="W33" s="30" t="s">
        <v>466</v>
      </c>
      <c r="X33" s="30" t="s">
        <v>466</v>
      </c>
      <c r="Y33" s="30" t="s">
        <v>466</v>
      </c>
      <c r="Z33" s="30" t="s">
        <v>466</v>
      </c>
      <c r="AA33" s="30" t="s">
        <v>466</v>
      </c>
      <c r="AB33" s="30" t="s">
        <v>466</v>
      </c>
      <c r="AC33" s="30" t="s">
        <v>466</v>
      </c>
      <c r="AD33" s="30" t="s">
        <v>466</v>
      </c>
      <c r="AE33" s="30" t="s">
        <v>466</v>
      </c>
      <c r="AF33" s="30" t="s">
        <v>466</v>
      </c>
      <c r="AG33" s="30" t="s">
        <v>466</v>
      </c>
      <c r="AH33" s="30" t="s">
        <v>466</v>
      </c>
      <c r="AI33" s="7">
        <v>3</v>
      </c>
      <c r="AJ33" s="38">
        <v>2.5020379016136398</v>
      </c>
      <c r="AK33" s="38">
        <v>2.0418683776338602</v>
      </c>
      <c r="AL33" s="30">
        <f t="shared" si="0"/>
        <v>6.0908770865620099E-3</v>
      </c>
      <c r="AM33" s="30">
        <f t="shared" si="1"/>
        <v>0.50300913158891458</v>
      </c>
    </row>
    <row r="34" spans="1:39" ht="28.8" x14ac:dyDescent="0.3">
      <c r="A34" s="8" t="s">
        <v>403</v>
      </c>
      <c r="B34" s="7" t="s">
        <v>188</v>
      </c>
      <c r="C34" s="7">
        <v>0</v>
      </c>
      <c r="D34" s="7" t="s">
        <v>404</v>
      </c>
      <c r="E34" s="29">
        <v>3.1333192686074498</v>
      </c>
      <c r="F34" s="30">
        <v>7.1300651892925102E-2</v>
      </c>
      <c r="G34" s="31">
        <v>0.51881843296486096</v>
      </c>
      <c r="H34" s="29">
        <v>1.9239817200222</v>
      </c>
      <c r="I34" s="30">
        <v>2.9031073746247E-3</v>
      </c>
      <c r="J34" s="31">
        <v>0.42562324905980597</v>
      </c>
      <c r="K34" s="29">
        <v>1.4650618648068101</v>
      </c>
      <c r="L34" s="30">
        <v>1.7271414355652501E-3</v>
      </c>
      <c r="M34" s="31">
        <v>0.43403675202103797</v>
      </c>
      <c r="N34" s="29">
        <v>0.48236773370437502</v>
      </c>
      <c r="O34" s="30">
        <v>4.5789709655381702E-3</v>
      </c>
      <c r="P34" s="31">
        <v>0.413187554004527</v>
      </c>
      <c r="Q34" s="29">
        <v>1.8021056569485601</v>
      </c>
      <c r="R34" s="30">
        <v>2.0992794366515599E-3</v>
      </c>
      <c r="S34" s="31">
        <v>0.485695664407299</v>
      </c>
      <c r="T34" s="29">
        <v>1.11821865503551</v>
      </c>
      <c r="U34" s="30">
        <v>7.5370861332132598E-4</v>
      </c>
      <c r="V34" s="31">
        <v>0.43759987229143898</v>
      </c>
      <c r="W34" s="30" t="s">
        <v>466</v>
      </c>
      <c r="X34" s="30" t="s">
        <v>466</v>
      </c>
      <c r="Y34" s="30" t="s">
        <v>466</v>
      </c>
      <c r="Z34" s="29">
        <v>1.0798027826457699</v>
      </c>
      <c r="AA34" s="30">
        <v>1.72087411354801E-3</v>
      </c>
      <c r="AB34" s="31">
        <v>0.380872953289219</v>
      </c>
      <c r="AC34" s="30" t="s">
        <v>466</v>
      </c>
      <c r="AD34" s="30" t="s">
        <v>466</v>
      </c>
      <c r="AE34" s="30" t="s">
        <v>466</v>
      </c>
      <c r="AF34" s="30" t="s">
        <v>466</v>
      </c>
      <c r="AG34" s="30" t="s">
        <v>466</v>
      </c>
      <c r="AH34" s="30" t="s">
        <v>466</v>
      </c>
      <c r="AI34" s="7">
        <v>7</v>
      </c>
      <c r="AJ34" s="38">
        <v>2.5004857681770698</v>
      </c>
      <c r="AK34" s="38">
        <v>3.9481178713518701</v>
      </c>
      <c r="AL34" s="30">
        <f t="shared" si="0"/>
        <v>1.2154819118882016E-2</v>
      </c>
      <c r="AM34" s="30">
        <f t="shared" si="1"/>
        <v>0.44226206829116993</v>
      </c>
    </row>
    <row r="35" spans="1:39" x14ac:dyDescent="0.3">
      <c r="A35" s="16" t="s">
        <v>254</v>
      </c>
      <c r="B35" s="7">
        <v>20</v>
      </c>
      <c r="C35" s="7">
        <v>20</v>
      </c>
      <c r="D35" s="7" t="s">
        <v>255</v>
      </c>
      <c r="E35" s="29">
        <v>1.2918960955765399</v>
      </c>
      <c r="F35" s="30">
        <v>3.8097783296332902E-4</v>
      </c>
      <c r="G35" s="31">
        <v>0.43454300196373902</v>
      </c>
      <c r="H35" s="29">
        <v>2.8290571726531599</v>
      </c>
      <c r="I35" s="30">
        <v>3.29377281739439E-3</v>
      </c>
      <c r="J35" s="31">
        <v>0.45968607035436598</v>
      </c>
      <c r="K35" s="29">
        <v>1.12738980555358</v>
      </c>
      <c r="L35" s="30">
        <v>4.7412649035257501E-4</v>
      </c>
      <c r="M35" s="31">
        <v>0.41024290292464999</v>
      </c>
      <c r="N35" s="29">
        <v>2.7565727277435101</v>
      </c>
      <c r="O35" s="30">
        <v>6.0351019402713497E-3</v>
      </c>
      <c r="P35" s="31">
        <v>0.506376863031336</v>
      </c>
      <c r="Q35" s="29">
        <v>1.9378497822549801</v>
      </c>
      <c r="R35" s="30">
        <v>1.8440776218876301E-3</v>
      </c>
      <c r="S35" s="31">
        <v>0.49817646162644302</v>
      </c>
      <c r="T35" s="30" t="s">
        <v>466</v>
      </c>
      <c r="U35" s="30" t="s">
        <v>466</v>
      </c>
      <c r="V35" s="30" t="s">
        <v>466</v>
      </c>
      <c r="W35" s="30" t="s">
        <v>466</v>
      </c>
      <c r="X35" s="30" t="s">
        <v>466</v>
      </c>
      <c r="Y35" s="30" t="s">
        <v>466</v>
      </c>
      <c r="Z35" s="30" t="s">
        <v>466</v>
      </c>
      <c r="AA35" s="30" t="s">
        <v>466</v>
      </c>
      <c r="AB35" s="30" t="s">
        <v>466</v>
      </c>
      <c r="AC35" s="30" t="s">
        <v>466</v>
      </c>
      <c r="AD35" s="30" t="s">
        <v>466</v>
      </c>
      <c r="AE35" s="30" t="s">
        <v>466</v>
      </c>
      <c r="AF35" s="30" t="s">
        <v>466</v>
      </c>
      <c r="AG35" s="30" t="s">
        <v>466</v>
      </c>
      <c r="AH35" s="30" t="s">
        <v>466</v>
      </c>
      <c r="AI35" s="7">
        <v>5</v>
      </c>
      <c r="AJ35" s="38">
        <v>2.49284569797272</v>
      </c>
      <c r="AK35" s="38">
        <v>2.5346850310012599</v>
      </c>
      <c r="AL35" s="30">
        <f t="shared" si="0"/>
        <v>2.4056113405738549E-3</v>
      </c>
      <c r="AM35" s="30">
        <f t="shared" si="1"/>
        <v>0.46180505998010679</v>
      </c>
    </row>
    <row r="36" spans="1:39" ht="57.6" x14ac:dyDescent="0.3">
      <c r="A36" s="8" t="s">
        <v>405</v>
      </c>
      <c r="B36" s="16" t="s">
        <v>249</v>
      </c>
      <c r="C36" s="7">
        <v>21</v>
      </c>
      <c r="D36" s="7" t="s">
        <v>406</v>
      </c>
      <c r="E36" s="29">
        <v>2.1308384600269199</v>
      </c>
      <c r="F36" s="30">
        <v>1.9250965959272E-3</v>
      </c>
      <c r="G36" s="31">
        <v>0.47677606889122798</v>
      </c>
      <c r="H36" s="30" t="s">
        <v>466</v>
      </c>
      <c r="I36" s="30" t="s">
        <v>466</v>
      </c>
      <c r="J36" s="30" t="s">
        <v>466</v>
      </c>
      <c r="K36" s="29">
        <v>5.9324842515687599E-2</v>
      </c>
      <c r="L36" s="30">
        <v>2.3655944083596802E-3</v>
      </c>
      <c r="M36" s="31">
        <v>0.35814930358210401</v>
      </c>
      <c r="N36" s="30" t="s">
        <v>466</v>
      </c>
      <c r="O36" s="30" t="s">
        <v>466</v>
      </c>
      <c r="P36" s="30" t="s">
        <v>466</v>
      </c>
      <c r="Q36" s="29">
        <v>4.3499208887754603</v>
      </c>
      <c r="R36" s="30">
        <v>2.17883979140726E-2</v>
      </c>
      <c r="S36" s="31">
        <v>0.546506763090708</v>
      </c>
      <c r="T36" s="29">
        <v>1.5982129437796</v>
      </c>
      <c r="U36" s="30">
        <v>7.4276943259122006E-5</v>
      </c>
      <c r="V36" s="31">
        <v>0.46093339960778401</v>
      </c>
      <c r="W36" s="30" t="s">
        <v>466</v>
      </c>
      <c r="X36" s="30" t="s">
        <v>466</v>
      </c>
      <c r="Y36" s="30" t="s">
        <v>466</v>
      </c>
      <c r="Z36" s="29">
        <v>-0.35468449003041502</v>
      </c>
      <c r="AA36" s="30">
        <v>1.9624379615226201E-4</v>
      </c>
      <c r="AB36" s="31">
        <v>0.342533910411426</v>
      </c>
      <c r="AC36" s="29">
        <v>1.5726728587827601</v>
      </c>
      <c r="AD36" s="30">
        <v>1.3752238083878101E-2</v>
      </c>
      <c r="AE36" s="31">
        <v>0.41512622527312798</v>
      </c>
      <c r="AF36" s="29">
        <v>1.34574513186496</v>
      </c>
      <c r="AG36" s="30">
        <v>4.2441859817240902E-3</v>
      </c>
      <c r="AH36" s="31">
        <v>0.47342660348169902</v>
      </c>
      <c r="AI36" s="7">
        <v>7</v>
      </c>
      <c r="AJ36" s="38">
        <v>2.4702030635715002</v>
      </c>
      <c r="AK36" s="38">
        <v>3.8239616681566999</v>
      </c>
      <c r="AL36" s="30">
        <f t="shared" si="0"/>
        <v>6.3351476747675788E-3</v>
      </c>
      <c r="AM36" s="30">
        <f t="shared" si="1"/>
        <v>0.43906461061972529</v>
      </c>
    </row>
    <row r="37" spans="1:39" ht="28.8" x14ac:dyDescent="0.3">
      <c r="A37" s="8" t="s">
        <v>407</v>
      </c>
      <c r="B37" s="16" t="s">
        <v>249</v>
      </c>
      <c r="C37" s="7">
        <v>9</v>
      </c>
      <c r="D37" s="7" t="s">
        <v>408</v>
      </c>
      <c r="E37" s="30" t="s">
        <v>466</v>
      </c>
      <c r="F37" s="30" t="s">
        <v>466</v>
      </c>
      <c r="G37" s="30" t="s">
        <v>466</v>
      </c>
      <c r="H37" s="29">
        <v>0.36822810836583603</v>
      </c>
      <c r="I37" s="30">
        <v>4.1133395858088798E-2</v>
      </c>
      <c r="J37" s="31">
        <v>0.34394708091680098</v>
      </c>
      <c r="K37" s="29">
        <v>4.6077306827659799</v>
      </c>
      <c r="L37" s="30">
        <v>5.2933382097598597E-2</v>
      </c>
      <c r="M37" s="31">
        <v>0.51582904846345001</v>
      </c>
      <c r="N37" s="29">
        <v>4.6558393308241799</v>
      </c>
      <c r="O37" s="30">
        <v>0.126233141002869</v>
      </c>
      <c r="P37" s="31">
        <v>0.53840735561775399</v>
      </c>
      <c r="Q37" s="30" t="s">
        <v>466</v>
      </c>
      <c r="R37" s="30" t="s">
        <v>466</v>
      </c>
      <c r="S37" s="30" t="s">
        <v>466</v>
      </c>
      <c r="T37" s="30" t="s">
        <v>466</v>
      </c>
      <c r="U37" s="30" t="s">
        <v>466</v>
      </c>
      <c r="V37" s="30" t="s">
        <v>466</v>
      </c>
      <c r="W37" s="29">
        <v>-0.35323004969514499</v>
      </c>
      <c r="X37" s="30">
        <v>6.6190500627334503E-2</v>
      </c>
      <c r="Y37" s="31">
        <v>0.35244543252433802</v>
      </c>
      <c r="Z37" s="30" t="s">
        <v>466</v>
      </c>
      <c r="AA37" s="30" t="s">
        <v>466</v>
      </c>
      <c r="AB37" s="30" t="s">
        <v>466</v>
      </c>
      <c r="AC37" s="30" t="s">
        <v>466</v>
      </c>
      <c r="AD37" s="30" t="s">
        <v>466</v>
      </c>
      <c r="AE37" s="30" t="s">
        <v>466</v>
      </c>
      <c r="AF37" s="30" t="s">
        <v>466</v>
      </c>
      <c r="AG37" s="30" t="s">
        <v>466</v>
      </c>
      <c r="AH37" s="30" t="s">
        <v>466</v>
      </c>
      <c r="AI37" s="7">
        <v>4</v>
      </c>
      <c r="AJ37" s="38">
        <v>2.4683668674658401</v>
      </c>
      <c r="AK37" s="38">
        <v>3.8442758890856998</v>
      </c>
      <c r="AL37" s="30">
        <f t="shared" si="0"/>
        <v>7.1622604896472722E-2</v>
      </c>
      <c r="AM37" s="30">
        <f t="shared" si="1"/>
        <v>0.43765722938058577</v>
      </c>
    </row>
    <row r="38" spans="1:39" x14ac:dyDescent="0.3">
      <c r="A38" s="16" t="s">
        <v>409</v>
      </c>
      <c r="B38" s="7"/>
      <c r="C38" s="7"/>
      <c r="D38" s="7" t="s">
        <v>410</v>
      </c>
      <c r="E38" s="29">
        <v>1.65271558402171</v>
      </c>
      <c r="F38" s="30">
        <v>2.0822985013789101E-4</v>
      </c>
      <c r="G38" s="31">
        <v>0.44973525231019901</v>
      </c>
      <c r="H38" s="29">
        <v>1.4582798480482899</v>
      </c>
      <c r="I38" s="30">
        <v>1.487106120871E-3</v>
      </c>
      <c r="J38" s="31">
        <v>0.40898865576875998</v>
      </c>
      <c r="K38" s="29">
        <v>1.0430626674742001</v>
      </c>
      <c r="L38" s="30">
        <v>5.2235743343179001E-4</v>
      </c>
      <c r="M38" s="31">
        <v>0.40691719457206199</v>
      </c>
      <c r="N38" s="29">
        <v>1.7239038202949699</v>
      </c>
      <c r="O38" s="30">
        <v>2.4931976072845898E-4</v>
      </c>
      <c r="P38" s="31">
        <v>0.47458453609336698</v>
      </c>
      <c r="Q38" s="29">
        <v>0.39217360906592902</v>
      </c>
      <c r="R38" s="30">
        <v>2.41211008896309E-4</v>
      </c>
      <c r="S38" s="31">
        <v>0.42367653575812098</v>
      </c>
      <c r="T38" s="29">
        <v>3.2758281828690601</v>
      </c>
      <c r="U38" s="30">
        <v>1.3063725599503999E-3</v>
      </c>
      <c r="V38" s="31">
        <v>0.53119155804268903</v>
      </c>
      <c r="W38" s="29">
        <v>1.12991498733371</v>
      </c>
      <c r="X38" s="30">
        <v>1.13361696562917E-3</v>
      </c>
      <c r="Y38" s="31">
        <v>0.38600245520895299</v>
      </c>
      <c r="Z38" s="30" t="s">
        <v>466</v>
      </c>
      <c r="AA38" s="30" t="s">
        <v>466</v>
      </c>
      <c r="AB38" s="30" t="s">
        <v>466</v>
      </c>
      <c r="AC38" s="30" t="s">
        <v>466</v>
      </c>
      <c r="AD38" s="30" t="s">
        <v>466</v>
      </c>
      <c r="AE38" s="30" t="s">
        <v>466</v>
      </c>
      <c r="AF38" s="30" t="s">
        <v>466</v>
      </c>
      <c r="AG38" s="30" t="s">
        <v>466</v>
      </c>
      <c r="AH38" s="30" t="s">
        <v>466</v>
      </c>
      <c r="AI38" s="7">
        <v>7</v>
      </c>
      <c r="AJ38" s="38">
        <v>2.46758786991079</v>
      </c>
      <c r="AK38" s="38">
        <v>4.0308471580479699</v>
      </c>
      <c r="AL38" s="30">
        <f t="shared" si="0"/>
        <v>7.3545909994928837E-4</v>
      </c>
      <c r="AM38" s="30">
        <f t="shared" si="1"/>
        <v>0.44015659825059306</v>
      </c>
    </row>
    <row r="39" spans="1:39" s="22" customFormat="1" ht="43.2" x14ac:dyDescent="0.3">
      <c r="A39" s="8" t="s">
        <v>411</v>
      </c>
      <c r="B39" s="16" t="s">
        <v>249</v>
      </c>
      <c r="C39" s="16">
        <v>5</v>
      </c>
      <c r="D39" s="16" t="s">
        <v>412</v>
      </c>
      <c r="E39" s="32">
        <v>1.4481003724789201</v>
      </c>
      <c r="F39" s="33">
        <v>2.0671422860968E-3</v>
      </c>
      <c r="G39" s="34">
        <v>0.44330241669619003</v>
      </c>
      <c r="H39" s="32">
        <v>1.6743257280400601</v>
      </c>
      <c r="I39" s="33">
        <v>7.8497472026326301E-3</v>
      </c>
      <c r="J39" s="34">
        <v>0.41883654161179201</v>
      </c>
      <c r="K39" s="32">
        <v>0.75172730056235204</v>
      </c>
      <c r="L39" s="33">
        <v>1.7769457692679599E-3</v>
      </c>
      <c r="M39" s="34">
        <v>0.39112190697843502</v>
      </c>
      <c r="N39" s="32">
        <v>2.0578618305113299</v>
      </c>
      <c r="O39" s="33">
        <v>6.1809889708865102E-3</v>
      </c>
      <c r="P39" s="34">
        <v>0.48696820483925701</v>
      </c>
      <c r="Q39" s="32">
        <v>1.2809060761023501</v>
      </c>
      <c r="R39" s="33">
        <v>2.01677239756602E-3</v>
      </c>
      <c r="S39" s="34">
        <v>0.46051330237633198</v>
      </c>
      <c r="T39" s="30" t="s">
        <v>466</v>
      </c>
      <c r="U39" s="30" t="s">
        <v>466</v>
      </c>
      <c r="V39" s="30" t="s">
        <v>466</v>
      </c>
      <c r="W39" s="32">
        <v>2.4391306149822101</v>
      </c>
      <c r="X39" s="33">
        <v>5.23577213524591E-2</v>
      </c>
      <c r="Y39" s="34">
        <v>0.443496949949025</v>
      </c>
      <c r="Z39" s="30" t="s">
        <v>466</v>
      </c>
      <c r="AA39" s="30" t="s">
        <v>466</v>
      </c>
      <c r="AB39" s="30" t="s">
        <v>466</v>
      </c>
      <c r="AC39" s="32">
        <v>-0.94133177514548805</v>
      </c>
      <c r="AD39" s="33">
        <v>3.9756619721889597E-3</v>
      </c>
      <c r="AE39" s="34">
        <v>0.34061829020408702</v>
      </c>
      <c r="AF39" s="32">
        <v>2.10923971968346</v>
      </c>
      <c r="AG39" s="33">
        <v>5.0633883803836701E-3</v>
      </c>
      <c r="AH39" s="34">
        <v>0.52573110880944596</v>
      </c>
      <c r="AI39" s="16">
        <v>8</v>
      </c>
      <c r="AJ39" s="39">
        <v>2.4381781697468399</v>
      </c>
      <c r="AK39" s="39">
        <v>4.4151009647488904</v>
      </c>
      <c r="AL39" s="30">
        <f t="shared" si="0"/>
        <v>1.0161046041435206E-2</v>
      </c>
      <c r="AM39" s="30">
        <f t="shared" si="1"/>
        <v>0.43882359018307049</v>
      </c>
    </row>
    <row r="40" spans="1:39" s="22" customFormat="1" ht="43.2" x14ac:dyDescent="0.3">
      <c r="A40" s="8" t="s">
        <v>413</v>
      </c>
      <c r="B40" s="16" t="s">
        <v>225</v>
      </c>
      <c r="C40" s="16">
        <v>2</v>
      </c>
      <c r="D40" s="16" t="s">
        <v>414</v>
      </c>
      <c r="E40" s="32">
        <v>1.6641965757991499</v>
      </c>
      <c r="F40" s="33">
        <v>4.9101746237695202E-3</v>
      </c>
      <c r="G40" s="34">
        <v>0.45003810273946299</v>
      </c>
      <c r="H40" s="32">
        <v>0.42958955410708199</v>
      </c>
      <c r="I40" s="33">
        <v>7.67965194863843E-3</v>
      </c>
      <c r="J40" s="34">
        <v>0.34711305220970101</v>
      </c>
      <c r="K40" s="32">
        <v>1.73541671867055</v>
      </c>
      <c r="L40" s="33">
        <v>1.8143297839089501E-3</v>
      </c>
      <c r="M40" s="34">
        <v>0.450952395433247</v>
      </c>
      <c r="N40" s="30" t="s">
        <v>466</v>
      </c>
      <c r="O40" s="30" t="s">
        <v>466</v>
      </c>
      <c r="P40" s="30" t="s">
        <v>466</v>
      </c>
      <c r="Q40" s="32">
        <v>1.8626395849798401</v>
      </c>
      <c r="R40" s="33">
        <v>1.9106506077063499E-3</v>
      </c>
      <c r="S40" s="34">
        <v>0.49108741070919998</v>
      </c>
      <c r="T40" s="32">
        <v>0.69860765565806104</v>
      </c>
      <c r="U40" s="33">
        <v>3.31851342800067E-3</v>
      </c>
      <c r="V40" s="34">
        <v>0.42234305608082601</v>
      </c>
      <c r="W40" s="30" t="s">
        <v>466</v>
      </c>
      <c r="X40" s="30" t="s">
        <v>466</v>
      </c>
      <c r="Y40" s="30" t="s">
        <v>466</v>
      </c>
      <c r="Z40" s="30" t="s">
        <v>466</v>
      </c>
      <c r="AA40" s="30" t="s">
        <v>466</v>
      </c>
      <c r="AB40" s="30" t="s">
        <v>466</v>
      </c>
      <c r="AC40" s="32">
        <v>1.78992712102226</v>
      </c>
      <c r="AD40" s="33">
        <v>2.21454382354845E-2</v>
      </c>
      <c r="AE40" s="34">
        <v>0.42417082632273101</v>
      </c>
      <c r="AF40" s="32">
        <v>1.1715834071389</v>
      </c>
      <c r="AG40" s="33">
        <v>2.7945187937455499E-3</v>
      </c>
      <c r="AH40" s="34">
        <v>0.45536985824634302</v>
      </c>
      <c r="AI40" s="16">
        <v>7</v>
      </c>
      <c r="AJ40" s="39">
        <v>2.3351960617375802</v>
      </c>
      <c r="AK40" s="39">
        <v>3.29456268972051</v>
      </c>
      <c r="AL40" s="30">
        <f t="shared" si="0"/>
        <v>6.367611060179139E-3</v>
      </c>
      <c r="AM40" s="30">
        <f t="shared" si="1"/>
        <v>0.43443924310593013</v>
      </c>
    </row>
    <row r="41" spans="1:39" s="22" customFormat="1" ht="43.2" x14ac:dyDescent="0.3">
      <c r="A41" s="8" t="s">
        <v>248</v>
      </c>
      <c r="B41" s="16" t="s">
        <v>249</v>
      </c>
      <c r="C41" s="16">
        <v>8</v>
      </c>
      <c r="D41" s="16" t="s">
        <v>250</v>
      </c>
      <c r="E41" s="32">
        <v>1.1725617863647</v>
      </c>
      <c r="F41" s="33">
        <v>5.8355586760295299E-5</v>
      </c>
      <c r="G41" s="34">
        <v>0.42653446179945997</v>
      </c>
      <c r="H41" s="32">
        <v>1.7857154562434601</v>
      </c>
      <c r="I41" s="33">
        <v>9.9994434755975507E-4</v>
      </c>
      <c r="J41" s="34">
        <v>0.42325431969195898</v>
      </c>
      <c r="K41" s="32">
        <v>3.8218487445865801</v>
      </c>
      <c r="L41" s="33">
        <v>7.0846510507408499E-4</v>
      </c>
      <c r="M41" s="34">
        <v>0.49621170480547999</v>
      </c>
      <c r="N41" s="32">
        <v>1.4524299196322801</v>
      </c>
      <c r="O41" s="33">
        <v>1.5651936802518301E-4</v>
      </c>
      <c r="P41" s="34">
        <v>0.46127986798747</v>
      </c>
      <c r="Q41" s="30" t="s">
        <v>466</v>
      </c>
      <c r="R41" s="30" t="s">
        <v>466</v>
      </c>
      <c r="S41" s="30" t="s">
        <v>466</v>
      </c>
      <c r="T41" s="30" t="s">
        <v>466</v>
      </c>
      <c r="U41" s="30" t="s">
        <v>466</v>
      </c>
      <c r="V41" s="30" t="s">
        <v>466</v>
      </c>
      <c r="W41" s="30" t="s">
        <v>466</v>
      </c>
      <c r="X41" s="30" t="s">
        <v>466</v>
      </c>
      <c r="Y41" s="30" t="s">
        <v>466</v>
      </c>
      <c r="Z41" s="30" t="s">
        <v>466</v>
      </c>
      <c r="AA41" s="30" t="s">
        <v>466</v>
      </c>
      <c r="AB41" s="30" t="s">
        <v>466</v>
      </c>
      <c r="AC41" s="32">
        <v>0.43168950416241297</v>
      </c>
      <c r="AD41" s="33">
        <v>1.0034690035479099E-3</v>
      </c>
      <c r="AE41" s="34">
        <v>0.36222982686861999</v>
      </c>
      <c r="AF41" s="30" t="s">
        <v>466</v>
      </c>
      <c r="AG41" s="30" t="s">
        <v>466</v>
      </c>
      <c r="AH41" s="30" t="s">
        <v>466</v>
      </c>
      <c r="AI41" s="16">
        <v>5</v>
      </c>
      <c r="AJ41" s="39">
        <v>2.3330306763736801</v>
      </c>
      <c r="AK41" s="39">
        <v>2.3181979262791699</v>
      </c>
      <c r="AL41" s="30">
        <f t="shared" si="0"/>
        <v>5.8535068219344561E-4</v>
      </c>
      <c r="AM41" s="30">
        <f t="shared" si="1"/>
        <v>0.43390203623059775</v>
      </c>
    </row>
    <row r="42" spans="1:39" s="22" customFormat="1" ht="57.6" x14ac:dyDescent="0.3">
      <c r="A42" s="8" t="s">
        <v>415</v>
      </c>
      <c r="B42" s="16" t="s">
        <v>249</v>
      </c>
      <c r="C42" s="16">
        <v>11</v>
      </c>
      <c r="D42" s="16" t="s">
        <v>416</v>
      </c>
      <c r="E42" s="32">
        <v>0.44027196856198603</v>
      </c>
      <c r="F42" s="33">
        <v>1.31779057996307E-4</v>
      </c>
      <c r="G42" s="34">
        <v>0.38704995621195198</v>
      </c>
      <c r="H42" s="32">
        <v>1.48789633441506</v>
      </c>
      <c r="I42" s="33">
        <v>6.0343996944871503E-3</v>
      </c>
      <c r="K42" s="34">
        <v>0.409988309207371</v>
      </c>
      <c r="L42" s="33">
        <v>5.2779773932654797E-3</v>
      </c>
      <c r="M42" s="34">
        <v>0.48564402840860799</v>
      </c>
      <c r="N42" s="32">
        <v>1.3374807437621701</v>
      </c>
      <c r="O42" s="33">
        <v>5.4927676516891295E-4</v>
      </c>
      <c r="P42" s="34">
        <v>0.45384044493097703</v>
      </c>
      <c r="Q42" s="30" t="s">
        <v>466</v>
      </c>
      <c r="R42" s="30" t="s">
        <v>466</v>
      </c>
      <c r="S42" s="30" t="s">
        <v>466</v>
      </c>
      <c r="T42" s="30" t="s">
        <v>466</v>
      </c>
      <c r="U42" s="30" t="s">
        <v>466</v>
      </c>
      <c r="V42" s="30" t="s">
        <v>466</v>
      </c>
      <c r="W42" s="30" t="s">
        <v>466</v>
      </c>
      <c r="X42" s="30" t="s">
        <v>466</v>
      </c>
      <c r="Y42" s="30" t="s">
        <v>466</v>
      </c>
      <c r="Z42" s="30" t="s">
        <v>466</v>
      </c>
      <c r="AA42" s="30" t="s">
        <v>466</v>
      </c>
      <c r="AB42" s="30" t="s">
        <v>466</v>
      </c>
      <c r="AC42" s="32">
        <v>2.3667555832926199</v>
      </c>
      <c r="AD42" s="33">
        <v>2.9664681093989701E-4</v>
      </c>
      <c r="AE42" s="34">
        <v>0.43775031970898098</v>
      </c>
      <c r="AF42" s="30" t="s">
        <v>466</v>
      </c>
      <c r="AG42" s="30" t="s">
        <v>466</v>
      </c>
      <c r="AH42" s="30" t="s">
        <v>466</v>
      </c>
      <c r="AI42" s="16">
        <v>5</v>
      </c>
      <c r="AJ42" s="39">
        <v>2.3310707103135702</v>
      </c>
      <c r="AK42" s="39">
        <v>1.79562020154667</v>
      </c>
      <c r="AL42" s="30">
        <f t="shared" si="0"/>
        <v>2.4580159443715493E-3</v>
      </c>
      <c r="AM42" s="30">
        <f>AVERAGE(G42,K42,M42,P42,S42,V42,Y42,AB42,AE42,AH42)</f>
        <v>0.43485461169357781</v>
      </c>
    </row>
    <row r="43" spans="1:39" s="22" customFormat="1" ht="57.6" x14ac:dyDescent="0.3">
      <c r="A43" s="8" t="s">
        <v>417</v>
      </c>
      <c r="B43" s="16" t="s">
        <v>188</v>
      </c>
      <c r="C43" s="16">
        <v>0</v>
      </c>
      <c r="D43" s="16" t="s">
        <v>418</v>
      </c>
      <c r="E43" s="32">
        <v>1.2203460795944501</v>
      </c>
      <c r="F43" s="33">
        <v>5.1059691522753001E-3</v>
      </c>
      <c r="G43" s="34">
        <v>0.43038953850168798</v>
      </c>
      <c r="H43" s="32">
        <v>1.6217486227583</v>
      </c>
      <c r="I43" s="33">
        <v>9.9492996973167807E-3</v>
      </c>
      <c r="J43" s="34">
        <v>0.41721456518565497</v>
      </c>
      <c r="K43" s="32">
        <v>2.8489712352074799</v>
      </c>
      <c r="L43" s="33">
        <v>3.60582087845348E-2</v>
      </c>
      <c r="M43" s="34">
        <v>0.482724047535736</v>
      </c>
      <c r="N43" s="32">
        <v>1.3947135912953399</v>
      </c>
      <c r="O43" s="33">
        <v>2.5831132376196199E-3</v>
      </c>
      <c r="P43" s="34">
        <v>0.45694203794467397</v>
      </c>
      <c r="Q43" s="32">
        <v>1.13864390230067</v>
      </c>
      <c r="R43" s="33">
        <v>1.4305514749874701E-3</v>
      </c>
      <c r="S43" s="34">
        <v>0.45069526898964701</v>
      </c>
      <c r="T43" s="32">
        <v>0.70703741747351301</v>
      </c>
      <c r="U43" s="33">
        <v>3.3426772476652502E-4</v>
      </c>
      <c r="V43" s="34">
        <v>0.42372940604994902</v>
      </c>
      <c r="W43" s="30" t="s">
        <v>466</v>
      </c>
      <c r="X43" s="30" t="s">
        <v>466</v>
      </c>
      <c r="Y43" s="30" t="s">
        <v>466</v>
      </c>
      <c r="Z43" s="30" t="s">
        <v>466</v>
      </c>
      <c r="AA43" s="30" t="s">
        <v>466</v>
      </c>
      <c r="AB43" s="30" t="s">
        <v>466</v>
      </c>
      <c r="AC43" s="30" t="s">
        <v>466</v>
      </c>
      <c r="AD43" s="30" t="s">
        <v>466</v>
      </c>
      <c r="AE43" s="30" t="s">
        <v>466</v>
      </c>
      <c r="AF43" s="30" t="s">
        <v>466</v>
      </c>
      <c r="AG43" s="30" t="s">
        <v>466</v>
      </c>
      <c r="AH43" s="30" t="s">
        <v>466</v>
      </c>
      <c r="AI43" s="16">
        <v>6</v>
      </c>
      <c r="AJ43" s="39">
        <v>2.32571787206997</v>
      </c>
      <c r="AK43" s="39">
        <v>3.9934011112834198</v>
      </c>
      <c r="AL43" s="30">
        <f t="shared" si="0"/>
        <v>9.2435683452500809E-3</v>
      </c>
      <c r="AM43" s="30">
        <f t="shared" si="1"/>
        <v>0.44361581070122486</v>
      </c>
    </row>
    <row r="44" spans="1:39" s="22" customFormat="1" ht="28.8" x14ac:dyDescent="0.3">
      <c r="A44" s="8" t="s">
        <v>419</v>
      </c>
      <c r="B44" s="16" t="s">
        <v>202</v>
      </c>
      <c r="C44" s="16">
        <v>21</v>
      </c>
      <c r="D44" s="16" t="s">
        <v>420</v>
      </c>
      <c r="E44" s="30" t="s">
        <v>466</v>
      </c>
      <c r="F44" s="30" t="s">
        <v>466</v>
      </c>
      <c r="G44" s="30" t="s">
        <v>466</v>
      </c>
      <c r="H44" s="30" t="s">
        <v>466</v>
      </c>
      <c r="I44" s="30" t="s">
        <v>466</v>
      </c>
      <c r="J44" s="30" t="s">
        <v>466</v>
      </c>
      <c r="K44" s="30" t="s">
        <v>466</v>
      </c>
      <c r="L44" s="30" t="s">
        <v>466</v>
      </c>
      <c r="M44" s="30" t="s">
        <v>466</v>
      </c>
      <c r="N44" s="32">
        <v>2.9832311576189898</v>
      </c>
      <c r="O44" s="33">
        <v>5.7258661912402298E-3</v>
      </c>
      <c r="P44" s="34">
        <v>0.51118594848662402</v>
      </c>
      <c r="Q44" s="32">
        <v>0.92430123767463801</v>
      </c>
      <c r="R44" s="33">
        <v>6.0178469848321398E-3</v>
      </c>
      <c r="S44" s="34">
        <v>0.43879283110607198</v>
      </c>
      <c r="T44" s="32">
        <v>0.32047116418140498</v>
      </c>
      <c r="U44" s="33">
        <v>1.8300250872387399E-2</v>
      </c>
      <c r="V44" s="34">
        <v>0.41111359568917699</v>
      </c>
      <c r="W44" s="32">
        <v>3.5371825813462499</v>
      </c>
      <c r="X44" s="33">
        <v>1.1139457568220899E-2</v>
      </c>
      <c r="Y44" s="34">
        <v>0.52845168146149302</v>
      </c>
      <c r="Z44" s="32">
        <v>0.521888933921697</v>
      </c>
      <c r="AA44" s="33">
        <v>3.2718963878394103E-4</v>
      </c>
      <c r="AB44" s="34">
        <v>0.35799604097518001</v>
      </c>
      <c r="AC44" s="32">
        <v>0.57103683030985997</v>
      </c>
      <c r="AD44" s="33">
        <v>6.0454075882436704E-4</v>
      </c>
      <c r="AE44" s="34">
        <v>0.36545858891669097</v>
      </c>
      <c r="AF44" s="30" t="s">
        <v>466</v>
      </c>
      <c r="AG44" s="30" t="s">
        <v>466</v>
      </c>
      <c r="AH44" s="30" t="s">
        <v>466</v>
      </c>
      <c r="AI44" s="16">
        <v>6</v>
      </c>
      <c r="AJ44" s="39">
        <v>2.3175679894503198</v>
      </c>
      <c r="AK44" s="39">
        <v>2.7104647189343201</v>
      </c>
      <c r="AL44" s="30">
        <f t="shared" si="0"/>
        <v>7.0191920023814957E-3</v>
      </c>
      <c r="AM44" s="30">
        <f t="shared" si="1"/>
        <v>0.43549978110587279</v>
      </c>
    </row>
    <row r="45" spans="1:39" s="22" customFormat="1" ht="43.2" x14ac:dyDescent="0.3">
      <c r="A45" s="8" t="s">
        <v>421</v>
      </c>
      <c r="B45" s="16" t="s">
        <v>202</v>
      </c>
      <c r="C45" s="16">
        <v>5</v>
      </c>
      <c r="D45" s="16" t="s">
        <v>422</v>
      </c>
      <c r="E45" s="32">
        <v>1.56860826447788</v>
      </c>
      <c r="F45" s="33">
        <v>5.9705595268594097E-3</v>
      </c>
      <c r="G45" s="34">
        <v>0.44655264759494001</v>
      </c>
      <c r="H45" s="32">
        <v>2.8153782251098401E-2</v>
      </c>
      <c r="I45" s="33">
        <v>9.3543151777612896E-4</v>
      </c>
      <c r="J45" s="34">
        <v>0.33560412962161601</v>
      </c>
      <c r="K45" s="32">
        <v>0.95110213708311597</v>
      </c>
      <c r="L45" s="33">
        <v>6.1469635630248803E-3</v>
      </c>
      <c r="M45" s="34">
        <v>0.39860848954556499</v>
      </c>
      <c r="N45" s="32">
        <v>0.98980670052240405</v>
      </c>
      <c r="O45" s="33">
        <v>7.9767305604341501E-3</v>
      </c>
      <c r="P45" s="34">
        <v>0.43617047629346201</v>
      </c>
      <c r="Q45" s="32">
        <v>1.2312141112809201</v>
      </c>
      <c r="R45" s="33">
        <v>6.0895696166016903E-3</v>
      </c>
      <c r="S45" s="34">
        <v>0.45536549756522099</v>
      </c>
      <c r="T45" s="30" t="s">
        <v>466</v>
      </c>
      <c r="U45" s="30" t="s">
        <v>466</v>
      </c>
      <c r="V45" s="30" t="s">
        <v>466</v>
      </c>
      <c r="W45" s="32">
        <v>2.7056055654093498</v>
      </c>
      <c r="X45" s="33">
        <v>1.4005547144042599E-2</v>
      </c>
      <c r="Y45" s="34">
        <v>0.46091788999126299</v>
      </c>
      <c r="Z45" s="30" t="s">
        <v>466</v>
      </c>
      <c r="AA45" s="30" t="s">
        <v>466</v>
      </c>
      <c r="AB45" s="30" t="s">
        <v>466</v>
      </c>
      <c r="AC45" s="32">
        <v>0.25142905346231897</v>
      </c>
      <c r="AD45" s="33">
        <v>1.49245819763827E-3</v>
      </c>
      <c r="AE45" s="34">
        <v>0.35692668748385997</v>
      </c>
      <c r="AF45" s="32">
        <v>1.7606130049161799</v>
      </c>
      <c r="AG45" s="33">
        <v>2.7464357196737401E-3</v>
      </c>
      <c r="AH45" s="34">
        <v>0.51102761922166995</v>
      </c>
      <c r="AI45" s="16">
        <v>8</v>
      </c>
      <c r="AJ45" s="39">
        <v>2.3169575108548401</v>
      </c>
      <c r="AK45" s="39">
        <v>4.4145163369756002</v>
      </c>
      <c r="AL45" s="30">
        <f t="shared" si="0"/>
        <v>5.6704619807563588E-3</v>
      </c>
      <c r="AM45" s="30">
        <f t="shared" si="1"/>
        <v>0.42514667966469966</v>
      </c>
    </row>
    <row r="46" spans="1:39" x14ac:dyDescent="0.3">
      <c r="A46" s="16" t="s">
        <v>423</v>
      </c>
      <c r="B46" s="7">
        <v>20</v>
      </c>
      <c r="C46" s="7">
        <v>20</v>
      </c>
      <c r="D46" s="7" t="s">
        <v>424</v>
      </c>
      <c r="E46" s="29">
        <v>1.5830985194270799</v>
      </c>
      <c r="F46" s="30">
        <v>9.5301875853006403E-3</v>
      </c>
      <c r="G46" s="31">
        <v>0.44706269913539898</v>
      </c>
      <c r="H46" s="29">
        <v>0.80751785738236703</v>
      </c>
      <c r="I46" s="30">
        <v>9.8117351624310099E-3</v>
      </c>
      <c r="J46" s="31">
        <v>0.36001463078594498</v>
      </c>
      <c r="K46" s="29">
        <v>0.34378698310133499</v>
      </c>
      <c r="L46" s="30">
        <v>2.6079342847325402E-3</v>
      </c>
      <c r="M46" s="31">
        <v>0.367057692164733</v>
      </c>
      <c r="N46" s="29">
        <v>2.5591072609205998</v>
      </c>
      <c r="O46" s="30">
        <v>4.9769872564378696E-3</v>
      </c>
      <c r="P46" s="31">
        <v>0.50510737300891495</v>
      </c>
      <c r="Q46" s="29">
        <v>1.01933607707385</v>
      </c>
      <c r="R46" s="30">
        <v>6.2372626913628302E-3</v>
      </c>
      <c r="S46" s="31">
        <v>0.44276830609978002</v>
      </c>
      <c r="T46" s="29">
        <v>0.68445569570813702</v>
      </c>
      <c r="U46" s="30">
        <v>4.0652221049846801E-3</v>
      </c>
      <c r="V46" s="31">
        <v>0.42206977083250202</v>
      </c>
      <c r="W46" s="29">
        <v>2.0885408423372298</v>
      </c>
      <c r="X46" s="30">
        <v>8.6328246169568908E-3</v>
      </c>
      <c r="Y46" s="31">
        <v>0.42914411358807197</v>
      </c>
      <c r="Z46" s="30" t="s">
        <v>466</v>
      </c>
      <c r="AA46" s="30" t="s">
        <v>466</v>
      </c>
      <c r="AB46" s="30" t="s">
        <v>466</v>
      </c>
      <c r="AC46" s="30" t="s">
        <v>466</v>
      </c>
      <c r="AD46" s="30" t="s">
        <v>466</v>
      </c>
      <c r="AE46" s="30" t="s">
        <v>466</v>
      </c>
      <c r="AF46" s="30" t="s">
        <v>466</v>
      </c>
      <c r="AG46" s="30" t="s">
        <v>466</v>
      </c>
      <c r="AH46" s="30" t="s">
        <v>466</v>
      </c>
      <c r="AI46" s="7">
        <v>7</v>
      </c>
      <c r="AJ46" s="38">
        <v>2.3085843235950598</v>
      </c>
      <c r="AK46" s="38">
        <v>4.1341715404755099</v>
      </c>
      <c r="AL46" s="30">
        <f t="shared" si="0"/>
        <v>6.5517362431723519E-3</v>
      </c>
      <c r="AM46" s="30">
        <f t="shared" si="1"/>
        <v>0.42474636937362081</v>
      </c>
    </row>
    <row r="47" spans="1:39" ht="28.8" x14ac:dyDescent="0.3">
      <c r="A47" s="8" t="s">
        <v>198</v>
      </c>
      <c r="B47" s="7" t="s">
        <v>188</v>
      </c>
      <c r="C47" s="7" t="s">
        <v>189</v>
      </c>
      <c r="D47" s="7" t="s">
        <v>199</v>
      </c>
      <c r="E47" s="30" t="s">
        <v>466</v>
      </c>
      <c r="F47" s="30" t="s">
        <v>466</v>
      </c>
      <c r="G47" s="30" t="s">
        <v>466</v>
      </c>
      <c r="H47" s="30" t="s">
        <v>466</v>
      </c>
      <c r="I47" s="30" t="s">
        <v>466</v>
      </c>
      <c r="J47" s="30" t="s">
        <v>466</v>
      </c>
      <c r="K47" s="30" t="s">
        <v>466</v>
      </c>
      <c r="L47" s="30" t="s">
        <v>466</v>
      </c>
      <c r="M47" s="30" t="s">
        <v>466</v>
      </c>
      <c r="N47" s="30" t="s">
        <v>466</v>
      </c>
      <c r="O47" s="30" t="s">
        <v>466</v>
      </c>
      <c r="P47" s="30" t="s">
        <v>466</v>
      </c>
      <c r="Q47" s="29">
        <v>4.1756771376919497</v>
      </c>
      <c r="R47" s="30">
        <v>5.5222005501337303E-2</v>
      </c>
      <c r="S47" s="31">
        <v>0.54641655060967298</v>
      </c>
      <c r="T47" s="29">
        <v>3.3044764849550599</v>
      </c>
      <c r="U47" s="30">
        <v>3.1590683810707197E-2</v>
      </c>
      <c r="V47" s="31">
        <v>0.53225447078489196</v>
      </c>
      <c r="W47" s="30" t="s">
        <v>466</v>
      </c>
      <c r="X47" s="30" t="s">
        <v>466</v>
      </c>
      <c r="Y47" s="30" t="s">
        <v>466</v>
      </c>
      <c r="Z47" s="30" t="s">
        <v>466</v>
      </c>
      <c r="AA47" s="30" t="s">
        <v>466</v>
      </c>
      <c r="AB47" s="30" t="s">
        <v>466</v>
      </c>
      <c r="AC47" s="30" t="s">
        <v>466</v>
      </c>
      <c r="AD47" s="30" t="s">
        <v>466</v>
      </c>
      <c r="AE47" s="30" t="s">
        <v>466</v>
      </c>
      <c r="AF47" s="30" t="s">
        <v>466</v>
      </c>
      <c r="AG47" s="30" t="s">
        <v>466</v>
      </c>
      <c r="AH47" s="30" t="s">
        <v>466</v>
      </c>
      <c r="AI47" s="7">
        <v>2</v>
      </c>
      <c r="AJ47" s="38">
        <v>2.2960307245294</v>
      </c>
      <c r="AK47" s="38">
        <v>1.9640720788179999</v>
      </c>
      <c r="AL47" s="30">
        <f t="shared" si="0"/>
        <v>4.340634465602225E-2</v>
      </c>
      <c r="AM47" s="30">
        <f t="shared" si="1"/>
        <v>0.53933551069728247</v>
      </c>
    </row>
    <row r="48" spans="1:39" ht="28.8" x14ac:dyDescent="0.3">
      <c r="A48" s="8" t="s">
        <v>425</v>
      </c>
      <c r="B48" s="7" t="s">
        <v>202</v>
      </c>
      <c r="C48" s="7">
        <v>21</v>
      </c>
      <c r="D48" s="7" t="s">
        <v>426</v>
      </c>
      <c r="E48" s="30" t="s">
        <v>466</v>
      </c>
      <c r="F48" s="30" t="s">
        <v>466</v>
      </c>
      <c r="G48" s="30" t="s">
        <v>466</v>
      </c>
      <c r="H48" s="30" t="s">
        <v>466</v>
      </c>
      <c r="I48" s="30" t="s">
        <v>466</v>
      </c>
      <c r="J48" s="30" t="s">
        <v>466</v>
      </c>
      <c r="K48" s="30" t="s">
        <v>466</v>
      </c>
      <c r="L48" s="30" t="s">
        <v>466</v>
      </c>
      <c r="M48" s="30" t="s">
        <v>466</v>
      </c>
      <c r="N48" s="29">
        <v>0.32893089183279101</v>
      </c>
      <c r="O48" s="30">
        <v>1.29956846195855E-2</v>
      </c>
      <c r="P48" s="31">
        <v>0.40801621038957198</v>
      </c>
      <c r="Q48" s="29">
        <v>0.152405781527989</v>
      </c>
      <c r="R48" s="30">
        <v>5.3016920071779503E-3</v>
      </c>
      <c r="S48" s="31">
        <v>0.418086601086119</v>
      </c>
      <c r="T48" s="29">
        <v>2.8197090934126199</v>
      </c>
      <c r="U48" s="30">
        <v>2.8834071882662099E-2</v>
      </c>
      <c r="V48" s="31">
        <v>0.51782007255747597</v>
      </c>
      <c r="W48" s="29">
        <v>2.53208395668076</v>
      </c>
      <c r="X48" s="30">
        <v>2.9125338764826599E-2</v>
      </c>
      <c r="Y48" s="31">
        <v>0.44719810586654601</v>
      </c>
      <c r="Z48" s="29">
        <v>1.11703042020618</v>
      </c>
      <c r="AA48" s="30">
        <v>3.8424321170893801E-3</v>
      </c>
      <c r="AB48" s="31">
        <v>0.38271472971188403</v>
      </c>
      <c r="AC48" s="29">
        <v>1.3909261960119601</v>
      </c>
      <c r="AD48" s="30">
        <v>5.28867603060451E-4</v>
      </c>
      <c r="AE48" s="31">
        <v>0.40248679454900299</v>
      </c>
      <c r="AF48" s="30" t="s">
        <v>466</v>
      </c>
      <c r="AG48" s="30" t="s">
        <v>466</v>
      </c>
      <c r="AH48" s="30" t="s">
        <v>466</v>
      </c>
      <c r="AI48" s="7">
        <v>6</v>
      </c>
      <c r="AJ48" s="38">
        <v>2.2601207044080298</v>
      </c>
      <c r="AK48" s="38">
        <v>2.46655314075484</v>
      </c>
      <c r="AL48" s="30">
        <f t="shared" si="0"/>
        <v>1.3438014499066996E-2</v>
      </c>
      <c r="AM48" s="30">
        <f t="shared" si="1"/>
        <v>0.42938708569343337</v>
      </c>
    </row>
    <row r="49" spans="1:39" ht="43.2" x14ac:dyDescent="0.3">
      <c r="A49" s="6" t="s">
        <v>427</v>
      </c>
      <c r="B49" s="7" t="s">
        <v>202</v>
      </c>
      <c r="C49" s="7" t="s">
        <v>428</v>
      </c>
      <c r="D49" s="7" t="s">
        <v>429</v>
      </c>
      <c r="E49" s="29">
        <v>2.9090753102743698</v>
      </c>
      <c r="F49" s="30">
        <v>2.1366752817162899E-2</v>
      </c>
      <c r="G49" s="31">
        <v>0.50680070348423401</v>
      </c>
      <c r="H49" s="29">
        <v>-0.86127009395436604</v>
      </c>
      <c r="I49" s="30">
        <v>1.6221317711874399E-2</v>
      </c>
      <c r="J49" s="31">
        <v>0.31243391178282698</v>
      </c>
      <c r="K49" s="29">
        <v>-0.58549699490256901</v>
      </c>
      <c r="L49" s="30">
        <v>9.6149121390937693E-3</v>
      </c>
      <c r="M49" s="31">
        <v>0.33802233399519599</v>
      </c>
      <c r="N49" s="29">
        <v>2.4095567022213298</v>
      </c>
      <c r="O49" s="30">
        <v>1.9018737231311599E-2</v>
      </c>
      <c r="P49" s="31">
        <v>0.50104328815421995</v>
      </c>
      <c r="Q49" s="29">
        <v>3.0885343044976801</v>
      </c>
      <c r="R49" s="30">
        <v>1.24504256678561E-2</v>
      </c>
      <c r="S49" s="31">
        <v>0.52679033461451896</v>
      </c>
      <c r="T49" s="30" t="s">
        <v>466</v>
      </c>
      <c r="U49" s="30" t="s">
        <v>466</v>
      </c>
      <c r="V49" s="30" t="s">
        <v>466</v>
      </c>
      <c r="W49" s="30" t="s">
        <v>466</v>
      </c>
      <c r="X49" s="30" t="s">
        <v>466</v>
      </c>
      <c r="Y49" s="30" t="s">
        <v>466</v>
      </c>
      <c r="Z49" s="30" t="s">
        <v>466</v>
      </c>
      <c r="AA49" s="30" t="s">
        <v>466</v>
      </c>
      <c r="AB49" s="30" t="s">
        <v>466</v>
      </c>
      <c r="AC49" s="29">
        <v>1.3243495019370199</v>
      </c>
      <c r="AD49" s="30">
        <v>3.3499520949659398E-2</v>
      </c>
      <c r="AE49" s="31">
        <v>0.39976567783882999</v>
      </c>
      <c r="AF49" s="30" t="s">
        <v>466</v>
      </c>
      <c r="AG49" s="30" t="s">
        <v>466</v>
      </c>
      <c r="AH49" s="30" t="s">
        <v>466</v>
      </c>
      <c r="AI49" s="7">
        <v>6</v>
      </c>
      <c r="AJ49" s="38">
        <v>2.25386097000816</v>
      </c>
      <c r="AK49" s="38">
        <v>4.0242256410623698</v>
      </c>
      <c r="AL49" s="30">
        <f t="shared" si="0"/>
        <v>1.8695277752826363E-2</v>
      </c>
      <c r="AM49" s="30">
        <f t="shared" si="1"/>
        <v>0.43080937497830435</v>
      </c>
    </row>
    <row r="50" spans="1:39" x14ac:dyDescent="0.3">
      <c r="A50" s="16" t="s">
        <v>430</v>
      </c>
      <c r="B50" s="7">
        <v>20</v>
      </c>
      <c r="C50" s="7">
        <v>20</v>
      </c>
      <c r="D50" s="7" t="s">
        <v>431</v>
      </c>
      <c r="E50" s="29">
        <v>2.3823484861270399</v>
      </c>
      <c r="F50" s="30">
        <v>6.0442495135562598E-3</v>
      </c>
      <c r="G50" s="31">
        <v>0.49635481118304597</v>
      </c>
      <c r="H50" s="29">
        <v>0.44154887224064499</v>
      </c>
      <c r="I50" s="30">
        <v>9.2562419074751698E-3</v>
      </c>
      <c r="J50" s="31">
        <v>0.34725699226279999</v>
      </c>
      <c r="K50" s="29">
        <v>1.3568397649311701</v>
      </c>
      <c r="L50" s="30">
        <v>3.5327616498129098E-3</v>
      </c>
      <c r="M50" s="31">
        <v>0.428307654793397</v>
      </c>
      <c r="N50" s="29">
        <v>1.1196745026753001</v>
      </c>
      <c r="O50" s="30">
        <v>3.8713119267319998E-3</v>
      </c>
      <c r="P50" s="31">
        <v>0.44312412451402799</v>
      </c>
      <c r="Q50" s="29">
        <v>2.1041065437861399</v>
      </c>
      <c r="R50" s="30">
        <v>7.6726290528488601E-3</v>
      </c>
      <c r="S50" s="31">
        <v>0.50101277138424505</v>
      </c>
      <c r="T50" s="29">
        <v>0.16720268945695499</v>
      </c>
      <c r="U50" s="30">
        <v>2.1093316028290101E-3</v>
      </c>
      <c r="V50" s="31">
        <v>0.40815365653096503</v>
      </c>
      <c r="W50" s="29">
        <v>0.950975856493812</v>
      </c>
      <c r="X50" s="30">
        <v>5.2286759497859204E-3</v>
      </c>
      <c r="Y50" s="31">
        <v>0.38114261696330798</v>
      </c>
      <c r="Z50" s="30" t="s">
        <v>466</v>
      </c>
      <c r="AA50" s="30" t="s">
        <v>466</v>
      </c>
      <c r="AB50" s="30" t="s">
        <v>466</v>
      </c>
      <c r="AC50" s="30" t="s">
        <v>466</v>
      </c>
      <c r="AD50" s="30" t="s">
        <v>466</v>
      </c>
      <c r="AE50" s="30" t="s">
        <v>466</v>
      </c>
      <c r="AF50" s="30" t="s">
        <v>466</v>
      </c>
      <c r="AG50" s="30" t="s">
        <v>466</v>
      </c>
      <c r="AH50" s="30" t="s">
        <v>466</v>
      </c>
      <c r="AI50" s="7">
        <v>7</v>
      </c>
      <c r="AJ50" s="38">
        <v>2.2522696715711099</v>
      </c>
      <c r="AK50" s="38">
        <v>4.3223130267208498</v>
      </c>
      <c r="AL50" s="30">
        <f t="shared" si="0"/>
        <v>5.3878859432914469E-3</v>
      </c>
      <c r="AM50" s="30">
        <f t="shared" si="1"/>
        <v>0.42933608966168418</v>
      </c>
    </row>
    <row r="51" spans="1:39" ht="28.8" x14ac:dyDescent="0.3">
      <c r="A51" s="8" t="s">
        <v>215</v>
      </c>
      <c r="B51" s="7" t="s">
        <v>188</v>
      </c>
      <c r="C51" s="7" t="s">
        <v>189</v>
      </c>
      <c r="D51" s="7" t="s">
        <v>216</v>
      </c>
      <c r="E51" s="30" t="s">
        <v>466</v>
      </c>
      <c r="F51" s="30" t="s">
        <v>466</v>
      </c>
      <c r="G51" s="30" t="s">
        <v>466</v>
      </c>
      <c r="H51" s="30" t="s">
        <v>466</v>
      </c>
      <c r="I51" s="30" t="s">
        <v>466</v>
      </c>
      <c r="J51" s="30" t="s">
        <v>466</v>
      </c>
      <c r="K51" s="30" t="s">
        <v>466</v>
      </c>
      <c r="L51" s="30" t="s">
        <v>466</v>
      </c>
      <c r="M51" s="30" t="s">
        <v>466</v>
      </c>
      <c r="N51" s="29">
        <v>4.1421164744969303</v>
      </c>
      <c r="O51" s="30">
        <v>2.11688698848968E-3</v>
      </c>
      <c r="P51" s="31">
        <v>0.53729236917215695</v>
      </c>
      <c r="Q51" s="29">
        <v>1.5922652154280801</v>
      </c>
      <c r="R51" s="30">
        <v>3.7408074171778202E-4</v>
      </c>
      <c r="S51" s="31">
        <v>0.477929218023596</v>
      </c>
      <c r="T51" s="29">
        <v>1.6953550899116501</v>
      </c>
      <c r="U51" s="30">
        <v>1.5194259142885501E-3</v>
      </c>
      <c r="V51" s="31">
        <v>0.46487513727794599</v>
      </c>
      <c r="W51" s="30" t="s">
        <v>466</v>
      </c>
      <c r="X51" s="30" t="s">
        <v>466</v>
      </c>
      <c r="Y51" s="30" t="s">
        <v>466</v>
      </c>
      <c r="Z51" s="30" t="s">
        <v>466</v>
      </c>
      <c r="AA51" s="30" t="s">
        <v>466</v>
      </c>
      <c r="AB51" s="30" t="s">
        <v>466</v>
      </c>
      <c r="AC51" s="30" t="s">
        <v>466</v>
      </c>
      <c r="AD51" s="30" t="s">
        <v>466</v>
      </c>
      <c r="AE51" s="30" t="s">
        <v>466</v>
      </c>
      <c r="AF51" s="30" t="s">
        <v>466</v>
      </c>
      <c r="AG51" s="30" t="s">
        <v>466</v>
      </c>
      <c r="AH51" s="30" t="s">
        <v>466</v>
      </c>
      <c r="AI51" s="7">
        <v>3</v>
      </c>
      <c r="AJ51" s="38">
        <v>2.2382894633061099</v>
      </c>
      <c r="AK51" s="38">
        <v>1.50810172727855</v>
      </c>
      <c r="AL51" s="30">
        <f t="shared" si="0"/>
        <v>1.3367978814986707E-3</v>
      </c>
      <c r="AM51" s="30">
        <f t="shared" si="1"/>
        <v>0.49336557482456628</v>
      </c>
    </row>
    <row r="52" spans="1:39" ht="43.8" thickBot="1" x14ac:dyDescent="0.35">
      <c r="A52" s="17" t="s">
        <v>432</v>
      </c>
      <c r="B52" s="18" t="s">
        <v>202</v>
      </c>
      <c r="C52" s="18">
        <v>3</v>
      </c>
      <c r="D52" s="18" t="s">
        <v>433</v>
      </c>
      <c r="E52" s="30" t="s">
        <v>466</v>
      </c>
      <c r="F52" s="30" t="s">
        <v>466</v>
      </c>
      <c r="G52" s="30" t="s">
        <v>466</v>
      </c>
      <c r="H52" s="35">
        <v>1.6826126997250599</v>
      </c>
      <c r="I52" s="36">
        <v>9.9885744704061906E-4</v>
      </c>
      <c r="J52" s="37">
        <v>0.41973711056084001</v>
      </c>
      <c r="K52" s="35">
        <v>0.940694825018625</v>
      </c>
      <c r="L52" s="36">
        <v>1.67399844353196E-3</v>
      </c>
      <c r="M52" s="37">
        <v>0.39757436371765797</v>
      </c>
      <c r="N52" s="35">
        <v>-0.81708220705595802</v>
      </c>
      <c r="O52" s="36">
        <v>1.5168947445302399E-2</v>
      </c>
      <c r="P52" s="37">
        <v>0.386307191952386</v>
      </c>
      <c r="Q52" s="35">
        <v>1.87724138294099</v>
      </c>
      <c r="R52" s="36">
        <v>5.5178864186353803E-3</v>
      </c>
      <c r="S52" s="37">
        <v>0.49225786931302301</v>
      </c>
      <c r="T52" s="35">
        <v>1.39526047045034</v>
      </c>
      <c r="U52" s="36">
        <v>4.8633532442278497E-3</v>
      </c>
      <c r="V52" s="37">
        <v>0.454237983577851</v>
      </c>
      <c r="W52" s="35">
        <v>2.1855563945859098</v>
      </c>
      <c r="X52" s="36">
        <v>5.2882569195428003E-3</v>
      </c>
      <c r="Y52" s="37">
        <v>0.43372798429201298</v>
      </c>
      <c r="Z52" s="30" t="s">
        <v>466</v>
      </c>
      <c r="AA52" s="30" t="s">
        <v>466</v>
      </c>
      <c r="AB52" s="30" t="s">
        <v>466</v>
      </c>
      <c r="AC52" s="30" t="s">
        <v>466</v>
      </c>
      <c r="AD52" s="30" t="s">
        <v>466</v>
      </c>
      <c r="AE52" s="30" t="s">
        <v>466</v>
      </c>
      <c r="AF52" s="35">
        <v>1.0912797036180999</v>
      </c>
      <c r="AG52" s="36">
        <v>1.40853978195217E-3</v>
      </c>
      <c r="AH52" s="37">
        <v>0.44715782891526101</v>
      </c>
      <c r="AI52" s="18">
        <v>7</v>
      </c>
      <c r="AJ52" s="40">
        <v>2.2355563269283101</v>
      </c>
      <c r="AK52" s="40">
        <v>3.7862913386890402</v>
      </c>
      <c r="AL52" s="30">
        <f t="shared" si="0"/>
        <v>4.9885485286047396E-3</v>
      </c>
      <c r="AM52" s="30">
        <f t="shared" si="1"/>
        <v>0.43300004747557602</v>
      </c>
    </row>
  </sheetData>
  <mergeCells count="17">
    <mergeCell ref="A1:A2"/>
    <mergeCell ref="C1:C2"/>
    <mergeCell ref="D1:D2"/>
    <mergeCell ref="E1:G1"/>
    <mergeCell ref="H1:J1"/>
    <mergeCell ref="B1:B2"/>
    <mergeCell ref="K1:M1"/>
    <mergeCell ref="N1:P1"/>
    <mergeCell ref="Q1:S1"/>
    <mergeCell ref="T1:V1"/>
    <mergeCell ref="W1:Y1"/>
    <mergeCell ref="AK1:AK2"/>
    <mergeCell ref="Z1:AB1"/>
    <mergeCell ref="AC1:AE1"/>
    <mergeCell ref="AF1:AH1"/>
    <mergeCell ref="AI1:AI2"/>
    <mergeCell ref="AJ1:AJ2"/>
  </mergeCells>
  <conditionalFormatting sqref="E42:I42 K42:AH42 E43:AH52 E3:AH41">
    <cfRule type="containsBlanks" dxfId="2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</vt:lpstr>
      <vt:lpstr>MALMQUIST</vt:lpstr>
      <vt:lpstr>DET PRE</vt:lpstr>
      <vt:lpstr>DET POST</vt:lpstr>
      <vt:lpstr>DET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2025-03-03T21:04:33Z</dcterms:modified>
  <dc:language>es-CL</dc:language>
</cp:coreProperties>
</file>