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ryan\Desktop\DOMI TESIS\Memoria\results\final\"/>
    </mc:Choice>
  </mc:AlternateContent>
  <xr:revisionPtr revIDLastSave="0" documentId="13_ncr:1_{9B21652F-AA6F-41E7-9219-D5AB5ED24A03}" xr6:coauthVersionLast="47" xr6:coauthVersionMax="47" xr10:uidLastSave="{00000000-0000-0000-0000-000000000000}"/>
  <bookViews>
    <workbookView xWindow="7530" yWindow="0" windowWidth="21270" windowHeight="15600" activeTab="4" xr2:uid="{00000000-000D-0000-FFFF-FFFF00000000}"/>
  </bookViews>
  <sheets>
    <sheet name="VRS" sheetId="1" r:id="rId1"/>
    <sheet name="VRS STAD" sheetId="20" r:id="rId2"/>
    <sheet name="MALMQUIST VRS" sheetId="3" r:id="rId3"/>
    <sheet name="MALQUIST STAD" sheetId="19" r:id="rId4"/>
    <sheet name="MALMQUIST STAD 2" sheetId="21" r:id="rId5"/>
    <sheet name="DET - ALL" sheetId="16" r:id="rId6"/>
    <sheet name="DET - PRE" sheetId="17" r:id="rId7"/>
    <sheet name="DET - POST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1" l="1"/>
  <c r="D4" i="21"/>
  <c r="E4" i="21"/>
  <c r="F4" i="21"/>
  <c r="G4" i="21"/>
  <c r="H4" i="21"/>
  <c r="I4" i="21"/>
  <c r="J4" i="21"/>
  <c r="B4" i="21"/>
  <c r="C3" i="21"/>
  <c r="D3" i="21"/>
  <c r="E3" i="21"/>
  <c r="F3" i="21"/>
  <c r="G3" i="21"/>
  <c r="H3" i="21"/>
  <c r="I3" i="21"/>
  <c r="J3" i="21"/>
  <c r="B3" i="21"/>
  <c r="C2" i="21"/>
  <c r="D2" i="21"/>
  <c r="E2" i="21"/>
  <c r="F2" i="21"/>
  <c r="G2" i="21"/>
  <c r="H2" i="21"/>
  <c r="I2" i="21"/>
  <c r="J2" i="21"/>
  <c r="B2" i="21"/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2" i="19"/>
</calcChain>
</file>

<file path=xl/sharedStrings.xml><?xml version="1.0" encoding="utf-8"?>
<sst xmlns="http://schemas.openxmlformats.org/spreadsheetml/2006/main" count="2938" uniqueCount="174">
  <si>
    <t>IdEstablecimiento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</si>
  <si>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</si>
  <si>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</si>
  <si>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</si>
  <si>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</si>
  <si>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</si>
  <si>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</si>
  <si>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</si>
  <si>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</si>
  <si>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</si>
  <si>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</si>
  <si>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Promedio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</si>
  <si>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</si>
  <si>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</si>
  <si>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</si>
  <si>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</si>
  <si>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</si>
  <si>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</si>
  <si>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</si>
  <si>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</si>
  <si>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</si>
  <si>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</si>
  <si>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Variable</t>
  </si>
  <si>
    <t>Frecuencia</t>
  </si>
  <si>
    <t>Datos.Establecimiento.Numero.de.Egresos</t>
  </si>
  <si>
    <t>-</t>
  </si>
  <si>
    <t>7</t>
  </si>
  <si>
    <t>X99000010</t>
  </si>
  <si>
    <t>X08180250</t>
  </si>
  <si>
    <t>X21700701</t>
  </si>
  <si>
    <t>X09400094</t>
  </si>
  <si>
    <t>5</t>
  </si>
  <si>
    <t>X08180252</t>
  </si>
  <si>
    <t>X17200810</t>
  </si>
  <si>
    <t>4</t>
  </si>
  <si>
    <t>X17170900</t>
  </si>
  <si>
    <t>3</t>
  </si>
  <si>
    <t>X08220001</t>
  </si>
  <si>
    <t>X99000790</t>
  </si>
  <si>
    <t>X08222610</t>
  </si>
  <si>
    <t>X03500347</t>
  </si>
  <si>
    <t>X99000410</t>
  </si>
  <si>
    <t>X01011900</t>
  </si>
  <si>
    <t>X01010165</t>
  </si>
  <si>
    <t>X09400093</t>
  </si>
  <si>
    <t>X01010140</t>
  </si>
  <si>
    <t>X09230500</t>
  </si>
  <si>
    <t>2</t>
  </si>
  <si>
    <t>X17050500</t>
  </si>
  <si>
    <t>X03500290</t>
  </si>
  <si>
    <t>X07022133</t>
  </si>
  <si>
    <t>1</t>
  </si>
  <si>
    <t>X04040414</t>
  </si>
  <si>
    <t>X09400030</t>
  </si>
  <si>
    <t>X19184200</t>
  </si>
  <si>
    <t>X1010468</t>
  </si>
  <si>
    <t>X04040400</t>
  </si>
  <si>
    <t>X99000140</t>
  </si>
  <si>
    <t>X09204948</t>
  </si>
  <si>
    <t>X05225101</t>
  </si>
  <si>
    <t>X17180700</t>
  </si>
  <si>
    <t>X09204947</t>
  </si>
  <si>
    <t>X21600700</t>
  </si>
  <si>
    <t>X99999992</t>
  </si>
  <si>
    <t>X99000430</t>
  </si>
  <si>
    <t>X27300926</t>
  </si>
  <si>
    <t>X1011466</t>
  </si>
  <si>
    <t>X01014294</t>
  </si>
  <si>
    <t>X1011955</t>
  </si>
  <si>
    <t>X19120303</t>
  </si>
  <si>
    <t>X1010171</t>
  </si>
  <si>
    <t>X01014388</t>
  </si>
  <si>
    <t>X26262300</t>
  </si>
  <si>
    <t>X01010401</t>
  </si>
  <si>
    <t>P2500500</t>
  </si>
  <si>
    <t>8</t>
  </si>
  <si>
    <t>X19180900</t>
  </si>
  <si>
    <t>6</t>
  </si>
  <si>
    <t>X07024900</t>
  </si>
  <si>
    <t>Datos.Establecimiento.Dias.Cama.Disponibles</t>
  </si>
  <si>
    <t>X09215313</t>
  </si>
  <si>
    <t>X07020900</t>
  </si>
  <si>
    <t>X07020501</t>
  </si>
  <si>
    <t>X09202313</t>
  </si>
  <si>
    <t>X1010212</t>
  </si>
  <si>
    <t>X08220003</t>
  </si>
  <si>
    <t>X1010241</t>
  </si>
  <si>
    <t>X1010400</t>
  </si>
  <si>
    <t>X1012167</t>
  </si>
  <si>
    <t>X99000200</t>
  </si>
  <si>
    <t>P6227602</t>
  </si>
  <si>
    <t>X28011600</t>
  </si>
  <si>
    <t>X1010001</t>
  </si>
  <si>
    <t>X1011664</t>
  </si>
  <si>
    <t>X23090460</t>
  </si>
  <si>
    <t>X19120203</t>
  </si>
  <si>
    <t>X06900800</t>
  </si>
  <si>
    <t>X17051200</t>
  </si>
  <si>
    <t>X17051000</t>
  </si>
  <si>
    <t>X17050900</t>
  </si>
  <si>
    <t>X99000660</t>
  </si>
  <si>
    <t>X99000630</t>
  </si>
  <si>
    <t>X99001330</t>
  </si>
  <si>
    <t>X09204935</t>
  </si>
  <si>
    <t>P2300490</t>
  </si>
  <si>
    <t>X99000460</t>
  </si>
  <si>
    <t>X17011001</t>
  </si>
  <si>
    <t>X08180204</t>
  </si>
  <si>
    <t>X08222730</t>
  </si>
  <si>
    <t>X07024208</t>
  </si>
  <si>
    <t>X09204926</t>
  </si>
  <si>
    <t>X17200830</t>
  </si>
  <si>
    <t>X29000030</t>
  </si>
  <si>
    <t>X07024705</t>
  </si>
  <si>
    <t>X01010597</t>
  </si>
  <si>
    <t>X09219213</t>
  </si>
  <si>
    <t>X19180800</t>
  </si>
  <si>
    <t>X28021460</t>
  </si>
  <si>
    <t>P3161040</t>
  </si>
  <si>
    <t>X09600394</t>
  </si>
  <si>
    <t>P1060112</t>
  </si>
  <si>
    <t>IncMSE</t>
  </si>
  <si>
    <t>IncNodePurity</t>
  </si>
  <si>
    <t>Promedio Pre Pandemia</t>
  </si>
  <si>
    <t>Promedio Pandemia</t>
  </si>
  <si>
    <t>Todos</t>
  </si>
  <si>
    <t>Pre Pandemia</t>
  </si>
  <si>
    <t>Pandemia</t>
  </si>
  <si>
    <t>X1012202</t>
  </si>
  <si>
    <t>X1010007</t>
  </si>
  <si>
    <t>X1010165</t>
  </si>
  <si>
    <t>X99100130</t>
  </si>
  <si>
    <t>X1010015</t>
  </si>
  <si>
    <t>X99000590</t>
  </si>
  <si>
    <t>Nombre</t>
  </si>
  <si>
    <t>REM</t>
  </si>
  <si>
    <t>Numero de Egresos</t>
  </si>
  <si>
    <t>Consulta o control médico integral en atención primaria</t>
  </si>
  <si>
    <t>BS0</t>
  </si>
  <si>
    <t>MÉDICO - DEMANDA ESPONTANEA REALIZADAS EN ESTABLECIMIENTOS DE BAJA COMPLEJIDAD</t>
  </si>
  <si>
    <t>A08</t>
  </si>
  <si>
    <t xml:space="preserve">SECCIÓN G: CAUSAS DE SUSPENSIÓN DE CIRUGIAS ELECTIVAS - PACIENTES </t>
  </si>
  <si>
    <t>A21</t>
  </si>
  <si>
    <t xml:space="preserve">PROGRAMA DE MEJORAMIENTO DE ACCESO A LA ATENCIÓN ODONTOLÓGICA - ALTAS INTEGRALES ESTUDIANTES DE CUARTO MEDIO - ALTA INTEGRAL EN CENTRO DE SALUD </t>
  </si>
  <si>
    <t>A09</t>
  </si>
  <si>
    <t>MATRONA /ÓN - SECCIÓN A.3: ATENCIONES DE URGENCIA REALIZADAS EN ESTABLECIMIENTOS DE BAJA COMPLEJIDAD</t>
  </si>
  <si>
    <t xml:space="preserve">SECCIÓN E: INTERVENCIONES QUIRÚRGICAS POR TIPO DE INTERVENCIÓN  - ELECTIVAS MAYORES NO AMBULATORIAS  </t>
  </si>
  <si>
    <t>BS17</t>
  </si>
  <si>
    <t xml:space="preserve"> INTERVENCIONES QUIRÚRGICAS POR TIPO DE INTERVENCIÓN (INSTITUCIONALES) - ELECTIVAS MAYORES NO AMBULATORIAS - CON MÉDICOS EN HORARIO NORMAL</t>
  </si>
  <si>
    <t>ATENCIONES DE URGENCIA REALIZADAS EN ESTABLECIMIENTOS  ATENCIÓN PRIMARIA NO SAPU – MÉDICO</t>
  </si>
  <si>
    <t>Día cama hospitalización integral, hospitales tipo 3 y 4</t>
  </si>
  <si>
    <t>Variables</t>
  </si>
  <si>
    <t>Promedio PRE Pandemia</t>
  </si>
  <si>
    <t>Promedio POST Pandemia</t>
  </si>
  <si>
    <t>PROMEDIO</t>
  </si>
  <si>
    <t>VARIANZA</t>
  </si>
  <si>
    <t>MEDIANA</t>
  </si>
  <si>
    <t>TASA PROMEDIO PRE PANDEMIA</t>
  </si>
  <si>
    <t>TASA PROMEDIO PANDEMIA</t>
  </si>
  <si>
    <t>REM-07.  ATENCIÓN  DE ESPECIALIDADES 																													SECCIÓN B: CONSULTAS Y CONTROLES POR OTROS PROFESIONALES EN ESPECIALIDAD (NIVEL SECUNDARIO) ENFERMERA</t>
  </si>
  <si>
    <t>A07</t>
  </si>
  <si>
    <t>Camas disponibles</t>
  </si>
  <si>
    <t>REM17  -  ACTIVIDADES DE APOYO DIAGNOSTICO Y TERAPEUTICO	SECCION E.1:  ACTOS QUIRURGICOS e INTERVENCIONES QUIRURGICAS								 CIRUGIA DE LA MAMA</t>
  </si>
  <si>
    <t>URGENCIA - CATEGORIZACION PREVIA A LA ATENCION MEDICA - C5</t>
  </si>
  <si>
    <t xml:space="preserve"> REM-A9. ATENCIÓN DE SALUD BUCAL EN LA RED ASISTENCIAL 															
SECCIÓN G: PROGRAMAS ESPECIALES Y GES (Actividades incluidas en Sección B)
PROGRAMA ODONTOLOGICO INTEGRAL, ESTRATEGIA ESTUDIANTES DE ENSEÑANZA MEDIA
ALTAS INTEGRALES ESTUDIANTES DE ENSEÑANZA MEDIA
ALTA INTEGRAL EN CENTRO DE SALUD</t>
  </si>
  <si>
    <t xml:space="preserve"> REM-A9.  ATENCIÓN DE SALUD ODONTOLÓGICA EN APS Y ESPECIALIDADES
SECCIÓN F:  ACTIVIDADES EN ATENCIÓN DE ESPECIALIDADES
Examen y diagnóstico de especialidad</t>
  </si>
  <si>
    <t>SECCION A: EXAMENES DE DIAGNOSTICO
TOTAL EXAMENES IMAGENOLOGIA		
EX. RADIOLOGICOS SIMPLES</t>
  </si>
  <si>
    <t>SECCION E.1:  ACTOS QUIRURGICOS e INTERVENCIONES QUIRURGICAS - CIRUGIA PROCTOLOGICA</t>
  </si>
  <si>
    <t>B17</t>
  </si>
  <si>
    <t>SECCION E.1:  ACTOS QUIRURGICOS e INTERVENCIONES QUIRURGICAS - CIRUGIA ABDOMINAL</t>
  </si>
  <si>
    <t>REM-B17.   ACTIVIDADES DE APOYO DIAGNOSTICO y TERAPEUTICO - SECCIÓN E: INTERVENCIONES QUIRÚRGICAS POR TIPO DE INTERVENCIÓN - URGENCIA MAYOR NO AMBULATORIAS</t>
  </si>
  <si>
    <t>consultas medicas de hematologia</t>
  </si>
  <si>
    <t>PARAMETRO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</si>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</sst>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3" borderId="4" xfId="0" applyNumberFormat="1" applyFill="1" applyBorder="1"/>
    <xf numFmtId="164" fontId="0" fillId="2" borderId="4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" fontId="0" fillId="7" borderId="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4" borderId="11" xfId="0" applyFont="1" applyFill="1" applyBorder="1"/>
    <xf numFmtId="164" fontId="0" fillId="5" borderId="7" xfId="0" applyNumberFormat="1" applyFill="1" applyBorder="1"/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64" fontId="0" fillId="2" borderId="5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8" borderId="3" xfId="0" applyFill="1" applyBorder="1"/>
    <xf numFmtId="164" fontId="0" fillId="8" borderId="5" xfId="0" applyNumberFormat="1" applyFill="1" applyBorder="1"/>
    <xf numFmtId="164" fontId="0" fillId="8" borderId="3" xfId="0" applyNumberFormat="1" applyFill="1" applyBorder="1"/>
    <xf numFmtId="1" fontId="0" fillId="8" borderId="3" xfId="0" applyNumberFormat="1" applyFill="1" applyBorder="1" applyAlignment="1">
      <alignment horizontal="center"/>
    </xf>
    <xf numFmtId="0" fontId="0" fillId="8" borderId="0" xfId="0" applyFill="1"/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4" borderId="7" xfId="0" applyFill="1" applyBorder="1"/>
    <xf numFmtId="0" fontId="0" fillId="4" borderId="5" xfId="0" applyFill="1" applyBorder="1"/>
    <xf numFmtId="0" fontId="0" fillId="4" borderId="16" xfId="0" applyFill="1" applyBorder="1"/>
    <xf numFmtId="164" fontId="0" fillId="3" borderId="17" xfId="0" applyNumberFormat="1" applyFill="1" applyBorder="1"/>
    <xf numFmtId="164" fontId="0" fillId="2" borderId="16" xfId="0" applyNumberFormat="1" applyFill="1" applyBorder="1"/>
    <xf numFmtId="164" fontId="0" fillId="3" borderId="16" xfId="0" applyNumberFormat="1" applyFill="1" applyBorder="1"/>
    <xf numFmtId="164" fontId="0" fillId="5" borderId="16" xfId="0" applyNumberFormat="1" applyFill="1" applyBorder="1"/>
    <xf numFmtId="164" fontId="0" fillId="6" borderId="16" xfId="0" applyNumberFormat="1" applyFill="1" applyBorder="1"/>
    <xf numFmtId="1" fontId="0" fillId="7" borderId="16" xfId="0" applyNumberFormat="1" applyFill="1" applyBorder="1" applyAlignment="1">
      <alignment horizontal="center"/>
    </xf>
    <xf numFmtId="0" fontId="0" fillId="0" borderId="18" xfId="0" applyBorder="1"/>
    <xf numFmtId="0" fontId="0" fillId="4" borderId="0" xfId="0" applyFill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164" fontId="0" fillId="5" borderId="0" xfId="0" applyNumberFormat="1" applyFill="1" applyBorder="1"/>
    <xf numFmtId="164" fontId="0" fillId="6" borderId="0" xfId="0" applyNumberFormat="1" applyFill="1" applyBorder="1"/>
    <xf numFmtId="1" fontId="0" fillId="7" borderId="0" xfId="0" applyNumberFormat="1" applyFill="1" applyBorder="1" applyAlignment="1">
      <alignment horizontal="center"/>
    </xf>
    <xf numFmtId="0" fontId="0" fillId="0" borderId="0" xfId="0" applyBorder="1"/>
    <xf numFmtId="0" fontId="0" fillId="4" borderId="18" xfId="0" applyFill="1" applyBorder="1"/>
    <xf numFmtId="164" fontId="0" fillId="3" borderId="18" xfId="0" applyNumberFormat="1" applyFill="1" applyBorder="1"/>
    <xf numFmtId="164" fontId="0" fillId="2" borderId="18" xfId="0" applyNumberFormat="1" applyFill="1" applyBorder="1"/>
    <xf numFmtId="164" fontId="0" fillId="5" borderId="18" xfId="0" applyNumberFormat="1" applyFill="1" applyBorder="1"/>
    <xf numFmtId="164" fontId="0" fillId="6" borderId="18" xfId="0" applyNumberFormat="1" applyFill="1" applyBorder="1"/>
    <xf numFmtId="1" fontId="0" fillId="7" borderId="18" xfId="0" applyNumberFormat="1" applyFill="1" applyBorder="1" applyAlignment="1">
      <alignment horizontal="center"/>
    </xf>
    <xf numFmtId="0" fontId="1" fillId="4" borderId="11" xfId="0" applyFont="1" applyFill="1" applyBorder="1" applyAlignment="1"/>
    <xf numFmtId="0" fontId="1" fillId="4" borderId="14" xfId="0" applyFont="1" applyFill="1" applyBorder="1" applyAlignment="1"/>
    <xf numFmtId="0" fontId="1" fillId="4" borderId="15" xfId="0" applyFont="1" applyFill="1" applyBorder="1" applyAlignment="1"/>
    <xf numFmtId="164" fontId="1" fillId="7" borderId="1" xfId="0" applyNumberFormat="1" applyFont="1" applyFill="1" applyBorder="1" applyAlignment="1"/>
    <xf numFmtId="164" fontId="1" fillId="7" borderId="10" xfId="0" applyNumberFormat="1" applyFont="1" applyFill="1" applyBorder="1" applyAlignment="1"/>
    <xf numFmtId="164" fontId="1" fillId="7" borderId="2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6" borderId="1" xfId="0" applyFont="1" applyFill="1" applyBorder="1" applyAlignment="1"/>
    <xf numFmtId="0" fontId="1" fillId="6" borderId="2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0" fillId="4" borderId="11" xfId="0" applyFill="1" applyBorder="1"/>
    <xf numFmtId="0" fontId="1" fillId="4" borderId="4" xfId="0" applyFont="1" applyFill="1" applyBorder="1" applyAlignment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6" xfId="0" applyFont="1" applyFill="1" applyBorder="1" applyAlignment="1"/>
    <xf numFmtId="0" fontId="1" fillId="3" borderId="5" xfId="0" applyFont="1" applyFill="1" applyBorder="1" applyAlignment="1"/>
    <xf numFmtId="0" fontId="1" fillId="2" borderId="4" xfId="0" applyFont="1" applyFill="1" applyBorder="1" applyAlignment="1"/>
    <xf numFmtId="0" fontId="1" fillId="3" borderId="4" xfId="0" applyFont="1" applyFill="1" applyBorder="1" applyAlignment="1"/>
    <xf numFmtId="0" fontId="1" fillId="5" borderId="4" xfId="0" applyFont="1" applyFill="1" applyBorder="1" applyAlignment="1"/>
    <xf numFmtId="0" fontId="1" fillId="6" borderId="4" xfId="0" applyFont="1" applyFill="1" applyBorder="1" applyAlignment="1"/>
    <xf numFmtId="0" fontId="1" fillId="7" borderId="1" xfId="0" applyFont="1" applyFill="1" applyBorder="1" applyAlignment="1">
      <alignment horizontal="center"/>
    </xf>
    <xf numFmtId="164" fontId="1" fillId="7" borderId="4" xfId="0" applyNumberFormat="1" applyFont="1" applyFill="1" applyBorder="1" applyAlignment="1"/>
    <xf numFmtId="164" fontId="1" fillId="7" borderId="3" xfId="0" applyNumberFormat="1" applyFont="1" applyFill="1" applyBorder="1" applyAlignment="1"/>
    <xf numFmtId="0" fontId="1" fillId="7" borderId="2" xfId="0" applyFont="1" applyFill="1" applyBorder="1" applyAlignment="1">
      <alignment horizontal="center"/>
    </xf>
    <xf numFmtId="0" fontId="0" fillId="4" borderId="3" xfId="0" applyFill="1" applyBorder="1" applyAlignment="1">
      <alignment wrapText="1"/>
    </xf>
    <xf numFmtId="0" fontId="0" fillId="9" borderId="3" xfId="0" applyFill="1" applyBorder="1"/>
    <xf numFmtId="0" fontId="0" fillId="2" borderId="18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workbookViewId="0">
      <selection sqref="A1:XFD1048576"/>
    </sheetView>
  </sheetViews>
  <sheetFormatPr baseColWidth="10" defaultRowHeight="15" x14ac:dyDescent="0.25"/>
  <cols>
    <col min="1" max="1" width="19.5703125" customWidth="1"/>
    <col min="12" max="12" width="18.85546875" customWidth="1"/>
    <col min="13" max="13" width="25.7109375" customWidth="1"/>
    <col min="14" max="14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152</v>
      </c>
      <c r="N1" t="s">
        <v>153</v>
      </c>
    </row>
    <row r="2" spans="1:14" x14ac:dyDescent="0.25">
      <c r="A2">
        <v>101100</v>
      </c>
      <c r="B2" s="45">
        <v>0.96</v>
      </c>
      <c r="C2" s="45">
        <v>0.86399999999999999</v>
      </c>
      <c r="D2" s="45">
        <v>0.89500000000000002</v>
      </c>
      <c r="E2" s="45">
        <v>0.97299999999999998</v>
      </c>
      <c r="F2" s="45">
        <v>0.998</v>
      </c>
      <c r="G2" s="45">
        <v>0.995</v>
      </c>
      <c r="H2" s="45">
        <v>1</v>
      </c>
      <c r="I2" s="45">
        <v>0.95099999999999996</v>
      </c>
      <c r="J2" s="45">
        <v>1</v>
      </c>
      <c r="K2" s="45">
        <v>1</v>
      </c>
      <c r="L2" s="45">
        <v>0.96360000000000001</v>
      </c>
      <c r="M2" s="45">
        <v>0.9474999999999999</v>
      </c>
      <c r="N2" s="45">
        <v>0.98775000000000002</v>
      </c>
    </row>
    <row r="3" spans="1:14" x14ac:dyDescent="0.25">
      <c r="A3">
        <v>102100</v>
      </c>
      <c r="B3" s="45">
        <v>0.84699999999999998</v>
      </c>
      <c r="C3" s="45">
        <v>0.73099999999999998</v>
      </c>
      <c r="D3" s="45">
        <v>0.746</v>
      </c>
      <c r="E3" s="45">
        <v>0.89200000000000002</v>
      </c>
      <c r="F3" s="45">
        <v>0.98699999999999999</v>
      </c>
      <c r="G3" s="45">
        <v>1</v>
      </c>
      <c r="H3" s="45">
        <v>1</v>
      </c>
      <c r="I3" s="45">
        <v>0.86299999999999999</v>
      </c>
      <c r="J3" s="45">
        <v>0.86299999999999999</v>
      </c>
      <c r="K3" s="45">
        <v>0.84299999999999997</v>
      </c>
      <c r="L3" s="45">
        <v>0.87719999999999998</v>
      </c>
      <c r="M3" s="45">
        <v>0.86716666666666653</v>
      </c>
      <c r="N3" s="45">
        <v>0.89224999999999999</v>
      </c>
    </row>
    <row r="4" spans="1:14" x14ac:dyDescent="0.25">
      <c r="A4">
        <v>103100</v>
      </c>
      <c r="B4" s="45">
        <v>0.78200000000000003</v>
      </c>
      <c r="C4" s="45">
        <v>0.77700000000000002</v>
      </c>
      <c r="D4" s="45">
        <v>0.78600000000000003</v>
      </c>
      <c r="E4" s="45">
        <v>0.84799999999999998</v>
      </c>
      <c r="F4" s="45">
        <v>0.85</v>
      </c>
      <c r="G4" s="45">
        <v>0.874</v>
      </c>
      <c r="H4" s="45">
        <v>1</v>
      </c>
      <c r="I4" s="45">
        <v>0.94599999999999995</v>
      </c>
      <c r="J4" s="45">
        <v>0.97499999999999998</v>
      </c>
      <c r="K4" s="45">
        <v>0.91</v>
      </c>
      <c r="L4" s="45">
        <v>0.87480000000000002</v>
      </c>
      <c r="M4" s="45">
        <v>0.81950000000000001</v>
      </c>
      <c r="N4" s="45">
        <v>0.95774999999999999</v>
      </c>
    </row>
    <row r="5" spans="1:14" x14ac:dyDescent="0.25">
      <c r="A5">
        <v>103101</v>
      </c>
      <c r="B5" s="45">
        <v>0.872</v>
      </c>
      <c r="C5" s="45">
        <v>0.84799999999999998</v>
      </c>
      <c r="D5" s="45">
        <v>0.80200000000000005</v>
      </c>
      <c r="E5" s="45">
        <v>0.83099999999999996</v>
      </c>
      <c r="F5" s="45">
        <v>0.86599999999999999</v>
      </c>
      <c r="G5" s="45">
        <v>0.83099999999999996</v>
      </c>
      <c r="H5" s="45">
        <v>1</v>
      </c>
      <c r="I5" s="45">
        <v>0.874</v>
      </c>
      <c r="J5" s="45">
        <v>0.95</v>
      </c>
      <c r="K5" s="45">
        <v>0.95699999999999996</v>
      </c>
      <c r="L5" s="45">
        <v>0.8831</v>
      </c>
      <c r="M5" s="45">
        <v>0.84166666666666679</v>
      </c>
      <c r="N5" s="45">
        <v>0.94524999999999992</v>
      </c>
    </row>
    <row r="6" spans="1:14" x14ac:dyDescent="0.25">
      <c r="A6">
        <v>103102</v>
      </c>
      <c r="B6" s="45">
        <v>0.70799999999999996</v>
      </c>
      <c r="C6" s="45">
        <v>0.77</v>
      </c>
      <c r="D6" s="45">
        <v>0.90300000000000002</v>
      </c>
      <c r="E6" s="45">
        <v>0.86899999999999999</v>
      </c>
      <c r="F6" s="45">
        <v>0.92</v>
      </c>
      <c r="G6" s="45">
        <v>0.70699999999999996</v>
      </c>
      <c r="H6" s="45">
        <v>0.41099999999999998</v>
      </c>
      <c r="I6" s="45">
        <v>0.55100000000000005</v>
      </c>
      <c r="J6" s="45">
        <v>0.61499999999999999</v>
      </c>
      <c r="K6" s="45">
        <v>0.58399999999999996</v>
      </c>
      <c r="L6" s="45">
        <v>0.70379999999999998</v>
      </c>
      <c r="M6" s="45">
        <v>0.8128333333333333</v>
      </c>
      <c r="N6" s="45">
        <v>0.54025000000000001</v>
      </c>
    </row>
    <row r="7" spans="1:14" x14ac:dyDescent="0.25">
      <c r="A7">
        <v>103103</v>
      </c>
      <c r="B7" s="45">
        <v>0.11899999999999999</v>
      </c>
      <c r="C7" s="45">
        <v>8.7999999999999995E-2</v>
      </c>
      <c r="D7" s="45">
        <v>0.20200000000000001</v>
      </c>
      <c r="E7" s="45">
        <v>0.19500000000000001</v>
      </c>
      <c r="F7" s="45">
        <v>0.46600000000000003</v>
      </c>
      <c r="G7" s="45">
        <v>0</v>
      </c>
      <c r="H7" s="45">
        <v>0.45900000000000002</v>
      </c>
      <c r="I7" s="45">
        <v>0</v>
      </c>
      <c r="J7" s="45">
        <v>0.60599999999999998</v>
      </c>
      <c r="K7" s="45">
        <v>0.68899999999999995</v>
      </c>
      <c r="L7" s="45">
        <v>0.28239999999999998</v>
      </c>
      <c r="M7" s="45">
        <v>0.17833333333333334</v>
      </c>
      <c r="N7" s="45">
        <v>0.4385</v>
      </c>
    </row>
    <row r="8" spans="1:14" x14ac:dyDescent="0.25">
      <c r="A8">
        <v>104100</v>
      </c>
      <c r="B8" s="45">
        <v>0.85599999999999998</v>
      </c>
      <c r="C8" s="45">
        <v>0.59099999999999997</v>
      </c>
      <c r="D8" s="45">
        <v>0.60499999999999998</v>
      </c>
      <c r="E8" s="45">
        <v>0.749</v>
      </c>
      <c r="F8" s="45">
        <v>0.84499999999999997</v>
      </c>
      <c r="G8" s="45">
        <v>0.76400000000000001</v>
      </c>
      <c r="H8" s="45">
        <v>0.91300000000000003</v>
      </c>
      <c r="I8" s="45">
        <v>0.86</v>
      </c>
      <c r="J8" s="45">
        <v>0.88</v>
      </c>
      <c r="K8" s="45">
        <v>0.78600000000000003</v>
      </c>
      <c r="L8" s="45">
        <v>0.78490000000000004</v>
      </c>
      <c r="M8" s="45">
        <v>0.73499999999999999</v>
      </c>
      <c r="N8" s="45">
        <v>0.85975000000000001</v>
      </c>
    </row>
    <row r="9" spans="1:14" x14ac:dyDescent="0.25">
      <c r="A9">
        <v>104103</v>
      </c>
      <c r="B9" s="45">
        <v>0.90500000000000003</v>
      </c>
      <c r="C9" s="45">
        <v>0.95799999999999996</v>
      </c>
      <c r="D9" s="45">
        <v>0.73199999999999998</v>
      </c>
      <c r="E9" s="45">
        <v>0.77600000000000002</v>
      </c>
      <c r="F9" s="45">
        <v>0.81299999999999994</v>
      </c>
      <c r="G9" s="45">
        <v>0.65</v>
      </c>
      <c r="H9" s="45">
        <v>0.76</v>
      </c>
      <c r="I9" s="45">
        <v>0.77700000000000002</v>
      </c>
      <c r="J9" s="45">
        <v>0.874</v>
      </c>
      <c r="K9" s="45">
        <v>0.89100000000000001</v>
      </c>
      <c r="L9" s="45">
        <v>0.81359999999999999</v>
      </c>
      <c r="M9" s="45">
        <v>0.80566666666666664</v>
      </c>
      <c r="N9" s="45">
        <v>0.82550000000000001</v>
      </c>
    </row>
    <row r="10" spans="1:14" x14ac:dyDescent="0.25">
      <c r="A10">
        <v>105100</v>
      </c>
      <c r="B10" s="45">
        <v>0.96199999999999997</v>
      </c>
      <c r="C10" s="45">
        <v>0.88400000000000001</v>
      </c>
      <c r="D10" s="45">
        <v>0.91700000000000004</v>
      </c>
      <c r="E10" s="45">
        <v>0.99199999999999999</v>
      </c>
      <c r="F10" s="45">
        <v>0.93400000000000005</v>
      </c>
      <c r="G10" s="45">
        <v>0.88800000000000001</v>
      </c>
      <c r="H10" s="45">
        <v>0.81</v>
      </c>
      <c r="I10" s="45">
        <v>0.89800000000000002</v>
      </c>
      <c r="J10" s="45">
        <v>0.94899999999999995</v>
      </c>
      <c r="K10" s="45">
        <v>0.90600000000000003</v>
      </c>
      <c r="L10" s="45">
        <v>0.91400000000000003</v>
      </c>
      <c r="M10" s="45">
        <v>0.92949999999999999</v>
      </c>
      <c r="N10" s="45">
        <v>0.89075000000000004</v>
      </c>
    </row>
    <row r="11" spans="1:14" x14ac:dyDescent="0.25">
      <c r="A11">
        <v>105101</v>
      </c>
      <c r="B11" s="45">
        <v>0.88800000000000001</v>
      </c>
      <c r="C11" s="45">
        <v>0.73499999999999999</v>
      </c>
      <c r="D11" s="45">
        <v>0.84199999999999997</v>
      </c>
      <c r="E11" s="45">
        <v>0.95099999999999996</v>
      </c>
      <c r="F11" s="45">
        <v>0.94399999999999995</v>
      </c>
      <c r="G11" s="45">
        <v>0.89</v>
      </c>
      <c r="H11" s="45">
        <v>0.85799999999999998</v>
      </c>
      <c r="I11" s="45">
        <v>0.80300000000000005</v>
      </c>
      <c r="J11" s="45">
        <v>0.90100000000000002</v>
      </c>
      <c r="K11" s="45">
        <v>0.89300000000000002</v>
      </c>
      <c r="L11" s="45">
        <v>0.87050000000000005</v>
      </c>
      <c r="M11" s="45">
        <v>0.87499999999999989</v>
      </c>
      <c r="N11" s="45">
        <v>0.86375000000000002</v>
      </c>
    </row>
    <row r="12" spans="1:14" x14ac:dyDescent="0.25">
      <c r="A12">
        <v>105102</v>
      </c>
      <c r="B12" s="45">
        <v>0.85899999999999999</v>
      </c>
      <c r="C12" s="45">
        <v>0.71899999999999997</v>
      </c>
      <c r="D12" s="45">
        <v>0.77900000000000003</v>
      </c>
      <c r="E12" s="45">
        <v>0.92600000000000005</v>
      </c>
      <c r="F12" s="45">
        <v>0.94199999999999995</v>
      </c>
      <c r="G12" s="45">
        <v>0.96699999999999997</v>
      </c>
      <c r="H12" s="45">
        <v>0.86599999999999999</v>
      </c>
      <c r="I12" s="45">
        <v>0.95599999999999996</v>
      </c>
      <c r="J12" s="45">
        <v>0.96499999999999997</v>
      </c>
      <c r="K12" s="45">
        <v>0.9</v>
      </c>
      <c r="L12" s="45">
        <v>0.88790000000000002</v>
      </c>
      <c r="M12" s="45">
        <v>0.86533333333333318</v>
      </c>
      <c r="N12" s="45">
        <v>0.92174999999999996</v>
      </c>
    </row>
    <row r="13" spans="1:14" x14ac:dyDescent="0.25">
      <c r="A13">
        <v>105103</v>
      </c>
      <c r="B13" s="45">
        <v>0.76100000000000001</v>
      </c>
      <c r="C13" s="45">
        <v>0.69199999999999995</v>
      </c>
      <c r="D13" s="45">
        <v>0.80900000000000005</v>
      </c>
      <c r="E13" s="45">
        <v>0.85499999999999998</v>
      </c>
      <c r="F13" s="45">
        <v>0.96799999999999997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0.90849999999999997</v>
      </c>
      <c r="M13" s="45">
        <v>0.84750000000000003</v>
      </c>
      <c r="N13" s="45">
        <v>1</v>
      </c>
    </row>
    <row r="14" spans="1:14" x14ac:dyDescent="0.25">
      <c r="A14">
        <v>105104</v>
      </c>
      <c r="B14" s="45">
        <v>0.57999999999999996</v>
      </c>
      <c r="C14" s="45">
        <v>0.50900000000000001</v>
      </c>
      <c r="D14" s="45">
        <v>0.65</v>
      </c>
      <c r="E14" s="45">
        <v>0.64200000000000002</v>
      </c>
      <c r="F14" s="45">
        <v>0.80800000000000005</v>
      </c>
      <c r="G14" s="45">
        <v>0.84</v>
      </c>
      <c r="H14" s="45">
        <v>0.629</v>
      </c>
      <c r="I14" s="45">
        <v>0.58199999999999996</v>
      </c>
      <c r="J14" s="45">
        <v>0.29599999999999999</v>
      </c>
      <c r="K14" s="45">
        <v>0.27400000000000002</v>
      </c>
      <c r="L14" s="45">
        <v>0.58099999999999996</v>
      </c>
      <c r="M14" s="45">
        <v>0.67149999999999999</v>
      </c>
      <c r="N14" s="45">
        <v>0.44524999999999998</v>
      </c>
    </row>
    <row r="15" spans="1:14" x14ac:dyDescent="0.25">
      <c r="A15">
        <v>105107</v>
      </c>
      <c r="B15" s="45">
        <v>0.59299999999999997</v>
      </c>
      <c r="C15" s="45">
        <v>0.64900000000000002</v>
      </c>
      <c r="D15" s="45">
        <v>0.71199999999999997</v>
      </c>
      <c r="E15" s="45">
        <v>0.9</v>
      </c>
      <c r="F15" s="45">
        <v>0.78300000000000003</v>
      </c>
      <c r="G15" s="45">
        <v>0.76800000000000002</v>
      </c>
      <c r="H15" s="45">
        <v>0.502</v>
      </c>
      <c r="I15" s="45">
        <v>0.378</v>
      </c>
      <c r="J15" s="45">
        <v>0.27700000000000002</v>
      </c>
      <c r="K15" s="45">
        <v>0.43099999999999999</v>
      </c>
      <c r="L15" s="45">
        <v>0.59930000000000005</v>
      </c>
      <c r="M15" s="45">
        <v>0.73416666666666675</v>
      </c>
      <c r="N15" s="45">
        <v>0.39700000000000002</v>
      </c>
    </row>
    <row r="16" spans="1:14" x14ac:dyDescent="0.25">
      <c r="A16">
        <v>105108</v>
      </c>
      <c r="B16" s="45">
        <v>0.63600000000000001</v>
      </c>
      <c r="C16" s="45">
        <v>0.74099999999999999</v>
      </c>
      <c r="D16" s="45">
        <v>0.57299999999999995</v>
      </c>
      <c r="E16" s="45">
        <v>0.71899999999999997</v>
      </c>
      <c r="F16" s="45">
        <v>0.57699999999999996</v>
      </c>
      <c r="G16" s="45">
        <v>0.38600000000000001</v>
      </c>
      <c r="H16" s="45">
        <v>0.15</v>
      </c>
      <c r="I16" s="45">
        <v>0.36899999999999999</v>
      </c>
      <c r="J16" s="45">
        <v>0.35499999999999998</v>
      </c>
      <c r="K16" s="45">
        <v>0.29699999999999999</v>
      </c>
      <c r="L16" s="45">
        <v>0.4803</v>
      </c>
      <c r="M16" s="45">
        <v>0.60533333333333339</v>
      </c>
      <c r="N16" s="45">
        <v>0.29275000000000001</v>
      </c>
    </row>
    <row r="17" spans="1:14" x14ac:dyDescent="0.25">
      <c r="A17">
        <v>106100</v>
      </c>
      <c r="B17" s="45">
        <v>0.95499999999999996</v>
      </c>
      <c r="C17" s="45">
        <v>0.92</v>
      </c>
      <c r="D17" s="45">
        <v>0.90400000000000003</v>
      </c>
      <c r="E17" s="45">
        <v>1</v>
      </c>
      <c r="F17" s="45">
        <v>0.90700000000000003</v>
      </c>
      <c r="G17" s="45">
        <v>0.92400000000000004</v>
      </c>
      <c r="H17" s="45">
        <v>0.80300000000000005</v>
      </c>
      <c r="I17" s="45">
        <v>0.80200000000000005</v>
      </c>
      <c r="J17" s="45">
        <v>0.85099999999999998</v>
      </c>
      <c r="K17" s="45">
        <v>0.83899999999999997</v>
      </c>
      <c r="L17" s="45">
        <v>0.89049999999999996</v>
      </c>
      <c r="M17" s="45">
        <v>0.93500000000000005</v>
      </c>
      <c r="N17" s="45">
        <v>0.82374999999999998</v>
      </c>
    </row>
    <row r="18" spans="1:14" x14ac:dyDescent="0.25">
      <c r="A18">
        <v>106102</v>
      </c>
      <c r="B18" s="45">
        <v>0.69499999999999995</v>
      </c>
      <c r="C18" s="45">
        <v>0.68899999999999995</v>
      </c>
      <c r="D18" s="45">
        <v>0.748</v>
      </c>
      <c r="E18" s="45">
        <v>0.91800000000000004</v>
      </c>
      <c r="F18" s="45">
        <v>0.93700000000000006</v>
      </c>
      <c r="G18" s="45">
        <v>0.94199999999999995</v>
      </c>
      <c r="H18" s="45">
        <v>0.76300000000000001</v>
      </c>
      <c r="I18" s="45">
        <v>0.48399999999999999</v>
      </c>
      <c r="J18" s="45">
        <v>0.58599999999999997</v>
      </c>
      <c r="K18" s="45">
        <v>0.66400000000000003</v>
      </c>
      <c r="L18" s="45">
        <v>0.74260000000000004</v>
      </c>
      <c r="M18" s="45">
        <v>0.82150000000000001</v>
      </c>
      <c r="N18" s="45">
        <v>0.62424999999999997</v>
      </c>
    </row>
    <row r="19" spans="1:14" x14ac:dyDescent="0.25">
      <c r="A19">
        <v>106103</v>
      </c>
      <c r="B19" s="45">
        <v>0.88300000000000001</v>
      </c>
      <c r="C19" s="45">
        <v>0.81499999999999995</v>
      </c>
      <c r="D19" s="45">
        <v>0.86099999999999999</v>
      </c>
      <c r="E19" s="45">
        <v>0.91</v>
      </c>
      <c r="F19" s="45">
        <v>0.90100000000000002</v>
      </c>
      <c r="G19" s="45">
        <v>0.78500000000000003</v>
      </c>
      <c r="H19" s="45">
        <v>0.77100000000000002</v>
      </c>
      <c r="I19" s="45">
        <v>0.83599999999999997</v>
      </c>
      <c r="J19" s="45">
        <v>0.83099999999999996</v>
      </c>
      <c r="K19" s="45">
        <v>0.73899999999999999</v>
      </c>
      <c r="L19" s="45">
        <v>0.83320000000000005</v>
      </c>
      <c r="M19" s="45">
        <v>0.85916666666666675</v>
      </c>
      <c r="N19" s="45">
        <v>0.7942499999999999</v>
      </c>
    </row>
    <row r="20" spans="1:14" x14ac:dyDescent="0.25">
      <c r="A20">
        <v>107100</v>
      </c>
      <c r="B20" s="45">
        <v>0.92100000000000004</v>
      </c>
      <c r="C20" s="45">
        <v>0.88900000000000001</v>
      </c>
      <c r="D20" s="45">
        <v>0.88</v>
      </c>
      <c r="E20" s="45">
        <v>0.99299999999999999</v>
      </c>
      <c r="F20" s="45">
        <v>0.98299999999999998</v>
      </c>
      <c r="G20" s="45">
        <v>0.90300000000000002</v>
      </c>
      <c r="H20" s="45">
        <v>0.90300000000000002</v>
      </c>
      <c r="I20" s="45">
        <v>0.84399999999999997</v>
      </c>
      <c r="J20" s="45">
        <v>0.90700000000000003</v>
      </c>
      <c r="K20" s="45">
        <v>0.95199999999999996</v>
      </c>
      <c r="L20" s="45">
        <v>0.91749999999999998</v>
      </c>
      <c r="M20" s="45">
        <v>0.92816666666666647</v>
      </c>
      <c r="N20" s="45">
        <v>0.90149999999999997</v>
      </c>
    </row>
    <row r="21" spans="1:14" x14ac:dyDescent="0.25">
      <c r="A21">
        <v>107101</v>
      </c>
      <c r="B21" s="45">
        <v>1</v>
      </c>
      <c r="C21" s="45">
        <v>1</v>
      </c>
      <c r="D21" s="45">
        <v>0.91100000000000003</v>
      </c>
      <c r="E21" s="45">
        <v>0.94299999999999995</v>
      </c>
      <c r="F21" s="45">
        <v>0.95499999999999996</v>
      </c>
      <c r="G21" s="45">
        <v>0.83099999999999996</v>
      </c>
      <c r="H21" s="45">
        <v>0.85799999999999998</v>
      </c>
      <c r="I21" s="45">
        <v>0.83399999999999996</v>
      </c>
      <c r="J21" s="45">
        <v>0.87</v>
      </c>
      <c r="K21" s="45">
        <v>0.83499999999999996</v>
      </c>
      <c r="L21" s="45">
        <v>0.90369999999999995</v>
      </c>
      <c r="M21" s="45">
        <v>0.94000000000000006</v>
      </c>
      <c r="N21" s="45">
        <v>0.84924999999999995</v>
      </c>
    </row>
    <row r="22" spans="1:14" x14ac:dyDescent="0.25">
      <c r="A22">
        <v>107102</v>
      </c>
      <c r="B22" s="45">
        <v>0.85199999999999998</v>
      </c>
      <c r="C22" s="45">
        <v>0.76</v>
      </c>
      <c r="D22" s="45">
        <v>0.73799999999999999</v>
      </c>
      <c r="E22" s="45">
        <v>0.82399999999999995</v>
      </c>
      <c r="F22" s="45">
        <v>0.876</v>
      </c>
      <c r="G22" s="45">
        <v>0.755</v>
      </c>
      <c r="H22" s="45">
        <v>0.86399999999999999</v>
      </c>
      <c r="I22" s="45">
        <v>0.871</v>
      </c>
      <c r="J22" s="45">
        <v>0.90100000000000002</v>
      </c>
      <c r="K22" s="45">
        <v>0.875</v>
      </c>
      <c r="L22" s="45">
        <v>0.83160000000000001</v>
      </c>
      <c r="M22" s="45">
        <v>0.80083333333333329</v>
      </c>
      <c r="N22" s="45">
        <v>0.87775000000000003</v>
      </c>
    </row>
    <row r="23" spans="1:14" x14ac:dyDescent="0.25">
      <c r="A23">
        <v>107103</v>
      </c>
      <c r="B23" s="45">
        <v>0.69799999999999995</v>
      </c>
      <c r="C23" s="45">
        <v>0.749</v>
      </c>
      <c r="D23" s="45">
        <v>0.76300000000000001</v>
      </c>
      <c r="E23" s="45">
        <v>0.84699999999999998</v>
      </c>
      <c r="F23" s="45">
        <v>0.93799999999999994</v>
      </c>
      <c r="G23" s="45">
        <v>0.90700000000000003</v>
      </c>
      <c r="H23" s="45">
        <v>0.73599999999999999</v>
      </c>
      <c r="I23" s="45">
        <v>0.74299999999999999</v>
      </c>
      <c r="J23" s="45">
        <v>0.60899999999999999</v>
      </c>
      <c r="K23" s="45">
        <v>0.83299999999999996</v>
      </c>
      <c r="L23" s="45">
        <v>0.7823</v>
      </c>
      <c r="M23" s="45">
        <v>0.81700000000000006</v>
      </c>
      <c r="N23" s="45">
        <v>0.73025000000000007</v>
      </c>
    </row>
    <row r="24" spans="1:14" x14ac:dyDescent="0.25">
      <c r="A24">
        <v>107104</v>
      </c>
      <c r="B24" s="45">
        <v>0.57299999999999995</v>
      </c>
      <c r="C24" s="45">
        <v>0.60799999999999998</v>
      </c>
      <c r="D24" s="45">
        <v>0.45800000000000002</v>
      </c>
      <c r="E24" s="45">
        <v>0.59699999999999998</v>
      </c>
      <c r="F24" s="45">
        <v>0.77500000000000002</v>
      </c>
      <c r="G24" s="45">
        <v>0.81200000000000006</v>
      </c>
      <c r="H24" s="45">
        <v>0.64800000000000002</v>
      </c>
      <c r="I24" s="45">
        <v>0.64800000000000002</v>
      </c>
      <c r="J24" s="45">
        <v>0.53100000000000003</v>
      </c>
      <c r="K24" s="45">
        <v>0.499</v>
      </c>
      <c r="L24" s="45">
        <v>0.6149</v>
      </c>
      <c r="M24" s="45">
        <v>0.63716666666666655</v>
      </c>
      <c r="N24" s="45">
        <v>0.58150000000000002</v>
      </c>
    </row>
    <row r="25" spans="1:14" x14ac:dyDescent="0.25">
      <c r="A25">
        <v>107105</v>
      </c>
      <c r="B25" s="45">
        <v>0.40100000000000002</v>
      </c>
      <c r="C25" s="45">
        <v>0.35199999999999998</v>
      </c>
      <c r="D25" s="45">
        <v>0.54200000000000004</v>
      </c>
      <c r="E25" s="45">
        <v>0.30199999999999999</v>
      </c>
      <c r="F25" s="45">
        <v>0.76600000000000001</v>
      </c>
      <c r="G25" s="45">
        <v>0.65300000000000002</v>
      </c>
      <c r="H25" s="45">
        <v>0.46500000000000002</v>
      </c>
      <c r="I25" s="45">
        <v>0.61</v>
      </c>
      <c r="J25" s="45">
        <v>0.70299999999999996</v>
      </c>
      <c r="K25" s="45">
        <v>0.73</v>
      </c>
      <c r="L25" s="45">
        <v>0.5524</v>
      </c>
      <c r="M25" s="45">
        <v>0.50266666666666671</v>
      </c>
      <c r="N25" s="45">
        <v>0.627</v>
      </c>
    </row>
    <row r="26" spans="1:14" x14ac:dyDescent="0.25">
      <c r="A26">
        <v>107106</v>
      </c>
      <c r="B26" s="45">
        <v>0.49</v>
      </c>
      <c r="C26" s="45">
        <v>0.38600000000000001</v>
      </c>
      <c r="D26" s="45">
        <v>0.64300000000000002</v>
      </c>
      <c r="E26" s="45">
        <v>0.40300000000000002</v>
      </c>
      <c r="F26" s="45">
        <v>0.64200000000000002</v>
      </c>
      <c r="G26" s="45">
        <v>0.627</v>
      </c>
      <c r="H26" s="45">
        <v>0</v>
      </c>
      <c r="I26" s="45">
        <v>0.76800000000000002</v>
      </c>
      <c r="J26" s="45">
        <v>0.47299999999999998</v>
      </c>
      <c r="K26" s="45">
        <v>0.60699999999999998</v>
      </c>
      <c r="L26" s="45">
        <v>0.50390000000000001</v>
      </c>
      <c r="M26" s="45">
        <v>0.53183333333333327</v>
      </c>
      <c r="N26" s="45">
        <v>0.46200000000000002</v>
      </c>
    </row>
    <row r="27" spans="1:14" x14ac:dyDescent="0.25">
      <c r="A27">
        <v>107107</v>
      </c>
      <c r="B27" s="45">
        <v>0.499</v>
      </c>
      <c r="C27" s="45">
        <v>0.432</v>
      </c>
      <c r="D27" s="45">
        <v>0.13</v>
      </c>
      <c r="E27" s="45">
        <v>0.67900000000000005</v>
      </c>
      <c r="F27" s="45">
        <v>1</v>
      </c>
      <c r="G27" s="45">
        <v>1</v>
      </c>
      <c r="H27" s="45">
        <v>1</v>
      </c>
      <c r="I27" s="45">
        <v>1</v>
      </c>
      <c r="J27" s="45">
        <v>0.878</v>
      </c>
      <c r="K27" s="45">
        <v>0.49399999999999999</v>
      </c>
      <c r="L27" s="45">
        <v>0.71120000000000005</v>
      </c>
      <c r="M27" s="45">
        <v>0.62333333333333341</v>
      </c>
      <c r="N27" s="45">
        <v>0.84299999999999997</v>
      </c>
    </row>
    <row r="28" spans="1:14" x14ac:dyDescent="0.25">
      <c r="A28">
        <v>107108</v>
      </c>
      <c r="B28" s="45">
        <v>0.499</v>
      </c>
      <c r="C28" s="45">
        <v>0.74199999999999999</v>
      </c>
      <c r="D28" s="45">
        <v>0.75600000000000001</v>
      </c>
      <c r="E28" s="45">
        <v>0.63700000000000001</v>
      </c>
      <c r="F28" s="45">
        <v>0.84</v>
      </c>
      <c r="G28" s="45">
        <v>0.66</v>
      </c>
      <c r="H28" s="45">
        <v>0.67</v>
      </c>
      <c r="I28" s="45">
        <v>0.753</v>
      </c>
      <c r="J28" s="45">
        <v>0.69899999999999995</v>
      </c>
      <c r="K28" s="45">
        <v>0.76700000000000002</v>
      </c>
      <c r="L28" s="45">
        <v>0.70230000000000004</v>
      </c>
      <c r="M28" s="45">
        <v>0.68900000000000006</v>
      </c>
      <c r="N28" s="45">
        <v>0.72224999999999995</v>
      </c>
    </row>
    <row r="29" spans="1:14" x14ac:dyDescent="0.25">
      <c r="A29">
        <v>107109</v>
      </c>
      <c r="B29" s="45">
        <v>0.216</v>
      </c>
      <c r="C29" s="45">
        <v>0.31900000000000001</v>
      </c>
      <c r="D29" s="45">
        <v>0.30199999999999999</v>
      </c>
      <c r="E29" s="45">
        <v>0.53900000000000003</v>
      </c>
      <c r="F29" s="45">
        <v>0.72799999999999998</v>
      </c>
      <c r="G29" s="45">
        <v>0.56899999999999995</v>
      </c>
      <c r="H29" s="45">
        <v>0.60599999999999998</v>
      </c>
      <c r="I29" s="45">
        <v>0.19700000000000001</v>
      </c>
      <c r="J29" s="45">
        <v>8.9999999999999993E-3</v>
      </c>
      <c r="K29" s="45">
        <v>0.51900000000000002</v>
      </c>
      <c r="L29" s="45">
        <v>0.40039999999999998</v>
      </c>
      <c r="M29" s="45">
        <v>0.44550000000000001</v>
      </c>
      <c r="N29" s="45">
        <v>0.33274999999999999</v>
      </c>
    </row>
    <row r="30" spans="1:14" x14ac:dyDescent="0.25">
      <c r="A30">
        <v>108100</v>
      </c>
      <c r="B30" s="45">
        <v>0.93600000000000005</v>
      </c>
      <c r="C30" s="45">
        <v>0.81799999999999995</v>
      </c>
      <c r="D30" s="45">
        <v>0.873</v>
      </c>
      <c r="E30" s="45">
        <v>1</v>
      </c>
      <c r="F30" s="45">
        <v>1</v>
      </c>
      <c r="G30" s="45">
        <v>1</v>
      </c>
      <c r="H30" s="45">
        <v>1</v>
      </c>
      <c r="I30" s="45">
        <v>0.78700000000000003</v>
      </c>
      <c r="J30" s="45">
        <v>0.91100000000000003</v>
      </c>
      <c r="K30" s="45">
        <v>0.79900000000000004</v>
      </c>
      <c r="L30" s="45">
        <v>0.91239999999999999</v>
      </c>
      <c r="M30" s="45">
        <v>0.9378333333333333</v>
      </c>
      <c r="N30" s="45">
        <v>0.87424999999999997</v>
      </c>
    </row>
    <row r="31" spans="1:14" x14ac:dyDescent="0.25">
      <c r="A31">
        <v>108101</v>
      </c>
      <c r="B31" s="45">
        <v>0.91800000000000004</v>
      </c>
      <c r="C31" s="45">
        <v>0.82599999999999996</v>
      </c>
      <c r="D31" s="45">
        <v>0.83499999999999996</v>
      </c>
      <c r="E31" s="45">
        <v>0.97</v>
      </c>
      <c r="F31" s="45">
        <v>0.97299999999999998</v>
      </c>
      <c r="G31" s="45">
        <v>0.95699999999999996</v>
      </c>
      <c r="H31" s="45">
        <v>0.98</v>
      </c>
      <c r="I31" s="45">
        <v>0.89100000000000001</v>
      </c>
      <c r="J31" s="45">
        <v>0.92800000000000005</v>
      </c>
      <c r="K31" s="45">
        <v>0.88800000000000001</v>
      </c>
      <c r="L31" s="45">
        <v>0.91659999999999997</v>
      </c>
      <c r="M31" s="45">
        <v>0.91316666666666657</v>
      </c>
      <c r="N31" s="45">
        <v>0.92174999999999996</v>
      </c>
    </row>
    <row r="32" spans="1:14" x14ac:dyDescent="0.25">
      <c r="A32">
        <v>108102</v>
      </c>
      <c r="B32" s="45">
        <v>0.496</v>
      </c>
      <c r="C32" s="45">
        <v>0.60399999999999998</v>
      </c>
      <c r="D32" s="45">
        <v>0.71799999999999997</v>
      </c>
      <c r="E32" s="45">
        <v>0.77500000000000002</v>
      </c>
      <c r="F32" s="45">
        <v>1</v>
      </c>
      <c r="G32" s="45">
        <v>1</v>
      </c>
      <c r="H32" s="45">
        <v>0.89700000000000002</v>
      </c>
      <c r="I32" s="45">
        <v>0.67200000000000004</v>
      </c>
      <c r="J32" s="45">
        <v>0.51200000000000001</v>
      </c>
      <c r="K32" s="45">
        <v>0.70599999999999996</v>
      </c>
      <c r="L32" s="45">
        <v>0.73799999999999999</v>
      </c>
      <c r="M32" s="45">
        <v>0.76549999999999996</v>
      </c>
      <c r="N32" s="45">
        <v>0.69674999999999998</v>
      </c>
    </row>
    <row r="33" spans="1:14" x14ac:dyDescent="0.25">
      <c r="A33">
        <v>108104</v>
      </c>
      <c r="B33" s="45">
        <v>0.33900000000000002</v>
      </c>
      <c r="C33" s="45">
        <v>0.39100000000000001</v>
      </c>
      <c r="D33" s="45">
        <v>0.67200000000000004</v>
      </c>
      <c r="E33" s="45">
        <v>0.97899999999999998</v>
      </c>
      <c r="F33" s="45">
        <v>1</v>
      </c>
      <c r="G33" s="45">
        <v>0.97</v>
      </c>
      <c r="H33" s="45">
        <v>1</v>
      </c>
      <c r="I33" s="45">
        <v>0.111</v>
      </c>
      <c r="J33" s="45">
        <v>0.30399999999999999</v>
      </c>
      <c r="K33" s="45">
        <v>0.51500000000000001</v>
      </c>
      <c r="L33" s="45">
        <v>0.62809999999999999</v>
      </c>
      <c r="M33" s="45">
        <v>0.72516666666666663</v>
      </c>
      <c r="N33" s="45">
        <v>0.48250000000000004</v>
      </c>
    </row>
    <row r="34" spans="1:14" x14ac:dyDescent="0.25">
      <c r="A34">
        <v>109100</v>
      </c>
      <c r="B34" s="45">
        <v>1</v>
      </c>
      <c r="C34" s="45">
        <v>1</v>
      </c>
      <c r="D34" s="45">
        <v>1</v>
      </c>
      <c r="E34" s="45">
        <v>1</v>
      </c>
      <c r="F34" s="45">
        <v>1</v>
      </c>
      <c r="G34" s="45">
        <v>0.94899999999999995</v>
      </c>
      <c r="H34" s="45">
        <v>0.91300000000000003</v>
      </c>
      <c r="I34" s="45">
        <v>0.90400000000000003</v>
      </c>
      <c r="J34" s="45">
        <v>0.92900000000000005</v>
      </c>
      <c r="K34" s="45">
        <v>0.82699999999999996</v>
      </c>
      <c r="L34" s="45">
        <v>0.95220000000000005</v>
      </c>
      <c r="M34" s="45">
        <v>0.99149999999999994</v>
      </c>
      <c r="N34" s="45">
        <v>0.8932500000000001</v>
      </c>
    </row>
    <row r="35" spans="1:14" x14ac:dyDescent="0.25">
      <c r="A35">
        <v>109101</v>
      </c>
      <c r="B35" s="45">
        <v>0.93200000000000005</v>
      </c>
      <c r="C35" s="45">
        <v>0.95</v>
      </c>
      <c r="D35" s="45">
        <v>0.92200000000000004</v>
      </c>
      <c r="E35" s="45">
        <v>0.97599999999999998</v>
      </c>
      <c r="F35" s="45">
        <v>1</v>
      </c>
      <c r="G35" s="45">
        <v>1</v>
      </c>
      <c r="H35" s="45">
        <v>0.90200000000000002</v>
      </c>
      <c r="I35" s="45">
        <v>0.95499999999999996</v>
      </c>
      <c r="J35" s="45">
        <v>0.99</v>
      </c>
      <c r="K35" s="45">
        <v>0.96299999999999997</v>
      </c>
      <c r="L35" s="45">
        <v>0.95899999999999996</v>
      </c>
      <c r="M35" s="45">
        <v>0.96333333333333337</v>
      </c>
      <c r="N35" s="45">
        <v>0.95250000000000001</v>
      </c>
    </row>
    <row r="36" spans="1:14" x14ac:dyDescent="0.25">
      <c r="A36">
        <v>109103</v>
      </c>
      <c r="B36" s="45">
        <v>0.99399999999999999</v>
      </c>
      <c r="C36" s="45">
        <v>0.95099999999999996</v>
      </c>
      <c r="D36" s="45">
        <v>1</v>
      </c>
      <c r="E36" s="45">
        <v>1</v>
      </c>
      <c r="F36" s="45">
        <v>1</v>
      </c>
      <c r="G36" s="45">
        <v>0.96</v>
      </c>
      <c r="H36" s="45">
        <v>1</v>
      </c>
      <c r="I36" s="45">
        <v>0.92300000000000004</v>
      </c>
      <c r="J36" s="45">
        <v>0.95499999999999996</v>
      </c>
      <c r="K36" s="45">
        <v>1</v>
      </c>
      <c r="L36" s="45">
        <v>0.97829999999999995</v>
      </c>
      <c r="M36" s="45">
        <v>0.98416666666666675</v>
      </c>
      <c r="N36" s="45">
        <v>0.96950000000000003</v>
      </c>
    </row>
    <row r="37" spans="1:14" x14ac:dyDescent="0.25">
      <c r="A37">
        <v>110100</v>
      </c>
      <c r="B37" s="45">
        <v>0.91100000000000003</v>
      </c>
      <c r="C37" s="45">
        <v>0.872</v>
      </c>
      <c r="D37" s="45">
        <v>0.89400000000000002</v>
      </c>
      <c r="E37" s="45">
        <v>0.95899999999999996</v>
      </c>
      <c r="F37" s="45">
        <v>0.97099999999999997</v>
      </c>
      <c r="G37" s="45">
        <v>0.98199999999999998</v>
      </c>
      <c r="H37" s="45">
        <v>0.89500000000000002</v>
      </c>
      <c r="I37" s="45">
        <v>0.91900000000000004</v>
      </c>
      <c r="J37" s="45">
        <v>0.93400000000000005</v>
      </c>
      <c r="K37" s="45">
        <v>0.93100000000000005</v>
      </c>
      <c r="L37" s="45">
        <v>0.92679999999999996</v>
      </c>
      <c r="M37" s="45">
        <v>0.93150000000000011</v>
      </c>
      <c r="N37" s="45">
        <v>0.91975000000000007</v>
      </c>
    </row>
    <row r="38" spans="1:14" x14ac:dyDescent="0.25">
      <c r="A38">
        <v>110110</v>
      </c>
      <c r="B38" s="45">
        <v>0.68799999999999994</v>
      </c>
      <c r="C38" s="45">
        <v>0.76200000000000001</v>
      </c>
      <c r="D38" s="45">
        <v>0.78</v>
      </c>
      <c r="E38" s="45">
        <v>0.80800000000000005</v>
      </c>
      <c r="F38" s="45">
        <v>0.91300000000000003</v>
      </c>
      <c r="G38" s="45">
        <v>0.96099999999999997</v>
      </c>
      <c r="H38" s="45">
        <v>0.95399999999999996</v>
      </c>
      <c r="I38" s="45">
        <v>0.71399999999999997</v>
      </c>
      <c r="J38" s="45">
        <v>0.93200000000000005</v>
      </c>
      <c r="K38" s="45">
        <v>0.82899999999999996</v>
      </c>
      <c r="L38" s="45">
        <v>0.83409999999999995</v>
      </c>
      <c r="M38" s="45">
        <v>0.81866666666666676</v>
      </c>
      <c r="N38" s="45">
        <v>0.85725000000000007</v>
      </c>
    </row>
    <row r="39" spans="1:14" x14ac:dyDescent="0.25">
      <c r="A39">
        <v>110120</v>
      </c>
      <c r="B39" s="45">
        <v>0.89900000000000002</v>
      </c>
      <c r="C39" s="45">
        <v>0.80500000000000005</v>
      </c>
      <c r="D39" s="45">
        <v>0.81699999999999995</v>
      </c>
      <c r="E39" s="45">
        <v>0.85399999999999998</v>
      </c>
      <c r="F39" s="45">
        <v>0.89200000000000002</v>
      </c>
      <c r="G39" s="45">
        <v>0.83099999999999996</v>
      </c>
      <c r="H39" s="45">
        <v>0.89600000000000002</v>
      </c>
      <c r="I39" s="45">
        <v>0.86</v>
      </c>
      <c r="J39" s="45">
        <v>0.91600000000000004</v>
      </c>
      <c r="K39" s="45">
        <v>0.82399999999999995</v>
      </c>
      <c r="L39" s="45">
        <v>0.85940000000000005</v>
      </c>
      <c r="M39" s="45">
        <v>0.84966666666666679</v>
      </c>
      <c r="N39" s="45">
        <v>0.874</v>
      </c>
    </row>
    <row r="40" spans="1:14" x14ac:dyDescent="0.25">
      <c r="A40">
        <v>110130</v>
      </c>
      <c r="B40" s="45">
        <v>0.92500000000000004</v>
      </c>
      <c r="C40" s="45">
        <v>0.80500000000000005</v>
      </c>
      <c r="D40" s="45">
        <v>0.877</v>
      </c>
      <c r="E40" s="45">
        <v>0.94699999999999995</v>
      </c>
      <c r="F40" s="45">
        <v>0.94299999999999995</v>
      </c>
      <c r="G40" s="45">
        <v>0.80200000000000005</v>
      </c>
      <c r="H40" s="45">
        <v>0.95199999999999996</v>
      </c>
      <c r="I40" s="45">
        <v>0.88700000000000001</v>
      </c>
      <c r="J40" s="45">
        <v>0.97199999999999998</v>
      </c>
      <c r="K40" s="45">
        <v>0.95299999999999996</v>
      </c>
      <c r="L40" s="45">
        <v>0.90629999999999999</v>
      </c>
      <c r="M40" s="45">
        <v>0.88316666666666654</v>
      </c>
      <c r="N40" s="45">
        <v>0.94099999999999995</v>
      </c>
    </row>
    <row r="41" spans="1:14" x14ac:dyDescent="0.25">
      <c r="A41">
        <v>110140</v>
      </c>
      <c r="B41" s="45">
        <v>0.93899999999999995</v>
      </c>
      <c r="C41" s="45">
        <v>0.874</v>
      </c>
      <c r="D41" s="45">
        <v>0.98799999999999999</v>
      </c>
      <c r="E41" s="45">
        <v>1</v>
      </c>
      <c r="F41" s="45">
        <v>0.97599999999999998</v>
      </c>
      <c r="G41" s="45">
        <v>0.93700000000000006</v>
      </c>
      <c r="H41" s="45">
        <v>1</v>
      </c>
      <c r="I41" s="45">
        <v>0.95499999999999996</v>
      </c>
      <c r="J41" s="45">
        <v>1</v>
      </c>
      <c r="K41" s="45">
        <v>1</v>
      </c>
      <c r="L41" s="45">
        <v>0.96689999999999998</v>
      </c>
      <c r="M41" s="45">
        <v>0.95233333333333337</v>
      </c>
      <c r="N41" s="45">
        <v>0.98875000000000002</v>
      </c>
    </row>
    <row r="42" spans="1:14" x14ac:dyDescent="0.25">
      <c r="A42">
        <v>110150</v>
      </c>
      <c r="B42" s="45">
        <v>0.879</v>
      </c>
      <c r="C42" s="45">
        <v>0.76100000000000001</v>
      </c>
      <c r="D42" s="45">
        <v>0.78600000000000003</v>
      </c>
      <c r="E42" s="45">
        <v>0.85899999999999999</v>
      </c>
      <c r="F42" s="45">
        <v>0.90300000000000002</v>
      </c>
      <c r="G42" s="45">
        <v>0.82699999999999996</v>
      </c>
      <c r="H42" s="45">
        <v>1</v>
      </c>
      <c r="I42" s="45">
        <v>0.92300000000000004</v>
      </c>
      <c r="J42" s="45">
        <v>1</v>
      </c>
      <c r="K42" s="45">
        <v>1</v>
      </c>
      <c r="L42" s="45">
        <v>0.89380000000000004</v>
      </c>
      <c r="M42" s="45">
        <v>0.83583333333333343</v>
      </c>
      <c r="N42" s="45">
        <v>0.98075000000000001</v>
      </c>
    </row>
    <row r="43" spans="1:14" x14ac:dyDescent="0.25">
      <c r="A43">
        <v>111100</v>
      </c>
      <c r="B43" s="45">
        <v>0.98299999999999998</v>
      </c>
      <c r="C43" s="45">
        <v>0.89800000000000002</v>
      </c>
      <c r="D43" s="45">
        <v>0.97199999999999998</v>
      </c>
      <c r="E43" s="45">
        <v>0.99199999999999999</v>
      </c>
      <c r="F43" s="45">
        <v>0.997</v>
      </c>
      <c r="G43" s="45">
        <v>0.96899999999999997</v>
      </c>
      <c r="H43" s="45">
        <v>0.88</v>
      </c>
      <c r="I43" s="45">
        <v>1</v>
      </c>
      <c r="J43" s="45">
        <v>0.97599999999999998</v>
      </c>
      <c r="K43" s="45">
        <v>0.93500000000000005</v>
      </c>
      <c r="L43" s="45">
        <v>0.96020000000000005</v>
      </c>
      <c r="M43" s="45">
        <v>0.96850000000000003</v>
      </c>
      <c r="N43" s="45">
        <v>0.94774999999999998</v>
      </c>
    </row>
    <row r="44" spans="1:14" x14ac:dyDescent="0.25">
      <c r="A44">
        <v>111101</v>
      </c>
      <c r="B44" s="45">
        <v>0.72099999999999997</v>
      </c>
      <c r="C44" s="45">
        <v>0.747</v>
      </c>
      <c r="D44" s="45">
        <v>0.77</v>
      </c>
      <c r="E44" s="45">
        <v>0.82099999999999995</v>
      </c>
      <c r="F44" s="45">
        <v>0.89900000000000002</v>
      </c>
      <c r="G44" s="45">
        <v>0.83599999999999997</v>
      </c>
      <c r="H44" s="45">
        <v>0.91100000000000003</v>
      </c>
      <c r="I44" s="45">
        <v>1</v>
      </c>
      <c r="J44" s="45">
        <v>0.99099999999999999</v>
      </c>
      <c r="K44" s="45">
        <v>0.96399999999999997</v>
      </c>
      <c r="L44" s="45">
        <v>0.86599999999999999</v>
      </c>
      <c r="M44" s="45">
        <v>0.79900000000000004</v>
      </c>
      <c r="N44" s="45">
        <v>0.96650000000000003</v>
      </c>
    </row>
    <row r="45" spans="1:14" x14ac:dyDescent="0.25">
      <c r="A45">
        <v>112100</v>
      </c>
      <c r="B45" s="45">
        <v>0.95899999999999996</v>
      </c>
      <c r="C45" s="45">
        <v>1</v>
      </c>
      <c r="D45" s="45">
        <v>0.95199999999999996</v>
      </c>
      <c r="E45" s="45">
        <v>0.96899999999999997</v>
      </c>
      <c r="F45" s="45">
        <v>0.95699999999999996</v>
      </c>
      <c r="G45" s="45">
        <v>0.88800000000000001</v>
      </c>
      <c r="H45" s="45">
        <v>0.88100000000000001</v>
      </c>
      <c r="I45" s="45">
        <v>0.96799999999999997</v>
      </c>
      <c r="J45" s="45">
        <v>1</v>
      </c>
      <c r="K45" s="45">
        <v>1</v>
      </c>
      <c r="L45" s="45">
        <v>0.95740000000000003</v>
      </c>
      <c r="M45" s="45">
        <v>0.95416666666666661</v>
      </c>
      <c r="N45" s="45">
        <v>0.96225000000000005</v>
      </c>
    </row>
    <row r="46" spans="1:14" x14ac:dyDescent="0.25">
      <c r="A46">
        <v>112101</v>
      </c>
      <c r="B46" s="45">
        <v>0.97</v>
      </c>
      <c r="C46" s="45">
        <v>0.91400000000000003</v>
      </c>
      <c r="D46" s="45">
        <v>0.94599999999999995</v>
      </c>
      <c r="E46" s="45">
        <v>1</v>
      </c>
      <c r="F46" s="45">
        <v>1</v>
      </c>
      <c r="G46" s="45">
        <v>1</v>
      </c>
      <c r="H46" s="45">
        <v>1</v>
      </c>
      <c r="I46" s="45">
        <v>0.96899999999999997</v>
      </c>
      <c r="J46" s="45">
        <v>0.96099999999999997</v>
      </c>
      <c r="K46" s="45">
        <v>0.93899999999999995</v>
      </c>
      <c r="L46" s="45">
        <v>0.96989999999999998</v>
      </c>
      <c r="M46" s="45">
        <v>0.97166666666666668</v>
      </c>
      <c r="N46" s="45">
        <v>0.96724999999999994</v>
      </c>
    </row>
    <row r="47" spans="1:14" x14ac:dyDescent="0.25">
      <c r="A47">
        <v>112102</v>
      </c>
      <c r="B47" s="45">
        <v>0.99</v>
      </c>
      <c r="C47" s="45">
        <v>1</v>
      </c>
      <c r="D47" s="45">
        <v>0.98</v>
      </c>
      <c r="E47" s="45">
        <v>0.88600000000000001</v>
      </c>
      <c r="F47" s="45">
        <v>1</v>
      </c>
      <c r="G47" s="45">
        <v>1</v>
      </c>
      <c r="H47" s="45">
        <v>0.97399999999999998</v>
      </c>
      <c r="I47" s="45">
        <v>0.93799999999999994</v>
      </c>
      <c r="J47" s="45">
        <v>0.97199999999999998</v>
      </c>
      <c r="K47" s="45">
        <v>0.96399999999999997</v>
      </c>
      <c r="L47" s="45">
        <v>0.97040000000000004</v>
      </c>
      <c r="M47" s="45">
        <v>0.97599999999999998</v>
      </c>
      <c r="N47" s="45">
        <v>0.96199999999999997</v>
      </c>
    </row>
    <row r="48" spans="1:14" x14ac:dyDescent="0.25">
      <c r="A48">
        <v>112103</v>
      </c>
      <c r="B48" s="45">
        <v>0.86</v>
      </c>
      <c r="C48" s="45">
        <v>0.83299999999999996</v>
      </c>
      <c r="D48" s="45">
        <v>0.81799999999999995</v>
      </c>
      <c r="E48" s="45">
        <v>0.87</v>
      </c>
      <c r="F48" s="45">
        <v>1</v>
      </c>
      <c r="G48" s="45">
        <v>0.94299999999999995</v>
      </c>
      <c r="H48" s="45">
        <v>0.73199999999999998</v>
      </c>
      <c r="I48" s="45">
        <v>0.51</v>
      </c>
      <c r="J48" s="45">
        <v>0.74099999999999999</v>
      </c>
      <c r="K48" s="45">
        <v>0.59099999999999997</v>
      </c>
      <c r="L48" s="45">
        <v>0.78979999999999995</v>
      </c>
      <c r="M48" s="45">
        <v>0.88733333333333331</v>
      </c>
      <c r="N48" s="45">
        <v>0.64349999999999996</v>
      </c>
    </row>
    <row r="49" spans="1:14" x14ac:dyDescent="0.25">
      <c r="A49">
        <v>112104</v>
      </c>
      <c r="B49" s="45">
        <v>0.879</v>
      </c>
      <c r="C49" s="45">
        <v>0.94</v>
      </c>
      <c r="D49" s="45">
        <v>0.85699999999999998</v>
      </c>
      <c r="E49" s="45">
        <v>0.91700000000000004</v>
      </c>
      <c r="F49" s="45">
        <v>1</v>
      </c>
      <c r="G49" s="45">
        <v>1</v>
      </c>
      <c r="H49" s="45">
        <v>0.97499999999999998</v>
      </c>
      <c r="I49" s="45">
        <v>0.74399999999999999</v>
      </c>
      <c r="J49" s="45">
        <v>0.96</v>
      </c>
      <c r="K49" s="45">
        <v>0.86499999999999999</v>
      </c>
      <c r="L49" s="45">
        <v>0.91369999999999996</v>
      </c>
      <c r="M49" s="45">
        <v>0.9321666666666667</v>
      </c>
      <c r="N49" s="45">
        <v>0.8859999999999999</v>
      </c>
    </row>
    <row r="50" spans="1:14" x14ac:dyDescent="0.25">
      <c r="A50">
        <v>112106</v>
      </c>
      <c r="B50" s="45">
        <v>1</v>
      </c>
      <c r="C50" s="45">
        <v>0.97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0.62</v>
      </c>
      <c r="J50" s="45">
        <v>0.63500000000000001</v>
      </c>
      <c r="K50" s="45">
        <v>0.91900000000000004</v>
      </c>
      <c r="L50" s="45">
        <v>0.91439999999999999</v>
      </c>
      <c r="M50" s="45">
        <v>0.995</v>
      </c>
      <c r="N50" s="45">
        <v>0.79349999999999998</v>
      </c>
    </row>
    <row r="51" spans="1:14" x14ac:dyDescent="0.25">
      <c r="A51">
        <v>112107</v>
      </c>
      <c r="B51" s="45">
        <v>0.505</v>
      </c>
      <c r="C51" s="45">
        <v>0.65200000000000002</v>
      </c>
      <c r="D51" s="45">
        <v>0.66800000000000004</v>
      </c>
      <c r="E51" s="45">
        <v>0.65</v>
      </c>
      <c r="F51" s="45">
        <v>0.91100000000000003</v>
      </c>
      <c r="G51" s="45">
        <v>0.90800000000000003</v>
      </c>
      <c r="H51" s="45">
        <v>0.98899999999999999</v>
      </c>
      <c r="I51" s="45">
        <v>1</v>
      </c>
      <c r="J51" s="45">
        <v>0.94599999999999995</v>
      </c>
      <c r="K51" s="45">
        <v>0.95899999999999996</v>
      </c>
      <c r="L51" s="45">
        <v>0.81879999999999997</v>
      </c>
      <c r="M51" s="45">
        <v>0.71566666666666678</v>
      </c>
      <c r="N51" s="45">
        <v>0.97349999999999992</v>
      </c>
    </row>
    <row r="52" spans="1:14" x14ac:dyDescent="0.25">
      <c r="A52">
        <v>113100</v>
      </c>
      <c r="B52" s="45">
        <v>0.90300000000000002</v>
      </c>
      <c r="C52" s="45">
        <v>0.85699999999999998</v>
      </c>
      <c r="D52" s="45">
        <v>0.80900000000000005</v>
      </c>
      <c r="E52" s="45">
        <v>0.96</v>
      </c>
      <c r="F52" s="45">
        <v>0.99299999999999999</v>
      </c>
      <c r="G52" s="45">
        <v>0.98799999999999999</v>
      </c>
      <c r="H52" s="45">
        <v>1</v>
      </c>
      <c r="I52" s="45">
        <v>0.86499999999999999</v>
      </c>
      <c r="J52" s="45">
        <v>0.91100000000000003</v>
      </c>
      <c r="K52" s="45">
        <v>0.85499999999999998</v>
      </c>
      <c r="L52" s="45">
        <v>0.91410000000000002</v>
      </c>
      <c r="M52" s="45">
        <v>0.91833333333333333</v>
      </c>
      <c r="N52" s="45">
        <v>0.90774999999999995</v>
      </c>
    </row>
    <row r="53" spans="1:14" x14ac:dyDescent="0.25">
      <c r="A53">
        <v>113130</v>
      </c>
      <c r="B53" s="45">
        <v>1</v>
      </c>
      <c r="C53" s="45">
        <v>1</v>
      </c>
      <c r="D53" s="45">
        <v>1</v>
      </c>
      <c r="E53" s="45">
        <v>1</v>
      </c>
      <c r="F53" s="45">
        <v>1</v>
      </c>
      <c r="G53" s="45">
        <v>1</v>
      </c>
      <c r="H53" s="45">
        <v>0.873</v>
      </c>
      <c r="I53" s="45">
        <v>0.96899999999999997</v>
      </c>
      <c r="J53" s="45">
        <v>0.96799999999999997</v>
      </c>
      <c r="K53" s="45">
        <v>1</v>
      </c>
      <c r="L53" s="45">
        <v>0.98099999999999998</v>
      </c>
      <c r="M53" s="45">
        <v>1</v>
      </c>
      <c r="N53" s="45">
        <v>0.95250000000000001</v>
      </c>
    </row>
    <row r="54" spans="1:14" x14ac:dyDescent="0.25">
      <c r="A54">
        <v>113150</v>
      </c>
      <c r="B54" s="45">
        <v>0.92800000000000005</v>
      </c>
      <c r="C54" s="45">
        <v>0.82099999999999995</v>
      </c>
      <c r="D54" s="45">
        <v>0.84899999999999998</v>
      </c>
      <c r="E54" s="45">
        <v>0.97099999999999997</v>
      </c>
      <c r="F54" s="45">
        <v>1</v>
      </c>
      <c r="G54" s="45">
        <v>0.97599999999999998</v>
      </c>
      <c r="H54" s="45">
        <v>1</v>
      </c>
      <c r="I54" s="45">
        <v>0.85199999999999998</v>
      </c>
      <c r="J54" s="45">
        <v>0.92</v>
      </c>
      <c r="K54" s="45">
        <v>0.96399999999999997</v>
      </c>
      <c r="L54" s="45">
        <v>0.92810000000000004</v>
      </c>
      <c r="M54" s="45">
        <v>0.92416666666666669</v>
      </c>
      <c r="N54" s="45">
        <v>0.93399999999999994</v>
      </c>
    </row>
    <row r="55" spans="1:14" x14ac:dyDescent="0.25">
      <c r="A55">
        <v>113160</v>
      </c>
      <c r="B55" s="45">
        <v>0.49299999999999999</v>
      </c>
      <c r="C55" s="45">
        <v>0.27700000000000002</v>
      </c>
      <c r="D55" s="45">
        <v>0.439</v>
      </c>
      <c r="E55" s="45">
        <v>0.32800000000000001</v>
      </c>
      <c r="F55" s="45">
        <v>0.60099999999999998</v>
      </c>
      <c r="G55" s="45">
        <v>0.68200000000000005</v>
      </c>
      <c r="H55" s="45">
        <v>0.84599999999999997</v>
      </c>
      <c r="I55" s="45">
        <v>0.64900000000000002</v>
      </c>
      <c r="J55" s="45">
        <v>0.55200000000000005</v>
      </c>
      <c r="K55" s="45">
        <v>0.46800000000000003</v>
      </c>
      <c r="L55" s="45">
        <v>0.53349999999999997</v>
      </c>
      <c r="M55" s="45">
        <v>0.47</v>
      </c>
      <c r="N55" s="45">
        <v>0.62875000000000003</v>
      </c>
    </row>
    <row r="56" spans="1:14" x14ac:dyDescent="0.25">
      <c r="A56">
        <v>113180</v>
      </c>
      <c r="B56" s="45">
        <v>0.93600000000000005</v>
      </c>
      <c r="C56" s="45">
        <v>0.95199999999999996</v>
      </c>
      <c r="D56" s="45">
        <v>0.82099999999999995</v>
      </c>
      <c r="E56" s="45">
        <v>0.98199999999999998</v>
      </c>
      <c r="F56" s="45">
        <v>1</v>
      </c>
      <c r="G56" s="45">
        <v>1</v>
      </c>
      <c r="H56" s="45">
        <v>0.97499999999999998</v>
      </c>
      <c r="I56" s="45">
        <v>0.91200000000000003</v>
      </c>
      <c r="J56" s="45">
        <v>0.93400000000000005</v>
      </c>
      <c r="K56" s="45">
        <v>0.86699999999999999</v>
      </c>
      <c r="L56" s="45">
        <v>0.93789999999999996</v>
      </c>
      <c r="M56" s="45">
        <v>0.94850000000000001</v>
      </c>
      <c r="N56" s="45">
        <v>0.92200000000000004</v>
      </c>
    </row>
    <row r="57" spans="1:14" x14ac:dyDescent="0.25">
      <c r="A57">
        <v>114101</v>
      </c>
      <c r="B57" s="45">
        <v>1</v>
      </c>
      <c r="C57" s="45">
        <v>1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</row>
    <row r="58" spans="1:14" x14ac:dyDescent="0.25">
      <c r="A58">
        <v>114103</v>
      </c>
      <c r="B58" s="45">
        <v>0.93400000000000005</v>
      </c>
      <c r="C58" s="45">
        <v>0.84899999999999998</v>
      </c>
      <c r="D58" s="45">
        <v>0.84299999999999997</v>
      </c>
      <c r="E58" s="45">
        <v>0.97499999999999998</v>
      </c>
      <c r="F58" s="45">
        <v>1</v>
      </c>
      <c r="G58" s="45">
        <v>0.93700000000000006</v>
      </c>
      <c r="H58" s="45">
        <v>1</v>
      </c>
      <c r="I58" s="45">
        <v>0.91</v>
      </c>
      <c r="J58" s="45">
        <v>0.91700000000000004</v>
      </c>
      <c r="K58" s="45">
        <v>1</v>
      </c>
      <c r="L58" s="45">
        <v>0.9365</v>
      </c>
      <c r="M58" s="45">
        <v>0.92300000000000004</v>
      </c>
      <c r="N58" s="45">
        <v>0.95674999999999999</v>
      </c>
    </row>
    <row r="59" spans="1:14" x14ac:dyDescent="0.25">
      <c r="A59">
        <v>114105</v>
      </c>
      <c r="B59" s="45">
        <v>0.73599999999999999</v>
      </c>
      <c r="C59" s="45">
        <v>0.61899999999999999</v>
      </c>
      <c r="D59" s="45">
        <v>0.78100000000000003</v>
      </c>
      <c r="E59" s="45">
        <v>0.79300000000000004</v>
      </c>
      <c r="F59" s="45">
        <v>0.86399999999999999</v>
      </c>
      <c r="G59" s="45">
        <v>0.77300000000000002</v>
      </c>
      <c r="H59" s="45">
        <v>0.82199999999999995</v>
      </c>
      <c r="I59" s="45">
        <v>0.94599999999999995</v>
      </c>
      <c r="J59" s="45">
        <v>0.97199999999999998</v>
      </c>
      <c r="K59" s="45">
        <v>0.995</v>
      </c>
      <c r="L59" s="45">
        <v>0.83009999999999995</v>
      </c>
      <c r="M59" s="45">
        <v>0.76100000000000001</v>
      </c>
      <c r="N59" s="45">
        <v>0.93374999999999997</v>
      </c>
    </row>
    <row r="60" spans="1:14" x14ac:dyDescent="0.25">
      <c r="A60">
        <v>115100</v>
      </c>
      <c r="B60" s="45">
        <v>0.877</v>
      </c>
      <c r="C60" s="45">
        <v>0.90100000000000002</v>
      </c>
      <c r="D60" s="45">
        <v>0.78900000000000003</v>
      </c>
      <c r="E60" s="45">
        <v>0.86699999999999999</v>
      </c>
      <c r="F60" s="45">
        <v>0.91500000000000004</v>
      </c>
      <c r="G60" s="45">
        <v>0.92800000000000005</v>
      </c>
      <c r="H60" s="45">
        <v>1</v>
      </c>
      <c r="I60" s="45">
        <v>0.93400000000000005</v>
      </c>
      <c r="J60" s="45">
        <v>0.94199999999999995</v>
      </c>
      <c r="K60" s="45">
        <v>0.88300000000000001</v>
      </c>
      <c r="L60" s="45">
        <v>0.90359999999999996</v>
      </c>
      <c r="M60" s="45">
        <v>0.87950000000000006</v>
      </c>
      <c r="N60" s="45">
        <v>0.93975000000000009</v>
      </c>
    </row>
    <row r="61" spans="1:14" x14ac:dyDescent="0.25">
      <c r="A61">
        <v>115101</v>
      </c>
      <c r="B61" s="45">
        <v>0.46600000000000003</v>
      </c>
      <c r="C61" s="45">
        <v>0.74399999999999999</v>
      </c>
      <c r="D61" s="45">
        <v>0.77400000000000002</v>
      </c>
      <c r="E61" s="45">
        <v>0.77300000000000002</v>
      </c>
      <c r="F61" s="45">
        <v>0.88300000000000001</v>
      </c>
      <c r="G61" s="45">
        <v>0.89400000000000002</v>
      </c>
      <c r="H61" s="45">
        <v>0.85499999999999998</v>
      </c>
      <c r="I61" s="45">
        <v>0.84099999999999997</v>
      </c>
      <c r="J61" s="45">
        <v>0.65400000000000003</v>
      </c>
      <c r="K61" s="45">
        <v>0.7</v>
      </c>
      <c r="L61" s="45">
        <v>0.75839999999999996</v>
      </c>
      <c r="M61" s="45">
        <v>0.7556666666666666</v>
      </c>
      <c r="N61" s="45">
        <v>0.76249999999999996</v>
      </c>
    </row>
    <row r="62" spans="1:14" x14ac:dyDescent="0.25">
      <c r="A62">
        <v>115102</v>
      </c>
      <c r="B62" s="45">
        <v>0.249</v>
      </c>
      <c r="C62" s="45">
        <v>0.23</v>
      </c>
      <c r="D62" s="45">
        <v>0.64600000000000002</v>
      </c>
      <c r="E62" s="45">
        <v>0.628</v>
      </c>
      <c r="F62" s="45">
        <v>0.92300000000000004</v>
      </c>
      <c r="G62" s="45">
        <v>0.72099999999999997</v>
      </c>
      <c r="H62" s="45">
        <v>1</v>
      </c>
      <c r="I62" s="45">
        <v>0.97699999999999998</v>
      </c>
      <c r="J62" s="45">
        <v>0.93700000000000006</v>
      </c>
      <c r="K62" s="45">
        <v>0.95499999999999996</v>
      </c>
      <c r="L62" s="45">
        <v>0.72660000000000002</v>
      </c>
      <c r="M62" s="45">
        <v>0.56616666666666671</v>
      </c>
      <c r="N62" s="45">
        <v>0.96724999999999994</v>
      </c>
    </row>
    <row r="63" spans="1:14" x14ac:dyDescent="0.25">
      <c r="A63">
        <v>115104</v>
      </c>
      <c r="B63" s="45">
        <v>0.84899999999999998</v>
      </c>
      <c r="C63" s="45">
        <v>0.80900000000000005</v>
      </c>
      <c r="D63" s="45">
        <v>0.96099999999999997</v>
      </c>
      <c r="E63" s="45">
        <v>1</v>
      </c>
      <c r="F63" s="45">
        <v>1</v>
      </c>
      <c r="G63" s="45">
        <v>1</v>
      </c>
      <c r="H63" s="45">
        <v>1</v>
      </c>
      <c r="I63" s="45">
        <v>0.92800000000000005</v>
      </c>
      <c r="J63" s="45">
        <v>0.92700000000000005</v>
      </c>
      <c r="K63" s="45">
        <v>0.86499999999999999</v>
      </c>
      <c r="L63" s="45">
        <v>0.93389999999999995</v>
      </c>
      <c r="M63" s="45">
        <v>0.9365</v>
      </c>
      <c r="N63" s="45">
        <v>0.92999999999999994</v>
      </c>
    </row>
    <row r="64" spans="1:14" x14ac:dyDescent="0.25">
      <c r="A64">
        <v>115105</v>
      </c>
      <c r="B64" s="45">
        <v>0.68600000000000005</v>
      </c>
      <c r="C64" s="45">
        <v>0.84</v>
      </c>
      <c r="D64" s="45">
        <v>0.90100000000000002</v>
      </c>
      <c r="E64" s="45">
        <v>0.9</v>
      </c>
      <c r="F64" s="45">
        <v>1</v>
      </c>
      <c r="G64" s="45">
        <v>1</v>
      </c>
      <c r="H64" s="45">
        <v>1</v>
      </c>
      <c r="I64" s="45">
        <v>0.91</v>
      </c>
      <c r="J64" s="45">
        <v>0.93700000000000006</v>
      </c>
      <c r="K64" s="45">
        <v>1</v>
      </c>
      <c r="L64" s="45">
        <v>0.91739999999999999</v>
      </c>
      <c r="M64" s="45">
        <v>0.88783333333333336</v>
      </c>
      <c r="N64" s="45">
        <v>0.9617500000000001</v>
      </c>
    </row>
    <row r="65" spans="1:14" x14ac:dyDescent="0.25">
      <c r="A65">
        <v>115106</v>
      </c>
      <c r="B65" s="45">
        <v>0.72599999999999998</v>
      </c>
      <c r="C65" s="45">
        <v>0.77400000000000002</v>
      </c>
      <c r="D65" s="45">
        <v>0.83599999999999997</v>
      </c>
      <c r="E65" s="45">
        <v>0.77100000000000002</v>
      </c>
      <c r="F65" s="45">
        <v>0.90800000000000003</v>
      </c>
      <c r="G65" s="45">
        <v>0.91</v>
      </c>
      <c r="H65" s="45">
        <v>1</v>
      </c>
      <c r="I65" s="45">
        <v>0.94599999999999995</v>
      </c>
      <c r="J65" s="45">
        <v>1</v>
      </c>
      <c r="K65" s="45">
        <v>1</v>
      </c>
      <c r="L65" s="45">
        <v>0.8871</v>
      </c>
      <c r="M65" s="45">
        <v>0.8208333333333333</v>
      </c>
      <c r="N65" s="45">
        <v>0.98649999999999993</v>
      </c>
    </row>
    <row r="66" spans="1:14" x14ac:dyDescent="0.25">
      <c r="A66">
        <v>115107</v>
      </c>
      <c r="B66" s="45">
        <v>0.88200000000000001</v>
      </c>
      <c r="C66" s="45">
        <v>0.78900000000000003</v>
      </c>
      <c r="D66" s="45">
        <v>0.83499999999999996</v>
      </c>
      <c r="E66" s="45">
        <v>0.95699999999999996</v>
      </c>
      <c r="F66" s="45">
        <v>0.93100000000000005</v>
      </c>
      <c r="G66" s="45">
        <v>0.82299999999999995</v>
      </c>
      <c r="H66" s="45">
        <v>0.871</v>
      </c>
      <c r="I66" s="45">
        <v>0.88300000000000001</v>
      </c>
      <c r="J66" s="45">
        <v>0.92500000000000004</v>
      </c>
      <c r="K66" s="45">
        <v>0.99</v>
      </c>
      <c r="L66" s="45">
        <v>0.88859999999999995</v>
      </c>
      <c r="M66" s="45">
        <v>0.86950000000000005</v>
      </c>
      <c r="N66" s="45">
        <v>0.91725000000000012</v>
      </c>
    </row>
    <row r="67" spans="1:14" x14ac:dyDescent="0.25">
      <c r="A67">
        <v>115109</v>
      </c>
      <c r="B67" s="45">
        <v>0.58799999999999997</v>
      </c>
      <c r="C67" s="45">
        <v>0.68700000000000006</v>
      </c>
      <c r="D67" s="45">
        <v>0.96499999999999997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0.92400000000000004</v>
      </c>
      <c r="M67" s="45">
        <v>0.87333333333333341</v>
      </c>
      <c r="N67" s="45">
        <v>1</v>
      </c>
    </row>
    <row r="68" spans="1:14" x14ac:dyDescent="0.25">
      <c r="A68">
        <v>115110</v>
      </c>
      <c r="B68" s="45">
        <v>0.86099999999999999</v>
      </c>
      <c r="C68" s="45">
        <v>0.83299999999999996</v>
      </c>
      <c r="D68" s="45">
        <v>0.88400000000000001</v>
      </c>
      <c r="E68" s="45">
        <v>0.96299999999999997</v>
      </c>
      <c r="F68" s="45">
        <v>0.95899999999999996</v>
      </c>
      <c r="G68" s="45">
        <v>0.89200000000000002</v>
      </c>
      <c r="H68" s="45">
        <v>1</v>
      </c>
      <c r="I68" s="45">
        <v>0.91800000000000004</v>
      </c>
      <c r="J68" s="45">
        <v>0.95499999999999996</v>
      </c>
      <c r="K68" s="45">
        <v>0.96399999999999997</v>
      </c>
      <c r="L68" s="45">
        <v>0.92290000000000005</v>
      </c>
      <c r="M68" s="45">
        <v>0.89866666666666672</v>
      </c>
      <c r="N68" s="45">
        <v>0.95925000000000005</v>
      </c>
    </row>
    <row r="69" spans="1:14" x14ac:dyDescent="0.25">
      <c r="A69">
        <v>115111</v>
      </c>
      <c r="B69" s="45">
        <v>1</v>
      </c>
      <c r="C69" s="45">
        <v>1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</row>
    <row r="70" spans="1:14" x14ac:dyDescent="0.25">
      <c r="A70">
        <v>115112</v>
      </c>
      <c r="B70" s="45">
        <v>0.59899999999999998</v>
      </c>
      <c r="C70" s="45">
        <v>0.56899999999999995</v>
      </c>
      <c r="D70" s="45">
        <v>0.89600000000000002</v>
      </c>
      <c r="E70" s="45">
        <v>0.79600000000000004</v>
      </c>
      <c r="F70" s="45">
        <v>0.84199999999999997</v>
      </c>
      <c r="G70" s="45">
        <v>0.56599999999999995</v>
      </c>
      <c r="H70" s="45">
        <v>0.59099999999999997</v>
      </c>
      <c r="I70" s="45">
        <v>0.629</v>
      </c>
      <c r="J70" s="45">
        <v>0.51900000000000002</v>
      </c>
      <c r="K70" s="45">
        <v>0.53200000000000003</v>
      </c>
      <c r="L70" s="45">
        <v>0.65390000000000004</v>
      </c>
      <c r="M70" s="45">
        <v>0.71133333333333348</v>
      </c>
      <c r="N70" s="45">
        <v>0.56774999999999998</v>
      </c>
    </row>
    <row r="71" spans="1:14" x14ac:dyDescent="0.25">
      <c r="A71">
        <v>115113</v>
      </c>
      <c r="B71" s="45">
        <v>0.90600000000000003</v>
      </c>
      <c r="C71" s="45">
        <v>0.95799999999999996</v>
      </c>
      <c r="D71" s="45">
        <v>1</v>
      </c>
      <c r="E71" s="45">
        <v>0.84</v>
      </c>
      <c r="F71" s="45">
        <v>0.76600000000000001</v>
      </c>
      <c r="G71" s="45">
        <v>0.78800000000000003</v>
      </c>
      <c r="H71" s="45">
        <v>1</v>
      </c>
      <c r="I71" s="45">
        <v>1</v>
      </c>
      <c r="J71" s="45">
        <v>1</v>
      </c>
      <c r="K71" s="45">
        <v>1</v>
      </c>
      <c r="L71" s="45">
        <v>0.92579999999999996</v>
      </c>
      <c r="M71" s="45">
        <v>0.8763333333333333</v>
      </c>
      <c r="N71" s="45">
        <v>1</v>
      </c>
    </row>
    <row r="72" spans="1:14" x14ac:dyDescent="0.25">
      <c r="A72">
        <v>115114</v>
      </c>
      <c r="B72" s="45">
        <v>0.80400000000000005</v>
      </c>
      <c r="C72" s="45">
        <v>1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0.98040000000000005</v>
      </c>
      <c r="M72" s="45">
        <v>0.96733333333333338</v>
      </c>
      <c r="N72" s="45">
        <v>1</v>
      </c>
    </row>
    <row r="73" spans="1:14" x14ac:dyDescent="0.25">
      <c r="A73">
        <v>116100</v>
      </c>
      <c r="B73" s="45">
        <v>0.91600000000000004</v>
      </c>
      <c r="C73" s="45">
        <v>0.86499999999999999</v>
      </c>
      <c r="D73" s="45">
        <v>0.89400000000000002</v>
      </c>
      <c r="E73" s="45">
        <v>0.93100000000000005</v>
      </c>
      <c r="F73" s="45">
        <v>0.97</v>
      </c>
      <c r="G73" s="45">
        <v>0.95499999999999996</v>
      </c>
      <c r="H73" s="45">
        <v>0.99399999999999999</v>
      </c>
      <c r="I73" s="45">
        <v>0.86899999999999999</v>
      </c>
      <c r="J73" s="45">
        <v>0.89500000000000002</v>
      </c>
      <c r="K73" s="45">
        <v>0.874</v>
      </c>
      <c r="L73" s="45">
        <v>0.9163</v>
      </c>
      <c r="M73" s="45">
        <v>0.92183333333333339</v>
      </c>
      <c r="N73" s="45">
        <v>0.90800000000000003</v>
      </c>
    </row>
    <row r="74" spans="1:14" x14ac:dyDescent="0.25">
      <c r="A74">
        <v>116101</v>
      </c>
      <c r="B74" s="45">
        <v>0.53700000000000003</v>
      </c>
      <c r="C74" s="45">
        <v>0.85</v>
      </c>
      <c r="D74" s="45">
        <v>0.73399999999999999</v>
      </c>
      <c r="E74" s="45">
        <v>0.875</v>
      </c>
      <c r="F74" s="45">
        <v>0.84499999999999997</v>
      </c>
      <c r="G74" s="45">
        <v>0.85899999999999999</v>
      </c>
      <c r="H74" s="45">
        <v>0.94599999999999995</v>
      </c>
      <c r="I74" s="45">
        <v>0.79</v>
      </c>
      <c r="J74" s="45">
        <v>0.81100000000000005</v>
      </c>
      <c r="K74" s="45">
        <v>0.91900000000000004</v>
      </c>
      <c r="L74" s="45">
        <v>0.81659999999999999</v>
      </c>
      <c r="M74" s="45">
        <v>0.78333333333333333</v>
      </c>
      <c r="N74" s="45">
        <v>0.86650000000000005</v>
      </c>
    </row>
    <row r="75" spans="1:14" x14ac:dyDescent="0.25">
      <c r="A75">
        <v>116102</v>
      </c>
      <c r="B75" s="45">
        <v>0.29499999999999998</v>
      </c>
      <c r="C75" s="45">
        <v>0.56399999999999995</v>
      </c>
      <c r="D75" s="45">
        <v>0.55300000000000005</v>
      </c>
      <c r="E75" s="45">
        <v>0.61599999999999999</v>
      </c>
      <c r="F75" s="45">
        <v>0.70499999999999996</v>
      </c>
      <c r="G75" s="45">
        <v>0.56000000000000005</v>
      </c>
      <c r="H75" s="45">
        <v>0.23599999999999999</v>
      </c>
      <c r="I75" s="45">
        <v>0.18099999999999999</v>
      </c>
      <c r="J75" s="45">
        <v>0.39600000000000002</v>
      </c>
      <c r="K75" s="45">
        <v>0.55100000000000005</v>
      </c>
      <c r="L75" s="45">
        <v>0.4657</v>
      </c>
      <c r="M75" s="45">
        <v>0.5488333333333334</v>
      </c>
      <c r="N75" s="45">
        <v>0.34099999999999997</v>
      </c>
    </row>
    <row r="76" spans="1:14" x14ac:dyDescent="0.25">
      <c r="A76">
        <v>116103</v>
      </c>
      <c r="B76" s="45">
        <v>0.69099999999999995</v>
      </c>
      <c r="C76" s="45">
        <v>0.91600000000000004</v>
      </c>
      <c r="D76" s="45">
        <v>0.878</v>
      </c>
      <c r="E76" s="45">
        <v>0.879</v>
      </c>
      <c r="F76" s="45">
        <v>0.84899999999999998</v>
      </c>
      <c r="G76" s="45">
        <v>0.28799999999999998</v>
      </c>
      <c r="H76" s="45">
        <v>0.26700000000000002</v>
      </c>
      <c r="I76" s="45">
        <v>0.63300000000000001</v>
      </c>
      <c r="J76" s="45">
        <v>0.70499999999999996</v>
      </c>
      <c r="K76" s="45">
        <v>0.88300000000000001</v>
      </c>
      <c r="L76" s="45">
        <v>0.69889999999999997</v>
      </c>
      <c r="M76" s="45">
        <v>0.75016666666666676</v>
      </c>
      <c r="N76" s="45">
        <v>0.622</v>
      </c>
    </row>
    <row r="77" spans="1:14" x14ac:dyDescent="0.25">
      <c r="A77">
        <v>116104</v>
      </c>
      <c r="B77" s="45">
        <v>9.5000000000000001E-2</v>
      </c>
      <c r="C77" s="45">
        <v>0.70399999999999996</v>
      </c>
      <c r="D77" s="45">
        <v>0.622</v>
      </c>
      <c r="E77" s="45">
        <v>0.61</v>
      </c>
      <c r="F77" s="45">
        <v>0.91</v>
      </c>
      <c r="G77" s="45">
        <v>0.84899999999999998</v>
      </c>
      <c r="H77" s="45">
        <v>0.81899999999999995</v>
      </c>
      <c r="I77" s="45">
        <v>0.39700000000000002</v>
      </c>
      <c r="J77" s="45">
        <v>0.28899999999999998</v>
      </c>
      <c r="K77" s="45">
        <v>1</v>
      </c>
      <c r="L77" s="45">
        <v>0.62949999999999995</v>
      </c>
      <c r="M77" s="45">
        <v>0.63166666666666671</v>
      </c>
      <c r="N77" s="45">
        <v>0.62624999999999997</v>
      </c>
    </row>
    <row r="78" spans="1:14" x14ac:dyDescent="0.25">
      <c r="A78">
        <v>116105</v>
      </c>
      <c r="B78" s="45">
        <v>0.92500000000000004</v>
      </c>
      <c r="C78" s="45">
        <v>0.89200000000000002</v>
      </c>
      <c r="D78" s="45">
        <v>0.95499999999999996</v>
      </c>
      <c r="E78" s="45">
        <v>0.99299999999999999</v>
      </c>
      <c r="F78" s="45">
        <v>1</v>
      </c>
      <c r="G78" s="45">
        <v>1</v>
      </c>
      <c r="H78" s="45">
        <v>1</v>
      </c>
      <c r="I78" s="45">
        <v>0.97499999999999998</v>
      </c>
      <c r="J78" s="45">
        <v>0.97499999999999998</v>
      </c>
      <c r="K78" s="45">
        <v>0.93899999999999995</v>
      </c>
      <c r="L78" s="45">
        <v>0.96540000000000004</v>
      </c>
      <c r="M78" s="45">
        <v>0.96083333333333343</v>
      </c>
      <c r="N78" s="45">
        <v>0.97225000000000006</v>
      </c>
    </row>
    <row r="79" spans="1:14" x14ac:dyDescent="0.25">
      <c r="A79">
        <v>116106</v>
      </c>
      <c r="B79" s="45">
        <v>0.155</v>
      </c>
      <c r="C79" s="45">
        <v>0.69299999999999995</v>
      </c>
      <c r="D79" s="45">
        <v>0.82</v>
      </c>
      <c r="E79" s="45">
        <v>0.76900000000000002</v>
      </c>
      <c r="F79" s="45">
        <v>1</v>
      </c>
      <c r="G79" s="45">
        <v>0.80800000000000005</v>
      </c>
      <c r="H79" s="45">
        <v>0.88300000000000001</v>
      </c>
      <c r="I79" s="45">
        <v>0.72699999999999998</v>
      </c>
      <c r="J79" s="45">
        <v>0.71799999999999997</v>
      </c>
      <c r="K79" s="45">
        <v>1</v>
      </c>
      <c r="L79" s="45">
        <v>0.75729999999999997</v>
      </c>
      <c r="M79" s="45">
        <v>0.70750000000000002</v>
      </c>
      <c r="N79" s="45">
        <v>0.83199999999999996</v>
      </c>
    </row>
    <row r="80" spans="1:14" x14ac:dyDescent="0.25">
      <c r="A80">
        <v>116107</v>
      </c>
      <c r="B80" s="45">
        <v>0.83299999999999996</v>
      </c>
      <c r="C80" s="45">
        <v>0.875</v>
      </c>
      <c r="D80" s="45">
        <v>0.79800000000000004</v>
      </c>
      <c r="E80" s="45">
        <v>0.90500000000000003</v>
      </c>
      <c r="F80" s="45">
        <v>1</v>
      </c>
      <c r="G80" s="45">
        <v>0.86499999999999999</v>
      </c>
      <c r="H80" s="45">
        <v>0.92200000000000004</v>
      </c>
      <c r="I80" s="45">
        <v>0.751</v>
      </c>
      <c r="J80" s="45">
        <v>0.755</v>
      </c>
      <c r="K80" s="45">
        <v>0.89300000000000002</v>
      </c>
      <c r="L80" s="45">
        <v>0.85970000000000002</v>
      </c>
      <c r="M80" s="45">
        <v>0.87933333333333341</v>
      </c>
      <c r="N80" s="45">
        <v>0.83024999999999993</v>
      </c>
    </row>
    <row r="81" spans="1:14" x14ac:dyDescent="0.25">
      <c r="A81">
        <v>116108</v>
      </c>
      <c r="B81" s="45">
        <v>0.92500000000000004</v>
      </c>
      <c r="C81" s="45">
        <v>0.89400000000000002</v>
      </c>
      <c r="D81" s="45">
        <v>0.92800000000000005</v>
      </c>
      <c r="E81" s="45">
        <v>1</v>
      </c>
      <c r="F81" s="45">
        <v>0.97399999999999998</v>
      </c>
      <c r="G81" s="45">
        <v>0.97899999999999998</v>
      </c>
      <c r="H81" s="45">
        <v>0.98399999999999999</v>
      </c>
      <c r="I81" s="45">
        <v>0.90300000000000002</v>
      </c>
      <c r="J81" s="45">
        <v>0.95699999999999996</v>
      </c>
      <c r="K81" s="45">
        <v>0.91800000000000004</v>
      </c>
      <c r="L81" s="45">
        <v>0.94620000000000004</v>
      </c>
      <c r="M81" s="45">
        <v>0.95000000000000007</v>
      </c>
      <c r="N81" s="45">
        <v>0.9405</v>
      </c>
    </row>
    <row r="82" spans="1:14" x14ac:dyDescent="0.25">
      <c r="A82">
        <v>116109</v>
      </c>
      <c r="B82" s="45">
        <v>0.76600000000000001</v>
      </c>
      <c r="C82" s="45">
        <v>0.81399999999999995</v>
      </c>
      <c r="D82" s="45">
        <v>0.27400000000000002</v>
      </c>
      <c r="E82" s="45">
        <v>0.79500000000000004</v>
      </c>
      <c r="F82" s="45">
        <v>0.82399999999999995</v>
      </c>
      <c r="G82" s="45">
        <v>0.70099999999999996</v>
      </c>
      <c r="H82" s="45">
        <v>0.96399999999999997</v>
      </c>
      <c r="I82" s="45">
        <v>0.86799999999999999</v>
      </c>
      <c r="J82" s="45">
        <v>0.90700000000000003</v>
      </c>
      <c r="K82" s="45">
        <v>0.98199999999999998</v>
      </c>
      <c r="L82" s="45">
        <v>0.78949999999999998</v>
      </c>
      <c r="M82" s="45">
        <v>0.69566666666666654</v>
      </c>
      <c r="N82" s="45">
        <v>0.93025000000000002</v>
      </c>
    </row>
    <row r="83" spans="1:14" x14ac:dyDescent="0.25">
      <c r="A83">
        <v>116110</v>
      </c>
      <c r="B83" s="45">
        <v>0.81</v>
      </c>
      <c r="C83" s="45">
        <v>0.871</v>
      </c>
      <c r="D83" s="45">
        <v>0.80600000000000005</v>
      </c>
      <c r="E83" s="45">
        <v>1</v>
      </c>
      <c r="F83" s="45">
        <v>1</v>
      </c>
      <c r="G83" s="45">
        <v>0.96499999999999997</v>
      </c>
      <c r="H83" s="45">
        <v>1</v>
      </c>
      <c r="I83" s="45">
        <v>0.74399999999999999</v>
      </c>
      <c r="J83" s="45">
        <v>0.84299999999999997</v>
      </c>
      <c r="K83" s="45">
        <v>0.96099999999999997</v>
      </c>
      <c r="L83" s="45">
        <v>0.9</v>
      </c>
      <c r="M83" s="45">
        <v>0.90866666666666662</v>
      </c>
      <c r="N83" s="45">
        <v>0.8869999999999999</v>
      </c>
    </row>
    <row r="84" spans="1:14" x14ac:dyDescent="0.25">
      <c r="A84">
        <v>116111</v>
      </c>
      <c r="B84" s="45">
        <v>0.77</v>
      </c>
      <c r="C84" s="45">
        <v>0.89</v>
      </c>
      <c r="D84" s="45">
        <v>0.83099999999999996</v>
      </c>
      <c r="E84" s="45">
        <v>1</v>
      </c>
      <c r="F84" s="45">
        <v>1</v>
      </c>
      <c r="G84" s="45">
        <v>0.99399999999999999</v>
      </c>
      <c r="H84" s="45">
        <v>1</v>
      </c>
      <c r="I84" s="45">
        <v>0.629</v>
      </c>
      <c r="J84" s="45">
        <v>0.67400000000000004</v>
      </c>
      <c r="K84" s="45">
        <v>0.85199999999999998</v>
      </c>
      <c r="L84" s="45">
        <v>0.86399999999999999</v>
      </c>
      <c r="M84" s="45">
        <v>0.91416666666666657</v>
      </c>
      <c r="N84" s="45">
        <v>0.78874999999999995</v>
      </c>
    </row>
    <row r="85" spans="1:14" x14ac:dyDescent="0.25">
      <c r="A85">
        <v>116112</v>
      </c>
      <c r="B85" s="45">
        <v>0.36699999999999999</v>
      </c>
      <c r="C85" s="45">
        <v>0.57799999999999996</v>
      </c>
      <c r="D85" s="45">
        <v>0.8</v>
      </c>
      <c r="E85" s="45">
        <v>0.93600000000000005</v>
      </c>
      <c r="F85" s="45">
        <v>0.80100000000000005</v>
      </c>
      <c r="G85" s="45">
        <v>0.83799999999999997</v>
      </c>
      <c r="H85" s="45">
        <v>0.85399999999999998</v>
      </c>
      <c r="I85" s="45">
        <v>0.52800000000000002</v>
      </c>
      <c r="J85" s="45">
        <v>0.95099999999999996</v>
      </c>
      <c r="K85" s="45">
        <v>0.73</v>
      </c>
      <c r="L85" s="45">
        <v>0.73829999999999996</v>
      </c>
      <c r="M85" s="45">
        <v>0.72000000000000008</v>
      </c>
      <c r="N85" s="45">
        <v>0.76575000000000004</v>
      </c>
    </row>
    <row r="86" spans="1:14" x14ac:dyDescent="0.25">
      <c r="A86">
        <v>117101</v>
      </c>
      <c r="B86" s="45">
        <v>0.90900000000000003</v>
      </c>
      <c r="C86" s="45">
        <v>0.85</v>
      </c>
      <c r="D86" s="45">
        <v>0.875</v>
      </c>
      <c r="E86" s="45">
        <v>0.97099999999999997</v>
      </c>
      <c r="F86" s="45">
        <v>0.92</v>
      </c>
      <c r="G86" s="45">
        <v>0.85299999999999998</v>
      </c>
      <c r="H86" s="45">
        <v>0.95299999999999996</v>
      </c>
      <c r="I86" s="45">
        <v>0.88900000000000001</v>
      </c>
      <c r="J86" s="45">
        <v>0.90300000000000002</v>
      </c>
      <c r="K86" s="45">
        <v>0.93799999999999994</v>
      </c>
      <c r="L86" s="45">
        <v>0.90610000000000002</v>
      </c>
      <c r="M86" s="45">
        <v>0.89633333333333332</v>
      </c>
      <c r="N86" s="45">
        <v>0.92074999999999996</v>
      </c>
    </row>
    <row r="87" spans="1:14" x14ac:dyDescent="0.25">
      <c r="A87">
        <v>117102</v>
      </c>
      <c r="B87" s="45">
        <v>0.92600000000000005</v>
      </c>
      <c r="C87" s="45">
        <v>0.86099999999999999</v>
      </c>
      <c r="D87" s="45">
        <v>0.90600000000000003</v>
      </c>
      <c r="E87" s="45">
        <v>0.92900000000000005</v>
      </c>
      <c r="F87" s="45">
        <v>0.96</v>
      </c>
      <c r="G87" s="45">
        <v>0.874</v>
      </c>
      <c r="H87" s="45">
        <v>0.92800000000000005</v>
      </c>
      <c r="I87" s="45">
        <v>0.89100000000000001</v>
      </c>
      <c r="J87" s="45">
        <v>0.91800000000000004</v>
      </c>
      <c r="K87" s="45">
        <v>0.91800000000000004</v>
      </c>
      <c r="L87" s="45">
        <v>0.91110000000000002</v>
      </c>
      <c r="M87" s="45">
        <v>0.90933333333333322</v>
      </c>
      <c r="N87" s="45">
        <v>0.91375000000000006</v>
      </c>
    </row>
    <row r="88" spans="1:14" x14ac:dyDescent="0.25">
      <c r="A88">
        <v>117103</v>
      </c>
      <c r="B88" s="45">
        <v>0.55900000000000005</v>
      </c>
      <c r="C88" s="45">
        <v>0.53400000000000003</v>
      </c>
      <c r="D88" s="45">
        <v>0.49299999999999999</v>
      </c>
      <c r="E88" s="45">
        <v>0.70199999999999996</v>
      </c>
      <c r="F88" s="45">
        <v>0.85</v>
      </c>
      <c r="G88" s="45">
        <v>0.79200000000000004</v>
      </c>
      <c r="H88" s="45">
        <v>0.442</v>
      </c>
      <c r="I88" s="45">
        <v>0.51</v>
      </c>
      <c r="J88" s="45">
        <v>0.56999999999999995</v>
      </c>
      <c r="K88" s="45">
        <v>0.60199999999999998</v>
      </c>
      <c r="L88" s="45">
        <v>0.60540000000000005</v>
      </c>
      <c r="M88" s="45">
        <v>0.65499999999999992</v>
      </c>
      <c r="N88" s="45">
        <v>0.53099999999999992</v>
      </c>
    </row>
    <row r="89" spans="1:14" x14ac:dyDescent="0.25">
      <c r="A89">
        <v>117104</v>
      </c>
      <c r="B89" s="45">
        <v>0.44900000000000001</v>
      </c>
      <c r="C89" s="45">
        <v>0.65600000000000003</v>
      </c>
      <c r="D89" s="45">
        <v>0.622</v>
      </c>
      <c r="E89" s="45">
        <v>0.57199999999999995</v>
      </c>
      <c r="F89" s="45">
        <v>0.80600000000000005</v>
      </c>
      <c r="G89" s="45">
        <v>0.83099999999999996</v>
      </c>
      <c r="H89" s="45">
        <v>0.53600000000000003</v>
      </c>
      <c r="I89" s="45">
        <v>0.45</v>
      </c>
      <c r="J89" s="45">
        <v>0.48499999999999999</v>
      </c>
      <c r="K89" s="45">
        <v>0.58699999999999997</v>
      </c>
      <c r="L89" s="45">
        <v>0.59940000000000004</v>
      </c>
      <c r="M89" s="45">
        <v>0.65600000000000003</v>
      </c>
      <c r="N89" s="45">
        <v>0.51449999999999996</v>
      </c>
    </row>
    <row r="90" spans="1:14" x14ac:dyDescent="0.25">
      <c r="A90">
        <v>117106</v>
      </c>
      <c r="B90" s="45">
        <v>0.37</v>
      </c>
      <c r="C90" s="45">
        <v>0.45400000000000001</v>
      </c>
      <c r="D90" s="45">
        <v>0.48</v>
      </c>
      <c r="E90" s="45">
        <v>0.436</v>
      </c>
      <c r="F90" s="45">
        <v>0.58799999999999997</v>
      </c>
      <c r="G90" s="45">
        <v>0.47399999999999998</v>
      </c>
      <c r="H90" s="45">
        <v>0.20499999999999999</v>
      </c>
      <c r="I90" s="45">
        <v>5.8999999999999997E-2</v>
      </c>
      <c r="J90" s="45">
        <v>6.0999999999999999E-2</v>
      </c>
      <c r="K90" s="45">
        <v>2.5999999999999999E-2</v>
      </c>
      <c r="L90" s="45">
        <v>0.31530000000000002</v>
      </c>
      <c r="M90" s="45">
        <v>0.46699999999999992</v>
      </c>
      <c r="N90" s="45">
        <v>8.7750000000000009E-2</v>
      </c>
    </row>
    <row r="91" spans="1:14" x14ac:dyDescent="0.25">
      <c r="A91">
        <v>117107</v>
      </c>
      <c r="B91" s="45">
        <v>0.45600000000000002</v>
      </c>
      <c r="C91" s="45">
        <v>0.628</v>
      </c>
      <c r="D91" s="45">
        <v>0.79500000000000004</v>
      </c>
      <c r="E91" s="45">
        <v>0.65800000000000003</v>
      </c>
      <c r="F91" s="45">
        <v>0.83899999999999997</v>
      </c>
      <c r="G91" s="45">
        <v>0.77900000000000003</v>
      </c>
      <c r="H91" s="45">
        <v>0.51100000000000001</v>
      </c>
      <c r="I91" s="45">
        <v>0.64800000000000002</v>
      </c>
      <c r="J91" s="45">
        <v>0.55300000000000005</v>
      </c>
      <c r="K91" s="45">
        <v>0.61199999999999999</v>
      </c>
      <c r="L91" s="45">
        <v>0.64790000000000003</v>
      </c>
      <c r="M91" s="45">
        <v>0.6925</v>
      </c>
      <c r="N91" s="45">
        <v>0.58100000000000007</v>
      </c>
    </row>
    <row r="92" spans="1:14" x14ac:dyDescent="0.25">
      <c r="A92">
        <v>117108</v>
      </c>
      <c r="B92" s="45">
        <v>0</v>
      </c>
      <c r="C92" s="45">
        <v>0</v>
      </c>
      <c r="D92" s="45">
        <v>0</v>
      </c>
      <c r="E92" s="45">
        <v>0</v>
      </c>
      <c r="F92" s="45">
        <v>0.626</v>
      </c>
      <c r="G92" s="45">
        <v>0.61499999999999999</v>
      </c>
      <c r="H92" s="45">
        <v>0.254</v>
      </c>
      <c r="I92" s="45">
        <v>0.42899999999999999</v>
      </c>
      <c r="J92" s="45">
        <v>0.21099999999999999</v>
      </c>
      <c r="K92" s="45">
        <v>0.27100000000000002</v>
      </c>
      <c r="L92" s="45">
        <v>0.24060000000000001</v>
      </c>
      <c r="M92" s="45">
        <v>0.20683333333333334</v>
      </c>
      <c r="N92" s="45">
        <v>0.29125000000000001</v>
      </c>
    </row>
    <row r="93" spans="1:14" x14ac:dyDescent="0.25">
      <c r="A93">
        <v>118100</v>
      </c>
      <c r="B93" s="45">
        <v>0.94699999999999995</v>
      </c>
      <c r="C93" s="45">
        <v>0.89900000000000002</v>
      </c>
      <c r="D93" s="45">
        <v>0.89300000000000002</v>
      </c>
      <c r="E93" s="45">
        <v>0.95499999999999996</v>
      </c>
      <c r="F93" s="45">
        <v>0.96099999999999997</v>
      </c>
      <c r="G93" s="45">
        <v>0.97199999999999998</v>
      </c>
      <c r="H93" s="45">
        <v>0.92500000000000004</v>
      </c>
      <c r="I93" s="45">
        <v>0.95299999999999996</v>
      </c>
      <c r="J93" s="45">
        <v>0.997</v>
      </c>
      <c r="K93" s="45">
        <v>0.98299999999999998</v>
      </c>
      <c r="L93" s="45">
        <v>0.94850000000000001</v>
      </c>
      <c r="M93" s="45">
        <v>0.93783333333333341</v>
      </c>
      <c r="N93" s="45">
        <v>0.96450000000000002</v>
      </c>
    </row>
    <row r="94" spans="1:14" x14ac:dyDescent="0.25">
      <c r="A94">
        <v>118103</v>
      </c>
      <c r="B94" s="45">
        <v>0.93700000000000006</v>
      </c>
      <c r="C94" s="45">
        <v>0.94499999999999995</v>
      </c>
      <c r="D94" s="45">
        <v>0.99399999999999999</v>
      </c>
      <c r="E94" s="45">
        <v>1</v>
      </c>
      <c r="F94" s="45">
        <v>1</v>
      </c>
      <c r="G94" s="45">
        <v>1</v>
      </c>
      <c r="H94" s="45">
        <v>1</v>
      </c>
      <c r="I94" s="45">
        <v>0.7</v>
      </c>
      <c r="J94" s="45">
        <v>0.81799999999999995</v>
      </c>
      <c r="K94" s="45">
        <v>0.77200000000000002</v>
      </c>
      <c r="L94" s="45">
        <v>0.91659999999999997</v>
      </c>
      <c r="M94" s="45">
        <v>0.97933333333333339</v>
      </c>
      <c r="N94" s="45">
        <v>0.82250000000000001</v>
      </c>
    </row>
    <row r="95" spans="1:14" x14ac:dyDescent="0.25">
      <c r="A95">
        <v>118105</v>
      </c>
      <c r="B95" s="45">
        <v>0.83799999999999997</v>
      </c>
      <c r="C95" s="45">
        <v>0.92900000000000005</v>
      </c>
      <c r="D95" s="45">
        <v>0.82399999999999995</v>
      </c>
      <c r="E95" s="45">
        <v>1</v>
      </c>
      <c r="F95" s="45">
        <v>0.94799999999999995</v>
      </c>
      <c r="G95" s="45">
        <v>0.871</v>
      </c>
      <c r="H95" s="45">
        <v>0.91800000000000004</v>
      </c>
      <c r="I95" s="45">
        <v>0.871</v>
      </c>
      <c r="J95" s="45">
        <v>0.92700000000000005</v>
      </c>
      <c r="K95" s="45">
        <v>0.97599999999999998</v>
      </c>
      <c r="L95" s="45">
        <v>0.91020000000000001</v>
      </c>
      <c r="M95" s="45">
        <v>0.90166666666666673</v>
      </c>
      <c r="N95" s="45">
        <v>0.92300000000000004</v>
      </c>
    </row>
    <row r="96" spans="1:14" x14ac:dyDescent="0.25">
      <c r="A96">
        <v>118106</v>
      </c>
      <c r="B96" s="45">
        <v>0.73599999999999999</v>
      </c>
      <c r="C96" s="45">
        <v>0.84099999999999997</v>
      </c>
      <c r="D96" s="45">
        <v>0.66200000000000003</v>
      </c>
      <c r="E96" s="45">
        <v>0.83799999999999997</v>
      </c>
      <c r="F96" s="45">
        <v>0.86099999999999999</v>
      </c>
      <c r="G96" s="45">
        <v>0.83699999999999997</v>
      </c>
      <c r="H96" s="45">
        <v>0.58699999999999997</v>
      </c>
      <c r="I96" s="45">
        <v>0.68100000000000005</v>
      </c>
      <c r="J96" s="45">
        <v>0.73699999999999999</v>
      </c>
      <c r="K96" s="45">
        <v>0.77200000000000002</v>
      </c>
      <c r="L96" s="45">
        <v>0.75519999999999998</v>
      </c>
      <c r="M96" s="45">
        <v>0.79583333333333328</v>
      </c>
      <c r="N96" s="45">
        <v>0.69425000000000003</v>
      </c>
    </row>
    <row r="97" spans="1:14" x14ac:dyDescent="0.25">
      <c r="A97">
        <v>119100</v>
      </c>
      <c r="B97" s="45">
        <v>0.99199999999999999</v>
      </c>
      <c r="C97" s="45">
        <v>0.93799999999999994</v>
      </c>
      <c r="D97" s="45">
        <v>1</v>
      </c>
      <c r="E97" s="45">
        <v>1</v>
      </c>
      <c r="F97" s="45">
        <v>1</v>
      </c>
      <c r="G97" s="45">
        <v>1</v>
      </c>
      <c r="H97" s="45">
        <v>1</v>
      </c>
      <c r="I97" s="45">
        <v>1</v>
      </c>
      <c r="J97" s="45">
        <v>1</v>
      </c>
      <c r="K97" s="45">
        <v>1</v>
      </c>
      <c r="L97" s="45">
        <v>0.99299999999999999</v>
      </c>
      <c r="M97" s="45">
        <v>0.98833333333333329</v>
      </c>
      <c r="N97" s="45">
        <v>1</v>
      </c>
    </row>
    <row r="98" spans="1:14" x14ac:dyDescent="0.25">
      <c r="A98">
        <v>119101</v>
      </c>
      <c r="B98" s="45">
        <v>0.79</v>
      </c>
      <c r="C98" s="45">
        <v>0.71899999999999997</v>
      </c>
      <c r="D98" s="45">
        <v>0.69599999999999995</v>
      </c>
      <c r="E98" s="45">
        <v>0.96899999999999997</v>
      </c>
      <c r="F98" s="45">
        <v>0.98099999999999998</v>
      </c>
      <c r="G98" s="45">
        <v>0.95799999999999996</v>
      </c>
      <c r="H98" s="45">
        <v>0.68100000000000005</v>
      </c>
      <c r="I98" s="45">
        <v>0.64900000000000002</v>
      </c>
      <c r="J98" s="45">
        <v>0.77200000000000002</v>
      </c>
      <c r="K98" s="45">
        <v>0.93200000000000005</v>
      </c>
      <c r="L98" s="45">
        <v>0.81469999999999998</v>
      </c>
      <c r="M98" s="45">
        <v>0.85216666666666674</v>
      </c>
      <c r="N98" s="45">
        <v>0.75850000000000006</v>
      </c>
    </row>
    <row r="99" spans="1:14" x14ac:dyDescent="0.25">
      <c r="A99">
        <v>119102</v>
      </c>
      <c r="B99" s="45">
        <v>0.83599999999999997</v>
      </c>
      <c r="C99" s="45">
        <v>0.79100000000000004</v>
      </c>
      <c r="D99" s="45">
        <v>0.79800000000000004</v>
      </c>
      <c r="E99" s="45">
        <v>0.88100000000000001</v>
      </c>
      <c r="F99" s="45">
        <v>0.91100000000000003</v>
      </c>
      <c r="G99" s="45">
        <v>0.83699999999999997</v>
      </c>
      <c r="H99" s="45">
        <v>0.83299999999999996</v>
      </c>
      <c r="I99" s="45">
        <v>0.71799999999999997</v>
      </c>
      <c r="J99" s="45">
        <v>0.81299999999999994</v>
      </c>
      <c r="K99" s="45">
        <v>0.96</v>
      </c>
      <c r="L99" s="45">
        <v>0.83779999999999999</v>
      </c>
      <c r="M99" s="45">
        <v>0.84233333333333338</v>
      </c>
      <c r="N99" s="45">
        <v>0.83099999999999996</v>
      </c>
    </row>
    <row r="100" spans="1:14" x14ac:dyDescent="0.25">
      <c r="A100">
        <v>120101</v>
      </c>
      <c r="B100" s="45">
        <v>1</v>
      </c>
      <c r="C100" s="45">
        <v>1</v>
      </c>
      <c r="D100" s="45">
        <v>1</v>
      </c>
      <c r="E100" s="45">
        <v>0.96</v>
      </c>
      <c r="F100" s="45">
        <v>0.98699999999999999</v>
      </c>
      <c r="G100" s="45">
        <v>1</v>
      </c>
      <c r="H100" s="45">
        <v>0.91600000000000004</v>
      </c>
      <c r="I100" s="45">
        <v>0.89100000000000001</v>
      </c>
      <c r="J100" s="45">
        <v>0.97099999999999997</v>
      </c>
      <c r="K100" s="45">
        <v>0.93899999999999995</v>
      </c>
      <c r="L100" s="45">
        <v>0.96640000000000004</v>
      </c>
      <c r="M100" s="45">
        <v>0.99116666666666664</v>
      </c>
      <c r="N100" s="45">
        <v>0.92925000000000002</v>
      </c>
    </row>
    <row r="101" spans="1:14" x14ac:dyDescent="0.25">
      <c r="A101">
        <v>120102</v>
      </c>
      <c r="B101" s="45">
        <v>0.33100000000000002</v>
      </c>
      <c r="C101" s="45">
        <v>0.40200000000000002</v>
      </c>
      <c r="D101" s="45">
        <v>0.34100000000000003</v>
      </c>
      <c r="E101" s="45">
        <v>0.53100000000000003</v>
      </c>
      <c r="F101" s="45">
        <v>0.749</v>
      </c>
      <c r="G101" s="45">
        <v>0.626</v>
      </c>
      <c r="H101" s="45">
        <v>0.40400000000000003</v>
      </c>
      <c r="I101" s="45">
        <v>0.24</v>
      </c>
      <c r="J101" s="45">
        <v>0.112</v>
      </c>
      <c r="K101" s="45">
        <v>0.36899999999999999</v>
      </c>
      <c r="L101" s="45">
        <v>0.41049999999999998</v>
      </c>
      <c r="M101" s="45">
        <v>0.49666666666666665</v>
      </c>
      <c r="N101" s="45">
        <v>0.28125</v>
      </c>
    </row>
    <row r="102" spans="1:14" x14ac:dyDescent="0.25">
      <c r="A102">
        <v>120103</v>
      </c>
      <c r="B102" s="45">
        <v>0.30599999999999999</v>
      </c>
      <c r="C102" s="45">
        <v>0.26800000000000002</v>
      </c>
      <c r="D102" s="45">
        <v>0.44500000000000001</v>
      </c>
      <c r="E102" s="45">
        <v>0.40400000000000003</v>
      </c>
      <c r="F102" s="45">
        <v>0.72699999999999998</v>
      </c>
      <c r="G102" s="45">
        <v>0.63600000000000001</v>
      </c>
      <c r="H102" s="45">
        <v>5.0999999999999997E-2</v>
      </c>
      <c r="I102" s="45">
        <v>0.42</v>
      </c>
      <c r="J102" s="45">
        <v>0.53500000000000003</v>
      </c>
      <c r="K102" s="45">
        <v>0.626</v>
      </c>
      <c r="L102" s="45">
        <v>0.44180000000000003</v>
      </c>
      <c r="M102" s="45">
        <v>0.46433333333333332</v>
      </c>
      <c r="N102" s="45">
        <v>0.40800000000000003</v>
      </c>
    </row>
    <row r="103" spans="1:14" x14ac:dyDescent="0.25">
      <c r="A103">
        <v>120104</v>
      </c>
      <c r="B103" s="45">
        <v>0.45800000000000002</v>
      </c>
      <c r="C103" s="45">
        <v>0.56999999999999995</v>
      </c>
      <c r="D103" s="45">
        <v>0.60699999999999998</v>
      </c>
      <c r="E103" s="45">
        <v>0.81399999999999995</v>
      </c>
      <c r="F103" s="45">
        <v>0.79</v>
      </c>
      <c r="G103" s="45">
        <v>0.68</v>
      </c>
      <c r="H103" s="45">
        <v>0.505</v>
      </c>
      <c r="I103" s="45">
        <v>0.46500000000000002</v>
      </c>
      <c r="J103" s="45">
        <v>0.42499999999999999</v>
      </c>
      <c r="K103" s="45">
        <v>0.52300000000000002</v>
      </c>
      <c r="L103" s="45">
        <v>0.5837</v>
      </c>
      <c r="M103" s="45">
        <v>0.65316666666666667</v>
      </c>
      <c r="N103" s="45">
        <v>0.47950000000000004</v>
      </c>
    </row>
    <row r="104" spans="1:14" x14ac:dyDescent="0.25">
      <c r="A104">
        <v>121109</v>
      </c>
      <c r="B104" s="45">
        <v>0.95</v>
      </c>
      <c r="C104" s="45">
        <v>0.97299999999999998</v>
      </c>
      <c r="D104" s="45">
        <v>0.95699999999999996</v>
      </c>
      <c r="E104" s="45">
        <v>1</v>
      </c>
      <c r="F104" s="45">
        <v>1</v>
      </c>
      <c r="G104" s="45">
        <v>1</v>
      </c>
      <c r="H104" s="45">
        <v>0.878</v>
      </c>
      <c r="I104" s="45">
        <v>0.81899999999999995</v>
      </c>
      <c r="J104" s="45">
        <v>0.90100000000000002</v>
      </c>
      <c r="K104" s="45">
        <v>0.82299999999999995</v>
      </c>
      <c r="L104" s="45">
        <v>0.93010000000000004</v>
      </c>
      <c r="M104" s="45">
        <v>0.98</v>
      </c>
      <c r="N104" s="45">
        <v>0.85524999999999995</v>
      </c>
    </row>
    <row r="105" spans="1:14" x14ac:dyDescent="0.25">
      <c r="A105">
        <v>121110</v>
      </c>
      <c r="B105" s="45">
        <v>1</v>
      </c>
      <c r="C105" s="45">
        <v>1</v>
      </c>
      <c r="D105" s="45">
        <v>0.92</v>
      </c>
      <c r="E105" s="45">
        <v>0.71799999999999997</v>
      </c>
      <c r="F105" s="45">
        <v>0.73799999999999999</v>
      </c>
      <c r="G105" s="45">
        <v>0.68600000000000005</v>
      </c>
      <c r="H105" s="45">
        <v>0.67600000000000005</v>
      </c>
      <c r="I105" s="45">
        <v>0.71899999999999997</v>
      </c>
      <c r="J105" s="45">
        <v>0.79700000000000004</v>
      </c>
      <c r="K105" s="45">
        <v>0.84699999999999998</v>
      </c>
      <c r="L105" s="45">
        <v>0.81010000000000004</v>
      </c>
      <c r="M105" s="45">
        <v>0.84366666666666656</v>
      </c>
      <c r="N105" s="45">
        <v>0.75975000000000004</v>
      </c>
    </row>
    <row r="106" spans="1:14" x14ac:dyDescent="0.25">
      <c r="A106">
        <v>121111</v>
      </c>
      <c r="B106" s="45">
        <v>0.63800000000000001</v>
      </c>
      <c r="C106" s="45">
        <v>0.78800000000000003</v>
      </c>
      <c r="D106" s="45">
        <v>0.85099999999999998</v>
      </c>
      <c r="E106" s="45">
        <v>0.84799999999999998</v>
      </c>
      <c r="F106" s="45">
        <v>0.84799999999999998</v>
      </c>
      <c r="G106" s="45">
        <v>0.77700000000000002</v>
      </c>
      <c r="H106" s="45">
        <v>0.71199999999999997</v>
      </c>
      <c r="I106" s="45">
        <v>0.626</v>
      </c>
      <c r="J106" s="45">
        <v>0.51800000000000002</v>
      </c>
      <c r="K106" s="45">
        <v>0.61399999999999999</v>
      </c>
      <c r="L106" s="45">
        <v>0.72199999999999998</v>
      </c>
      <c r="M106" s="45">
        <v>0.79166666666666663</v>
      </c>
      <c r="N106" s="45">
        <v>0.61750000000000005</v>
      </c>
    </row>
    <row r="107" spans="1:14" x14ac:dyDescent="0.25">
      <c r="A107">
        <v>121112</v>
      </c>
      <c r="B107" s="45">
        <v>0.68</v>
      </c>
      <c r="C107" s="45">
        <v>0.72199999999999998</v>
      </c>
      <c r="D107" s="45">
        <v>0.77500000000000002</v>
      </c>
      <c r="E107" s="45">
        <v>0.98299999999999998</v>
      </c>
      <c r="F107" s="45">
        <v>1</v>
      </c>
      <c r="G107" s="45">
        <v>1</v>
      </c>
      <c r="H107" s="45">
        <v>0.88200000000000001</v>
      </c>
      <c r="I107" s="45">
        <v>0.64900000000000002</v>
      </c>
      <c r="J107" s="45">
        <v>0.53400000000000003</v>
      </c>
      <c r="K107" s="45">
        <v>0.65900000000000003</v>
      </c>
      <c r="L107" s="45">
        <v>0.78839999999999999</v>
      </c>
      <c r="M107" s="45">
        <v>0.86</v>
      </c>
      <c r="N107" s="45">
        <v>0.68100000000000005</v>
      </c>
    </row>
    <row r="108" spans="1:14" x14ac:dyDescent="0.25">
      <c r="A108">
        <v>121113</v>
      </c>
      <c r="B108" s="45">
        <v>0.88100000000000001</v>
      </c>
      <c r="C108" s="45">
        <v>1</v>
      </c>
      <c r="D108" s="45">
        <v>1</v>
      </c>
      <c r="E108" s="45">
        <v>1</v>
      </c>
      <c r="F108" s="45">
        <v>1</v>
      </c>
      <c r="G108" s="45">
        <v>0.98499999999999999</v>
      </c>
      <c r="H108" s="45">
        <v>0.90700000000000003</v>
      </c>
      <c r="I108" s="45">
        <v>0.84899999999999998</v>
      </c>
      <c r="J108" s="45">
        <v>0.86199999999999999</v>
      </c>
      <c r="K108" s="45">
        <v>0.92400000000000004</v>
      </c>
      <c r="L108" s="45">
        <v>0.94079999999999997</v>
      </c>
      <c r="M108" s="45">
        <v>0.97766666666666679</v>
      </c>
      <c r="N108" s="45">
        <v>0.88549999999999995</v>
      </c>
    </row>
    <row r="109" spans="1:14" x14ac:dyDescent="0.25">
      <c r="A109">
        <v>121114</v>
      </c>
      <c r="B109" s="45">
        <v>0.58199999999999996</v>
      </c>
      <c r="C109" s="45">
        <v>0.80800000000000005</v>
      </c>
      <c r="D109" s="45">
        <v>0.58299999999999996</v>
      </c>
      <c r="E109" s="45">
        <v>0.73099999999999998</v>
      </c>
      <c r="F109" s="45">
        <v>0.80100000000000005</v>
      </c>
      <c r="G109" s="45">
        <v>0.58499999999999996</v>
      </c>
      <c r="H109" s="45">
        <v>0.72499999999999998</v>
      </c>
      <c r="I109" s="45">
        <v>0.64400000000000002</v>
      </c>
      <c r="J109" s="45">
        <v>0.63900000000000001</v>
      </c>
      <c r="K109" s="45">
        <v>0.55200000000000005</v>
      </c>
      <c r="L109" s="45">
        <v>0.66500000000000004</v>
      </c>
      <c r="M109" s="45">
        <v>0.68166666666666664</v>
      </c>
      <c r="N109" s="45">
        <v>0.64</v>
      </c>
    </row>
    <row r="110" spans="1:14" x14ac:dyDescent="0.25">
      <c r="A110">
        <v>121115</v>
      </c>
      <c r="B110" s="45">
        <v>0.79500000000000004</v>
      </c>
      <c r="C110" s="45">
        <v>0.88700000000000001</v>
      </c>
      <c r="D110" s="45">
        <v>0.77600000000000002</v>
      </c>
      <c r="E110" s="45">
        <v>0.92500000000000004</v>
      </c>
      <c r="F110" s="45">
        <v>0.88500000000000001</v>
      </c>
      <c r="G110" s="45">
        <v>0.748</v>
      </c>
      <c r="H110" s="45">
        <v>0.32</v>
      </c>
      <c r="I110" s="45">
        <v>0.38800000000000001</v>
      </c>
      <c r="J110" s="45">
        <v>0.52</v>
      </c>
      <c r="K110" s="45">
        <v>0.374</v>
      </c>
      <c r="L110" s="45">
        <v>0.66180000000000005</v>
      </c>
      <c r="M110" s="45">
        <v>0.83599999999999997</v>
      </c>
      <c r="N110" s="45">
        <v>0.40049999999999997</v>
      </c>
    </row>
    <row r="111" spans="1:14" x14ac:dyDescent="0.25">
      <c r="A111">
        <v>121116</v>
      </c>
      <c r="B111" s="45">
        <v>0.55100000000000005</v>
      </c>
      <c r="C111" s="45">
        <v>0.59299999999999997</v>
      </c>
      <c r="D111" s="45">
        <v>0.66</v>
      </c>
      <c r="E111" s="45">
        <v>0.73299999999999998</v>
      </c>
      <c r="F111" s="45">
        <v>0.80700000000000005</v>
      </c>
      <c r="G111" s="45">
        <v>0.60699999999999998</v>
      </c>
      <c r="H111" s="45">
        <v>0.86199999999999999</v>
      </c>
      <c r="I111" s="45">
        <v>0.77400000000000002</v>
      </c>
      <c r="J111" s="45">
        <v>0.44</v>
      </c>
      <c r="K111" s="45">
        <v>0.33500000000000002</v>
      </c>
      <c r="L111" s="45">
        <v>0.63619999999999999</v>
      </c>
      <c r="M111" s="45">
        <v>0.65850000000000009</v>
      </c>
      <c r="N111" s="45">
        <v>0.60275000000000001</v>
      </c>
    </row>
    <row r="112" spans="1:14" x14ac:dyDescent="0.25">
      <c r="A112">
        <v>121117</v>
      </c>
      <c r="B112" s="45">
        <v>0.83199999999999996</v>
      </c>
      <c r="C112" s="45">
        <v>0.85599999999999998</v>
      </c>
      <c r="D112" s="45">
        <v>0.78200000000000003</v>
      </c>
      <c r="E112" s="45">
        <v>0.70599999999999996</v>
      </c>
      <c r="F112" s="45">
        <v>0.80600000000000005</v>
      </c>
      <c r="G112" s="45">
        <v>0.81599999999999995</v>
      </c>
      <c r="H112" s="45">
        <v>0.96199999999999997</v>
      </c>
      <c r="I112" s="45">
        <v>0.751</v>
      </c>
      <c r="J112" s="45">
        <v>0.79400000000000004</v>
      </c>
      <c r="K112" s="45">
        <v>0.72699999999999998</v>
      </c>
      <c r="L112" s="45">
        <v>0.80320000000000003</v>
      </c>
      <c r="M112" s="45">
        <v>0.79966666666666664</v>
      </c>
      <c r="N112" s="45">
        <v>0.8085</v>
      </c>
    </row>
    <row r="113" spans="1:14" x14ac:dyDescent="0.25">
      <c r="A113">
        <v>121118</v>
      </c>
      <c r="B113" s="45">
        <v>0.54600000000000004</v>
      </c>
      <c r="C113" s="45">
        <v>0.62</v>
      </c>
      <c r="D113" s="45">
        <v>0.71699999999999997</v>
      </c>
      <c r="E113" s="45">
        <v>0.745</v>
      </c>
      <c r="F113" s="45">
        <v>0.91</v>
      </c>
      <c r="G113" s="45">
        <v>0.997</v>
      </c>
      <c r="H113" s="45">
        <v>0.92500000000000004</v>
      </c>
      <c r="I113" s="45">
        <v>0.69499999999999995</v>
      </c>
      <c r="J113" s="45">
        <v>0.6</v>
      </c>
      <c r="K113" s="45">
        <v>0.79700000000000004</v>
      </c>
      <c r="L113" s="45">
        <v>0.75519999999999998</v>
      </c>
      <c r="M113" s="45">
        <v>0.75583333333333336</v>
      </c>
      <c r="N113" s="45">
        <v>0.75425000000000009</v>
      </c>
    </row>
    <row r="114" spans="1:14" x14ac:dyDescent="0.25">
      <c r="A114">
        <v>121119</v>
      </c>
      <c r="B114" s="45">
        <v>0.53400000000000003</v>
      </c>
      <c r="C114" s="45">
        <v>0.62</v>
      </c>
      <c r="D114" s="45">
        <v>0.64600000000000002</v>
      </c>
      <c r="E114" s="45">
        <v>0.89300000000000002</v>
      </c>
      <c r="F114" s="45">
        <v>0.88600000000000001</v>
      </c>
      <c r="G114" s="45">
        <v>0.73799999999999999</v>
      </c>
      <c r="H114" s="45">
        <v>0.41699999999999998</v>
      </c>
      <c r="I114" s="45">
        <v>0.216</v>
      </c>
      <c r="J114" s="45">
        <v>0</v>
      </c>
      <c r="K114" s="45">
        <v>0.61099999999999999</v>
      </c>
      <c r="L114" s="45">
        <v>0.55610000000000004</v>
      </c>
      <c r="M114" s="45">
        <v>0.71950000000000003</v>
      </c>
      <c r="N114" s="45">
        <v>0.311</v>
      </c>
    </row>
    <row r="115" spans="1:14" x14ac:dyDescent="0.25">
      <c r="A115">
        <v>121120</v>
      </c>
      <c r="B115" s="45">
        <v>0.73099999999999998</v>
      </c>
      <c r="C115" s="45">
        <v>0.70799999999999996</v>
      </c>
      <c r="D115" s="45">
        <v>0.73499999999999999</v>
      </c>
      <c r="E115" s="45">
        <v>0.67</v>
      </c>
      <c r="F115" s="45">
        <v>0.78700000000000003</v>
      </c>
      <c r="G115" s="45">
        <v>0.66200000000000003</v>
      </c>
      <c r="H115" s="45">
        <v>0.34100000000000003</v>
      </c>
      <c r="I115" s="45">
        <v>0.498</v>
      </c>
      <c r="J115" s="45">
        <v>0.57599999999999996</v>
      </c>
      <c r="K115" s="45">
        <v>0.56499999999999995</v>
      </c>
      <c r="L115" s="45">
        <v>0.62729999999999997</v>
      </c>
      <c r="M115" s="45">
        <v>0.71550000000000002</v>
      </c>
      <c r="N115" s="45">
        <v>0.495</v>
      </c>
    </row>
    <row r="116" spans="1:14" x14ac:dyDescent="0.25">
      <c r="A116">
        <v>121121</v>
      </c>
      <c r="B116" s="45">
        <v>0.96099999999999997</v>
      </c>
      <c r="C116" s="45">
        <v>1</v>
      </c>
      <c r="D116" s="45">
        <v>0.94599999999999995</v>
      </c>
      <c r="E116" s="45">
        <v>1</v>
      </c>
      <c r="F116" s="45">
        <v>0.94799999999999995</v>
      </c>
      <c r="G116" s="45">
        <v>0.88400000000000001</v>
      </c>
      <c r="H116" s="45">
        <v>0.78800000000000003</v>
      </c>
      <c r="I116" s="45">
        <v>0.93</v>
      </c>
      <c r="J116" s="45">
        <v>1</v>
      </c>
      <c r="K116" s="45">
        <v>1</v>
      </c>
      <c r="L116" s="45">
        <v>0.94569999999999999</v>
      </c>
      <c r="M116" s="45">
        <v>0.95650000000000013</v>
      </c>
      <c r="N116" s="45">
        <v>0.92949999999999999</v>
      </c>
    </row>
    <row r="117" spans="1:14" x14ac:dyDescent="0.25">
      <c r="A117">
        <v>122100</v>
      </c>
      <c r="B117" s="45">
        <v>0.88700000000000001</v>
      </c>
      <c r="C117" s="45">
        <v>0.82</v>
      </c>
      <c r="D117" s="45">
        <v>0.80200000000000005</v>
      </c>
      <c r="E117" s="45">
        <v>0.96299999999999997</v>
      </c>
      <c r="F117" s="45">
        <v>0.96799999999999997</v>
      </c>
      <c r="G117" s="45">
        <v>0.96399999999999997</v>
      </c>
      <c r="H117" s="45">
        <v>0.84699999999999998</v>
      </c>
      <c r="I117" s="45">
        <v>0.80600000000000005</v>
      </c>
      <c r="J117" s="45">
        <v>0.90600000000000003</v>
      </c>
      <c r="K117" s="45">
        <v>0.86299999999999999</v>
      </c>
      <c r="L117" s="45">
        <v>0.88260000000000005</v>
      </c>
      <c r="M117" s="45">
        <v>0.90066666666666662</v>
      </c>
      <c r="N117" s="45">
        <v>0.85550000000000004</v>
      </c>
    </row>
    <row r="118" spans="1:14" x14ac:dyDescent="0.25">
      <c r="A118">
        <v>122101</v>
      </c>
      <c r="B118" s="45">
        <v>0.25900000000000001</v>
      </c>
      <c r="C118" s="45">
        <v>0.74</v>
      </c>
      <c r="D118" s="45">
        <v>1</v>
      </c>
      <c r="E118" s="45">
        <v>1</v>
      </c>
      <c r="F118" s="45">
        <v>1</v>
      </c>
      <c r="G118" s="45">
        <v>1</v>
      </c>
      <c r="H118" s="45">
        <v>1</v>
      </c>
      <c r="I118" s="45">
        <v>0.9</v>
      </c>
      <c r="J118" s="45">
        <v>1</v>
      </c>
      <c r="K118" s="45">
        <v>1</v>
      </c>
      <c r="L118" s="45">
        <v>0.88990000000000002</v>
      </c>
      <c r="M118" s="45">
        <v>0.83316666666666672</v>
      </c>
      <c r="N118" s="45">
        <v>0.97499999999999998</v>
      </c>
    </row>
    <row r="119" spans="1:14" x14ac:dyDescent="0.25">
      <c r="A119">
        <v>122102</v>
      </c>
      <c r="B119" s="45">
        <v>0.53200000000000003</v>
      </c>
      <c r="C119" s="45">
        <v>0.79</v>
      </c>
      <c r="D119" s="45">
        <v>0.58399999999999996</v>
      </c>
      <c r="E119" s="45">
        <v>0.98699999999999999</v>
      </c>
      <c r="F119" s="45">
        <v>1</v>
      </c>
      <c r="G119" s="45">
        <v>1</v>
      </c>
      <c r="H119" s="45">
        <v>1</v>
      </c>
      <c r="I119" s="45">
        <v>0.59799999999999998</v>
      </c>
      <c r="J119" s="45">
        <v>0.623</v>
      </c>
      <c r="K119" s="45">
        <v>0.80800000000000005</v>
      </c>
      <c r="L119" s="45">
        <v>0.79220000000000002</v>
      </c>
      <c r="M119" s="45">
        <v>0.81550000000000011</v>
      </c>
      <c r="N119" s="45">
        <v>0.75724999999999998</v>
      </c>
    </row>
    <row r="120" spans="1:14" x14ac:dyDescent="0.25">
      <c r="A120">
        <v>122103</v>
      </c>
      <c r="B120" s="45">
        <v>0.47499999999999998</v>
      </c>
      <c r="C120" s="45">
        <v>0.58699999999999997</v>
      </c>
      <c r="D120" s="45">
        <v>1</v>
      </c>
      <c r="E120" s="45">
        <v>1</v>
      </c>
      <c r="F120" s="45">
        <v>0.88100000000000001</v>
      </c>
      <c r="G120" s="45">
        <v>0.79600000000000004</v>
      </c>
      <c r="H120" s="45">
        <v>0.72699999999999998</v>
      </c>
      <c r="I120" s="45">
        <v>0.74399999999999999</v>
      </c>
      <c r="J120" s="45">
        <v>0.79300000000000004</v>
      </c>
      <c r="K120" s="45">
        <v>0.82</v>
      </c>
      <c r="L120" s="45">
        <v>0.7823</v>
      </c>
      <c r="M120" s="45">
        <v>0.78983333333333328</v>
      </c>
      <c r="N120" s="45">
        <v>0.77100000000000002</v>
      </c>
    </row>
    <row r="121" spans="1:14" x14ac:dyDescent="0.25">
      <c r="A121">
        <v>122104</v>
      </c>
      <c r="B121" s="45">
        <v>0.78</v>
      </c>
      <c r="C121" s="45">
        <v>0.877</v>
      </c>
      <c r="D121" s="45">
        <v>0.76700000000000002</v>
      </c>
      <c r="E121" s="45">
        <v>1</v>
      </c>
      <c r="F121" s="45">
        <v>1</v>
      </c>
      <c r="G121" s="45">
        <v>1</v>
      </c>
      <c r="H121" s="45">
        <v>1</v>
      </c>
      <c r="I121" s="45">
        <v>0.58299999999999996</v>
      </c>
      <c r="J121" s="45">
        <v>0.56599999999999995</v>
      </c>
      <c r="K121" s="45">
        <v>0.83</v>
      </c>
      <c r="L121" s="45">
        <v>0.84030000000000005</v>
      </c>
      <c r="M121" s="45">
        <v>0.90399999999999991</v>
      </c>
      <c r="N121" s="45">
        <v>0.74475000000000002</v>
      </c>
    </row>
    <row r="122" spans="1:14" x14ac:dyDescent="0.25">
      <c r="A122">
        <v>122105</v>
      </c>
      <c r="B122" s="45">
        <v>0.92100000000000004</v>
      </c>
      <c r="C122" s="45">
        <v>1</v>
      </c>
      <c r="D122" s="45">
        <v>1</v>
      </c>
      <c r="E122" s="45">
        <v>1</v>
      </c>
      <c r="F122" s="45">
        <v>1</v>
      </c>
      <c r="G122" s="45">
        <v>1</v>
      </c>
      <c r="H122" s="45">
        <v>1</v>
      </c>
      <c r="I122" s="45">
        <v>0.71199999999999997</v>
      </c>
      <c r="J122" s="45">
        <v>0.72799999999999998</v>
      </c>
      <c r="K122" s="45">
        <v>0.88700000000000001</v>
      </c>
      <c r="L122" s="45">
        <v>0.92479999999999996</v>
      </c>
      <c r="M122" s="45">
        <v>0.98683333333333334</v>
      </c>
      <c r="N122" s="45">
        <v>0.83174999999999999</v>
      </c>
    </row>
    <row r="123" spans="1:14" x14ac:dyDescent="0.25">
      <c r="A123">
        <v>122106</v>
      </c>
      <c r="B123" s="45">
        <v>0.70699999999999996</v>
      </c>
      <c r="C123" s="45">
        <v>0.92100000000000004</v>
      </c>
      <c r="D123" s="45">
        <v>0.85899999999999999</v>
      </c>
      <c r="E123" s="45">
        <v>1</v>
      </c>
      <c r="F123" s="45">
        <v>1</v>
      </c>
      <c r="G123" s="45">
        <v>1</v>
      </c>
      <c r="H123" s="45">
        <v>1</v>
      </c>
      <c r="I123" s="45">
        <v>0.80300000000000005</v>
      </c>
      <c r="J123" s="45">
        <v>0.82699999999999996</v>
      </c>
      <c r="K123" s="45">
        <v>0.89800000000000002</v>
      </c>
      <c r="L123" s="45">
        <v>0.90149999999999997</v>
      </c>
      <c r="M123" s="45">
        <v>0.91449999999999998</v>
      </c>
      <c r="N123" s="45">
        <v>0.88200000000000001</v>
      </c>
    </row>
    <row r="124" spans="1:14" x14ac:dyDescent="0.25">
      <c r="A124">
        <v>123100</v>
      </c>
      <c r="B124" s="45">
        <v>0.89300000000000002</v>
      </c>
      <c r="C124" s="45">
        <v>0.79800000000000004</v>
      </c>
      <c r="D124" s="45">
        <v>0.84099999999999997</v>
      </c>
      <c r="E124" s="45">
        <v>0.90900000000000003</v>
      </c>
      <c r="F124" s="45">
        <v>0.91400000000000003</v>
      </c>
      <c r="G124" s="45">
        <v>0.87</v>
      </c>
      <c r="H124" s="45">
        <v>0.89</v>
      </c>
      <c r="I124" s="45">
        <v>0.83799999999999997</v>
      </c>
      <c r="J124" s="45">
        <v>0.92300000000000004</v>
      </c>
      <c r="K124" s="45">
        <v>0.92100000000000004</v>
      </c>
      <c r="L124" s="45">
        <v>0.87970000000000004</v>
      </c>
      <c r="M124" s="45">
        <v>0.87083333333333324</v>
      </c>
      <c r="N124" s="45">
        <v>0.89300000000000002</v>
      </c>
    </row>
    <row r="125" spans="1:14" x14ac:dyDescent="0.25">
      <c r="A125">
        <v>123101</v>
      </c>
      <c r="B125" s="45">
        <v>0.74199999999999999</v>
      </c>
      <c r="C125" s="45">
        <v>0.745</v>
      </c>
      <c r="D125" s="45">
        <v>0.63400000000000001</v>
      </c>
      <c r="E125" s="45">
        <v>0.81299999999999994</v>
      </c>
      <c r="F125" s="45">
        <v>0.88600000000000001</v>
      </c>
      <c r="G125" s="45">
        <v>0.86399999999999999</v>
      </c>
      <c r="H125" s="45">
        <v>0.52400000000000002</v>
      </c>
      <c r="I125" s="45">
        <v>0.66200000000000003</v>
      </c>
      <c r="J125" s="45">
        <v>0.89200000000000002</v>
      </c>
      <c r="K125" s="45">
        <v>0.88500000000000001</v>
      </c>
      <c r="L125" s="45">
        <v>0.76470000000000005</v>
      </c>
      <c r="M125" s="45">
        <v>0.78066666666666673</v>
      </c>
      <c r="N125" s="45">
        <v>0.74075000000000002</v>
      </c>
    </row>
    <row r="126" spans="1:14" x14ac:dyDescent="0.25">
      <c r="A126">
        <v>123102</v>
      </c>
      <c r="B126" s="45">
        <v>0.40400000000000003</v>
      </c>
      <c r="C126" s="45">
        <v>0.16800000000000001</v>
      </c>
      <c r="D126" s="45">
        <v>0.33600000000000002</v>
      </c>
      <c r="E126" s="45">
        <v>0.42899999999999999</v>
      </c>
      <c r="F126" s="45">
        <v>0.52100000000000002</v>
      </c>
      <c r="G126" s="45">
        <v>0.32900000000000001</v>
      </c>
      <c r="H126" s="45">
        <v>0.56100000000000005</v>
      </c>
      <c r="I126" s="45">
        <v>0.245</v>
      </c>
      <c r="J126" s="45">
        <v>2.4E-2</v>
      </c>
      <c r="K126" s="45">
        <v>2.5999999999999999E-2</v>
      </c>
      <c r="L126" s="45">
        <v>0.30430000000000001</v>
      </c>
      <c r="M126" s="45">
        <v>0.36450000000000005</v>
      </c>
      <c r="N126" s="45">
        <v>0.21400000000000002</v>
      </c>
    </row>
    <row r="127" spans="1:14" x14ac:dyDescent="0.25">
      <c r="A127">
        <v>123103</v>
      </c>
      <c r="B127" s="45">
        <v>0.27700000000000002</v>
      </c>
      <c r="C127" s="45">
        <v>0.38900000000000001</v>
      </c>
      <c r="D127" s="45">
        <v>0.44500000000000001</v>
      </c>
      <c r="E127" s="45">
        <v>0.38400000000000001</v>
      </c>
      <c r="F127" s="45">
        <v>0.76500000000000001</v>
      </c>
      <c r="G127" s="45">
        <v>0.70599999999999996</v>
      </c>
      <c r="H127" s="45">
        <v>0.64400000000000002</v>
      </c>
      <c r="I127" s="45">
        <v>0.68200000000000005</v>
      </c>
      <c r="J127" s="45">
        <v>0.41399999999999998</v>
      </c>
      <c r="K127" s="45">
        <v>0.48099999999999998</v>
      </c>
      <c r="L127" s="45">
        <v>0.51870000000000005</v>
      </c>
      <c r="M127" s="45">
        <v>0.49433333333333335</v>
      </c>
      <c r="N127" s="45">
        <v>0.55525000000000002</v>
      </c>
    </row>
    <row r="128" spans="1:14" x14ac:dyDescent="0.25">
      <c r="A128">
        <v>123105</v>
      </c>
      <c r="B128" s="45">
        <v>1</v>
      </c>
      <c r="C128" s="45">
        <v>1</v>
      </c>
      <c r="D128" s="45">
        <v>1</v>
      </c>
      <c r="E128" s="45">
        <v>1</v>
      </c>
      <c r="F128" s="45">
        <v>0</v>
      </c>
      <c r="G128" s="45">
        <v>0.13800000000000001</v>
      </c>
      <c r="H128" s="45">
        <v>1</v>
      </c>
      <c r="I128" s="45">
        <v>1</v>
      </c>
      <c r="J128" s="45">
        <v>0.66400000000000003</v>
      </c>
      <c r="K128" s="45">
        <v>0.191</v>
      </c>
      <c r="L128" s="45">
        <v>0.69930000000000003</v>
      </c>
      <c r="M128" s="45">
        <v>0.68966666666666665</v>
      </c>
      <c r="N128" s="45">
        <v>0.71375</v>
      </c>
    </row>
    <row r="129" spans="1:14" x14ac:dyDescent="0.25">
      <c r="A129">
        <v>124105</v>
      </c>
      <c r="B129" s="45">
        <v>0.88500000000000001</v>
      </c>
      <c r="C129" s="45">
        <v>0.85899999999999999</v>
      </c>
      <c r="D129" s="45">
        <v>0.86899999999999999</v>
      </c>
      <c r="E129" s="45">
        <v>0.91900000000000004</v>
      </c>
      <c r="F129" s="45">
        <v>0.93500000000000005</v>
      </c>
      <c r="G129" s="45">
        <v>0.90100000000000002</v>
      </c>
      <c r="H129" s="45">
        <v>0.85</v>
      </c>
      <c r="I129" s="45">
        <v>0.84299999999999997</v>
      </c>
      <c r="J129" s="45">
        <v>0.90800000000000003</v>
      </c>
      <c r="K129" s="45">
        <v>0.89500000000000002</v>
      </c>
      <c r="L129" s="45">
        <v>0.88639999999999997</v>
      </c>
      <c r="M129" s="45">
        <v>0.89466666666666672</v>
      </c>
      <c r="N129" s="45">
        <v>0.874</v>
      </c>
    </row>
    <row r="130" spans="1:14" x14ac:dyDescent="0.25">
      <c r="A130">
        <v>124110</v>
      </c>
      <c r="B130" s="45">
        <v>1</v>
      </c>
      <c r="C130" s="45">
        <v>1</v>
      </c>
      <c r="D130" s="45">
        <v>0.374</v>
      </c>
      <c r="E130" s="45">
        <v>0.373</v>
      </c>
      <c r="F130" s="45">
        <v>0.67300000000000004</v>
      </c>
      <c r="G130" s="45">
        <v>0.71099999999999997</v>
      </c>
      <c r="H130" s="45">
        <v>0.82099999999999995</v>
      </c>
      <c r="I130" s="45">
        <v>0.65500000000000003</v>
      </c>
      <c r="J130" s="45">
        <v>0.71299999999999997</v>
      </c>
      <c r="K130" s="45">
        <v>0.71699999999999997</v>
      </c>
      <c r="L130" s="45">
        <v>0.70369999999999999</v>
      </c>
      <c r="M130" s="45">
        <v>0.6885</v>
      </c>
      <c r="N130" s="45">
        <v>0.72650000000000003</v>
      </c>
    </row>
    <row r="131" spans="1:14" x14ac:dyDescent="0.25">
      <c r="A131">
        <v>124115</v>
      </c>
      <c r="B131" s="45">
        <v>0.42699999999999999</v>
      </c>
      <c r="C131" s="45">
        <v>0.45700000000000002</v>
      </c>
      <c r="D131" s="45">
        <v>0.46700000000000003</v>
      </c>
      <c r="E131" s="45">
        <v>0.52700000000000002</v>
      </c>
      <c r="F131" s="45">
        <v>0.82199999999999995</v>
      </c>
      <c r="G131" s="45">
        <v>0.66600000000000004</v>
      </c>
      <c r="H131" s="45">
        <v>0.3</v>
      </c>
      <c r="I131" s="45">
        <v>0.45100000000000001</v>
      </c>
      <c r="J131" s="45">
        <v>0.43</v>
      </c>
      <c r="K131" s="45">
        <v>0.67400000000000004</v>
      </c>
      <c r="L131" s="45">
        <v>0.52210000000000001</v>
      </c>
      <c r="M131" s="45">
        <v>0.56100000000000005</v>
      </c>
      <c r="N131" s="45">
        <v>0.46375</v>
      </c>
    </row>
    <row r="132" spans="1:14" x14ac:dyDescent="0.25">
      <c r="A132">
        <v>124130</v>
      </c>
      <c r="B132" s="45">
        <v>0.54900000000000004</v>
      </c>
      <c r="C132" s="45">
        <v>0.60599999999999998</v>
      </c>
      <c r="D132" s="45">
        <v>0.56799999999999995</v>
      </c>
      <c r="E132" s="45">
        <v>0.55500000000000005</v>
      </c>
      <c r="F132" s="45">
        <v>0.74099999999999999</v>
      </c>
      <c r="G132" s="45">
        <v>0.72899999999999998</v>
      </c>
      <c r="H132" s="45">
        <v>0.42599999999999999</v>
      </c>
      <c r="I132" s="45">
        <v>0.61799999999999999</v>
      </c>
      <c r="J132" s="45">
        <v>0.41199999999999998</v>
      </c>
      <c r="K132" s="45">
        <v>0.49</v>
      </c>
      <c r="L132" s="45">
        <v>0.56940000000000002</v>
      </c>
      <c r="M132" s="45">
        <v>0.6246666666666667</v>
      </c>
      <c r="N132" s="45">
        <v>0.48649999999999999</v>
      </c>
    </row>
    <row r="133" spans="1:14" x14ac:dyDescent="0.25">
      <c r="A133">
        <v>124145</v>
      </c>
      <c r="B133" s="45">
        <v>0.56999999999999995</v>
      </c>
      <c r="C133" s="45">
        <v>0.66300000000000003</v>
      </c>
      <c r="D133" s="45">
        <v>1</v>
      </c>
      <c r="E133" s="45">
        <v>0.88600000000000001</v>
      </c>
      <c r="F133" s="45">
        <v>1</v>
      </c>
      <c r="G133" s="45">
        <v>1</v>
      </c>
      <c r="H133" s="45">
        <v>1</v>
      </c>
      <c r="I133" s="45">
        <v>1</v>
      </c>
      <c r="J133" s="45">
        <v>1</v>
      </c>
      <c r="K133" s="45">
        <v>1</v>
      </c>
      <c r="L133" s="45">
        <v>0.91190000000000004</v>
      </c>
      <c r="M133" s="45">
        <v>0.85316666666666663</v>
      </c>
      <c r="N133" s="45">
        <v>1</v>
      </c>
    </row>
    <row r="134" spans="1:14" x14ac:dyDescent="0.25">
      <c r="A134">
        <v>125100</v>
      </c>
      <c r="B134" s="45">
        <v>0.92600000000000005</v>
      </c>
      <c r="C134" s="45">
        <v>0.86299999999999999</v>
      </c>
      <c r="D134" s="45">
        <v>0.84599999999999997</v>
      </c>
      <c r="E134" s="45">
        <v>0.89700000000000002</v>
      </c>
      <c r="F134" s="45">
        <v>0.94699999999999995</v>
      </c>
      <c r="G134" s="45">
        <v>0.876</v>
      </c>
      <c r="H134" s="45">
        <v>0.995</v>
      </c>
      <c r="I134" s="45">
        <v>0.91600000000000004</v>
      </c>
      <c r="J134" s="45">
        <v>0.97299999999999998</v>
      </c>
      <c r="K134" s="45">
        <v>1</v>
      </c>
      <c r="L134" s="45">
        <v>0.92390000000000005</v>
      </c>
      <c r="M134" s="45">
        <v>0.89250000000000007</v>
      </c>
      <c r="N134" s="45">
        <v>0.97099999999999997</v>
      </c>
    </row>
    <row r="135" spans="1:14" x14ac:dyDescent="0.25">
      <c r="A135">
        <v>125101</v>
      </c>
      <c r="B135" s="45">
        <v>0.23499999999999999</v>
      </c>
      <c r="C135" s="45">
        <v>0.36099999999999999</v>
      </c>
      <c r="D135" s="45">
        <v>0.376</v>
      </c>
      <c r="E135" s="45">
        <v>0.33900000000000002</v>
      </c>
      <c r="F135" s="45">
        <v>0.79400000000000004</v>
      </c>
      <c r="G135" s="45">
        <v>0.71599999999999997</v>
      </c>
      <c r="H135" s="45">
        <v>0.41399999999999998</v>
      </c>
      <c r="I135" s="45">
        <v>0.59</v>
      </c>
      <c r="J135" s="45">
        <v>0.70399999999999996</v>
      </c>
      <c r="K135" s="45">
        <v>0.79200000000000004</v>
      </c>
      <c r="L135" s="45">
        <v>0.53210000000000002</v>
      </c>
      <c r="M135" s="45">
        <v>0.47016666666666662</v>
      </c>
      <c r="N135" s="45">
        <v>0.625</v>
      </c>
    </row>
    <row r="136" spans="1:14" x14ac:dyDescent="0.25">
      <c r="A136">
        <v>125102</v>
      </c>
      <c r="B136" s="45">
        <v>0.872</v>
      </c>
      <c r="C136" s="45">
        <v>1</v>
      </c>
      <c r="D136" s="45">
        <v>0.94</v>
      </c>
      <c r="E136" s="45">
        <v>0.93200000000000005</v>
      </c>
      <c r="F136" s="45">
        <v>1</v>
      </c>
      <c r="G136" s="45">
        <v>0.84899999999999998</v>
      </c>
      <c r="H136" s="45">
        <v>0.47699999999999998</v>
      </c>
      <c r="I136" s="45">
        <v>0.54800000000000004</v>
      </c>
      <c r="J136" s="45">
        <v>1</v>
      </c>
      <c r="K136" s="45">
        <v>0.53500000000000003</v>
      </c>
      <c r="L136" s="45">
        <v>0.81530000000000002</v>
      </c>
      <c r="M136" s="45">
        <v>0.9321666666666667</v>
      </c>
      <c r="N136" s="45">
        <v>0.64</v>
      </c>
    </row>
    <row r="137" spans="1:14" x14ac:dyDescent="0.25">
      <c r="A137">
        <v>125103</v>
      </c>
      <c r="B137" s="45">
        <v>0.54700000000000004</v>
      </c>
      <c r="C137" s="45">
        <v>0.81</v>
      </c>
      <c r="D137" s="45">
        <v>1</v>
      </c>
      <c r="E137" s="45">
        <v>1</v>
      </c>
      <c r="F137" s="45">
        <v>1</v>
      </c>
      <c r="G137" s="45">
        <v>0.621</v>
      </c>
      <c r="H137" s="45">
        <v>0.47599999999999998</v>
      </c>
      <c r="I137" s="45">
        <v>0.46500000000000002</v>
      </c>
      <c r="J137" s="45">
        <v>0.86599999999999999</v>
      </c>
      <c r="K137" s="45">
        <v>0.81200000000000006</v>
      </c>
      <c r="L137" s="45">
        <v>0.75970000000000004</v>
      </c>
      <c r="M137" s="45">
        <v>0.82966666666666666</v>
      </c>
      <c r="N137" s="45">
        <v>0.65474999999999994</v>
      </c>
    </row>
    <row r="138" spans="1:14" x14ac:dyDescent="0.25">
      <c r="A138">
        <v>125104</v>
      </c>
      <c r="B138" s="45">
        <v>0.38500000000000001</v>
      </c>
      <c r="C138" s="45">
        <v>0.56699999999999995</v>
      </c>
      <c r="D138" s="45">
        <v>0.77400000000000002</v>
      </c>
      <c r="E138" s="45">
        <v>0.499</v>
      </c>
      <c r="F138" s="45">
        <v>0.69799999999999995</v>
      </c>
      <c r="G138" s="45">
        <v>0.42</v>
      </c>
      <c r="H138" s="45">
        <v>1</v>
      </c>
      <c r="I138" s="45">
        <v>0.52300000000000002</v>
      </c>
      <c r="J138" s="45">
        <v>1</v>
      </c>
      <c r="K138" s="45">
        <v>0</v>
      </c>
      <c r="L138" s="45">
        <v>0.58660000000000001</v>
      </c>
      <c r="M138" s="45">
        <v>0.5571666666666667</v>
      </c>
      <c r="N138" s="45">
        <v>0.63075000000000003</v>
      </c>
    </row>
    <row r="139" spans="1:14" x14ac:dyDescent="0.25">
      <c r="A139">
        <v>126100</v>
      </c>
      <c r="B139" s="45">
        <v>0.78700000000000003</v>
      </c>
      <c r="C139" s="45">
        <v>0.68300000000000005</v>
      </c>
      <c r="D139" s="45">
        <v>0.69499999999999995</v>
      </c>
      <c r="E139" s="45">
        <v>0.80100000000000005</v>
      </c>
      <c r="F139" s="45">
        <v>0.82399999999999995</v>
      </c>
      <c r="G139" s="45">
        <v>0.73499999999999999</v>
      </c>
      <c r="H139" s="45">
        <v>0.78500000000000003</v>
      </c>
      <c r="I139" s="45">
        <v>0.84099999999999997</v>
      </c>
      <c r="J139" s="45">
        <v>0.88900000000000001</v>
      </c>
      <c r="K139" s="45">
        <v>0.80100000000000005</v>
      </c>
      <c r="L139" s="45">
        <v>0.78410000000000002</v>
      </c>
      <c r="M139" s="45">
        <v>0.75416666666666676</v>
      </c>
      <c r="N139" s="45">
        <v>0.82899999999999996</v>
      </c>
    </row>
    <row r="140" spans="1:14" x14ac:dyDescent="0.25">
      <c r="A140">
        <v>126101</v>
      </c>
      <c r="B140" s="45">
        <v>0.52900000000000003</v>
      </c>
      <c r="C140" s="45">
        <v>0.51200000000000001</v>
      </c>
      <c r="D140" s="45">
        <v>0.56299999999999994</v>
      </c>
      <c r="E140" s="45">
        <v>0.58199999999999996</v>
      </c>
      <c r="F140" s="45">
        <v>0.81</v>
      </c>
      <c r="G140" s="45">
        <v>0.54800000000000004</v>
      </c>
      <c r="H140" s="45">
        <v>0.65700000000000003</v>
      </c>
      <c r="I140" s="45">
        <v>0.42699999999999999</v>
      </c>
      <c r="J140" s="45">
        <v>0.65100000000000002</v>
      </c>
      <c r="K140" s="45">
        <v>0.59499999999999997</v>
      </c>
      <c r="L140" s="45">
        <v>0.58740000000000003</v>
      </c>
      <c r="M140" s="45">
        <v>0.59066666666666667</v>
      </c>
      <c r="N140" s="45">
        <v>0.58250000000000002</v>
      </c>
    </row>
    <row r="141" spans="1:14" x14ac:dyDescent="0.25">
      <c r="A141">
        <v>128109</v>
      </c>
      <c r="B141" s="45">
        <v>0.91200000000000003</v>
      </c>
      <c r="C141" s="45">
        <v>1</v>
      </c>
      <c r="D141" s="45">
        <v>0.89800000000000002</v>
      </c>
      <c r="E141" s="45">
        <v>0.97299999999999998</v>
      </c>
      <c r="F141" s="45">
        <v>0.93100000000000005</v>
      </c>
      <c r="G141" s="45">
        <v>0.86599999999999999</v>
      </c>
      <c r="H141" s="45">
        <v>0.90600000000000003</v>
      </c>
      <c r="I141" s="45">
        <v>0.88200000000000001</v>
      </c>
      <c r="J141" s="45">
        <v>0.93100000000000005</v>
      </c>
      <c r="K141" s="45">
        <v>0.95199999999999996</v>
      </c>
      <c r="L141" s="45">
        <v>0.92510000000000003</v>
      </c>
      <c r="M141" s="45">
        <v>0.93</v>
      </c>
      <c r="N141" s="45">
        <v>0.91775000000000007</v>
      </c>
    </row>
    <row r="142" spans="1:14" x14ac:dyDescent="0.25">
      <c r="A142">
        <v>128110</v>
      </c>
      <c r="B142" s="45">
        <v>0.73299999999999998</v>
      </c>
      <c r="C142" s="45">
        <v>0.75900000000000001</v>
      </c>
      <c r="D142" s="45">
        <v>0.65300000000000002</v>
      </c>
      <c r="E142" s="45">
        <v>0.80400000000000005</v>
      </c>
      <c r="F142" s="45">
        <v>0.81299999999999994</v>
      </c>
      <c r="G142" s="45">
        <v>0.78900000000000003</v>
      </c>
      <c r="H142" s="45">
        <v>0.53900000000000003</v>
      </c>
      <c r="I142" s="45">
        <v>0.626</v>
      </c>
      <c r="J142" s="45">
        <v>0.628</v>
      </c>
      <c r="K142" s="45">
        <v>0.58899999999999997</v>
      </c>
      <c r="L142" s="45">
        <v>0.69330000000000003</v>
      </c>
      <c r="M142" s="45">
        <v>0.75849999999999984</v>
      </c>
      <c r="N142" s="45">
        <v>0.59550000000000003</v>
      </c>
    </row>
    <row r="143" spans="1:14" x14ac:dyDescent="0.25">
      <c r="A143">
        <v>128111</v>
      </c>
      <c r="B143" s="45">
        <v>0.79100000000000004</v>
      </c>
      <c r="C143" s="45">
        <v>0.83499999999999996</v>
      </c>
      <c r="D143" s="45">
        <v>0.72299999999999998</v>
      </c>
      <c r="E143" s="45">
        <v>0.876</v>
      </c>
      <c r="F143" s="45">
        <v>0.89800000000000002</v>
      </c>
      <c r="G143" s="45">
        <v>0.78900000000000003</v>
      </c>
      <c r="H143" s="45">
        <v>0.70399999999999996</v>
      </c>
      <c r="I143" s="45">
        <v>0.73299999999999998</v>
      </c>
      <c r="J143" s="45">
        <v>0.73699999999999999</v>
      </c>
      <c r="K143" s="45">
        <v>0.749</v>
      </c>
      <c r="L143" s="45">
        <v>0.78349999999999997</v>
      </c>
      <c r="M143" s="45">
        <v>0.81866666666666654</v>
      </c>
      <c r="N143" s="45">
        <v>0.73075000000000001</v>
      </c>
    </row>
    <row r="144" spans="1:14" x14ac:dyDescent="0.25">
      <c r="A144">
        <v>128112</v>
      </c>
      <c r="B144" s="45">
        <v>0.27600000000000002</v>
      </c>
      <c r="C144" s="45">
        <v>0.40799999999999997</v>
      </c>
      <c r="D144" s="45">
        <v>0.67500000000000004</v>
      </c>
      <c r="E144" s="45">
        <v>0.69499999999999995</v>
      </c>
      <c r="F144" s="45">
        <v>0.84099999999999997</v>
      </c>
      <c r="G144" s="45">
        <v>0.68200000000000005</v>
      </c>
      <c r="H144" s="45">
        <v>0.77500000000000002</v>
      </c>
      <c r="I144" s="45">
        <v>0.308</v>
      </c>
      <c r="J144" s="45">
        <v>0.52100000000000002</v>
      </c>
      <c r="K144" s="45">
        <v>0.498</v>
      </c>
      <c r="L144" s="45">
        <v>0.56789999999999996</v>
      </c>
      <c r="M144" s="45">
        <v>0.59616666666666662</v>
      </c>
      <c r="N144" s="45">
        <v>0.52550000000000008</v>
      </c>
    </row>
    <row r="145" spans="1:14" x14ac:dyDescent="0.25">
      <c r="A145">
        <v>128113</v>
      </c>
      <c r="B145" s="45">
        <v>0.76100000000000001</v>
      </c>
      <c r="C145" s="45">
        <v>0.78100000000000003</v>
      </c>
      <c r="D145" s="45">
        <v>0.625</v>
      </c>
      <c r="E145" s="45">
        <v>0.68200000000000005</v>
      </c>
      <c r="F145" s="45">
        <v>0.76100000000000001</v>
      </c>
      <c r="G145" s="45">
        <v>0.752</v>
      </c>
      <c r="H145" s="45">
        <v>0.44</v>
      </c>
      <c r="I145" s="45">
        <v>0.67300000000000004</v>
      </c>
      <c r="J145" s="45">
        <v>0.63500000000000001</v>
      </c>
      <c r="K145" s="45">
        <v>0.67800000000000005</v>
      </c>
      <c r="L145" s="45">
        <v>0.67879999999999996</v>
      </c>
      <c r="M145" s="45">
        <v>0.72699999999999998</v>
      </c>
      <c r="N145" s="45">
        <v>0.60650000000000004</v>
      </c>
    </row>
    <row r="146" spans="1:14" x14ac:dyDescent="0.25">
      <c r="A146">
        <v>129100</v>
      </c>
      <c r="B146" s="45">
        <v>0.81100000000000005</v>
      </c>
      <c r="C146" s="45">
        <v>0.72099999999999997</v>
      </c>
      <c r="D146" s="45">
        <v>0.74399999999999999</v>
      </c>
      <c r="E146" s="45">
        <v>0.94699999999999995</v>
      </c>
      <c r="F146" s="45">
        <v>0.97099999999999997</v>
      </c>
      <c r="G146" s="45">
        <v>0.98599999999999999</v>
      </c>
      <c r="H146" s="45">
        <v>0.74099999999999999</v>
      </c>
      <c r="I146" s="45">
        <v>0.749</v>
      </c>
      <c r="J146" s="45">
        <v>0.82899999999999996</v>
      </c>
      <c r="K146" s="45">
        <v>0.88800000000000001</v>
      </c>
      <c r="L146" s="45">
        <v>0.8387</v>
      </c>
      <c r="M146" s="45">
        <v>0.86333333333333329</v>
      </c>
      <c r="N146" s="45">
        <v>0.80174999999999996</v>
      </c>
    </row>
    <row r="147" spans="1:14" x14ac:dyDescent="0.25">
      <c r="A147">
        <v>129101</v>
      </c>
      <c r="B147" s="45">
        <v>0.35699999999999998</v>
      </c>
      <c r="C147" s="45">
        <v>0.30199999999999999</v>
      </c>
      <c r="D147" s="45">
        <v>0.49199999999999999</v>
      </c>
      <c r="E147" s="45">
        <v>0.61</v>
      </c>
      <c r="F147" s="45">
        <v>0.76900000000000002</v>
      </c>
      <c r="G147" s="45">
        <v>0.90900000000000003</v>
      </c>
      <c r="H147" s="45">
        <v>0.39800000000000002</v>
      </c>
      <c r="I147" s="45">
        <v>0.59099999999999997</v>
      </c>
      <c r="J147" s="45">
        <v>0.64100000000000001</v>
      </c>
      <c r="K147" s="45">
        <v>0.67900000000000005</v>
      </c>
      <c r="L147" s="45">
        <v>0.57479999999999998</v>
      </c>
      <c r="M147" s="45">
        <v>0.57316666666666671</v>
      </c>
      <c r="N147" s="45">
        <v>0.57725000000000004</v>
      </c>
    </row>
    <row r="148" spans="1:14" x14ac:dyDescent="0.25">
      <c r="A148">
        <v>129103</v>
      </c>
      <c r="B148" s="45">
        <v>0.19700000000000001</v>
      </c>
      <c r="C148" s="45">
        <v>0.218</v>
      </c>
      <c r="D148" s="45">
        <v>0.68200000000000005</v>
      </c>
      <c r="E148" s="45">
        <v>0.747</v>
      </c>
      <c r="F148" s="45">
        <v>0.90200000000000002</v>
      </c>
      <c r="G148" s="45">
        <v>0.90400000000000003</v>
      </c>
      <c r="H148" s="45">
        <v>0.623</v>
      </c>
      <c r="I148" s="45">
        <v>0.503</v>
      </c>
      <c r="J148" s="45">
        <v>0.60499999999999998</v>
      </c>
      <c r="K148" s="45">
        <v>0.51100000000000001</v>
      </c>
      <c r="L148" s="45">
        <v>0.58919999999999995</v>
      </c>
      <c r="M148" s="45">
        <v>0.60833333333333328</v>
      </c>
      <c r="N148" s="45">
        <v>0.5605</v>
      </c>
    </row>
    <row r="149" spans="1:14" x14ac:dyDescent="0.25">
      <c r="A149">
        <v>129104</v>
      </c>
      <c r="B149" s="45">
        <v>0.48199999999999998</v>
      </c>
      <c r="C149" s="45">
        <v>0.497</v>
      </c>
      <c r="D149" s="45">
        <v>0.155</v>
      </c>
      <c r="E149" s="45">
        <v>0.252</v>
      </c>
      <c r="F149" s="45">
        <v>0.75800000000000001</v>
      </c>
      <c r="G149" s="45">
        <v>0.74299999999999999</v>
      </c>
      <c r="H149" s="45">
        <v>0.67600000000000005</v>
      </c>
      <c r="I149" s="45">
        <v>0.40200000000000002</v>
      </c>
      <c r="J149" s="45">
        <v>0.38400000000000001</v>
      </c>
      <c r="K149" s="45">
        <v>0.47699999999999998</v>
      </c>
      <c r="L149" s="45">
        <v>0.48259999999999997</v>
      </c>
      <c r="M149" s="45">
        <v>0.48116666666666669</v>
      </c>
      <c r="N149" s="45">
        <v>0.48475000000000001</v>
      </c>
    </row>
    <row r="150" spans="1:14" x14ac:dyDescent="0.25">
      <c r="A150">
        <v>129106</v>
      </c>
      <c r="B150" s="45">
        <v>0.747</v>
      </c>
      <c r="C150" s="45">
        <v>0.69799999999999995</v>
      </c>
      <c r="D150" s="45">
        <v>0.63400000000000001</v>
      </c>
      <c r="E150" s="45">
        <v>0.81200000000000006</v>
      </c>
      <c r="F150" s="45">
        <v>0.88300000000000001</v>
      </c>
      <c r="G150" s="45">
        <v>0.82799999999999996</v>
      </c>
      <c r="H150" s="45">
        <v>0.81699999999999995</v>
      </c>
      <c r="I150" s="45">
        <v>0.69199999999999995</v>
      </c>
      <c r="J150" s="45">
        <v>0.77100000000000002</v>
      </c>
      <c r="K150" s="45">
        <v>0.86099999999999999</v>
      </c>
      <c r="L150" s="45">
        <v>0.77429999999999999</v>
      </c>
      <c r="M150" s="45">
        <v>0.76700000000000002</v>
      </c>
      <c r="N150" s="45">
        <v>0.78525</v>
      </c>
    </row>
    <row r="151" spans="1:14" x14ac:dyDescent="0.25">
      <c r="A151">
        <v>129107</v>
      </c>
      <c r="B151" s="45">
        <v>0.65900000000000003</v>
      </c>
      <c r="C151" s="45">
        <v>0.56000000000000005</v>
      </c>
      <c r="D151" s="45">
        <v>0.67500000000000004</v>
      </c>
      <c r="E151" s="45">
        <v>0.71599999999999997</v>
      </c>
      <c r="F151" s="45">
        <v>0.88100000000000001</v>
      </c>
      <c r="G151" s="45">
        <v>0.82699999999999996</v>
      </c>
      <c r="H151" s="45">
        <v>0.69599999999999995</v>
      </c>
      <c r="I151" s="45">
        <v>0.71</v>
      </c>
      <c r="J151" s="45">
        <v>0.72299999999999998</v>
      </c>
      <c r="K151" s="45">
        <v>0.76400000000000001</v>
      </c>
      <c r="L151" s="45">
        <v>0.72109999999999996</v>
      </c>
      <c r="M151" s="45">
        <v>0.71966666666666679</v>
      </c>
      <c r="N151" s="45">
        <v>0.72324999999999995</v>
      </c>
    </row>
    <row r="152" spans="1:14" x14ac:dyDescent="0.25">
      <c r="A152">
        <v>129108</v>
      </c>
      <c r="B152" s="45">
        <v>0.66</v>
      </c>
      <c r="C152" s="45">
        <v>0.68100000000000005</v>
      </c>
      <c r="D152" s="45">
        <v>0.84199999999999997</v>
      </c>
      <c r="E152" s="45">
        <v>0.77600000000000002</v>
      </c>
      <c r="F152" s="45">
        <v>0.95499999999999996</v>
      </c>
      <c r="G152" s="45">
        <v>0.96199999999999997</v>
      </c>
      <c r="H152" s="45">
        <v>0.745</v>
      </c>
      <c r="I152" s="45">
        <v>0.45600000000000002</v>
      </c>
      <c r="J152" s="45">
        <v>0.70799999999999996</v>
      </c>
      <c r="K152" s="45">
        <v>0.91200000000000003</v>
      </c>
      <c r="L152" s="45">
        <v>0.76970000000000005</v>
      </c>
      <c r="M152" s="45">
        <v>0.81266666666666676</v>
      </c>
      <c r="N152" s="45">
        <v>0.70525000000000004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3293-5D99-4881-8130-26779E1F5EC2}">
  <dimension ref="A1:D152"/>
  <sheetViews>
    <sheetView workbookViewId="0">
      <selection activeCell="G26" sqref="G26"/>
    </sheetView>
  </sheetViews>
  <sheetFormatPr baseColWidth="10" defaultRowHeight="15" x14ac:dyDescent="0.25"/>
  <cols>
    <col min="1" max="1" width="11.42578125" style="46"/>
    <col min="3" max="3" width="23" customWidth="1"/>
    <col min="4" max="4" width="25.7109375" customWidth="1"/>
  </cols>
  <sheetData>
    <row r="1" spans="1:4" x14ac:dyDescent="0.25">
      <c r="A1" s="46" t="s">
        <v>0</v>
      </c>
      <c r="B1" s="46" t="s">
        <v>11</v>
      </c>
      <c r="C1" s="46" t="s">
        <v>152</v>
      </c>
      <c r="D1" s="46" t="s">
        <v>153</v>
      </c>
    </row>
    <row r="2" spans="1:4" x14ac:dyDescent="0.25">
      <c r="A2" s="46">
        <v>101100</v>
      </c>
      <c r="B2" s="45">
        <f>AVERAGE(VRS!B2:K2)</f>
        <v>0.9635999999999999</v>
      </c>
      <c r="C2" s="45">
        <f>AVERAGE(VRS!B2:G2)</f>
        <v>0.9474999999999999</v>
      </c>
      <c r="D2" s="45">
        <f>AVERAGE(VRS!H2:K2)</f>
        <v>0.98775000000000002</v>
      </c>
    </row>
    <row r="3" spans="1:4" x14ac:dyDescent="0.25">
      <c r="A3" s="46">
        <v>102100</v>
      </c>
      <c r="B3" s="45">
        <f>AVERAGE(VRS!B3:K3)</f>
        <v>0.87719999999999987</v>
      </c>
      <c r="C3" s="45">
        <f>AVERAGE(VRS!B3:G3)</f>
        <v>0.86716666666666653</v>
      </c>
      <c r="D3" s="45">
        <f>AVERAGE(VRS!H3:K3)</f>
        <v>0.89224999999999999</v>
      </c>
    </row>
    <row r="4" spans="1:4" x14ac:dyDescent="0.25">
      <c r="A4" s="46">
        <v>103100</v>
      </c>
      <c r="B4" s="45">
        <f>AVERAGE(VRS!B4:K4)</f>
        <v>0.87479999999999991</v>
      </c>
      <c r="C4" s="45">
        <f>AVERAGE(VRS!B4:G4)</f>
        <v>0.81950000000000001</v>
      </c>
      <c r="D4" s="45">
        <f>AVERAGE(VRS!H4:K4)</f>
        <v>0.95774999999999999</v>
      </c>
    </row>
    <row r="5" spans="1:4" x14ac:dyDescent="0.25">
      <c r="A5" s="46">
        <v>103101</v>
      </c>
      <c r="B5" s="45">
        <f>AVERAGE(VRS!B5:K5)</f>
        <v>0.88310000000000011</v>
      </c>
      <c r="C5" s="45">
        <f>AVERAGE(VRS!B5:G5)</f>
        <v>0.84166666666666679</v>
      </c>
      <c r="D5" s="45">
        <f>AVERAGE(VRS!H5:K5)</f>
        <v>0.94524999999999992</v>
      </c>
    </row>
    <row r="6" spans="1:4" x14ac:dyDescent="0.25">
      <c r="A6" s="46">
        <v>103102</v>
      </c>
      <c r="B6" s="45">
        <f>AVERAGE(VRS!B6:K6)</f>
        <v>0.70379999999999998</v>
      </c>
      <c r="C6" s="45">
        <f>AVERAGE(VRS!B6:G6)</f>
        <v>0.8128333333333333</v>
      </c>
      <c r="D6" s="45">
        <f>AVERAGE(VRS!H6:K6)</f>
        <v>0.54025000000000001</v>
      </c>
    </row>
    <row r="7" spans="1:4" x14ac:dyDescent="0.25">
      <c r="A7" s="46">
        <v>103103</v>
      </c>
      <c r="B7" s="45">
        <f>AVERAGE(VRS!B7:K7)</f>
        <v>0.28240000000000004</v>
      </c>
      <c r="C7" s="45">
        <f>AVERAGE(VRS!B7:G7)</f>
        <v>0.17833333333333334</v>
      </c>
      <c r="D7" s="45">
        <f>AVERAGE(VRS!H7:K7)</f>
        <v>0.4385</v>
      </c>
    </row>
    <row r="8" spans="1:4" x14ac:dyDescent="0.25">
      <c r="A8" s="46">
        <v>104100</v>
      </c>
      <c r="B8" s="45">
        <f>AVERAGE(VRS!B8:K8)</f>
        <v>0.78490000000000004</v>
      </c>
      <c r="C8" s="45">
        <f>AVERAGE(VRS!B8:G8)</f>
        <v>0.73499999999999999</v>
      </c>
      <c r="D8" s="45">
        <f>AVERAGE(VRS!H8:K8)</f>
        <v>0.85975000000000001</v>
      </c>
    </row>
    <row r="9" spans="1:4" x14ac:dyDescent="0.25">
      <c r="A9" s="46">
        <v>104103</v>
      </c>
      <c r="B9" s="45">
        <f>AVERAGE(VRS!B9:K9)</f>
        <v>0.81359999999999988</v>
      </c>
      <c r="C9" s="45">
        <f>AVERAGE(VRS!B9:G9)</f>
        <v>0.80566666666666664</v>
      </c>
      <c r="D9" s="45">
        <f>AVERAGE(VRS!H9:K9)</f>
        <v>0.82550000000000001</v>
      </c>
    </row>
    <row r="10" spans="1:4" x14ac:dyDescent="0.25">
      <c r="A10" s="46">
        <v>105100</v>
      </c>
      <c r="B10" s="45">
        <f>AVERAGE(VRS!B10:K10)</f>
        <v>0.91400000000000003</v>
      </c>
      <c r="C10" s="45">
        <f>AVERAGE(VRS!B10:G10)</f>
        <v>0.92949999999999999</v>
      </c>
      <c r="D10" s="45">
        <f>AVERAGE(VRS!H10:K10)</f>
        <v>0.89075000000000004</v>
      </c>
    </row>
    <row r="11" spans="1:4" x14ac:dyDescent="0.25">
      <c r="A11" s="46">
        <v>105101</v>
      </c>
      <c r="B11" s="45">
        <f>AVERAGE(VRS!B11:K11)</f>
        <v>0.87049999999999983</v>
      </c>
      <c r="C11" s="45">
        <f>AVERAGE(VRS!B11:G11)</f>
        <v>0.87499999999999989</v>
      </c>
      <c r="D11" s="45">
        <f>AVERAGE(VRS!H11:K11)</f>
        <v>0.86375000000000002</v>
      </c>
    </row>
    <row r="12" spans="1:4" x14ac:dyDescent="0.25">
      <c r="A12" s="46">
        <v>105102</v>
      </c>
      <c r="B12" s="45">
        <f>AVERAGE(VRS!B12:K12)</f>
        <v>0.88789999999999991</v>
      </c>
      <c r="C12" s="45">
        <f>AVERAGE(VRS!B12:G12)</f>
        <v>0.86533333333333318</v>
      </c>
      <c r="D12" s="45">
        <f>AVERAGE(VRS!H12:K12)</f>
        <v>0.92174999999999996</v>
      </c>
    </row>
    <row r="13" spans="1:4" x14ac:dyDescent="0.25">
      <c r="A13" s="46">
        <v>105103</v>
      </c>
      <c r="B13" s="45">
        <f>AVERAGE(VRS!B13:K13)</f>
        <v>0.90850000000000009</v>
      </c>
      <c r="C13" s="45">
        <f>AVERAGE(VRS!B13:G13)</f>
        <v>0.84750000000000003</v>
      </c>
      <c r="D13" s="45">
        <f>AVERAGE(VRS!H13:K13)</f>
        <v>1</v>
      </c>
    </row>
    <row r="14" spans="1:4" x14ac:dyDescent="0.25">
      <c r="A14" s="46">
        <v>105104</v>
      </c>
      <c r="B14" s="45">
        <f>AVERAGE(VRS!B14:K14)</f>
        <v>0.58099999999999996</v>
      </c>
      <c r="C14" s="45">
        <f>AVERAGE(VRS!B14:G14)</f>
        <v>0.67149999999999999</v>
      </c>
      <c r="D14" s="45">
        <f>AVERAGE(VRS!H14:K14)</f>
        <v>0.44524999999999998</v>
      </c>
    </row>
    <row r="15" spans="1:4" x14ac:dyDescent="0.25">
      <c r="A15" s="46">
        <v>105107</v>
      </c>
      <c r="B15" s="45">
        <f>AVERAGE(VRS!B15:K15)</f>
        <v>0.59930000000000005</v>
      </c>
      <c r="C15" s="45">
        <f>AVERAGE(VRS!B15:G15)</f>
        <v>0.73416666666666675</v>
      </c>
      <c r="D15" s="45">
        <f>AVERAGE(VRS!H15:K15)</f>
        <v>0.39700000000000002</v>
      </c>
    </row>
    <row r="16" spans="1:4" x14ac:dyDescent="0.25">
      <c r="A16" s="46">
        <v>105108</v>
      </c>
      <c r="B16" s="45">
        <f>AVERAGE(VRS!B16:K16)</f>
        <v>0.4803</v>
      </c>
      <c r="C16" s="45">
        <f>AVERAGE(VRS!B16:G16)</f>
        <v>0.60533333333333339</v>
      </c>
      <c r="D16" s="45">
        <f>AVERAGE(VRS!H16:K16)</f>
        <v>0.29275000000000001</v>
      </c>
    </row>
    <row r="17" spans="1:4" x14ac:dyDescent="0.25">
      <c r="A17" s="46">
        <v>106100</v>
      </c>
      <c r="B17" s="45">
        <f>AVERAGE(VRS!B17:K17)</f>
        <v>0.89049999999999996</v>
      </c>
      <c r="C17" s="45">
        <f>AVERAGE(VRS!B17:G17)</f>
        <v>0.93500000000000005</v>
      </c>
      <c r="D17" s="45">
        <f>AVERAGE(VRS!H17:K17)</f>
        <v>0.82374999999999998</v>
      </c>
    </row>
    <row r="18" spans="1:4" x14ac:dyDescent="0.25">
      <c r="A18" s="46">
        <v>106102</v>
      </c>
      <c r="B18" s="45">
        <f>AVERAGE(VRS!B18:K18)</f>
        <v>0.74260000000000004</v>
      </c>
      <c r="C18" s="45">
        <f>AVERAGE(VRS!B18:G18)</f>
        <v>0.82150000000000001</v>
      </c>
      <c r="D18" s="45">
        <f>AVERAGE(VRS!H18:K18)</f>
        <v>0.62424999999999997</v>
      </c>
    </row>
    <row r="19" spans="1:4" x14ac:dyDescent="0.25">
      <c r="A19" s="46">
        <v>106103</v>
      </c>
      <c r="B19" s="45">
        <f>AVERAGE(VRS!B19:K19)</f>
        <v>0.83320000000000005</v>
      </c>
      <c r="C19" s="45">
        <f>AVERAGE(VRS!B19:G19)</f>
        <v>0.85916666666666675</v>
      </c>
      <c r="D19" s="45">
        <f>AVERAGE(VRS!H19:K19)</f>
        <v>0.7942499999999999</v>
      </c>
    </row>
    <row r="20" spans="1:4" x14ac:dyDescent="0.25">
      <c r="A20" s="46">
        <v>107100</v>
      </c>
      <c r="B20" s="45">
        <f>AVERAGE(VRS!B20:K20)</f>
        <v>0.91749999999999987</v>
      </c>
      <c r="C20" s="45">
        <f>AVERAGE(VRS!B20:G20)</f>
        <v>0.92816666666666647</v>
      </c>
      <c r="D20" s="45">
        <f>AVERAGE(VRS!H20:K20)</f>
        <v>0.90149999999999997</v>
      </c>
    </row>
    <row r="21" spans="1:4" x14ac:dyDescent="0.25">
      <c r="A21" s="46">
        <v>107101</v>
      </c>
      <c r="B21" s="45">
        <f>AVERAGE(VRS!B21:K21)</f>
        <v>0.90369999999999995</v>
      </c>
      <c r="C21" s="45">
        <f>AVERAGE(VRS!B21:G21)</f>
        <v>0.94000000000000006</v>
      </c>
      <c r="D21" s="45">
        <f>AVERAGE(VRS!H21:K21)</f>
        <v>0.84924999999999995</v>
      </c>
    </row>
    <row r="22" spans="1:4" x14ac:dyDescent="0.25">
      <c r="A22" s="46">
        <v>107102</v>
      </c>
      <c r="B22" s="45">
        <f>AVERAGE(VRS!B22:K22)</f>
        <v>0.83159999999999989</v>
      </c>
      <c r="C22" s="45">
        <f>AVERAGE(VRS!B22:G22)</f>
        <v>0.80083333333333329</v>
      </c>
      <c r="D22" s="45">
        <f>AVERAGE(VRS!H22:K22)</f>
        <v>0.87775000000000003</v>
      </c>
    </row>
    <row r="23" spans="1:4" x14ac:dyDescent="0.25">
      <c r="A23" s="46">
        <v>107103</v>
      </c>
      <c r="B23" s="45">
        <f>AVERAGE(VRS!B23:K23)</f>
        <v>0.7823</v>
      </c>
      <c r="C23" s="45">
        <f>AVERAGE(VRS!B23:G23)</f>
        <v>0.81700000000000006</v>
      </c>
      <c r="D23" s="45">
        <f>AVERAGE(VRS!H23:K23)</f>
        <v>0.73025000000000007</v>
      </c>
    </row>
    <row r="24" spans="1:4" x14ac:dyDescent="0.25">
      <c r="A24" s="46">
        <v>107104</v>
      </c>
      <c r="B24" s="45">
        <f>AVERAGE(VRS!B24:K24)</f>
        <v>0.61489999999999978</v>
      </c>
      <c r="C24" s="45">
        <f>AVERAGE(VRS!B24:G24)</f>
        <v>0.63716666666666655</v>
      </c>
      <c r="D24" s="45">
        <f>AVERAGE(VRS!H24:K24)</f>
        <v>0.58150000000000002</v>
      </c>
    </row>
    <row r="25" spans="1:4" x14ac:dyDescent="0.25">
      <c r="A25" s="46">
        <v>107105</v>
      </c>
      <c r="B25" s="45">
        <f>AVERAGE(VRS!B25:K25)</f>
        <v>0.55240000000000011</v>
      </c>
      <c r="C25" s="45">
        <f>AVERAGE(VRS!B25:G25)</f>
        <v>0.50266666666666671</v>
      </c>
      <c r="D25" s="45">
        <f>AVERAGE(VRS!H25:K25)</f>
        <v>0.627</v>
      </c>
    </row>
    <row r="26" spans="1:4" x14ac:dyDescent="0.25">
      <c r="A26" s="46">
        <v>107106</v>
      </c>
      <c r="B26" s="45">
        <f>AVERAGE(VRS!B26:K26)</f>
        <v>0.50390000000000001</v>
      </c>
      <c r="C26" s="45">
        <f>AVERAGE(VRS!B26:G26)</f>
        <v>0.53183333333333327</v>
      </c>
      <c r="D26" s="45">
        <f>AVERAGE(VRS!H26:K26)</f>
        <v>0.46200000000000002</v>
      </c>
    </row>
    <row r="27" spans="1:4" x14ac:dyDescent="0.25">
      <c r="A27" s="46">
        <v>107107</v>
      </c>
      <c r="B27" s="45">
        <f>AVERAGE(VRS!B27:K27)</f>
        <v>0.71120000000000005</v>
      </c>
      <c r="C27" s="45">
        <f>AVERAGE(VRS!B27:G27)</f>
        <v>0.62333333333333341</v>
      </c>
      <c r="D27" s="45">
        <f>AVERAGE(VRS!H27:K27)</f>
        <v>0.84299999999999997</v>
      </c>
    </row>
    <row r="28" spans="1:4" x14ac:dyDescent="0.25">
      <c r="A28" s="46">
        <v>107108</v>
      </c>
      <c r="B28" s="45">
        <f>AVERAGE(VRS!B28:K28)</f>
        <v>0.70230000000000004</v>
      </c>
      <c r="C28" s="45">
        <f>AVERAGE(VRS!B28:G28)</f>
        <v>0.68900000000000006</v>
      </c>
      <c r="D28" s="45">
        <f>AVERAGE(VRS!H28:K28)</f>
        <v>0.72224999999999995</v>
      </c>
    </row>
    <row r="29" spans="1:4" x14ac:dyDescent="0.25">
      <c r="A29" s="46">
        <v>107109</v>
      </c>
      <c r="B29" s="45">
        <f>AVERAGE(VRS!B29:K29)</f>
        <v>0.40039999999999998</v>
      </c>
      <c r="C29" s="45">
        <f>AVERAGE(VRS!B29:G29)</f>
        <v>0.44550000000000001</v>
      </c>
      <c r="D29" s="45">
        <f>AVERAGE(VRS!H29:K29)</f>
        <v>0.33274999999999999</v>
      </c>
    </row>
    <row r="30" spans="1:4" x14ac:dyDescent="0.25">
      <c r="A30" s="46">
        <v>108100</v>
      </c>
      <c r="B30" s="45">
        <f>AVERAGE(VRS!B30:K30)</f>
        <v>0.91239999999999988</v>
      </c>
      <c r="C30" s="45">
        <f>AVERAGE(VRS!B30:G30)</f>
        <v>0.9378333333333333</v>
      </c>
      <c r="D30" s="45">
        <f>AVERAGE(VRS!H30:K30)</f>
        <v>0.87424999999999997</v>
      </c>
    </row>
    <row r="31" spans="1:4" x14ac:dyDescent="0.25">
      <c r="A31" s="46">
        <v>108101</v>
      </c>
      <c r="B31" s="45">
        <f>AVERAGE(VRS!B31:K31)</f>
        <v>0.91660000000000008</v>
      </c>
      <c r="C31" s="45">
        <f>AVERAGE(VRS!B31:G31)</f>
        <v>0.91316666666666657</v>
      </c>
      <c r="D31" s="45">
        <f>AVERAGE(VRS!H31:K31)</f>
        <v>0.92174999999999996</v>
      </c>
    </row>
    <row r="32" spans="1:4" x14ac:dyDescent="0.25">
      <c r="A32" s="46">
        <v>108102</v>
      </c>
      <c r="B32" s="45">
        <f>AVERAGE(VRS!B32:K32)</f>
        <v>0.73799999999999988</v>
      </c>
      <c r="C32" s="45">
        <f>AVERAGE(VRS!B32:G32)</f>
        <v>0.76549999999999996</v>
      </c>
      <c r="D32" s="45">
        <f>AVERAGE(VRS!H32:K32)</f>
        <v>0.69674999999999998</v>
      </c>
    </row>
    <row r="33" spans="1:4" x14ac:dyDescent="0.25">
      <c r="A33" s="46">
        <v>108104</v>
      </c>
      <c r="B33" s="45">
        <f>AVERAGE(VRS!B33:K33)</f>
        <v>0.62809999999999999</v>
      </c>
      <c r="C33" s="45">
        <f>AVERAGE(VRS!B33:G33)</f>
        <v>0.72516666666666663</v>
      </c>
      <c r="D33" s="45">
        <f>AVERAGE(VRS!H33:K33)</f>
        <v>0.48250000000000004</v>
      </c>
    </row>
    <row r="34" spans="1:4" x14ac:dyDescent="0.25">
      <c r="A34" s="46">
        <v>109100</v>
      </c>
      <c r="B34" s="45">
        <f>AVERAGE(VRS!B34:K34)</f>
        <v>0.95220000000000005</v>
      </c>
      <c r="C34" s="45">
        <f>AVERAGE(VRS!B34:G34)</f>
        <v>0.99149999999999994</v>
      </c>
      <c r="D34" s="45">
        <f>AVERAGE(VRS!H34:K34)</f>
        <v>0.8932500000000001</v>
      </c>
    </row>
    <row r="35" spans="1:4" x14ac:dyDescent="0.25">
      <c r="A35" s="46">
        <v>109101</v>
      </c>
      <c r="B35" s="45">
        <f>AVERAGE(VRS!B35:K35)</f>
        <v>0.95899999999999996</v>
      </c>
      <c r="C35" s="45">
        <f>AVERAGE(VRS!B35:G35)</f>
        <v>0.96333333333333337</v>
      </c>
      <c r="D35" s="45">
        <f>AVERAGE(VRS!H35:K35)</f>
        <v>0.95250000000000001</v>
      </c>
    </row>
    <row r="36" spans="1:4" x14ac:dyDescent="0.25">
      <c r="A36" s="46">
        <v>109103</v>
      </c>
      <c r="B36" s="45">
        <f>AVERAGE(VRS!B36:K36)</f>
        <v>0.97829999999999995</v>
      </c>
      <c r="C36" s="45">
        <f>AVERAGE(VRS!B36:G36)</f>
        <v>0.98416666666666675</v>
      </c>
      <c r="D36" s="45">
        <f>AVERAGE(VRS!H36:K36)</f>
        <v>0.96950000000000003</v>
      </c>
    </row>
    <row r="37" spans="1:4" x14ac:dyDescent="0.25">
      <c r="A37" s="46">
        <v>110100</v>
      </c>
      <c r="B37" s="45">
        <f>AVERAGE(VRS!B37:K37)</f>
        <v>0.92680000000000007</v>
      </c>
      <c r="C37" s="45">
        <f>AVERAGE(VRS!B37:G37)</f>
        <v>0.93150000000000011</v>
      </c>
      <c r="D37" s="45">
        <f>AVERAGE(VRS!H37:K37)</f>
        <v>0.91975000000000007</v>
      </c>
    </row>
    <row r="38" spans="1:4" x14ac:dyDescent="0.25">
      <c r="A38" s="46">
        <v>110110</v>
      </c>
      <c r="B38" s="45">
        <f>AVERAGE(VRS!B38:K38)</f>
        <v>0.83410000000000006</v>
      </c>
      <c r="C38" s="45">
        <f>AVERAGE(VRS!B38:G38)</f>
        <v>0.81866666666666676</v>
      </c>
      <c r="D38" s="45">
        <f>AVERAGE(VRS!H38:K38)</f>
        <v>0.85725000000000007</v>
      </c>
    </row>
    <row r="39" spans="1:4" x14ac:dyDescent="0.25">
      <c r="A39" s="46">
        <v>110120</v>
      </c>
      <c r="B39" s="45">
        <f>AVERAGE(VRS!B39:K39)</f>
        <v>0.85940000000000016</v>
      </c>
      <c r="C39" s="45">
        <f>AVERAGE(VRS!B39:G39)</f>
        <v>0.84966666666666679</v>
      </c>
      <c r="D39" s="45">
        <f>AVERAGE(VRS!H39:K39)</f>
        <v>0.874</v>
      </c>
    </row>
    <row r="40" spans="1:4" x14ac:dyDescent="0.25">
      <c r="A40" s="46">
        <v>110130</v>
      </c>
      <c r="B40" s="45">
        <f>AVERAGE(VRS!B40:K40)</f>
        <v>0.90629999999999988</v>
      </c>
      <c r="C40" s="45">
        <f>AVERAGE(VRS!B40:G40)</f>
        <v>0.88316666666666654</v>
      </c>
      <c r="D40" s="45">
        <f>AVERAGE(VRS!H40:K40)</f>
        <v>0.94099999999999995</v>
      </c>
    </row>
    <row r="41" spans="1:4" x14ac:dyDescent="0.25">
      <c r="A41" s="46">
        <v>110140</v>
      </c>
      <c r="B41" s="45">
        <f>AVERAGE(VRS!B41:K41)</f>
        <v>0.96690000000000009</v>
      </c>
      <c r="C41" s="45">
        <f>AVERAGE(VRS!B41:G41)</f>
        <v>0.95233333333333337</v>
      </c>
      <c r="D41" s="45">
        <f>AVERAGE(VRS!H41:K41)</f>
        <v>0.98875000000000002</v>
      </c>
    </row>
    <row r="42" spans="1:4" x14ac:dyDescent="0.25">
      <c r="A42" s="46">
        <v>110150</v>
      </c>
      <c r="B42" s="45">
        <f>AVERAGE(VRS!B42:K42)</f>
        <v>0.89380000000000004</v>
      </c>
      <c r="C42" s="45">
        <f>AVERAGE(VRS!B42:G42)</f>
        <v>0.83583333333333343</v>
      </c>
      <c r="D42" s="45">
        <f>AVERAGE(VRS!H42:K42)</f>
        <v>0.98075000000000001</v>
      </c>
    </row>
    <row r="43" spans="1:4" x14ac:dyDescent="0.25">
      <c r="A43" s="46">
        <v>111100</v>
      </c>
      <c r="B43" s="45">
        <f>AVERAGE(VRS!B43:K43)</f>
        <v>0.96020000000000005</v>
      </c>
      <c r="C43" s="45">
        <f>AVERAGE(VRS!B43:G43)</f>
        <v>0.96850000000000003</v>
      </c>
      <c r="D43" s="45">
        <f>AVERAGE(VRS!H43:K43)</f>
        <v>0.94774999999999998</v>
      </c>
    </row>
    <row r="44" spans="1:4" x14ac:dyDescent="0.25">
      <c r="A44" s="46">
        <v>111101</v>
      </c>
      <c r="B44" s="45">
        <f>AVERAGE(VRS!B44:K44)</f>
        <v>0.86599999999999999</v>
      </c>
      <c r="C44" s="45">
        <f>AVERAGE(VRS!B44:G44)</f>
        <v>0.79900000000000004</v>
      </c>
      <c r="D44" s="45">
        <f>AVERAGE(VRS!H44:K44)</f>
        <v>0.96650000000000003</v>
      </c>
    </row>
    <row r="45" spans="1:4" x14ac:dyDescent="0.25">
      <c r="A45" s="46">
        <v>112100</v>
      </c>
      <c r="B45" s="45">
        <f>AVERAGE(VRS!B45:K45)</f>
        <v>0.95740000000000003</v>
      </c>
      <c r="C45" s="45">
        <f>AVERAGE(VRS!B45:G45)</f>
        <v>0.95416666666666661</v>
      </c>
      <c r="D45" s="45">
        <f>AVERAGE(VRS!H45:K45)</f>
        <v>0.96225000000000005</v>
      </c>
    </row>
    <row r="46" spans="1:4" x14ac:dyDescent="0.25">
      <c r="A46" s="46">
        <v>112101</v>
      </c>
      <c r="B46" s="45">
        <f>AVERAGE(VRS!B46:K46)</f>
        <v>0.96989999999999998</v>
      </c>
      <c r="C46" s="45">
        <f>AVERAGE(VRS!B46:G46)</f>
        <v>0.97166666666666668</v>
      </c>
      <c r="D46" s="45">
        <f>AVERAGE(VRS!H46:K46)</f>
        <v>0.96724999999999994</v>
      </c>
    </row>
    <row r="47" spans="1:4" x14ac:dyDescent="0.25">
      <c r="A47" s="46">
        <v>112102</v>
      </c>
      <c r="B47" s="45">
        <f>AVERAGE(VRS!B47:K47)</f>
        <v>0.97040000000000004</v>
      </c>
      <c r="C47" s="45">
        <f>AVERAGE(VRS!B47:G47)</f>
        <v>0.97599999999999998</v>
      </c>
      <c r="D47" s="45">
        <f>AVERAGE(VRS!H47:K47)</f>
        <v>0.96199999999999997</v>
      </c>
    </row>
    <row r="48" spans="1:4" x14ac:dyDescent="0.25">
      <c r="A48" s="46">
        <v>112103</v>
      </c>
      <c r="B48" s="45">
        <f>AVERAGE(VRS!B48:K48)</f>
        <v>0.78979999999999995</v>
      </c>
      <c r="C48" s="45">
        <f>AVERAGE(VRS!B48:G48)</f>
        <v>0.88733333333333331</v>
      </c>
      <c r="D48" s="45">
        <f>AVERAGE(VRS!H48:K48)</f>
        <v>0.64349999999999996</v>
      </c>
    </row>
    <row r="49" spans="1:4" x14ac:dyDescent="0.25">
      <c r="A49" s="46">
        <v>112104</v>
      </c>
      <c r="B49" s="45">
        <f>AVERAGE(VRS!B49:K49)</f>
        <v>0.91369999999999985</v>
      </c>
      <c r="C49" s="45">
        <f>AVERAGE(VRS!B49:G49)</f>
        <v>0.9321666666666667</v>
      </c>
      <c r="D49" s="45">
        <f>AVERAGE(VRS!H49:K49)</f>
        <v>0.8859999999999999</v>
      </c>
    </row>
    <row r="50" spans="1:4" x14ac:dyDescent="0.25">
      <c r="A50" s="46">
        <v>112106</v>
      </c>
      <c r="B50" s="45">
        <f>AVERAGE(VRS!B50:K50)</f>
        <v>0.91439999999999999</v>
      </c>
      <c r="C50" s="45">
        <f>AVERAGE(VRS!B50:G50)</f>
        <v>0.995</v>
      </c>
      <c r="D50" s="45">
        <f>AVERAGE(VRS!H50:K50)</f>
        <v>0.79349999999999998</v>
      </c>
    </row>
    <row r="51" spans="1:4" x14ac:dyDescent="0.25">
      <c r="A51" s="46">
        <v>112107</v>
      </c>
      <c r="B51" s="45">
        <f>AVERAGE(VRS!B51:K51)</f>
        <v>0.81880000000000008</v>
      </c>
      <c r="C51" s="45">
        <f>AVERAGE(VRS!B51:G51)</f>
        <v>0.71566666666666678</v>
      </c>
      <c r="D51" s="45">
        <f>AVERAGE(VRS!H51:K51)</f>
        <v>0.97349999999999992</v>
      </c>
    </row>
    <row r="52" spans="1:4" x14ac:dyDescent="0.25">
      <c r="A52" s="46">
        <v>113100</v>
      </c>
      <c r="B52" s="45">
        <f>AVERAGE(VRS!B52:K52)</f>
        <v>0.91410000000000002</v>
      </c>
      <c r="C52" s="45">
        <f>AVERAGE(VRS!B52:G52)</f>
        <v>0.91833333333333333</v>
      </c>
      <c r="D52" s="45">
        <f>AVERAGE(VRS!H52:K52)</f>
        <v>0.90774999999999995</v>
      </c>
    </row>
    <row r="53" spans="1:4" x14ac:dyDescent="0.25">
      <c r="A53" s="46">
        <v>113130</v>
      </c>
      <c r="B53" s="45">
        <f>AVERAGE(VRS!B53:K53)</f>
        <v>0.98100000000000009</v>
      </c>
      <c r="C53" s="45">
        <f>AVERAGE(VRS!B53:G53)</f>
        <v>1</v>
      </c>
      <c r="D53" s="45">
        <f>AVERAGE(VRS!H53:K53)</f>
        <v>0.95250000000000001</v>
      </c>
    </row>
    <row r="54" spans="1:4" x14ac:dyDescent="0.25">
      <c r="A54" s="46">
        <v>113150</v>
      </c>
      <c r="B54" s="45">
        <f>AVERAGE(VRS!B54:K54)</f>
        <v>0.92810000000000004</v>
      </c>
      <c r="C54" s="45">
        <f>AVERAGE(VRS!B54:G54)</f>
        <v>0.92416666666666669</v>
      </c>
      <c r="D54" s="45">
        <f>AVERAGE(VRS!H54:K54)</f>
        <v>0.93399999999999994</v>
      </c>
    </row>
    <row r="55" spans="1:4" x14ac:dyDescent="0.25">
      <c r="A55" s="46">
        <v>113160</v>
      </c>
      <c r="B55" s="45">
        <f>AVERAGE(VRS!B55:K55)</f>
        <v>0.53349999999999986</v>
      </c>
      <c r="C55" s="45">
        <f>AVERAGE(VRS!B55:G55)</f>
        <v>0.47</v>
      </c>
      <c r="D55" s="45">
        <f>AVERAGE(VRS!H55:K55)</f>
        <v>0.62875000000000003</v>
      </c>
    </row>
    <row r="56" spans="1:4" x14ac:dyDescent="0.25">
      <c r="A56" s="46">
        <v>113180</v>
      </c>
      <c r="B56" s="45">
        <f>AVERAGE(VRS!B56:K56)</f>
        <v>0.93789999999999973</v>
      </c>
      <c r="C56" s="45">
        <f>AVERAGE(VRS!B56:G56)</f>
        <v>0.94850000000000001</v>
      </c>
      <c r="D56" s="45">
        <f>AVERAGE(VRS!H56:K56)</f>
        <v>0.92200000000000004</v>
      </c>
    </row>
    <row r="57" spans="1:4" x14ac:dyDescent="0.25">
      <c r="A57" s="46">
        <v>114101</v>
      </c>
      <c r="B57" s="45">
        <f>AVERAGE(VRS!B57:K57)</f>
        <v>1</v>
      </c>
      <c r="C57" s="45">
        <f>AVERAGE(VRS!B57:G57)</f>
        <v>1</v>
      </c>
      <c r="D57" s="45">
        <f>AVERAGE(VRS!H57:K57)</f>
        <v>1</v>
      </c>
    </row>
    <row r="58" spans="1:4" x14ac:dyDescent="0.25">
      <c r="A58" s="46">
        <v>114103</v>
      </c>
      <c r="B58" s="45">
        <f>AVERAGE(VRS!B58:K58)</f>
        <v>0.9365</v>
      </c>
      <c r="C58" s="45">
        <f>AVERAGE(VRS!B58:G58)</f>
        <v>0.92300000000000004</v>
      </c>
      <c r="D58" s="45">
        <f>AVERAGE(VRS!H58:K58)</f>
        <v>0.95674999999999999</v>
      </c>
    </row>
    <row r="59" spans="1:4" x14ac:dyDescent="0.25">
      <c r="A59" s="46">
        <v>114105</v>
      </c>
      <c r="B59" s="45">
        <f>AVERAGE(VRS!B59:K59)</f>
        <v>0.83009999999999984</v>
      </c>
      <c r="C59" s="45">
        <f>AVERAGE(VRS!B59:G59)</f>
        <v>0.76100000000000001</v>
      </c>
      <c r="D59" s="45">
        <f>AVERAGE(VRS!H59:K59)</f>
        <v>0.93374999999999997</v>
      </c>
    </row>
    <row r="60" spans="1:4" x14ac:dyDescent="0.25">
      <c r="A60" s="46">
        <v>115100</v>
      </c>
      <c r="B60" s="45">
        <f>AVERAGE(VRS!B60:K60)</f>
        <v>0.90360000000000018</v>
      </c>
      <c r="C60" s="45">
        <f>AVERAGE(VRS!B60:G60)</f>
        <v>0.87950000000000006</v>
      </c>
      <c r="D60" s="45">
        <f>AVERAGE(VRS!H60:K60)</f>
        <v>0.93975000000000009</v>
      </c>
    </row>
    <row r="61" spans="1:4" x14ac:dyDescent="0.25">
      <c r="A61" s="46">
        <v>115101</v>
      </c>
      <c r="B61" s="45">
        <f>AVERAGE(VRS!B61:K61)</f>
        <v>0.75839999999999996</v>
      </c>
      <c r="C61" s="45">
        <f>AVERAGE(VRS!B61:G61)</f>
        <v>0.7556666666666666</v>
      </c>
      <c r="D61" s="45">
        <f>AVERAGE(VRS!H61:K61)</f>
        <v>0.76249999999999996</v>
      </c>
    </row>
    <row r="62" spans="1:4" x14ac:dyDescent="0.25">
      <c r="A62" s="46">
        <v>115102</v>
      </c>
      <c r="B62" s="45">
        <f>AVERAGE(VRS!B62:K62)</f>
        <v>0.72660000000000013</v>
      </c>
      <c r="C62" s="45">
        <f>AVERAGE(VRS!B62:G62)</f>
        <v>0.56616666666666671</v>
      </c>
      <c r="D62" s="45">
        <f>AVERAGE(VRS!H62:K62)</f>
        <v>0.96724999999999994</v>
      </c>
    </row>
    <row r="63" spans="1:4" x14ac:dyDescent="0.25">
      <c r="A63" s="46">
        <v>115104</v>
      </c>
      <c r="B63" s="45">
        <f>AVERAGE(VRS!B63:K63)</f>
        <v>0.93390000000000006</v>
      </c>
      <c r="C63" s="45">
        <f>AVERAGE(VRS!B63:G63)</f>
        <v>0.9365</v>
      </c>
      <c r="D63" s="45">
        <f>AVERAGE(VRS!H63:K63)</f>
        <v>0.92999999999999994</v>
      </c>
    </row>
    <row r="64" spans="1:4" x14ac:dyDescent="0.25">
      <c r="A64" s="46">
        <v>115105</v>
      </c>
      <c r="B64" s="45">
        <f>AVERAGE(VRS!B64:K64)</f>
        <v>0.91739999999999999</v>
      </c>
      <c r="C64" s="45">
        <f>AVERAGE(VRS!B64:G64)</f>
        <v>0.88783333333333336</v>
      </c>
      <c r="D64" s="45">
        <f>AVERAGE(VRS!H64:K64)</f>
        <v>0.9617500000000001</v>
      </c>
    </row>
    <row r="65" spans="1:4" x14ac:dyDescent="0.25">
      <c r="A65" s="46">
        <v>115106</v>
      </c>
      <c r="B65" s="45">
        <f>AVERAGE(VRS!B65:K65)</f>
        <v>0.88709999999999989</v>
      </c>
      <c r="C65" s="45">
        <f>AVERAGE(VRS!B65:G65)</f>
        <v>0.8208333333333333</v>
      </c>
      <c r="D65" s="45">
        <f>AVERAGE(VRS!H65:K65)</f>
        <v>0.98649999999999993</v>
      </c>
    </row>
    <row r="66" spans="1:4" x14ac:dyDescent="0.25">
      <c r="A66" s="46">
        <v>115107</v>
      </c>
      <c r="B66" s="45">
        <f>AVERAGE(VRS!B66:K66)</f>
        <v>0.88860000000000006</v>
      </c>
      <c r="C66" s="45">
        <f>AVERAGE(VRS!B66:G66)</f>
        <v>0.86950000000000005</v>
      </c>
      <c r="D66" s="45">
        <f>AVERAGE(VRS!H66:K66)</f>
        <v>0.91725000000000012</v>
      </c>
    </row>
    <row r="67" spans="1:4" x14ac:dyDescent="0.25">
      <c r="A67" s="46">
        <v>115109</v>
      </c>
      <c r="B67" s="45">
        <f>AVERAGE(VRS!B67:K67)</f>
        <v>0.92400000000000004</v>
      </c>
      <c r="C67" s="45">
        <f>AVERAGE(VRS!B67:G67)</f>
        <v>0.87333333333333341</v>
      </c>
      <c r="D67" s="45">
        <f>AVERAGE(VRS!H67:K67)</f>
        <v>1</v>
      </c>
    </row>
    <row r="68" spans="1:4" x14ac:dyDescent="0.25">
      <c r="A68" s="46">
        <v>115110</v>
      </c>
      <c r="B68" s="45">
        <f>AVERAGE(VRS!B68:K68)</f>
        <v>0.92290000000000005</v>
      </c>
      <c r="C68" s="45">
        <f>AVERAGE(VRS!B68:G68)</f>
        <v>0.89866666666666672</v>
      </c>
      <c r="D68" s="45">
        <f>AVERAGE(VRS!H68:K68)</f>
        <v>0.95925000000000005</v>
      </c>
    </row>
    <row r="69" spans="1:4" x14ac:dyDescent="0.25">
      <c r="A69" s="46">
        <v>115111</v>
      </c>
      <c r="B69" s="45">
        <f>AVERAGE(VRS!B69:K69)</f>
        <v>1</v>
      </c>
      <c r="C69" s="45">
        <f>AVERAGE(VRS!B69:G69)</f>
        <v>1</v>
      </c>
      <c r="D69" s="45">
        <f>AVERAGE(VRS!H69:K69)</f>
        <v>1</v>
      </c>
    </row>
    <row r="70" spans="1:4" x14ac:dyDescent="0.25">
      <c r="A70" s="46">
        <v>115112</v>
      </c>
      <c r="B70" s="45">
        <f>AVERAGE(VRS!B70:K70)</f>
        <v>0.65390000000000015</v>
      </c>
      <c r="C70" s="45">
        <f>AVERAGE(VRS!B70:G70)</f>
        <v>0.71133333333333348</v>
      </c>
      <c r="D70" s="45">
        <f>AVERAGE(VRS!H70:K70)</f>
        <v>0.56774999999999998</v>
      </c>
    </row>
    <row r="71" spans="1:4" x14ac:dyDescent="0.25">
      <c r="A71" s="46">
        <v>115113</v>
      </c>
      <c r="B71" s="45">
        <f>AVERAGE(VRS!B71:K71)</f>
        <v>0.92579999999999996</v>
      </c>
      <c r="C71" s="45">
        <f>AVERAGE(VRS!B71:G71)</f>
        <v>0.8763333333333333</v>
      </c>
      <c r="D71" s="45">
        <f>AVERAGE(VRS!H71:K71)</f>
        <v>1</v>
      </c>
    </row>
    <row r="72" spans="1:4" x14ac:dyDescent="0.25">
      <c r="A72" s="46">
        <v>115114</v>
      </c>
      <c r="B72" s="45">
        <f>AVERAGE(VRS!B72:K72)</f>
        <v>0.98040000000000005</v>
      </c>
      <c r="C72" s="45">
        <f>AVERAGE(VRS!B72:G72)</f>
        <v>0.96733333333333338</v>
      </c>
      <c r="D72" s="45">
        <f>AVERAGE(VRS!H72:K72)</f>
        <v>1</v>
      </c>
    </row>
    <row r="73" spans="1:4" x14ac:dyDescent="0.25">
      <c r="A73" s="46">
        <v>116100</v>
      </c>
      <c r="B73" s="45">
        <f>AVERAGE(VRS!B73:K73)</f>
        <v>0.9163</v>
      </c>
      <c r="C73" s="45">
        <f>AVERAGE(VRS!B73:G73)</f>
        <v>0.92183333333333339</v>
      </c>
      <c r="D73" s="45">
        <f>AVERAGE(VRS!H73:K73)</f>
        <v>0.90800000000000003</v>
      </c>
    </row>
    <row r="74" spans="1:4" x14ac:dyDescent="0.25">
      <c r="A74" s="46">
        <v>116101</v>
      </c>
      <c r="B74" s="45">
        <f>AVERAGE(VRS!B74:K74)</f>
        <v>0.81659999999999999</v>
      </c>
      <c r="C74" s="45">
        <f>AVERAGE(VRS!B74:G74)</f>
        <v>0.78333333333333333</v>
      </c>
      <c r="D74" s="45">
        <f>AVERAGE(VRS!H74:K74)</f>
        <v>0.86650000000000005</v>
      </c>
    </row>
    <row r="75" spans="1:4" x14ac:dyDescent="0.25">
      <c r="A75" s="46">
        <v>116102</v>
      </c>
      <c r="B75" s="45">
        <f>AVERAGE(VRS!B75:K75)</f>
        <v>0.4657</v>
      </c>
      <c r="C75" s="45">
        <f>AVERAGE(VRS!B75:G75)</f>
        <v>0.5488333333333334</v>
      </c>
      <c r="D75" s="45">
        <f>AVERAGE(VRS!H75:K75)</f>
        <v>0.34099999999999997</v>
      </c>
    </row>
    <row r="76" spans="1:4" x14ac:dyDescent="0.25">
      <c r="A76" s="46">
        <v>116103</v>
      </c>
      <c r="B76" s="45">
        <f>AVERAGE(VRS!B76:K76)</f>
        <v>0.69890000000000008</v>
      </c>
      <c r="C76" s="45">
        <f>AVERAGE(VRS!B76:G76)</f>
        <v>0.75016666666666676</v>
      </c>
      <c r="D76" s="45">
        <f>AVERAGE(VRS!H76:K76)</f>
        <v>0.622</v>
      </c>
    </row>
    <row r="77" spans="1:4" x14ac:dyDescent="0.25">
      <c r="A77" s="46">
        <v>116104</v>
      </c>
      <c r="B77" s="45">
        <f>AVERAGE(VRS!B77:K77)</f>
        <v>0.62949999999999995</v>
      </c>
      <c r="C77" s="45">
        <f>AVERAGE(VRS!B77:G77)</f>
        <v>0.63166666666666671</v>
      </c>
      <c r="D77" s="45">
        <f>AVERAGE(VRS!H77:K77)</f>
        <v>0.62624999999999997</v>
      </c>
    </row>
    <row r="78" spans="1:4" x14ac:dyDescent="0.25">
      <c r="A78" s="46">
        <v>116105</v>
      </c>
      <c r="B78" s="45">
        <f>AVERAGE(VRS!B78:K78)</f>
        <v>0.96540000000000004</v>
      </c>
      <c r="C78" s="45">
        <f>AVERAGE(VRS!B78:G78)</f>
        <v>0.96083333333333343</v>
      </c>
      <c r="D78" s="45">
        <f>AVERAGE(VRS!H78:K78)</f>
        <v>0.97225000000000006</v>
      </c>
    </row>
    <row r="79" spans="1:4" x14ac:dyDescent="0.25">
      <c r="A79" s="46">
        <v>116106</v>
      </c>
      <c r="B79" s="45">
        <f>AVERAGE(VRS!B79:K79)</f>
        <v>0.75730000000000008</v>
      </c>
      <c r="C79" s="45">
        <f>AVERAGE(VRS!B79:G79)</f>
        <v>0.70750000000000002</v>
      </c>
      <c r="D79" s="45">
        <f>AVERAGE(VRS!H79:K79)</f>
        <v>0.83199999999999996</v>
      </c>
    </row>
    <row r="80" spans="1:4" x14ac:dyDescent="0.25">
      <c r="A80" s="46">
        <v>116107</v>
      </c>
      <c r="B80" s="45">
        <f>AVERAGE(VRS!B80:K80)</f>
        <v>0.85970000000000013</v>
      </c>
      <c r="C80" s="45">
        <f>AVERAGE(VRS!B80:G80)</f>
        <v>0.87933333333333341</v>
      </c>
      <c r="D80" s="45">
        <f>AVERAGE(VRS!H80:K80)</f>
        <v>0.83024999999999993</v>
      </c>
    </row>
    <row r="81" spans="1:4" x14ac:dyDescent="0.25">
      <c r="A81" s="46">
        <v>116108</v>
      </c>
      <c r="B81" s="45">
        <f>AVERAGE(VRS!B81:K81)</f>
        <v>0.94619999999999993</v>
      </c>
      <c r="C81" s="45">
        <f>AVERAGE(VRS!B81:G81)</f>
        <v>0.95000000000000007</v>
      </c>
      <c r="D81" s="45">
        <f>AVERAGE(VRS!H81:K81)</f>
        <v>0.9405</v>
      </c>
    </row>
    <row r="82" spans="1:4" x14ac:dyDescent="0.25">
      <c r="A82" s="46">
        <v>116109</v>
      </c>
      <c r="B82" s="45">
        <f>AVERAGE(VRS!B82:K82)</f>
        <v>0.78950000000000009</v>
      </c>
      <c r="C82" s="45">
        <f>AVERAGE(VRS!B82:G82)</f>
        <v>0.69566666666666654</v>
      </c>
      <c r="D82" s="45">
        <f>AVERAGE(VRS!H82:K82)</f>
        <v>0.93025000000000002</v>
      </c>
    </row>
    <row r="83" spans="1:4" x14ac:dyDescent="0.25">
      <c r="A83" s="46">
        <v>116110</v>
      </c>
      <c r="B83" s="45">
        <f>AVERAGE(VRS!B83:K83)</f>
        <v>0.9</v>
      </c>
      <c r="C83" s="45">
        <f>AVERAGE(VRS!B83:G83)</f>
        <v>0.90866666666666662</v>
      </c>
      <c r="D83" s="45">
        <f>AVERAGE(VRS!H83:K83)</f>
        <v>0.8869999999999999</v>
      </c>
    </row>
    <row r="84" spans="1:4" x14ac:dyDescent="0.25">
      <c r="A84" s="46">
        <v>116111</v>
      </c>
      <c r="B84" s="45">
        <f>AVERAGE(VRS!B84:K84)</f>
        <v>0.86399999999999988</v>
      </c>
      <c r="C84" s="45">
        <f>AVERAGE(VRS!B84:G84)</f>
        <v>0.91416666666666657</v>
      </c>
      <c r="D84" s="45">
        <f>AVERAGE(VRS!H84:K84)</f>
        <v>0.78874999999999995</v>
      </c>
    </row>
    <row r="85" spans="1:4" x14ac:dyDescent="0.25">
      <c r="A85" s="46">
        <v>116112</v>
      </c>
      <c r="B85" s="45">
        <f>AVERAGE(VRS!B85:K85)</f>
        <v>0.73829999999999996</v>
      </c>
      <c r="C85" s="45">
        <f>AVERAGE(VRS!B85:G85)</f>
        <v>0.72000000000000008</v>
      </c>
      <c r="D85" s="45">
        <f>AVERAGE(VRS!H85:K85)</f>
        <v>0.76575000000000004</v>
      </c>
    </row>
    <row r="86" spans="1:4" x14ac:dyDescent="0.25">
      <c r="A86" s="46">
        <v>117101</v>
      </c>
      <c r="B86" s="45">
        <f>AVERAGE(VRS!B86:K86)</f>
        <v>0.90610000000000013</v>
      </c>
      <c r="C86" s="45">
        <f>AVERAGE(VRS!B86:G86)</f>
        <v>0.89633333333333332</v>
      </c>
      <c r="D86" s="45">
        <f>AVERAGE(VRS!H86:K86)</f>
        <v>0.92074999999999996</v>
      </c>
    </row>
    <row r="87" spans="1:4" x14ac:dyDescent="0.25">
      <c r="A87" s="46">
        <v>117102</v>
      </c>
      <c r="B87" s="45">
        <f>AVERAGE(VRS!B87:K87)</f>
        <v>0.91109999999999991</v>
      </c>
      <c r="C87" s="45">
        <f>AVERAGE(VRS!B87:G87)</f>
        <v>0.90933333333333322</v>
      </c>
      <c r="D87" s="45">
        <f>AVERAGE(VRS!H87:K87)</f>
        <v>0.91375000000000006</v>
      </c>
    </row>
    <row r="88" spans="1:4" x14ac:dyDescent="0.25">
      <c r="A88" s="46">
        <v>117103</v>
      </c>
      <c r="B88" s="45">
        <f>AVERAGE(VRS!B88:K88)</f>
        <v>0.60540000000000005</v>
      </c>
      <c r="C88" s="45">
        <f>AVERAGE(VRS!B88:G88)</f>
        <v>0.65499999999999992</v>
      </c>
      <c r="D88" s="45">
        <f>AVERAGE(VRS!H88:K88)</f>
        <v>0.53099999999999992</v>
      </c>
    </row>
    <row r="89" spans="1:4" x14ac:dyDescent="0.25">
      <c r="A89" s="46">
        <v>117104</v>
      </c>
      <c r="B89" s="45">
        <f>AVERAGE(VRS!B89:K89)</f>
        <v>0.59939999999999993</v>
      </c>
      <c r="C89" s="45">
        <f>AVERAGE(VRS!B89:G89)</f>
        <v>0.65600000000000003</v>
      </c>
      <c r="D89" s="45">
        <f>AVERAGE(VRS!H89:K89)</f>
        <v>0.51449999999999996</v>
      </c>
    </row>
    <row r="90" spans="1:4" x14ac:dyDescent="0.25">
      <c r="A90" s="46">
        <v>117106</v>
      </c>
      <c r="B90" s="45">
        <f>AVERAGE(VRS!B90:K90)</f>
        <v>0.31529999999999997</v>
      </c>
      <c r="C90" s="45">
        <f>AVERAGE(VRS!B90:G90)</f>
        <v>0.46699999999999992</v>
      </c>
      <c r="D90" s="45">
        <f>AVERAGE(VRS!H90:K90)</f>
        <v>8.7750000000000009E-2</v>
      </c>
    </row>
    <row r="91" spans="1:4" x14ac:dyDescent="0.25">
      <c r="A91" s="46">
        <v>117107</v>
      </c>
      <c r="B91" s="45">
        <f>AVERAGE(VRS!B91:K91)</f>
        <v>0.64790000000000003</v>
      </c>
      <c r="C91" s="45">
        <f>AVERAGE(VRS!B91:G91)</f>
        <v>0.6925</v>
      </c>
      <c r="D91" s="45">
        <f>AVERAGE(VRS!H91:K91)</f>
        <v>0.58100000000000007</v>
      </c>
    </row>
    <row r="92" spans="1:4" x14ac:dyDescent="0.25">
      <c r="A92" s="46">
        <v>117108</v>
      </c>
      <c r="B92" s="45">
        <f>AVERAGE(VRS!B92:K92)</f>
        <v>0.24060000000000001</v>
      </c>
      <c r="C92" s="45">
        <f>AVERAGE(VRS!B92:G92)</f>
        <v>0.20683333333333334</v>
      </c>
      <c r="D92" s="45">
        <f>AVERAGE(VRS!H92:K92)</f>
        <v>0.29125000000000001</v>
      </c>
    </row>
    <row r="93" spans="1:4" x14ac:dyDescent="0.25">
      <c r="A93" s="46">
        <v>118100</v>
      </c>
      <c r="B93" s="45">
        <f>AVERAGE(VRS!B93:K93)</f>
        <v>0.94850000000000012</v>
      </c>
      <c r="C93" s="45">
        <f>AVERAGE(VRS!B93:G93)</f>
        <v>0.93783333333333341</v>
      </c>
      <c r="D93" s="45">
        <f>AVERAGE(VRS!H93:K93)</f>
        <v>0.96450000000000002</v>
      </c>
    </row>
    <row r="94" spans="1:4" x14ac:dyDescent="0.25">
      <c r="A94" s="46">
        <v>118103</v>
      </c>
      <c r="B94" s="45">
        <f>AVERAGE(VRS!B94:K94)</f>
        <v>0.91660000000000008</v>
      </c>
      <c r="C94" s="45">
        <f>AVERAGE(VRS!B94:G94)</f>
        <v>0.97933333333333339</v>
      </c>
      <c r="D94" s="45">
        <f>AVERAGE(VRS!H94:K94)</f>
        <v>0.82250000000000001</v>
      </c>
    </row>
    <row r="95" spans="1:4" x14ac:dyDescent="0.25">
      <c r="A95" s="46">
        <v>118105</v>
      </c>
      <c r="B95" s="45">
        <f>AVERAGE(VRS!B95:K95)</f>
        <v>0.91020000000000001</v>
      </c>
      <c r="C95" s="45">
        <f>AVERAGE(VRS!B95:G95)</f>
        <v>0.90166666666666673</v>
      </c>
      <c r="D95" s="45">
        <f>AVERAGE(VRS!H95:K95)</f>
        <v>0.92300000000000004</v>
      </c>
    </row>
    <row r="96" spans="1:4" x14ac:dyDescent="0.25">
      <c r="A96" s="46">
        <v>118106</v>
      </c>
      <c r="B96" s="45">
        <f>AVERAGE(VRS!B96:K96)</f>
        <v>0.75519999999999998</v>
      </c>
      <c r="C96" s="45">
        <f>AVERAGE(VRS!B96:G96)</f>
        <v>0.79583333333333328</v>
      </c>
      <c r="D96" s="45">
        <f>AVERAGE(VRS!H96:K96)</f>
        <v>0.69425000000000003</v>
      </c>
    </row>
    <row r="97" spans="1:4" x14ac:dyDescent="0.25">
      <c r="A97" s="46">
        <v>119100</v>
      </c>
      <c r="B97" s="45">
        <f>AVERAGE(VRS!B97:K97)</f>
        <v>0.99299999999999999</v>
      </c>
      <c r="C97" s="45">
        <f>AVERAGE(VRS!B97:G97)</f>
        <v>0.98833333333333329</v>
      </c>
      <c r="D97" s="45">
        <f>AVERAGE(VRS!H97:K97)</f>
        <v>1</v>
      </c>
    </row>
    <row r="98" spans="1:4" x14ac:dyDescent="0.25">
      <c r="A98" s="46">
        <v>119101</v>
      </c>
      <c r="B98" s="45">
        <f>AVERAGE(VRS!B98:K98)</f>
        <v>0.81469999999999998</v>
      </c>
      <c r="C98" s="45">
        <f>AVERAGE(VRS!B98:G98)</f>
        <v>0.85216666666666674</v>
      </c>
      <c r="D98" s="45">
        <f>AVERAGE(VRS!H98:K98)</f>
        <v>0.75850000000000006</v>
      </c>
    </row>
    <row r="99" spans="1:4" x14ac:dyDescent="0.25">
      <c r="A99" s="46">
        <v>119102</v>
      </c>
      <c r="B99" s="45">
        <f>AVERAGE(VRS!B99:K99)</f>
        <v>0.83779999999999999</v>
      </c>
      <c r="C99" s="45">
        <f>AVERAGE(VRS!B99:G99)</f>
        <v>0.84233333333333338</v>
      </c>
      <c r="D99" s="45">
        <f>AVERAGE(VRS!H99:K99)</f>
        <v>0.83099999999999996</v>
      </c>
    </row>
    <row r="100" spans="1:4" x14ac:dyDescent="0.25">
      <c r="A100" s="46">
        <v>120101</v>
      </c>
      <c r="B100" s="45">
        <f>AVERAGE(VRS!B100:K100)</f>
        <v>0.96639999999999993</v>
      </c>
      <c r="C100" s="45">
        <f>AVERAGE(VRS!B100:G100)</f>
        <v>0.99116666666666664</v>
      </c>
      <c r="D100" s="45">
        <f>AVERAGE(VRS!H100:K100)</f>
        <v>0.92925000000000002</v>
      </c>
    </row>
    <row r="101" spans="1:4" x14ac:dyDescent="0.25">
      <c r="A101" s="46">
        <v>120102</v>
      </c>
      <c r="B101" s="45">
        <f>AVERAGE(VRS!B101:K101)</f>
        <v>0.41049999999999998</v>
      </c>
      <c r="C101" s="45">
        <f>AVERAGE(VRS!B101:G101)</f>
        <v>0.49666666666666665</v>
      </c>
      <c r="D101" s="45">
        <f>AVERAGE(VRS!H101:K101)</f>
        <v>0.28125</v>
      </c>
    </row>
    <row r="102" spans="1:4" x14ac:dyDescent="0.25">
      <c r="A102" s="46">
        <v>120103</v>
      </c>
      <c r="B102" s="45">
        <f>AVERAGE(VRS!B102:K102)</f>
        <v>0.44180000000000003</v>
      </c>
      <c r="C102" s="45">
        <f>AVERAGE(VRS!B102:G102)</f>
        <v>0.46433333333333332</v>
      </c>
      <c r="D102" s="45">
        <f>AVERAGE(VRS!H102:K102)</f>
        <v>0.40800000000000003</v>
      </c>
    </row>
    <row r="103" spans="1:4" x14ac:dyDescent="0.25">
      <c r="A103" s="46">
        <v>120104</v>
      </c>
      <c r="B103" s="45">
        <f>AVERAGE(VRS!B103:K103)</f>
        <v>0.5837</v>
      </c>
      <c r="C103" s="45">
        <f>AVERAGE(VRS!B103:G103)</f>
        <v>0.65316666666666667</v>
      </c>
      <c r="D103" s="45">
        <f>AVERAGE(VRS!H103:K103)</f>
        <v>0.47950000000000004</v>
      </c>
    </row>
    <row r="104" spans="1:4" x14ac:dyDescent="0.25">
      <c r="A104" s="46">
        <v>121109</v>
      </c>
      <c r="B104" s="45">
        <f>AVERAGE(VRS!B104:K104)</f>
        <v>0.93010000000000004</v>
      </c>
      <c r="C104" s="45">
        <f>AVERAGE(VRS!B104:G104)</f>
        <v>0.98</v>
      </c>
      <c r="D104" s="45">
        <f>AVERAGE(VRS!H104:K104)</f>
        <v>0.85524999999999995</v>
      </c>
    </row>
    <row r="105" spans="1:4" x14ac:dyDescent="0.25">
      <c r="A105" s="46">
        <v>121110</v>
      </c>
      <c r="B105" s="45">
        <f>AVERAGE(VRS!B105:K105)</f>
        <v>0.81009999999999993</v>
      </c>
      <c r="C105" s="45">
        <f>AVERAGE(VRS!B105:G105)</f>
        <v>0.84366666666666656</v>
      </c>
      <c r="D105" s="45">
        <f>AVERAGE(VRS!H105:K105)</f>
        <v>0.75975000000000004</v>
      </c>
    </row>
    <row r="106" spans="1:4" x14ac:dyDescent="0.25">
      <c r="A106" s="46">
        <v>121111</v>
      </c>
      <c r="B106" s="45">
        <f>AVERAGE(VRS!B106:K106)</f>
        <v>0.72199999999999998</v>
      </c>
      <c r="C106" s="45">
        <f>AVERAGE(VRS!B106:G106)</f>
        <v>0.79166666666666663</v>
      </c>
      <c r="D106" s="45">
        <f>AVERAGE(VRS!H106:K106)</f>
        <v>0.61750000000000005</v>
      </c>
    </row>
    <row r="107" spans="1:4" x14ac:dyDescent="0.25">
      <c r="A107" s="46">
        <v>121112</v>
      </c>
      <c r="B107" s="45">
        <f>AVERAGE(VRS!B107:K107)</f>
        <v>0.78839999999999999</v>
      </c>
      <c r="C107" s="45">
        <f>AVERAGE(VRS!B107:G107)</f>
        <v>0.86</v>
      </c>
      <c r="D107" s="45">
        <f>AVERAGE(VRS!H107:K107)</f>
        <v>0.68100000000000005</v>
      </c>
    </row>
    <row r="108" spans="1:4" x14ac:dyDescent="0.25">
      <c r="A108" s="46">
        <v>121113</v>
      </c>
      <c r="B108" s="45">
        <f>AVERAGE(VRS!B108:K108)</f>
        <v>0.94079999999999997</v>
      </c>
      <c r="C108" s="45">
        <f>AVERAGE(VRS!B108:G108)</f>
        <v>0.97766666666666679</v>
      </c>
      <c r="D108" s="45">
        <f>AVERAGE(VRS!H108:K108)</f>
        <v>0.88549999999999995</v>
      </c>
    </row>
    <row r="109" spans="1:4" x14ac:dyDescent="0.25">
      <c r="A109" s="46">
        <v>121114</v>
      </c>
      <c r="B109" s="45">
        <f>AVERAGE(VRS!B109:K109)</f>
        <v>0.66500000000000004</v>
      </c>
      <c r="C109" s="45">
        <f>AVERAGE(VRS!B109:G109)</f>
        <v>0.68166666666666664</v>
      </c>
      <c r="D109" s="45">
        <f>AVERAGE(VRS!H109:K109)</f>
        <v>0.64</v>
      </c>
    </row>
    <row r="110" spans="1:4" x14ac:dyDescent="0.25">
      <c r="A110" s="46">
        <v>121115</v>
      </c>
      <c r="B110" s="45">
        <f>AVERAGE(VRS!B110:K110)</f>
        <v>0.66179999999999994</v>
      </c>
      <c r="C110" s="45">
        <f>AVERAGE(VRS!B110:G110)</f>
        <v>0.83599999999999997</v>
      </c>
      <c r="D110" s="45">
        <f>AVERAGE(VRS!H110:K110)</f>
        <v>0.40049999999999997</v>
      </c>
    </row>
    <row r="111" spans="1:4" x14ac:dyDescent="0.25">
      <c r="A111" s="46">
        <v>121116</v>
      </c>
      <c r="B111" s="45">
        <f>AVERAGE(VRS!B111:K111)</f>
        <v>0.6362000000000001</v>
      </c>
      <c r="C111" s="45">
        <f>AVERAGE(VRS!B111:G111)</f>
        <v>0.65850000000000009</v>
      </c>
      <c r="D111" s="45">
        <f>AVERAGE(VRS!H111:K111)</f>
        <v>0.60275000000000001</v>
      </c>
    </row>
    <row r="112" spans="1:4" x14ac:dyDescent="0.25">
      <c r="A112" s="46">
        <v>121117</v>
      </c>
      <c r="B112" s="45">
        <f>AVERAGE(VRS!B112:K112)</f>
        <v>0.80320000000000003</v>
      </c>
      <c r="C112" s="45">
        <f>AVERAGE(VRS!B112:G112)</f>
        <v>0.79966666666666664</v>
      </c>
      <c r="D112" s="45">
        <f>AVERAGE(VRS!H112:K112)</f>
        <v>0.8085</v>
      </c>
    </row>
    <row r="113" spans="1:4" x14ac:dyDescent="0.25">
      <c r="A113" s="46">
        <v>121118</v>
      </c>
      <c r="B113" s="45">
        <f>AVERAGE(VRS!B113:K113)</f>
        <v>0.75519999999999998</v>
      </c>
      <c r="C113" s="45">
        <f>AVERAGE(VRS!B113:G113)</f>
        <v>0.75583333333333336</v>
      </c>
      <c r="D113" s="45">
        <f>AVERAGE(VRS!H113:K113)</f>
        <v>0.75425000000000009</v>
      </c>
    </row>
    <row r="114" spans="1:4" x14ac:dyDescent="0.25">
      <c r="A114" s="46">
        <v>121119</v>
      </c>
      <c r="B114" s="45">
        <f>AVERAGE(VRS!B114:K114)</f>
        <v>0.55610000000000004</v>
      </c>
      <c r="C114" s="45">
        <f>AVERAGE(VRS!B114:G114)</f>
        <v>0.71950000000000003</v>
      </c>
      <c r="D114" s="45">
        <f>AVERAGE(VRS!H114:K114)</f>
        <v>0.311</v>
      </c>
    </row>
    <row r="115" spans="1:4" x14ac:dyDescent="0.25">
      <c r="A115" s="46">
        <v>121120</v>
      </c>
      <c r="B115" s="45">
        <f>AVERAGE(VRS!B115:K115)</f>
        <v>0.62729999999999997</v>
      </c>
      <c r="C115" s="45">
        <f>AVERAGE(VRS!B115:G115)</f>
        <v>0.71550000000000002</v>
      </c>
      <c r="D115" s="45">
        <f>AVERAGE(VRS!H115:K115)</f>
        <v>0.495</v>
      </c>
    </row>
    <row r="116" spans="1:4" x14ac:dyDescent="0.25">
      <c r="A116" s="46">
        <v>121121</v>
      </c>
      <c r="B116" s="45">
        <f>AVERAGE(VRS!B116:K116)</f>
        <v>0.9457000000000001</v>
      </c>
      <c r="C116" s="45">
        <f>AVERAGE(VRS!B116:G116)</f>
        <v>0.95650000000000013</v>
      </c>
      <c r="D116" s="45">
        <f>AVERAGE(VRS!H116:K116)</f>
        <v>0.92949999999999999</v>
      </c>
    </row>
    <row r="117" spans="1:4" x14ac:dyDescent="0.25">
      <c r="A117" s="46">
        <v>122100</v>
      </c>
      <c r="B117" s="45">
        <f>AVERAGE(VRS!B117:K117)</f>
        <v>0.88259999999999983</v>
      </c>
      <c r="C117" s="45">
        <f>AVERAGE(VRS!B117:G117)</f>
        <v>0.90066666666666662</v>
      </c>
      <c r="D117" s="45">
        <f>AVERAGE(VRS!H117:K117)</f>
        <v>0.85550000000000004</v>
      </c>
    </row>
    <row r="118" spans="1:4" x14ac:dyDescent="0.25">
      <c r="A118" s="46">
        <v>122101</v>
      </c>
      <c r="B118" s="45">
        <f>AVERAGE(VRS!B118:K118)</f>
        <v>0.88990000000000014</v>
      </c>
      <c r="C118" s="45">
        <f>AVERAGE(VRS!B118:G118)</f>
        <v>0.83316666666666672</v>
      </c>
      <c r="D118" s="45">
        <f>AVERAGE(VRS!H118:K118)</f>
        <v>0.97499999999999998</v>
      </c>
    </row>
    <row r="119" spans="1:4" x14ac:dyDescent="0.25">
      <c r="A119" s="46">
        <v>122102</v>
      </c>
      <c r="B119" s="45">
        <f>AVERAGE(VRS!B119:K119)</f>
        <v>0.79220000000000002</v>
      </c>
      <c r="C119" s="45">
        <f>AVERAGE(VRS!B119:G119)</f>
        <v>0.81550000000000011</v>
      </c>
      <c r="D119" s="45">
        <f>AVERAGE(VRS!H119:K119)</f>
        <v>0.75724999999999998</v>
      </c>
    </row>
    <row r="120" spans="1:4" x14ac:dyDescent="0.25">
      <c r="A120" s="46">
        <v>122103</v>
      </c>
      <c r="B120" s="45">
        <f>AVERAGE(VRS!B120:K120)</f>
        <v>0.7823</v>
      </c>
      <c r="C120" s="45">
        <f>AVERAGE(VRS!B120:G120)</f>
        <v>0.78983333333333328</v>
      </c>
      <c r="D120" s="45">
        <f>AVERAGE(VRS!H120:K120)</f>
        <v>0.77100000000000002</v>
      </c>
    </row>
    <row r="121" spans="1:4" x14ac:dyDescent="0.25">
      <c r="A121" s="46">
        <v>122104</v>
      </c>
      <c r="B121" s="45">
        <f>AVERAGE(VRS!B121:K121)</f>
        <v>0.84029999999999982</v>
      </c>
      <c r="C121" s="45">
        <f>AVERAGE(VRS!B121:G121)</f>
        <v>0.90399999999999991</v>
      </c>
      <c r="D121" s="45">
        <f>AVERAGE(VRS!H121:K121)</f>
        <v>0.74475000000000002</v>
      </c>
    </row>
    <row r="122" spans="1:4" x14ac:dyDescent="0.25">
      <c r="A122" s="46">
        <v>122105</v>
      </c>
      <c r="B122" s="45">
        <f>AVERAGE(VRS!B122:K122)</f>
        <v>0.92480000000000007</v>
      </c>
      <c r="C122" s="45">
        <f>AVERAGE(VRS!B122:G122)</f>
        <v>0.98683333333333334</v>
      </c>
      <c r="D122" s="45">
        <f>AVERAGE(VRS!H122:K122)</f>
        <v>0.83174999999999999</v>
      </c>
    </row>
    <row r="123" spans="1:4" x14ac:dyDescent="0.25">
      <c r="A123" s="46">
        <v>122106</v>
      </c>
      <c r="B123" s="45">
        <f>AVERAGE(VRS!B123:K123)</f>
        <v>0.90150000000000008</v>
      </c>
      <c r="C123" s="45">
        <f>AVERAGE(VRS!B123:G123)</f>
        <v>0.91449999999999998</v>
      </c>
      <c r="D123" s="45">
        <f>AVERAGE(VRS!H123:K123)</f>
        <v>0.88200000000000001</v>
      </c>
    </row>
    <row r="124" spans="1:4" x14ac:dyDescent="0.25">
      <c r="A124" s="46">
        <v>123100</v>
      </c>
      <c r="B124" s="45">
        <f>AVERAGE(VRS!B124:K124)</f>
        <v>0.87969999999999993</v>
      </c>
      <c r="C124" s="45">
        <f>AVERAGE(VRS!B124:G124)</f>
        <v>0.87083333333333324</v>
      </c>
      <c r="D124" s="45">
        <f>AVERAGE(VRS!H124:K124)</f>
        <v>0.89300000000000002</v>
      </c>
    </row>
    <row r="125" spans="1:4" x14ac:dyDescent="0.25">
      <c r="A125" s="46">
        <v>123101</v>
      </c>
      <c r="B125" s="45">
        <f>AVERAGE(VRS!B125:K125)</f>
        <v>0.76470000000000005</v>
      </c>
      <c r="C125" s="45">
        <f>AVERAGE(VRS!B125:G125)</f>
        <v>0.78066666666666673</v>
      </c>
      <c r="D125" s="45">
        <f>AVERAGE(VRS!H125:K125)</f>
        <v>0.74075000000000002</v>
      </c>
    </row>
    <row r="126" spans="1:4" x14ac:dyDescent="0.25">
      <c r="A126" s="46">
        <v>123102</v>
      </c>
      <c r="B126" s="45">
        <f>AVERAGE(VRS!B126:K126)</f>
        <v>0.30430000000000001</v>
      </c>
      <c r="C126" s="45">
        <f>AVERAGE(VRS!B126:G126)</f>
        <v>0.36450000000000005</v>
      </c>
      <c r="D126" s="45">
        <f>AVERAGE(VRS!H126:K126)</f>
        <v>0.21400000000000002</v>
      </c>
    </row>
    <row r="127" spans="1:4" x14ac:dyDescent="0.25">
      <c r="A127" s="46">
        <v>123103</v>
      </c>
      <c r="B127" s="45">
        <f>AVERAGE(VRS!B127:K127)</f>
        <v>0.51870000000000005</v>
      </c>
      <c r="C127" s="45">
        <f>AVERAGE(VRS!B127:G127)</f>
        <v>0.49433333333333335</v>
      </c>
      <c r="D127" s="45">
        <f>AVERAGE(VRS!H127:K127)</f>
        <v>0.55525000000000002</v>
      </c>
    </row>
    <row r="128" spans="1:4" x14ac:dyDescent="0.25">
      <c r="A128" s="46">
        <v>123105</v>
      </c>
      <c r="B128" s="45">
        <f>AVERAGE(VRS!B128:K128)</f>
        <v>0.69929999999999992</v>
      </c>
      <c r="C128" s="45">
        <f>AVERAGE(VRS!B128:G128)</f>
        <v>0.68966666666666665</v>
      </c>
      <c r="D128" s="45">
        <f>AVERAGE(VRS!H128:K128)</f>
        <v>0.71375</v>
      </c>
    </row>
    <row r="129" spans="1:4" x14ac:dyDescent="0.25">
      <c r="A129" s="46">
        <v>124105</v>
      </c>
      <c r="B129" s="45">
        <f>AVERAGE(VRS!B129:K129)</f>
        <v>0.88640000000000008</v>
      </c>
      <c r="C129" s="45">
        <f>AVERAGE(VRS!B129:G129)</f>
        <v>0.89466666666666672</v>
      </c>
      <c r="D129" s="45">
        <f>AVERAGE(VRS!H129:K129)</f>
        <v>0.874</v>
      </c>
    </row>
    <row r="130" spans="1:4" x14ac:dyDescent="0.25">
      <c r="A130" s="46">
        <v>124110</v>
      </c>
      <c r="B130" s="45">
        <f>AVERAGE(VRS!B130:K130)</f>
        <v>0.70369999999999999</v>
      </c>
      <c r="C130" s="45">
        <f>AVERAGE(VRS!B130:G130)</f>
        <v>0.6885</v>
      </c>
      <c r="D130" s="45">
        <f>AVERAGE(VRS!H130:K130)</f>
        <v>0.72650000000000003</v>
      </c>
    </row>
    <row r="131" spans="1:4" x14ac:dyDescent="0.25">
      <c r="A131" s="46">
        <v>124115</v>
      </c>
      <c r="B131" s="45">
        <f>AVERAGE(VRS!B131:K131)</f>
        <v>0.52210000000000001</v>
      </c>
      <c r="C131" s="45">
        <f>AVERAGE(VRS!B131:G131)</f>
        <v>0.56100000000000005</v>
      </c>
      <c r="D131" s="45">
        <f>AVERAGE(VRS!H131:K131)</f>
        <v>0.46375</v>
      </c>
    </row>
    <row r="132" spans="1:4" x14ac:dyDescent="0.25">
      <c r="A132" s="46">
        <v>124130</v>
      </c>
      <c r="B132" s="45">
        <f>AVERAGE(VRS!B132:K132)</f>
        <v>0.56940000000000013</v>
      </c>
      <c r="C132" s="45">
        <f>AVERAGE(VRS!B132:G132)</f>
        <v>0.6246666666666667</v>
      </c>
      <c r="D132" s="45">
        <f>AVERAGE(VRS!H132:K132)</f>
        <v>0.48649999999999999</v>
      </c>
    </row>
    <row r="133" spans="1:4" x14ac:dyDescent="0.25">
      <c r="A133" s="46">
        <v>124145</v>
      </c>
      <c r="B133" s="45">
        <f>AVERAGE(VRS!B133:K133)</f>
        <v>0.91189999999999993</v>
      </c>
      <c r="C133" s="45">
        <f>AVERAGE(VRS!B133:G133)</f>
        <v>0.85316666666666663</v>
      </c>
      <c r="D133" s="45">
        <f>AVERAGE(VRS!H133:K133)</f>
        <v>1</v>
      </c>
    </row>
    <row r="134" spans="1:4" x14ac:dyDescent="0.25">
      <c r="A134" s="46">
        <v>125100</v>
      </c>
      <c r="B134" s="45">
        <f>AVERAGE(VRS!B134:K134)</f>
        <v>0.92390000000000005</v>
      </c>
      <c r="C134" s="45">
        <f>AVERAGE(VRS!B134:G134)</f>
        <v>0.89250000000000007</v>
      </c>
      <c r="D134" s="45">
        <f>AVERAGE(VRS!H134:K134)</f>
        <v>0.97099999999999997</v>
      </c>
    </row>
    <row r="135" spans="1:4" x14ac:dyDescent="0.25">
      <c r="A135" s="46">
        <v>125101</v>
      </c>
      <c r="B135" s="45">
        <f>AVERAGE(VRS!B135:K135)</f>
        <v>0.53210000000000002</v>
      </c>
      <c r="C135" s="45">
        <f>AVERAGE(VRS!B135:G135)</f>
        <v>0.47016666666666662</v>
      </c>
      <c r="D135" s="45">
        <f>AVERAGE(VRS!H135:K135)</f>
        <v>0.625</v>
      </c>
    </row>
    <row r="136" spans="1:4" x14ac:dyDescent="0.25">
      <c r="A136" s="46">
        <v>125102</v>
      </c>
      <c r="B136" s="45">
        <f>AVERAGE(VRS!B136:K136)</f>
        <v>0.81530000000000002</v>
      </c>
      <c r="C136" s="45">
        <f>AVERAGE(VRS!B136:G136)</f>
        <v>0.9321666666666667</v>
      </c>
      <c r="D136" s="45">
        <f>AVERAGE(VRS!H136:K136)</f>
        <v>0.64</v>
      </c>
    </row>
    <row r="137" spans="1:4" x14ac:dyDescent="0.25">
      <c r="A137" s="46">
        <v>125103</v>
      </c>
      <c r="B137" s="45">
        <f>AVERAGE(VRS!B137:K137)</f>
        <v>0.75969999999999993</v>
      </c>
      <c r="C137" s="45">
        <f>AVERAGE(VRS!B137:G137)</f>
        <v>0.82966666666666666</v>
      </c>
      <c r="D137" s="45">
        <f>AVERAGE(VRS!H137:K137)</f>
        <v>0.65474999999999994</v>
      </c>
    </row>
    <row r="138" spans="1:4" x14ac:dyDescent="0.25">
      <c r="A138" s="46">
        <v>125104</v>
      </c>
      <c r="B138" s="45">
        <f>AVERAGE(VRS!B138:K138)</f>
        <v>0.58660000000000001</v>
      </c>
      <c r="C138" s="45">
        <f>AVERAGE(VRS!B138:G138)</f>
        <v>0.5571666666666667</v>
      </c>
      <c r="D138" s="45">
        <f>AVERAGE(VRS!H138:K138)</f>
        <v>0.63075000000000003</v>
      </c>
    </row>
    <row r="139" spans="1:4" x14ac:dyDescent="0.25">
      <c r="A139" s="46">
        <v>126100</v>
      </c>
      <c r="B139" s="45">
        <f>AVERAGE(VRS!B139:K139)</f>
        <v>0.78410000000000013</v>
      </c>
      <c r="C139" s="45">
        <f>AVERAGE(VRS!B139:G139)</f>
        <v>0.75416666666666676</v>
      </c>
      <c r="D139" s="45">
        <f>AVERAGE(VRS!H139:K139)</f>
        <v>0.82899999999999996</v>
      </c>
    </row>
    <row r="140" spans="1:4" x14ac:dyDescent="0.25">
      <c r="A140" s="46">
        <v>126101</v>
      </c>
      <c r="B140" s="45">
        <f>AVERAGE(VRS!B140:K140)</f>
        <v>0.58739999999999992</v>
      </c>
      <c r="C140" s="45">
        <f>AVERAGE(VRS!B140:G140)</f>
        <v>0.59066666666666667</v>
      </c>
      <c r="D140" s="45">
        <f>AVERAGE(VRS!H140:K140)</f>
        <v>0.58250000000000002</v>
      </c>
    </row>
    <row r="141" spans="1:4" x14ac:dyDescent="0.25">
      <c r="A141" s="46">
        <v>128109</v>
      </c>
      <c r="B141" s="45">
        <f>AVERAGE(VRS!B141:K141)</f>
        <v>0.92509999999999992</v>
      </c>
      <c r="C141" s="45">
        <f>AVERAGE(VRS!B141:G141)</f>
        <v>0.93</v>
      </c>
      <c r="D141" s="45">
        <f>AVERAGE(VRS!H141:K141)</f>
        <v>0.91775000000000007</v>
      </c>
    </row>
    <row r="142" spans="1:4" x14ac:dyDescent="0.25">
      <c r="A142" s="46">
        <v>128110</v>
      </c>
      <c r="B142" s="45">
        <f>AVERAGE(VRS!B142:K142)</f>
        <v>0.69330000000000003</v>
      </c>
      <c r="C142" s="45">
        <f>AVERAGE(VRS!B142:G142)</f>
        <v>0.75849999999999984</v>
      </c>
      <c r="D142" s="45">
        <f>AVERAGE(VRS!H142:K142)</f>
        <v>0.59550000000000003</v>
      </c>
    </row>
    <row r="143" spans="1:4" x14ac:dyDescent="0.25">
      <c r="A143" s="46">
        <v>128111</v>
      </c>
      <c r="B143" s="45">
        <f>AVERAGE(VRS!B143:K143)</f>
        <v>0.78349999999999986</v>
      </c>
      <c r="C143" s="45">
        <f>AVERAGE(VRS!B143:G143)</f>
        <v>0.81866666666666654</v>
      </c>
      <c r="D143" s="45">
        <f>AVERAGE(VRS!H143:K143)</f>
        <v>0.73075000000000001</v>
      </c>
    </row>
    <row r="144" spans="1:4" x14ac:dyDescent="0.25">
      <c r="A144" s="46">
        <v>128112</v>
      </c>
      <c r="B144" s="45">
        <f>AVERAGE(VRS!B144:K144)</f>
        <v>0.56789999999999996</v>
      </c>
      <c r="C144" s="45">
        <f>AVERAGE(VRS!B144:G144)</f>
        <v>0.59616666666666662</v>
      </c>
      <c r="D144" s="45">
        <f>AVERAGE(VRS!H144:K144)</f>
        <v>0.52550000000000008</v>
      </c>
    </row>
    <row r="145" spans="1:4" x14ac:dyDescent="0.25">
      <c r="A145" s="46">
        <v>128113</v>
      </c>
      <c r="B145" s="45">
        <f>AVERAGE(VRS!B145:K145)</f>
        <v>0.67880000000000007</v>
      </c>
      <c r="C145" s="45">
        <f>AVERAGE(VRS!B145:G145)</f>
        <v>0.72699999999999998</v>
      </c>
      <c r="D145" s="45">
        <f>AVERAGE(VRS!H145:K145)</f>
        <v>0.60650000000000004</v>
      </c>
    </row>
    <row r="146" spans="1:4" x14ac:dyDescent="0.25">
      <c r="A146" s="46">
        <v>129100</v>
      </c>
      <c r="B146" s="45">
        <f>AVERAGE(VRS!B146:K146)</f>
        <v>0.83869999999999989</v>
      </c>
      <c r="C146" s="45">
        <f>AVERAGE(VRS!B146:G146)</f>
        <v>0.86333333333333329</v>
      </c>
      <c r="D146" s="45">
        <f>AVERAGE(VRS!H146:K146)</f>
        <v>0.80174999999999996</v>
      </c>
    </row>
    <row r="147" spans="1:4" x14ac:dyDescent="0.25">
      <c r="A147" s="46">
        <v>129101</v>
      </c>
      <c r="B147" s="45">
        <f>AVERAGE(VRS!B147:K147)</f>
        <v>0.57479999999999998</v>
      </c>
      <c r="C147" s="45">
        <f>AVERAGE(VRS!B147:G147)</f>
        <v>0.57316666666666671</v>
      </c>
      <c r="D147" s="45">
        <f>AVERAGE(VRS!H147:K147)</f>
        <v>0.57725000000000004</v>
      </c>
    </row>
    <row r="148" spans="1:4" x14ac:dyDescent="0.25">
      <c r="A148" s="46">
        <v>129103</v>
      </c>
      <c r="B148" s="45">
        <f>AVERAGE(VRS!B148:K148)</f>
        <v>0.58920000000000006</v>
      </c>
      <c r="C148" s="45">
        <f>AVERAGE(VRS!B148:G148)</f>
        <v>0.60833333333333328</v>
      </c>
      <c r="D148" s="45">
        <f>AVERAGE(VRS!H148:K148)</f>
        <v>0.5605</v>
      </c>
    </row>
    <row r="149" spans="1:4" x14ac:dyDescent="0.25">
      <c r="A149" s="46">
        <v>129104</v>
      </c>
      <c r="B149" s="45">
        <f>AVERAGE(VRS!B149:K149)</f>
        <v>0.48260000000000003</v>
      </c>
      <c r="C149" s="45">
        <f>AVERAGE(VRS!B149:G149)</f>
        <v>0.48116666666666669</v>
      </c>
      <c r="D149" s="45">
        <f>AVERAGE(VRS!H149:K149)</f>
        <v>0.48475000000000001</v>
      </c>
    </row>
    <row r="150" spans="1:4" x14ac:dyDescent="0.25">
      <c r="A150" s="46">
        <v>129106</v>
      </c>
      <c r="B150" s="45">
        <f>AVERAGE(VRS!B150:K150)</f>
        <v>0.77429999999999999</v>
      </c>
      <c r="C150" s="45">
        <f>AVERAGE(VRS!B150:G150)</f>
        <v>0.76700000000000002</v>
      </c>
      <c r="D150" s="45">
        <f>AVERAGE(VRS!H150:K150)</f>
        <v>0.78525</v>
      </c>
    </row>
    <row r="151" spans="1:4" x14ac:dyDescent="0.25">
      <c r="A151" s="46">
        <v>129107</v>
      </c>
      <c r="B151" s="45">
        <f>AVERAGE(VRS!B151:K151)</f>
        <v>0.72110000000000007</v>
      </c>
      <c r="C151" s="45">
        <f>AVERAGE(VRS!B151:G151)</f>
        <v>0.71966666666666679</v>
      </c>
      <c r="D151" s="45">
        <f>AVERAGE(VRS!H151:K151)</f>
        <v>0.72324999999999995</v>
      </c>
    </row>
    <row r="152" spans="1:4" x14ac:dyDescent="0.25">
      <c r="A152" s="46">
        <v>129108</v>
      </c>
      <c r="B152" s="45">
        <f>AVERAGE(VRS!B152:K152)</f>
        <v>0.76970000000000005</v>
      </c>
      <c r="C152" s="45">
        <f>AVERAGE(VRS!B152:G152)</f>
        <v>0.81266666666666676</v>
      </c>
      <c r="D152" s="45">
        <f>AVERAGE(VRS!H152:K152)</f>
        <v>0.70525000000000004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2"/>
  <sheetViews>
    <sheetView topLeftCell="A117" workbookViewId="0">
      <selection sqref="A1:J1"/>
    </sheetView>
  </sheetViews>
  <sheetFormatPr baseColWidth="10" defaultRowHeight="15" x14ac:dyDescent="0.25"/>
  <cols>
    <col min="1" max="1" width="11.42578125" style="46"/>
  </cols>
  <sheetData>
    <row r="1" spans="1:10" x14ac:dyDescent="0.25">
      <c r="A1" s="46" t="s">
        <v>12</v>
      </c>
      <c r="B1" s="46" t="s">
        <v>13</v>
      </c>
      <c r="C1" s="46" t="s">
        <v>14</v>
      </c>
      <c r="D1" s="46" t="s">
        <v>15</v>
      </c>
      <c r="E1" s="46" t="s">
        <v>16</v>
      </c>
      <c r="F1" s="46" t="s">
        <v>17</v>
      </c>
      <c r="G1" s="46" t="s">
        <v>18</v>
      </c>
      <c r="H1" s="46" t="s">
        <v>19</v>
      </c>
      <c r="I1" s="46" t="s">
        <v>20</v>
      </c>
      <c r="J1" s="46" t="s">
        <v>21</v>
      </c>
    </row>
    <row r="2" spans="1:10" x14ac:dyDescent="0.25">
      <c r="A2" s="46">
        <v>101100</v>
      </c>
      <c r="B2">
        <v>1.1013541470752</v>
      </c>
      <c r="C2">
        <v>0.97916763514284699</v>
      </c>
      <c r="D2">
        <v>0.978258043112614</v>
      </c>
      <c r="E2">
        <v>0.97931938110864303</v>
      </c>
      <c r="F2">
        <v>0.99406557970187304</v>
      </c>
      <c r="G2">
        <v>1.5262789452738601</v>
      </c>
      <c r="H2">
        <v>0.37235669504726898</v>
      </c>
      <c r="I2">
        <v>1.97490381690602</v>
      </c>
      <c r="J2">
        <v>0.364803206859389</v>
      </c>
    </row>
    <row r="3" spans="1:10" x14ac:dyDescent="0.25">
      <c r="A3" s="46">
        <v>102100</v>
      </c>
      <c r="B3">
        <v>1.0474342093036</v>
      </c>
      <c r="C3">
        <v>0.99327020860036996</v>
      </c>
      <c r="D3">
        <v>1.04197733982096</v>
      </c>
      <c r="E3">
        <v>0.90363991755701201</v>
      </c>
      <c r="F3">
        <v>0.93036790280493198</v>
      </c>
      <c r="G3">
        <v>1.2584389081038601</v>
      </c>
      <c r="H3">
        <v>0.46064908303361501</v>
      </c>
      <c r="I3">
        <v>2.04983387947992</v>
      </c>
      <c r="J3">
        <v>0.40006563818310298</v>
      </c>
    </row>
    <row r="4" spans="1:10" x14ac:dyDescent="0.25">
      <c r="A4" s="46">
        <v>103100</v>
      </c>
      <c r="B4">
        <v>0.87356736910053001</v>
      </c>
      <c r="C4">
        <v>0.98362239615032698</v>
      </c>
      <c r="D4">
        <v>1.03079030214606</v>
      </c>
      <c r="E4">
        <v>1.0796545569314999</v>
      </c>
      <c r="F4">
        <v>0.89857071434744396</v>
      </c>
      <c r="G4">
        <v>1.4259661640818699</v>
      </c>
      <c r="H4">
        <v>0.36041538994290201</v>
      </c>
      <c r="I4">
        <v>2.2609211252221599</v>
      </c>
      <c r="J4">
        <v>0.36941555839207402</v>
      </c>
    </row>
    <row r="5" spans="1:10" x14ac:dyDescent="0.25">
      <c r="A5" s="46">
        <v>103101</v>
      </c>
      <c r="B5">
        <v>0.81955467090630996</v>
      </c>
      <c r="C5">
        <v>1.1544702986444799</v>
      </c>
      <c r="D5">
        <v>1.02664271476905</v>
      </c>
      <c r="E5">
        <v>1.02214135805697</v>
      </c>
      <c r="F5">
        <v>0.94343463686842</v>
      </c>
      <c r="G5">
        <v>1.1769150969786399</v>
      </c>
      <c r="H5">
        <v>0.43881982757640198</v>
      </c>
      <c r="I5">
        <v>1.9449790819605399</v>
      </c>
      <c r="J5">
        <v>0.374697347747798</v>
      </c>
    </row>
    <row r="6" spans="1:10" x14ac:dyDescent="0.25">
      <c r="A6" s="46">
        <v>103102</v>
      </c>
      <c r="B6">
        <v>0.62475479260997802</v>
      </c>
      <c r="C6">
        <v>1.0447129337043199</v>
      </c>
      <c r="D6">
        <v>1.02637898400216</v>
      </c>
      <c r="E6">
        <v>1.0726586024287501</v>
      </c>
      <c r="F6">
        <v>1.0597576967345399</v>
      </c>
      <c r="G6">
        <v>1.82742880763896</v>
      </c>
      <c r="H6">
        <v>0.58445644075256398</v>
      </c>
      <c r="I6">
        <v>2.2620391582825499</v>
      </c>
      <c r="J6">
        <v>0.46772557642375201</v>
      </c>
    </row>
    <row r="7" spans="1:10" x14ac:dyDescent="0.25">
      <c r="A7" s="46">
        <v>103103</v>
      </c>
      <c r="B7">
        <v>0.73341462921779099</v>
      </c>
      <c r="C7">
        <v>1.27862117356768</v>
      </c>
      <c r="D7">
        <v>1.11707665957427</v>
      </c>
      <c r="E7">
        <v>1.03289824286</v>
      </c>
      <c r="F7">
        <v>1.0121940105476701</v>
      </c>
      <c r="G7">
        <v>1.10497933576411</v>
      </c>
      <c r="H7">
        <v>0.53741888371498603</v>
      </c>
      <c r="I7">
        <v>0.96102326897591495</v>
      </c>
      <c r="J7">
        <v>0.54294691010683305</v>
      </c>
    </row>
    <row r="8" spans="1:10" x14ac:dyDescent="0.25">
      <c r="A8" s="46">
        <v>104100</v>
      </c>
      <c r="B8">
        <v>1.2163845206163799</v>
      </c>
      <c r="C8">
        <v>1.0216992760286201</v>
      </c>
      <c r="D8">
        <v>0.96849963345178702</v>
      </c>
      <c r="E8">
        <v>0.94805920927097198</v>
      </c>
      <c r="F8">
        <v>1.02877252711153</v>
      </c>
      <c r="G8">
        <v>1.31132514339932</v>
      </c>
      <c r="H8">
        <v>0.353220723305889</v>
      </c>
      <c r="I8">
        <v>2.1149753245745901</v>
      </c>
      <c r="J8">
        <v>0.44980554453986699</v>
      </c>
    </row>
    <row r="9" spans="1:10" x14ac:dyDescent="0.25">
      <c r="A9" s="46">
        <v>104103</v>
      </c>
      <c r="B9">
        <v>0.73747147108090705</v>
      </c>
      <c r="C9">
        <v>1.5787652852061</v>
      </c>
      <c r="D9">
        <v>0.98778889868140496</v>
      </c>
      <c r="E9">
        <v>1.0849163058215301</v>
      </c>
      <c r="F9">
        <v>1.01879728344433</v>
      </c>
      <c r="G9">
        <v>1.30276556145581</v>
      </c>
      <c r="H9">
        <v>0.42120589689815902</v>
      </c>
      <c r="I9">
        <v>1.8155097112821601</v>
      </c>
      <c r="J9">
        <v>0.39961438671944899</v>
      </c>
    </row>
    <row r="10" spans="1:10" x14ac:dyDescent="0.25">
      <c r="A10" s="46">
        <v>105100</v>
      </c>
      <c r="B10">
        <v>1.04485239758659</v>
      </c>
      <c r="C10">
        <v>1.00047858881058</v>
      </c>
      <c r="D10">
        <v>0.89162437702476804</v>
      </c>
      <c r="E10">
        <v>1.1636430098305299</v>
      </c>
      <c r="F10">
        <v>1.00891798262348</v>
      </c>
      <c r="G10">
        <v>1.6718007089710401</v>
      </c>
      <c r="H10">
        <v>0.42680177166073102</v>
      </c>
      <c r="I10">
        <v>1.72865445512759</v>
      </c>
      <c r="J10">
        <v>0.4401161325313</v>
      </c>
    </row>
    <row r="11" spans="1:10" x14ac:dyDescent="0.25">
      <c r="A11" s="46">
        <v>105101</v>
      </c>
      <c r="B11">
        <v>1.11745573539206</v>
      </c>
      <c r="C11">
        <v>0.87806259330728498</v>
      </c>
      <c r="D11">
        <v>0.88111952796705495</v>
      </c>
      <c r="E11">
        <v>1.07973741003454</v>
      </c>
      <c r="F11">
        <v>0.99365902178696897</v>
      </c>
      <c r="G11">
        <v>1.3723988964553699</v>
      </c>
      <c r="H11">
        <v>0.49110658648427802</v>
      </c>
      <c r="I11">
        <v>1.7295571273989201</v>
      </c>
      <c r="J11">
        <v>0.42126888476230101</v>
      </c>
    </row>
    <row r="12" spans="1:10" x14ac:dyDescent="0.25">
      <c r="A12" s="46">
        <v>105102</v>
      </c>
      <c r="B12">
        <v>0.99627374964245297</v>
      </c>
      <c r="C12">
        <v>0.96952455220412603</v>
      </c>
      <c r="D12">
        <v>0.91890552426163397</v>
      </c>
      <c r="E12">
        <v>0.98016144149768902</v>
      </c>
      <c r="F12">
        <v>0.95990977184808401</v>
      </c>
      <c r="G12">
        <v>1.9289829235098499</v>
      </c>
      <c r="H12">
        <v>0.30527721282349801</v>
      </c>
      <c r="I12">
        <v>2.4844068406017699</v>
      </c>
      <c r="J12">
        <v>0.36862459520866198</v>
      </c>
    </row>
    <row r="13" spans="1:10" x14ac:dyDescent="0.25">
      <c r="A13" s="46">
        <v>105103</v>
      </c>
      <c r="B13">
        <v>0.79956563666779501</v>
      </c>
      <c r="C13">
        <v>1.0467346878748001</v>
      </c>
      <c r="D13">
        <v>0.960237132719168</v>
      </c>
      <c r="E13">
        <v>0.88791670403126499</v>
      </c>
      <c r="F13">
        <v>0.79172471882104101</v>
      </c>
      <c r="G13">
        <v>1.5441393366293299</v>
      </c>
      <c r="H13">
        <v>0.28087922656985398</v>
      </c>
      <c r="I13">
        <v>2.2711899356530099</v>
      </c>
      <c r="J13">
        <v>0.48762249737275298</v>
      </c>
    </row>
    <row r="14" spans="1:10" x14ac:dyDescent="0.25">
      <c r="A14" s="46">
        <v>105104</v>
      </c>
      <c r="B14">
        <v>0.74456538216064805</v>
      </c>
      <c r="C14">
        <v>1.32912776539394</v>
      </c>
      <c r="D14">
        <v>1.00025071376594</v>
      </c>
      <c r="E14">
        <v>0.93308357390511099</v>
      </c>
      <c r="F14">
        <v>0.74041918006580998</v>
      </c>
      <c r="G14">
        <v>1.7873089267731901</v>
      </c>
      <c r="H14">
        <v>1.10624252391693</v>
      </c>
      <c r="I14">
        <v>1.8736883663439201</v>
      </c>
      <c r="J14">
        <v>0.74175985521821397</v>
      </c>
    </row>
    <row r="15" spans="1:10" x14ac:dyDescent="0.25">
      <c r="A15" s="46">
        <v>105107</v>
      </c>
      <c r="B15">
        <v>0.71630352349020798</v>
      </c>
      <c r="C15">
        <v>1.3597096456284099</v>
      </c>
      <c r="D15">
        <v>1.01914003644484</v>
      </c>
      <c r="E15">
        <v>1.48959091255165</v>
      </c>
      <c r="F15">
        <v>0.77432649143229704</v>
      </c>
      <c r="G15">
        <v>2.0111730417593701</v>
      </c>
      <c r="H15">
        <v>1.05616061182945</v>
      </c>
      <c r="I15">
        <v>1.40976321283767</v>
      </c>
      <c r="J15">
        <v>0.74028007366286797</v>
      </c>
    </row>
    <row r="16" spans="1:10" x14ac:dyDescent="0.25">
      <c r="A16" s="46">
        <v>105108</v>
      </c>
      <c r="B16">
        <v>0.58884998481334605</v>
      </c>
      <c r="C16">
        <v>1.7752030679938799</v>
      </c>
      <c r="D16">
        <v>0.83769328158767598</v>
      </c>
      <c r="E16">
        <v>1.48544953729007</v>
      </c>
      <c r="F16">
        <v>0.83977434063374701</v>
      </c>
      <c r="G16">
        <v>1.6897561948072499</v>
      </c>
      <c r="H16">
        <v>0.41555009780524299</v>
      </c>
      <c r="I16">
        <v>2.6923831161835698</v>
      </c>
      <c r="J16">
        <v>0.401783674721233</v>
      </c>
    </row>
    <row r="17" spans="1:10" x14ac:dyDescent="0.25">
      <c r="A17" s="46">
        <v>106100</v>
      </c>
      <c r="B17">
        <v>1.0724326774908099</v>
      </c>
      <c r="C17">
        <v>1.0026927535844801</v>
      </c>
      <c r="D17">
        <v>0.95237941808448801</v>
      </c>
      <c r="E17">
        <v>1.3801376740670801</v>
      </c>
      <c r="F17">
        <v>0.89863922666924501</v>
      </c>
      <c r="G17">
        <v>1.5021663189105401</v>
      </c>
      <c r="H17">
        <v>0.52007512279319101</v>
      </c>
      <c r="I17">
        <v>1.69091117758924</v>
      </c>
      <c r="J17">
        <v>0.418112727965117</v>
      </c>
    </row>
    <row r="18" spans="1:10" x14ac:dyDescent="0.25">
      <c r="A18" s="46">
        <v>106102</v>
      </c>
      <c r="B18">
        <v>0.765948475726133</v>
      </c>
      <c r="C18">
        <v>1.0228878232299801</v>
      </c>
      <c r="D18">
        <v>0.99084025118627705</v>
      </c>
      <c r="E18">
        <v>1.07041812609367</v>
      </c>
      <c r="F18">
        <v>0.95602960245939805</v>
      </c>
      <c r="G18">
        <v>1.7380476263981399</v>
      </c>
      <c r="H18">
        <v>0.62805776208588704</v>
      </c>
      <c r="I18">
        <v>1.82485977031283</v>
      </c>
      <c r="J18">
        <v>0.39170179909840402</v>
      </c>
    </row>
    <row r="19" spans="1:10" x14ac:dyDescent="0.25">
      <c r="A19" s="46">
        <v>106103</v>
      </c>
      <c r="B19">
        <v>0.92705716669752003</v>
      </c>
      <c r="C19">
        <v>1.0182200372552199</v>
      </c>
      <c r="D19">
        <v>1.03436336102705</v>
      </c>
      <c r="E19">
        <v>1.0938740860873599</v>
      </c>
      <c r="F19">
        <v>1.06559496560705</v>
      </c>
      <c r="G19">
        <v>1.4317911602059801</v>
      </c>
      <c r="H19">
        <v>0.44105509293568701</v>
      </c>
      <c r="I19">
        <v>1.7508107541867399</v>
      </c>
      <c r="J19">
        <v>0.472073620496476</v>
      </c>
    </row>
    <row r="20" spans="1:10" x14ac:dyDescent="0.25">
      <c r="A20" s="46">
        <v>107100</v>
      </c>
      <c r="B20">
        <v>0.96439886791931595</v>
      </c>
      <c r="C20">
        <v>1.0536147324318701</v>
      </c>
      <c r="D20">
        <v>0.85086312006383202</v>
      </c>
      <c r="E20">
        <v>1.0538369980456599</v>
      </c>
      <c r="F20">
        <v>1.0561813923025301</v>
      </c>
      <c r="G20">
        <v>1.24531052727702</v>
      </c>
      <c r="H20">
        <v>0.47968597871681701</v>
      </c>
      <c r="I20">
        <v>1.89964594208668</v>
      </c>
      <c r="J20">
        <v>0.38422115754069902</v>
      </c>
    </row>
    <row r="21" spans="1:10" x14ac:dyDescent="0.25">
      <c r="A21" s="46">
        <v>107101</v>
      </c>
      <c r="B21">
        <v>0.85003277909177399</v>
      </c>
      <c r="C21">
        <v>1.6368531851296799</v>
      </c>
      <c r="D21">
        <v>1.0533090191066301</v>
      </c>
      <c r="E21">
        <v>0.96134187457423703</v>
      </c>
      <c r="F21">
        <v>1.18866524253382</v>
      </c>
      <c r="G21">
        <v>1.51577122245799</v>
      </c>
      <c r="H21">
        <v>0.44486327951787002</v>
      </c>
      <c r="I21">
        <v>1.98014771225193</v>
      </c>
      <c r="J21">
        <v>0.38441696256873797</v>
      </c>
    </row>
    <row r="22" spans="1:10" x14ac:dyDescent="0.25">
      <c r="A22" s="46">
        <v>107102</v>
      </c>
      <c r="B22">
        <v>0.92082026490101898</v>
      </c>
      <c r="C22">
        <v>1.1105575364639899</v>
      </c>
      <c r="D22">
        <v>1.0001485025986101</v>
      </c>
      <c r="E22">
        <v>1.03932955141149</v>
      </c>
      <c r="F22">
        <v>1.0531113088223101</v>
      </c>
      <c r="G22">
        <v>1.2560355607252001</v>
      </c>
      <c r="H22">
        <v>0.384701156679923</v>
      </c>
      <c r="I22">
        <v>2.3173545954096899</v>
      </c>
      <c r="J22">
        <v>0.38386195657474098</v>
      </c>
    </row>
    <row r="23" spans="1:10" x14ac:dyDescent="0.25">
      <c r="A23" s="46">
        <v>107103</v>
      </c>
      <c r="B23">
        <v>0.63432075703848201</v>
      </c>
      <c r="C23">
        <v>1.27786760743297</v>
      </c>
      <c r="D23">
        <v>0.93239024594220099</v>
      </c>
      <c r="E23">
        <v>0.99184129815034106</v>
      </c>
      <c r="F23">
        <v>0.82260193718716901</v>
      </c>
      <c r="G23">
        <v>1.8656268704688199</v>
      </c>
      <c r="H23">
        <v>0.45871005336000797</v>
      </c>
      <c r="I23">
        <v>2.4215946059454301</v>
      </c>
      <c r="J23">
        <v>0.35294420739120502</v>
      </c>
    </row>
    <row r="24" spans="1:10" x14ac:dyDescent="0.25">
      <c r="A24" s="46">
        <v>107104</v>
      </c>
      <c r="B24">
        <v>0.63233013159893603</v>
      </c>
      <c r="C24">
        <v>1.4859595364476801</v>
      </c>
      <c r="D24">
        <v>0.91048279743614302</v>
      </c>
      <c r="E24">
        <v>0.97080577148347302</v>
      </c>
      <c r="F24">
        <v>0.70671350992066495</v>
      </c>
      <c r="G24">
        <v>1.71544917518728</v>
      </c>
      <c r="H24">
        <v>0.66760729353477699</v>
      </c>
      <c r="I24">
        <v>1.50479763643577</v>
      </c>
      <c r="J24">
        <v>0.51046604934002004</v>
      </c>
    </row>
    <row r="25" spans="1:10" x14ac:dyDescent="0.25">
      <c r="A25" s="46">
        <v>107105</v>
      </c>
      <c r="B25">
        <v>0.68122664894216201</v>
      </c>
      <c r="C25">
        <v>1.0424435282231701</v>
      </c>
      <c r="D25">
        <v>1.3332512486594399</v>
      </c>
      <c r="E25">
        <v>0.75263602183908396</v>
      </c>
      <c r="F25">
        <v>0.84258352977144702</v>
      </c>
      <c r="G25">
        <v>1.7918255797381299</v>
      </c>
      <c r="H25">
        <v>0.30889118027782803</v>
      </c>
      <c r="I25">
        <v>2.67961048062873</v>
      </c>
      <c r="J25">
        <v>0.341604480159307</v>
      </c>
    </row>
    <row r="26" spans="1:10" x14ac:dyDescent="0.25">
      <c r="A26" s="46">
        <v>107106</v>
      </c>
      <c r="B26">
        <v>0.70882863400531904</v>
      </c>
      <c r="C26">
        <v>1.2983239857526601</v>
      </c>
      <c r="D26">
        <v>1.26262847514323</v>
      </c>
      <c r="E26">
        <v>1.03064986773284</v>
      </c>
      <c r="F26">
        <v>0.75964133014834401</v>
      </c>
      <c r="G26">
        <v>2.4127741242545402</v>
      </c>
      <c r="H26">
        <v>0.29649903963760099</v>
      </c>
      <c r="I26">
        <v>5.0403250631399104</v>
      </c>
      <c r="J26">
        <v>0.58164940741284799</v>
      </c>
    </row>
    <row r="27" spans="1:10" x14ac:dyDescent="0.25">
      <c r="A27" s="46">
        <v>107107</v>
      </c>
      <c r="B27">
        <v>1.2650273027282599</v>
      </c>
      <c r="C27">
        <v>2.0379040197499299</v>
      </c>
      <c r="D27">
        <v>0.92899443301222195</v>
      </c>
      <c r="E27">
        <v>0</v>
      </c>
      <c r="F27" t="s">
        <v>25</v>
      </c>
      <c r="G27">
        <v>0</v>
      </c>
      <c r="H27" t="s">
        <v>25</v>
      </c>
      <c r="I27">
        <v>0</v>
      </c>
      <c r="J27">
        <v>0</v>
      </c>
    </row>
    <row r="28" spans="1:10" x14ac:dyDescent="0.25">
      <c r="A28" s="46">
        <v>107108</v>
      </c>
      <c r="B28">
        <v>0.47078284968852002</v>
      </c>
      <c r="C28">
        <v>1.4090398769960699</v>
      </c>
      <c r="D28">
        <v>1.1015252453484099</v>
      </c>
      <c r="E28">
        <v>0.91688951549065001</v>
      </c>
      <c r="F28">
        <v>0.94986217868233502</v>
      </c>
      <c r="G28">
        <v>1.3777810910414801</v>
      </c>
      <c r="H28">
        <v>0.77094061855196505</v>
      </c>
      <c r="I28">
        <v>1.9686501980693301</v>
      </c>
      <c r="J28">
        <v>0.34382814243744902</v>
      </c>
    </row>
    <row r="29" spans="1:10" x14ac:dyDescent="0.25">
      <c r="A29" s="46">
        <v>107109</v>
      </c>
      <c r="B29">
        <v>0.60221577850192998</v>
      </c>
      <c r="C29">
        <v>1.20524681283555</v>
      </c>
      <c r="D29">
        <v>1.0362784984761699</v>
      </c>
      <c r="E29">
        <v>1.01720411800891</v>
      </c>
      <c r="F29">
        <v>0.90531561872048805</v>
      </c>
      <c r="G29">
        <v>1.44196205873883</v>
      </c>
      <c r="H29">
        <v>1.02962106755075</v>
      </c>
      <c r="I29">
        <v>1.49861904009522</v>
      </c>
      <c r="J29">
        <v>0.55672051550865997</v>
      </c>
    </row>
    <row r="30" spans="1:10" x14ac:dyDescent="0.25">
      <c r="A30" s="46">
        <v>108100</v>
      </c>
      <c r="B30">
        <v>1.08068934978488</v>
      </c>
      <c r="C30">
        <v>0.96194470904462703</v>
      </c>
      <c r="D30">
        <v>0.98534193024036598</v>
      </c>
      <c r="E30">
        <v>1.04615947944744</v>
      </c>
      <c r="F30">
        <v>1.0140606910311101</v>
      </c>
      <c r="G30">
        <v>1.52865895163164</v>
      </c>
      <c r="H30">
        <v>0.48226531531789701</v>
      </c>
      <c r="I30">
        <v>1.51921377650109</v>
      </c>
      <c r="J30">
        <v>0.58212158602293196</v>
      </c>
    </row>
    <row r="31" spans="1:10" x14ac:dyDescent="0.25">
      <c r="A31" s="46">
        <v>108101</v>
      </c>
      <c r="B31">
        <v>0.98612236749120197</v>
      </c>
      <c r="C31">
        <v>1.0628471996261799</v>
      </c>
      <c r="D31">
        <v>0.91390300494278398</v>
      </c>
      <c r="E31">
        <v>1.0297963949637301</v>
      </c>
      <c r="F31">
        <v>0.97184399496024199</v>
      </c>
      <c r="G31">
        <v>1.4208942096988799</v>
      </c>
      <c r="H31">
        <v>0.504047281987967</v>
      </c>
      <c r="I31">
        <v>1.58697108735998</v>
      </c>
      <c r="J31">
        <v>0.52153172181955199</v>
      </c>
    </row>
    <row r="32" spans="1:10" x14ac:dyDescent="0.25">
      <c r="A32" s="46">
        <v>108102</v>
      </c>
      <c r="B32">
        <v>0.57802837185228895</v>
      </c>
      <c r="C32">
        <v>1.17883397682555</v>
      </c>
      <c r="D32">
        <v>1.0115172208822301</v>
      </c>
      <c r="E32">
        <v>0.75307839128674203</v>
      </c>
      <c r="F32">
        <v>0.81736537590974601</v>
      </c>
      <c r="G32">
        <v>1.93066530846587</v>
      </c>
      <c r="H32">
        <v>0.930469395964452</v>
      </c>
      <c r="I32">
        <v>1.5479897447952899</v>
      </c>
      <c r="J32">
        <v>0.70625638589159001</v>
      </c>
    </row>
    <row r="33" spans="1:10" x14ac:dyDescent="0.25">
      <c r="A33" s="46">
        <v>108104</v>
      </c>
      <c r="B33">
        <v>0.74694496274822098</v>
      </c>
      <c r="C33">
        <v>1.0712503477753299</v>
      </c>
      <c r="D33">
        <v>1.16172504948113</v>
      </c>
      <c r="E33">
        <v>1.12051276540414</v>
      </c>
      <c r="F33">
        <v>0.92663245234924196</v>
      </c>
      <c r="G33">
        <v>1.9682665787323299</v>
      </c>
      <c r="H33">
        <v>1.90527381881747</v>
      </c>
      <c r="I33">
        <v>1.14550139212263</v>
      </c>
      <c r="J33">
        <v>0.97479917710559705</v>
      </c>
    </row>
    <row r="34" spans="1:10" x14ac:dyDescent="0.25">
      <c r="A34" s="46">
        <v>109100</v>
      </c>
      <c r="B34">
        <v>1.0534384958129901</v>
      </c>
      <c r="C34">
        <v>1.10938246384956</v>
      </c>
      <c r="D34">
        <v>0.99570024433424498</v>
      </c>
      <c r="E34">
        <v>0.98227574538394402</v>
      </c>
      <c r="F34">
        <v>1.1048509340080399</v>
      </c>
      <c r="G34">
        <v>1.51638675749864</v>
      </c>
      <c r="H34">
        <v>0.476068383246674</v>
      </c>
      <c r="I34">
        <v>1.7250010157565601</v>
      </c>
      <c r="J34">
        <v>0.45875171400141601</v>
      </c>
    </row>
    <row r="35" spans="1:10" x14ac:dyDescent="0.25">
      <c r="A35" s="46">
        <v>109101</v>
      </c>
      <c r="B35">
        <v>0.83580186483672203</v>
      </c>
      <c r="C35">
        <v>1.05502940913481</v>
      </c>
      <c r="D35">
        <v>0.92837456476429303</v>
      </c>
      <c r="E35">
        <v>0.98437680854052201</v>
      </c>
      <c r="F35">
        <v>0.95195821062479602</v>
      </c>
      <c r="G35">
        <v>1.5711148198301601</v>
      </c>
      <c r="H35">
        <v>0.35066945550427497</v>
      </c>
      <c r="I35">
        <v>2.0001863442707499</v>
      </c>
      <c r="J35">
        <v>0.449587214907535</v>
      </c>
    </row>
    <row r="36" spans="1:10" x14ac:dyDescent="0.25">
      <c r="A36" s="46">
        <v>109103</v>
      </c>
      <c r="B36">
        <v>0.88896836099781995</v>
      </c>
      <c r="C36">
        <v>0.97934821530426797</v>
      </c>
      <c r="D36">
        <v>1.0176984467976999</v>
      </c>
      <c r="E36">
        <v>0.876545993001691</v>
      </c>
      <c r="F36">
        <v>1.31720809805197</v>
      </c>
      <c r="G36">
        <v>1.55136710482712</v>
      </c>
      <c r="H36">
        <v>0.34951162749212999</v>
      </c>
      <c r="I36">
        <v>2.3195703299525601</v>
      </c>
      <c r="J36">
        <v>0.35402356010479502</v>
      </c>
    </row>
    <row r="37" spans="1:10" x14ac:dyDescent="0.25">
      <c r="A37" s="46">
        <v>110100</v>
      </c>
      <c r="B37">
        <v>0.98648570333932295</v>
      </c>
      <c r="C37">
        <v>0.96468565786536997</v>
      </c>
      <c r="D37">
        <v>1.0078760943770599</v>
      </c>
      <c r="E37">
        <v>1.0392261322655101</v>
      </c>
      <c r="F37">
        <v>0.95703021832190305</v>
      </c>
      <c r="G37">
        <v>1.4730340179061701</v>
      </c>
      <c r="H37">
        <v>0.39191836151600901</v>
      </c>
      <c r="I37">
        <v>2.0415560454377002</v>
      </c>
      <c r="J37">
        <v>0.36362536921613697</v>
      </c>
    </row>
    <row r="38" spans="1:10" x14ac:dyDescent="0.25">
      <c r="A38" s="46">
        <v>110110</v>
      </c>
      <c r="B38">
        <v>0.66564014151315198</v>
      </c>
      <c r="C38">
        <v>1.11941992037794</v>
      </c>
      <c r="D38">
        <v>0.90152876287084804</v>
      </c>
      <c r="E38">
        <v>0.897011991878502</v>
      </c>
      <c r="F38">
        <v>0.77155414990589</v>
      </c>
      <c r="G38">
        <v>1.4771535617478599</v>
      </c>
      <c r="H38">
        <v>0.56985182419449398</v>
      </c>
      <c r="I38">
        <v>1.4357335347489599</v>
      </c>
      <c r="J38">
        <v>0.58014923795072004</v>
      </c>
    </row>
    <row r="39" spans="1:10" x14ac:dyDescent="0.25">
      <c r="A39" s="46">
        <v>110120</v>
      </c>
      <c r="B39">
        <v>0.99622035397160802</v>
      </c>
      <c r="C39">
        <v>1.0540558762846299</v>
      </c>
      <c r="D39">
        <v>0.92855229601343903</v>
      </c>
      <c r="E39">
        <v>1.00638142832536</v>
      </c>
      <c r="F39">
        <v>0.98605133873775497</v>
      </c>
      <c r="G39">
        <v>1.2468223724496399</v>
      </c>
      <c r="H39">
        <v>0.44273613859961602</v>
      </c>
      <c r="I39">
        <v>1.7801927104219399</v>
      </c>
      <c r="J39">
        <v>0.46585162333117203</v>
      </c>
    </row>
    <row r="40" spans="1:10" x14ac:dyDescent="0.25">
      <c r="A40" s="46">
        <v>110130</v>
      </c>
      <c r="B40">
        <v>1.0029929050406099</v>
      </c>
      <c r="C40">
        <v>0.98052167269822699</v>
      </c>
      <c r="D40">
        <v>0.96463197493678499</v>
      </c>
      <c r="E40">
        <v>1.1184676303127701</v>
      </c>
      <c r="F40">
        <v>1.0841122204810301</v>
      </c>
      <c r="G40">
        <v>1.0842864401944901</v>
      </c>
      <c r="H40">
        <v>0.51622474612798896</v>
      </c>
      <c r="I40">
        <v>1.61990306392228</v>
      </c>
      <c r="J40">
        <v>0.46278230927029601</v>
      </c>
    </row>
    <row r="41" spans="1:10" x14ac:dyDescent="0.25">
      <c r="A41" s="46">
        <v>110140</v>
      </c>
      <c r="B41">
        <v>0.98760074656969998</v>
      </c>
      <c r="C41">
        <v>0.91842835152983104</v>
      </c>
      <c r="D41">
        <v>0.92235906564135595</v>
      </c>
      <c r="E41">
        <v>1.1912368596657601</v>
      </c>
      <c r="F41">
        <v>0.92089486024817901</v>
      </c>
      <c r="G41">
        <v>1.10185670670422</v>
      </c>
      <c r="H41">
        <v>0.405376861763864</v>
      </c>
      <c r="I41">
        <v>2.7861920739750499</v>
      </c>
      <c r="J41">
        <v>0.35712687627839801</v>
      </c>
    </row>
    <row r="42" spans="1:10" x14ac:dyDescent="0.25">
      <c r="A42" s="46">
        <v>110150</v>
      </c>
      <c r="B42">
        <v>0.97102202126778803</v>
      </c>
      <c r="C42">
        <v>1.0330009847635999</v>
      </c>
      <c r="D42">
        <v>1.0129995058777299</v>
      </c>
      <c r="E42">
        <v>0.97073521208803204</v>
      </c>
      <c r="F42">
        <v>1.02949024628413</v>
      </c>
      <c r="G42">
        <v>1.22077401325191</v>
      </c>
      <c r="H42">
        <v>0.41500052040065</v>
      </c>
      <c r="I42">
        <v>2.2072525947121799</v>
      </c>
      <c r="J42">
        <v>0.362588142118765</v>
      </c>
    </row>
    <row r="43" spans="1:10" x14ac:dyDescent="0.25">
      <c r="A43" s="46">
        <v>111100</v>
      </c>
      <c r="B43">
        <v>1.0823292979893799</v>
      </c>
      <c r="C43">
        <v>0.88837027974364802</v>
      </c>
      <c r="D43">
        <v>0.91234316115843805</v>
      </c>
      <c r="E43">
        <v>0.97083955238714403</v>
      </c>
      <c r="F43">
        <v>1.0043819623019801</v>
      </c>
      <c r="G43">
        <v>1.5890295491917501</v>
      </c>
      <c r="H43">
        <v>0.30641625046353399</v>
      </c>
      <c r="I43">
        <v>2.6123808658716299</v>
      </c>
      <c r="J43">
        <v>0.39521343970228801</v>
      </c>
    </row>
    <row r="44" spans="1:10" x14ac:dyDescent="0.25">
      <c r="A44" s="46">
        <v>111101</v>
      </c>
      <c r="B44">
        <v>0.73774239040700895</v>
      </c>
      <c r="C44">
        <v>0.95471010301940396</v>
      </c>
      <c r="D44">
        <v>0.96186452689329305</v>
      </c>
      <c r="E44">
        <v>0.9939377431027</v>
      </c>
      <c r="F44">
        <v>0.98597171968223496</v>
      </c>
      <c r="G44">
        <v>1.18996120276017</v>
      </c>
      <c r="H44">
        <v>0.39568715043152902</v>
      </c>
      <c r="I44">
        <v>2.5775117126669702</v>
      </c>
      <c r="J44">
        <v>0.35972392395455499</v>
      </c>
    </row>
    <row r="45" spans="1:10" x14ac:dyDescent="0.25">
      <c r="A45" s="46">
        <v>112100</v>
      </c>
      <c r="B45">
        <v>0.79154669655614796</v>
      </c>
      <c r="C45">
        <v>1.3098585429054901</v>
      </c>
      <c r="D45">
        <v>0.95415108914317004</v>
      </c>
      <c r="E45">
        <v>1.02974285232117</v>
      </c>
      <c r="F45">
        <v>1.0944690345952299</v>
      </c>
      <c r="G45">
        <v>1.52624737561345</v>
      </c>
      <c r="H45">
        <v>0.35786207471943698</v>
      </c>
      <c r="I45">
        <v>2.5047130528418098</v>
      </c>
      <c r="J45">
        <v>0.26973801752803001</v>
      </c>
    </row>
    <row r="46" spans="1:10" x14ac:dyDescent="0.25">
      <c r="A46" s="46">
        <v>112101</v>
      </c>
      <c r="B46">
        <v>1.0638815255762599</v>
      </c>
      <c r="C46">
        <v>0.98670191541741203</v>
      </c>
      <c r="D46">
        <v>1.0350915654595101</v>
      </c>
      <c r="E46">
        <v>1.02890901740161</v>
      </c>
      <c r="F46">
        <v>1.01075803842653</v>
      </c>
      <c r="G46">
        <v>1.2172960501378001</v>
      </c>
      <c r="H46">
        <v>0.65569967102907201</v>
      </c>
      <c r="I46">
        <v>1.6699066667663101</v>
      </c>
      <c r="J46">
        <v>0.54743015970930597</v>
      </c>
    </row>
    <row r="47" spans="1:10" x14ac:dyDescent="0.25">
      <c r="A47" s="46">
        <v>112102</v>
      </c>
      <c r="B47">
        <v>0.83791266734750403</v>
      </c>
      <c r="C47">
        <v>1.10003198354622</v>
      </c>
      <c r="D47">
        <v>1.21343800732135</v>
      </c>
      <c r="E47">
        <v>0.83785568453738302</v>
      </c>
      <c r="F47">
        <v>0.87662023550539403</v>
      </c>
      <c r="G47">
        <v>1.45711962831588</v>
      </c>
      <c r="H47">
        <v>0.41116826990851801</v>
      </c>
      <c r="I47">
        <v>1.97494976678217</v>
      </c>
      <c r="J47">
        <v>0.43766464289087997</v>
      </c>
    </row>
    <row r="48" spans="1:10" x14ac:dyDescent="0.25">
      <c r="A48" s="46">
        <v>112103</v>
      </c>
      <c r="B48">
        <v>0.83018591168801203</v>
      </c>
      <c r="C48">
        <v>1.1725494192791499</v>
      </c>
      <c r="D48">
        <v>0.91245358076755001</v>
      </c>
      <c r="E48">
        <v>0.77387364763730404</v>
      </c>
      <c r="F48">
        <v>1.04321195311965</v>
      </c>
      <c r="G48">
        <v>1.7178172848476001</v>
      </c>
      <c r="H48">
        <v>0.70459346474564899</v>
      </c>
      <c r="I48">
        <v>1.4898096753102099</v>
      </c>
      <c r="J48">
        <v>0.55283802855794895</v>
      </c>
    </row>
    <row r="49" spans="1:10" x14ac:dyDescent="0.25">
      <c r="A49" s="46">
        <v>112104</v>
      </c>
      <c r="B49">
        <v>0.69599378972452797</v>
      </c>
      <c r="C49">
        <v>1.2593505882987399</v>
      </c>
      <c r="D49">
        <v>0.89940995119234202</v>
      </c>
      <c r="E49">
        <v>0.86616876755812999</v>
      </c>
      <c r="F49">
        <v>0.86371208742198802</v>
      </c>
      <c r="G49">
        <v>1.6151378711006801</v>
      </c>
      <c r="H49">
        <v>0.80277717866895404</v>
      </c>
      <c r="I49">
        <v>1.1764834136978499</v>
      </c>
      <c r="J49">
        <v>0.71923427586091804</v>
      </c>
    </row>
    <row r="50" spans="1:10" x14ac:dyDescent="0.25">
      <c r="A50" s="46">
        <v>112106</v>
      </c>
      <c r="B50">
        <v>1.10536541426088</v>
      </c>
      <c r="C50">
        <v>0.70388396503955897</v>
      </c>
      <c r="D50">
        <v>1.0192651072056</v>
      </c>
      <c r="E50">
        <v>0.94637729773505697</v>
      </c>
      <c r="F50">
        <v>1.3628360675459401</v>
      </c>
      <c r="G50">
        <v>2.7480269192386499</v>
      </c>
      <c r="H50">
        <v>0.73311111180020005</v>
      </c>
      <c r="I50">
        <v>1.9495663443119899</v>
      </c>
      <c r="J50">
        <v>0.27469923680149499</v>
      </c>
    </row>
    <row r="51" spans="1:10" x14ac:dyDescent="0.25">
      <c r="A51" s="46">
        <v>112107</v>
      </c>
      <c r="B51">
        <v>0.63613055784786399</v>
      </c>
      <c r="C51">
        <v>1.34007626492192</v>
      </c>
      <c r="D51">
        <v>1.00585744356651</v>
      </c>
      <c r="E51">
        <v>0.74246649277625298</v>
      </c>
      <c r="F51">
        <v>0.83555794981826603</v>
      </c>
      <c r="G51">
        <v>1.29395754047682</v>
      </c>
      <c r="H51">
        <v>0.28048713013604998</v>
      </c>
      <c r="I51">
        <v>5.7569920138785404</v>
      </c>
      <c r="J51">
        <v>0.523014760592864</v>
      </c>
    </row>
    <row r="52" spans="1:10" x14ac:dyDescent="0.25">
      <c r="A52" s="46">
        <v>113100</v>
      </c>
      <c r="B52">
        <v>1.0354356416373001</v>
      </c>
      <c r="C52">
        <v>1.0552760164614201</v>
      </c>
      <c r="D52">
        <v>0.90691706407290096</v>
      </c>
      <c r="E52">
        <v>1.0161443514344599</v>
      </c>
      <c r="F52">
        <v>0.98712544195179697</v>
      </c>
      <c r="G52">
        <v>1.26220142600596</v>
      </c>
      <c r="H52">
        <v>0.46620423709509601</v>
      </c>
      <c r="I52">
        <v>1.8957288067662601</v>
      </c>
      <c r="J52">
        <v>0.41085435632378398</v>
      </c>
    </row>
    <row r="53" spans="1:10" x14ac:dyDescent="0.25">
      <c r="A53" s="46">
        <v>113130</v>
      </c>
      <c r="B53">
        <v>0.95794785803051996</v>
      </c>
      <c r="C53">
        <v>1.0274484297589299</v>
      </c>
      <c r="D53">
        <v>1.07243086778283</v>
      </c>
      <c r="E53">
        <v>0.98099500355375402</v>
      </c>
      <c r="F53">
        <v>0.95519986256018397</v>
      </c>
      <c r="G53">
        <v>2.1234248585898299</v>
      </c>
      <c r="H53">
        <v>0.31782449660857998</v>
      </c>
      <c r="I53">
        <v>2.19096054833172</v>
      </c>
      <c r="J53">
        <v>0.372372113925656</v>
      </c>
    </row>
    <row r="54" spans="1:10" x14ac:dyDescent="0.25">
      <c r="A54" s="46">
        <v>113150</v>
      </c>
      <c r="B54">
        <v>0.97697459879756499</v>
      </c>
      <c r="C54">
        <v>1.1148685232553599</v>
      </c>
      <c r="D54">
        <v>0.94824579409302201</v>
      </c>
      <c r="E54">
        <v>0.98809210300212502</v>
      </c>
      <c r="F54">
        <v>1.11012603785828</v>
      </c>
      <c r="G54">
        <v>1.4466756881703799</v>
      </c>
      <c r="H54">
        <v>0.442382498909281</v>
      </c>
      <c r="I54">
        <v>1.71440231542405</v>
      </c>
      <c r="J54">
        <v>0.44571610140236101</v>
      </c>
    </row>
    <row r="55" spans="1:10" x14ac:dyDescent="0.25">
      <c r="A55" s="46">
        <v>113160</v>
      </c>
      <c r="B55">
        <v>0.83592987401302599</v>
      </c>
      <c r="C55">
        <v>1.0705095008815499</v>
      </c>
      <c r="D55">
        <v>0.97500820159578905</v>
      </c>
      <c r="E55">
        <v>0.88953098052564095</v>
      </c>
      <c r="F55">
        <v>0.75897225912541899</v>
      </c>
      <c r="G55">
        <v>1.18974420650985</v>
      </c>
      <c r="H55">
        <v>0.61570086948236102</v>
      </c>
      <c r="I55">
        <v>2.10114365861312</v>
      </c>
      <c r="J55">
        <v>0.50688476939279803</v>
      </c>
    </row>
    <row r="56" spans="1:10" x14ac:dyDescent="0.25">
      <c r="A56" s="46">
        <v>113180</v>
      </c>
      <c r="B56">
        <v>0.90777385146507905</v>
      </c>
      <c r="C56">
        <v>1.26880055585246</v>
      </c>
      <c r="D56">
        <v>0.93993765340814905</v>
      </c>
      <c r="E56">
        <v>1.0092088530191401</v>
      </c>
      <c r="F56">
        <v>1.00619533020272</v>
      </c>
      <c r="G56">
        <v>1.3074671856058999</v>
      </c>
      <c r="H56">
        <v>0.68856264390371402</v>
      </c>
      <c r="I56">
        <v>1.6930181456487201</v>
      </c>
      <c r="J56">
        <v>0.54284459093500004</v>
      </c>
    </row>
    <row r="57" spans="1:10" x14ac:dyDescent="0.25">
      <c r="A57" s="46">
        <v>114101</v>
      </c>
      <c r="B57">
        <v>0.980179955837859</v>
      </c>
      <c r="C57">
        <v>0.99016530032751005</v>
      </c>
      <c r="D57">
        <v>1.0051953124548401</v>
      </c>
      <c r="E57">
        <v>1.0021770489155799</v>
      </c>
      <c r="F57">
        <v>1.01476228280029</v>
      </c>
      <c r="G57">
        <v>1.4335667407892401</v>
      </c>
      <c r="H57">
        <v>0.14418823071148101</v>
      </c>
      <c r="I57">
        <v>2.0121423774895302</v>
      </c>
      <c r="J57">
        <v>0.87391463228424304</v>
      </c>
    </row>
    <row r="58" spans="1:10" x14ac:dyDescent="0.25">
      <c r="A58" s="46">
        <v>114103</v>
      </c>
      <c r="B58">
        <v>1.10524836551705</v>
      </c>
      <c r="C58">
        <v>0.99563994559901003</v>
      </c>
      <c r="D58">
        <v>0.92236436555509504</v>
      </c>
      <c r="E58">
        <v>1.0492171048051</v>
      </c>
      <c r="F58">
        <v>1.06756216485328</v>
      </c>
      <c r="G58">
        <v>1.3408538584044201</v>
      </c>
      <c r="H58">
        <v>0.45578379600253099</v>
      </c>
      <c r="I58">
        <v>2.1120736366749702</v>
      </c>
      <c r="J58">
        <v>0.33831233498129998</v>
      </c>
    </row>
    <row r="59" spans="1:10" x14ac:dyDescent="0.25">
      <c r="A59" s="46">
        <v>114105</v>
      </c>
      <c r="B59">
        <v>0.85026061028458</v>
      </c>
      <c r="C59">
        <v>0.87782871174243304</v>
      </c>
      <c r="D59">
        <v>0.92006411394612198</v>
      </c>
      <c r="E59">
        <v>0.94251208449679602</v>
      </c>
      <c r="F59">
        <v>1.0115002894231699</v>
      </c>
      <c r="G59">
        <v>1.3024654400465401</v>
      </c>
      <c r="H59">
        <v>0.17140958381301799</v>
      </c>
      <c r="I59">
        <v>2.2649296518081199</v>
      </c>
      <c r="J59">
        <v>0.40204556572340699</v>
      </c>
    </row>
    <row r="60" spans="1:10" x14ac:dyDescent="0.25">
      <c r="A60" s="46">
        <v>115100</v>
      </c>
      <c r="B60">
        <v>0.85021451979961404</v>
      </c>
      <c r="C60">
        <v>1.2680409695993899</v>
      </c>
      <c r="D60">
        <v>0.93037710042061506</v>
      </c>
      <c r="E60">
        <v>1.0163630350022199</v>
      </c>
      <c r="F60">
        <v>0.89390123659068099</v>
      </c>
      <c r="G60">
        <v>1.12002503400024</v>
      </c>
      <c r="H60">
        <v>0.46345508248866202</v>
      </c>
      <c r="I60">
        <v>2.12525793384822</v>
      </c>
      <c r="J60">
        <v>0.42633575114505201</v>
      </c>
    </row>
    <row r="61" spans="1:10" x14ac:dyDescent="0.25">
      <c r="A61" s="46">
        <v>115101</v>
      </c>
      <c r="B61">
        <v>0.59030478702511402</v>
      </c>
      <c r="C61">
        <v>1.32705712551768</v>
      </c>
      <c r="D61">
        <v>1.08512881551817</v>
      </c>
      <c r="E61">
        <v>0.962409340988027</v>
      </c>
      <c r="F61">
        <v>0.75052516657965196</v>
      </c>
      <c r="G61">
        <v>1.6716381444895601</v>
      </c>
      <c r="H61">
        <v>0.79923412486899403</v>
      </c>
      <c r="I61">
        <v>1.72606466127487</v>
      </c>
      <c r="J61">
        <v>0.86149910384817197</v>
      </c>
    </row>
    <row r="62" spans="1:10" x14ac:dyDescent="0.25">
      <c r="A62" s="46">
        <v>115102</v>
      </c>
      <c r="B62">
        <v>0.91652992180654702</v>
      </c>
      <c r="C62">
        <v>0.93374749457068196</v>
      </c>
      <c r="D62">
        <v>1.5922778318158</v>
      </c>
      <c r="E62">
        <v>0.860964036026028</v>
      </c>
      <c r="F62">
        <v>1.0001788274955301</v>
      </c>
      <c r="G62">
        <v>1.0157151021142099</v>
      </c>
      <c r="H62">
        <v>0.90259931106375202</v>
      </c>
      <c r="I62">
        <v>1.47629750136218</v>
      </c>
      <c r="J62">
        <v>0.89983238807366395</v>
      </c>
    </row>
    <row r="63" spans="1:10" x14ac:dyDescent="0.25">
      <c r="A63" s="46">
        <v>115104</v>
      </c>
      <c r="B63">
        <v>0.867928614531151</v>
      </c>
      <c r="C63">
        <v>0.89706231471335995</v>
      </c>
      <c r="D63">
        <v>0.92758203364875602</v>
      </c>
      <c r="E63">
        <v>1.06231649637565</v>
      </c>
      <c r="F63">
        <v>1.0814641103515601</v>
      </c>
      <c r="G63">
        <v>1.70037196433432</v>
      </c>
      <c r="H63">
        <v>0.46245075226389099</v>
      </c>
      <c r="I63">
        <v>1.6055099086276601</v>
      </c>
      <c r="J63">
        <v>0.58519609930056904</v>
      </c>
    </row>
    <row r="64" spans="1:10" x14ac:dyDescent="0.25">
      <c r="A64" s="46">
        <v>115105</v>
      </c>
      <c r="B64">
        <v>0.57574832650234697</v>
      </c>
      <c r="C64">
        <v>1.1556956451006</v>
      </c>
      <c r="D64">
        <v>1.05667229627463</v>
      </c>
      <c r="E64">
        <v>0.88265952069738896</v>
      </c>
      <c r="F64">
        <v>0.84819387749833797</v>
      </c>
      <c r="G64">
        <v>1.84706422163776</v>
      </c>
      <c r="H64">
        <v>0.394369262917796</v>
      </c>
      <c r="I64">
        <v>1.81373239040831</v>
      </c>
      <c r="J64">
        <v>0.47213905210013102</v>
      </c>
    </row>
    <row r="65" spans="1:10" x14ac:dyDescent="0.25">
      <c r="A65" s="46">
        <v>115106</v>
      </c>
      <c r="B65">
        <v>0.95366575871929704</v>
      </c>
      <c r="C65">
        <v>1.61270501855614</v>
      </c>
      <c r="D65">
        <v>1.3425087472199499</v>
      </c>
      <c r="E65">
        <v>1.0015788371036101</v>
      </c>
      <c r="F65">
        <v>0.808225996817176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46">
        <v>115107</v>
      </c>
      <c r="B66">
        <v>0.95963517118227704</v>
      </c>
      <c r="C66">
        <v>1.0027575240328599</v>
      </c>
      <c r="D66">
        <v>0.96559966229239302</v>
      </c>
      <c r="E66">
        <v>1.0783786998587701</v>
      </c>
      <c r="F66">
        <v>1.06489868104067</v>
      </c>
      <c r="G66">
        <v>1.3992607197356199</v>
      </c>
      <c r="H66">
        <v>0.393986761594736</v>
      </c>
      <c r="I66">
        <v>2.1280839490052998</v>
      </c>
      <c r="J66">
        <v>0.32676518084548001</v>
      </c>
    </row>
    <row r="67" spans="1:10" x14ac:dyDescent="0.25">
      <c r="A67" s="46">
        <v>115109</v>
      </c>
      <c r="B67">
        <v>0.86661311811248898</v>
      </c>
      <c r="C67">
        <v>1.3356181659272</v>
      </c>
      <c r="D67">
        <v>0.98738000793882597</v>
      </c>
      <c r="E67">
        <v>0.985430244867608</v>
      </c>
      <c r="F67" t="s">
        <v>25</v>
      </c>
      <c r="G67">
        <v>0</v>
      </c>
      <c r="H67">
        <v>0.307346769278528</v>
      </c>
      <c r="I67">
        <v>0</v>
      </c>
      <c r="J67">
        <v>0.73961827903611499</v>
      </c>
    </row>
    <row r="68" spans="1:10" x14ac:dyDescent="0.25">
      <c r="A68" s="46">
        <v>115110</v>
      </c>
      <c r="B68">
        <v>0.84222917944874198</v>
      </c>
      <c r="C68">
        <v>1.0716004514572599</v>
      </c>
      <c r="D68">
        <v>0.884424368146284</v>
      </c>
      <c r="E68">
        <v>0.98956769215504903</v>
      </c>
      <c r="F68">
        <v>1.1035130999609</v>
      </c>
      <c r="G68">
        <v>1.1864809446265401</v>
      </c>
      <c r="H68">
        <v>0.38729450116401698</v>
      </c>
      <c r="I68">
        <v>2.1139024772930699</v>
      </c>
      <c r="J68">
        <v>0.442557264956634</v>
      </c>
    </row>
    <row r="69" spans="1:10" x14ac:dyDescent="0.25">
      <c r="A69" s="46">
        <v>115111</v>
      </c>
      <c r="B69">
        <v>0</v>
      </c>
      <c r="C69">
        <v>0</v>
      </c>
      <c r="D69">
        <v>0</v>
      </c>
      <c r="E69">
        <v>0</v>
      </c>
      <c r="F69" t="s">
        <v>25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46">
        <v>115112</v>
      </c>
      <c r="B70">
        <v>0.753001028159897</v>
      </c>
      <c r="C70">
        <v>1.0850124968088599</v>
      </c>
      <c r="D70">
        <v>1.2590007661438301</v>
      </c>
      <c r="E70">
        <v>1.2177500641083501</v>
      </c>
      <c r="F70">
        <v>1.0688377540264999</v>
      </c>
      <c r="G70">
        <v>1.4812794717371001</v>
      </c>
      <c r="H70">
        <v>0.96560567514158502</v>
      </c>
      <c r="I70">
        <v>1.47627720353229</v>
      </c>
      <c r="J70">
        <v>0.53091843654491999</v>
      </c>
    </row>
    <row r="71" spans="1:10" x14ac:dyDescent="0.25">
      <c r="A71" s="46">
        <v>115113</v>
      </c>
      <c r="B71">
        <v>0</v>
      </c>
      <c r="C71">
        <v>0</v>
      </c>
      <c r="D71">
        <v>0</v>
      </c>
      <c r="E71">
        <v>0</v>
      </c>
      <c r="F71" t="s">
        <v>25</v>
      </c>
      <c r="G71">
        <v>0</v>
      </c>
      <c r="H71">
        <v>0</v>
      </c>
      <c r="I71" t="s">
        <v>25</v>
      </c>
      <c r="J71">
        <v>0</v>
      </c>
    </row>
    <row r="72" spans="1:10" x14ac:dyDescent="0.25">
      <c r="A72" s="46">
        <v>115114</v>
      </c>
      <c r="B72">
        <v>0</v>
      </c>
      <c r="C72">
        <v>0</v>
      </c>
      <c r="D72">
        <v>0</v>
      </c>
      <c r="E72">
        <v>0</v>
      </c>
      <c r="F72" t="s">
        <v>25</v>
      </c>
      <c r="G72">
        <v>0</v>
      </c>
      <c r="H72" t="s">
        <v>25</v>
      </c>
      <c r="I72">
        <v>0</v>
      </c>
      <c r="J72">
        <v>0</v>
      </c>
    </row>
    <row r="73" spans="1:10" x14ac:dyDescent="0.25">
      <c r="A73" s="46">
        <v>116100</v>
      </c>
      <c r="B73">
        <v>0.98588391774053297</v>
      </c>
      <c r="C73">
        <v>0.99844599107918897</v>
      </c>
      <c r="D73">
        <v>1.00812822927611</v>
      </c>
      <c r="E73">
        <v>0.98273800580681203</v>
      </c>
      <c r="F73">
        <v>0.984614936432058</v>
      </c>
      <c r="G73">
        <v>1.4865441675212201</v>
      </c>
      <c r="H73">
        <v>0.47328340467903801</v>
      </c>
      <c r="I73">
        <v>1.99346563358364</v>
      </c>
      <c r="J73">
        <v>0.38955876827851099</v>
      </c>
    </row>
    <row r="74" spans="1:10" x14ac:dyDescent="0.25">
      <c r="A74" s="46">
        <v>116101</v>
      </c>
      <c r="B74">
        <v>0.64229980501654305</v>
      </c>
      <c r="C74">
        <v>1.55686985593091</v>
      </c>
      <c r="D74">
        <v>1.1592249869459399</v>
      </c>
      <c r="E74">
        <v>1.15888986730876</v>
      </c>
      <c r="F74">
        <v>0.76359077333604797</v>
      </c>
      <c r="G74">
        <v>1.47183393027204</v>
      </c>
      <c r="H74">
        <v>0.96025842804720696</v>
      </c>
      <c r="I74">
        <v>1.1770638783284599</v>
      </c>
      <c r="J74">
        <v>0.43011763040040701</v>
      </c>
    </row>
    <row r="75" spans="1:10" x14ac:dyDescent="0.25">
      <c r="A75" s="46">
        <v>116102</v>
      </c>
      <c r="B75">
        <v>0.53041856914416796</v>
      </c>
      <c r="C75">
        <v>1.3242544300416601</v>
      </c>
      <c r="D75">
        <v>1.456450606869</v>
      </c>
      <c r="E75">
        <v>1.1288263876364699</v>
      </c>
      <c r="F75">
        <v>0.84227184075681205</v>
      </c>
      <c r="G75">
        <v>2.0039152378214302</v>
      </c>
      <c r="H75">
        <v>0.81486136510152896</v>
      </c>
      <c r="I75">
        <v>1.0453839297394201</v>
      </c>
      <c r="J75">
        <v>0.45837688516706598</v>
      </c>
    </row>
    <row r="76" spans="1:10" x14ac:dyDescent="0.25">
      <c r="A76" s="46">
        <v>116103</v>
      </c>
      <c r="B76">
        <v>0.73981147996777796</v>
      </c>
      <c r="C76">
        <v>1.77270880621983</v>
      </c>
      <c r="D76">
        <v>1.06398689020177</v>
      </c>
      <c r="E76">
        <v>1.26588799495181</v>
      </c>
      <c r="F76">
        <v>1.4711637647687801</v>
      </c>
      <c r="G76">
        <v>1.7078916531230299</v>
      </c>
      <c r="H76">
        <v>0.74227881069494195</v>
      </c>
      <c r="I76">
        <v>1.2245837935436901</v>
      </c>
      <c r="J76">
        <v>0.48425953359534002</v>
      </c>
    </row>
    <row r="77" spans="1:10" x14ac:dyDescent="0.25">
      <c r="A77" s="46">
        <v>116104</v>
      </c>
      <c r="B77">
        <v>0.50882730092591999</v>
      </c>
      <c r="C77">
        <v>2.3456476515565901</v>
      </c>
      <c r="D77">
        <v>1.38972907395016</v>
      </c>
      <c r="E77">
        <v>0.98125476869139705</v>
      </c>
      <c r="F77">
        <v>0.837969235639205</v>
      </c>
      <c r="G77">
        <v>0</v>
      </c>
      <c r="H77">
        <v>1.4941573445415099</v>
      </c>
      <c r="I77">
        <v>1.5044659609658799</v>
      </c>
      <c r="J77">
        <v>5.6411046388109301E-2</v>
      </c>
    </row>
    <row r="78" spans="1:10" x14ac:dyDescent="0.25">
      <c r="A78" s="46">
        <v>116105</v>
      </c>
      <c r="B78">
        <v>0.93947213923436701</v>
      </c>
      <c r="C78">
        <v>0.95784378324205</v>
      </c>
      <c r="D78">
        <v>0.98615492696961504</v>
      </c>
      <c r="E78">
        <v>0.970632611105813</v>
      </c>
      <c r="F78">
        <v>0.98419508724556704</v>
      </c>
      <c r="G78">
        <v>1.5540854453889901</v>
      </c>
      <c r="H78">
        <v>0.357935405119509</v>
      </c>
      <c r="I78">
        <v>2.1100077099828098</v>
      </c>
      <c r="J78">
        <v>0.40961094068211701</v>
      </c>
    </row>
    <row r="79" spans="1:10" x14ac:dyDescent="0.25">
      <c r="A79" s="46">
        <v>116106</v>
      </c>
      <c r="B79">
        <v>0.61756718604370797</v>
      </c>
      <c r="C79">
        <v>1.4921645960610801</v>
      </c>
      <c r="D79">
        <v>1.29464209190655</v>
      </c>
      <c r="E79">
        <v>0.93449842105355496</v>
      </c>
      <c r="F79">
        <v>0.97464904026352905</v>
      </c>
      <c r="G79">
        <v>0</v>
      </c>
      <c r="H79">
        <v>0.83822017560848605</v>
      </c>
      <c r="I79">
        <v>3.1771801004461899</v>
      </c>
      <c r="J79">
        <v>0.47729306491455897</v>
      </c>
    </row>
    <row r="80" spans="1:10" x14ac:dyDescent="0.25">
      <c r="A80" s="46">
        <v>116107</v>
      </c>
      <c r="B80">
        <v>0.71179070717064097</v>
      </c>
      <c r="C80">
        <v>1.33603277567044</v>
      </c>
      <c r="D80">
        <v>0.94989139998104999</v>
      </c>
      <c r="E80">
        <v>0.95734453709429901</v>
      </c>
      <c r="F80">
        <v>1.08313770882647</v>
      </c>
      <c r="G80">
        <v>1.51887398092617</v>
      </c>
      <c r="H80">
        <v>0.38391699523586598</v>
      </c>
      <c r="I80">
        <v>2.27749731693855</v>
      </c>
      <c r="J80">
        <v>0.48216635049763701</v>
      </c>
    </row>
    <row r="81" spans="1:10" x14ac:dyDescent="0.25">
      <c r="A81" s="46">
        <v>116108</v>
      </c>
      <c r="B81">
        <v>0.95442457595270902</v>
      </c>
      <c r="C81">
        <v>0.98579874666521905</v>
      </c>
      <c r="D81">
        <v>1.10626062323317</v>
      </c>
      <c r="E81">
        <v>1.1294347885537499</v>
      </c>
      <c r="F81">
        <v>0.99048382381609601</v>
      </c>
      <c r="G81">
        <v>1.4473191541491801</v>
      </c>
      <c r="H81">
        <v>0.4201283254323</v>
      </c>
      <c r="I81">
        <v>1.8030867881193999</v>
      </c>
      <c r="J81">
        <v>0.47151798619197399</v>
      </c>
    </row>
    <row r="82" spans="1:10" x14ac:dyDescent="0.25">
      <c r="A82" s="46">
        <v>116109</v>
      </c>
      <c r="B82">
        <v>0.67954687317849005</v>
      </c>
      <c r="C82">
        <v>2.19238327624667</v>
      </c>
      <c r="D82">
        <v>0.74545503131788704</v>
      </c>
      <c r="E82">
        <v>1.17455828359154</v>
      </c>
      <c r="F82">
        <v>0.891633956499566</v>
      </c>
      <c r="G82">
        <v>1.1901333221127499</v>
      </c>
      <c r="H82">
        <v>0.43882446403099001</v>
      </c>
      <c r="I82">
        <v>1.63504908550137</v>
      </c>
      <c r="J82">
        <v>0.53915440302755202</v>
      </c>
    </row>
    <row r="83" spans="1:10" x14ac:dyDescent="0.25">
      <c r="A83" s="46">
        <v>116110</v>
      </c>
      <c r="B83">
        <v>0.705828172227421</v>
      </c>
      <c r="C83">
        <v>1.29580623473685</v>
      </c>
      <c r="D83">
        <v>0.87657440704499201</v>
      </c>
      <c r="E83">
        <v>1.13174160174604</v>
      </c>
      <c r="F83">
        <v>1.0708366050651299</v>
      </c>
      <c r="G83">
        <v>1.5114241097613399</v>
      </c>
      <c r="H83">
        <v>0.50035330178388404</v>
      </c>
      <c r="I83">
        <v>1.43044965818377</v>
      </c>
      <c r="J83">
        <v>0.71989559771614098</v>
      </c>
    </row>
    <row r="84" spans="1:10" x14ac:dyDescent="0.25">
      <c r="A84" s="46">
        <v>116111</v>
      </c>
      <c r="B84">
        <v>0.63857939362516603</v>
      </c>
      <c r="C84">
        <v>1.2790852622398401</v>
      </c>
      <c r="D84">
        <v>0.98544315547721095</v>
      </c>
      <c r="E84">
        <v>1.1199547518052599</v>
      </c>
      <c r="F84">
        <v>1.01811019792191</v>
      </c>
      <c r="G84">
        <v>1.51644535502486</v>
      </c>
      <c r="H84">
        <v>0.50114838329911005</v>
      </c>
      <c r="I84">
        <v>1.9636885845763801</v>
      </c>
      <c r="J84">
        <v>0.434963092094725</v>
      </c>
    </row>
    <row r="85" spans="1:10" x14ac:dyDescent="0.25">
      <c r="A85" s="46">
        <v>116112</v>
      </c>
      <c r="B85">
        <v>0.73392497438017301</v>
      </c>
      <c r="C85">
        <v>1.0234773589497299</v>
      </c>
      <c r="D85">
        <v>1.1922895727209</v>
      </c>
      <c r="E85">
        <v>1.5035387476818101</v>
      </c>
      <c r="F85">
        <v>0.71358070331596801</v>
      </c>
      <c r="G85">
        <v>1.71135380319605</v>
      </c>
      <c r="H85">
        <v>0.70019799531801696</v>
      </c>
      <c r="I85">
        <v>1.93730113765218</v>
      </c>
      <c r="J85">
        <v>0.59164540448357805</v>
      </c>
    </row>
    <row r="86" spans="1:10" x14ac:dyDescent="0.25">
      <c r="A86" s="46">
        <v>117101</v>
      </c>
      <c r="B86">
        <v>0.99615697118020297</v>
      </c>
      <c r="C86">
        <v>1.00424817259762</v>
      </c>
      <c r="D86">
        <v>0.93570352904301402</v>
      </c>
      <c r="E86">
        <v>1.1226721349170601</v>
      </c>
      <c r="F86">
        <v>1.03358882155798</v>
      </c>
      <c r="G86">
        <v>1.32146286047337</v>
      </c>
      <c r="H86">
        <v>0.39271540320611098</v>
      </c>
      <c r="I86">
        <v>2.20448103333969</v>
      </c>
      <c r="J86">
        <v>0.33270012124182102</v>
      </c>
    </row>
    <row r="87" spans="1:10" x14ac:dyDescent="0.25">
      <c r="A87" s="46">
        <v>117102</v>
      </c>
      <c r="B87">
        <v>0.95212955107560104</v>
      </c>
      <c r="C87">
        <v>1.0035439399080299</v>
      </c>
      <c r="D87">
        <v>1.0981220792708399</v>
      </c>
      <c r="E87">
        <v>0.98154887676186198</v>
      </c>
      <c r="F87">
        <v>1.0243926467119699</v>
      </c>
      <c r="G87">
        <v>1.28915976533522</v>
      </c>
      <c r="H87">
        <v>0.48714362942589601</v>
      </c>
      <c r="I87">
        <v>1.63799756566675</v>
      </c>
      <c r="J87">
        <v>0.44701154949824701</v>
      </c>
    </row>
    <row r="88" spans="1:10" x14ac:dyDescent="0.25">
      <c r="A88" s="46">
        <v>117103</v>
      </c>
      <c r="B88">
        <v>0.68196069160122896</v>
      </c>
      <c r="C88">
        <v>1.3303421665620301</v>
      </c>
      <c r="D88">
        <v>0.84909215665787396</v>
      </c>
      <c r="E88">
        <v>0.98547808223763</v>
      </c>
      <c r="F88">
        <v>0.81042003577799504</v>
      </c>
      <c r="G88">
        <v>2.1013376398385102</v>
      </c>
      <c r="H88">
        <v>0.85156189945255001</v>
      </c>
      <c r="I88">
        <v>1.19552630608796</v>
      </c>
      <c r="J88">
        <v>0.77357188061140802</v>
      </c>
    </row>
    <row r="89" spans="1:10" x14ac:dyDescent="0.25">
      <c r="A89" s="46">
        <v>117104</v>
      </c>
      <c r="B89">
        <v>0.53426030271397995</v>
      </c>
      <c r="C89">
        <v>1.4091820206130801</v>
      </c>
      <c r="D89">
        <v>1.29754499010619</v>
      </c>
      <c r="E89">
        <v>0.96723204589172296</v>
      </c>
      <c r="F89">
        <v>0.74177427130562901</v>
      </c>
      <c r="G89">
        <v>2.2217602659169899</v>
      </c>
      <c r="H89">
        <v>0.96201850277717804</v>
      </c>
      <c r="I89">
        <v>1.2324407583444299</v>
      </c>
      <c r="J89">
        <v>0.74195176416638797</v>
      </c>
    </row>
    <row r="90" spans="1:10" x14ac:dyDescent="0.25">
      <c r="A90" s="46">
        <v>117106</v>
      </c>
      <c r="B90">
        <v>0.61174306694773595</v>
      </c>
      <c r="C90">
        <v>1.27229167853164</v>
      </c>
      <c r="D90">
        <v>1.1802653463305901</v>
      </c>
      <c r="E90">
        <v>1.20710686948559</v>
      </c>
      <c r="F90">
        <v>0.80099414740441599</v>
      </c>
      <c r="G90">
        <v>2.0185142351414598</v>
      </c>
      <c r="H90">
        <v>0.96660095179660399</v>
      </c>
      <c r="I90">
        <v>1.29114597848678</v>
      </c>
      <c r="J90">
        <v>0.84360214920979504</v>
      </c>
    </row>
    <row r="91" spans="1:10" x14ac:dyDescent="0.25">
      <c r="A91" s="46">
        <v>117107</v>
      </c>
      <c r="B91">
        <v>0.50978616013184197</v>
      </c>
      <c r="C91">
        <v>1.2376246867412899</v>
      </c>
      <c r="D91">
        <v>1.16675472488235</v>
      </c>
      <c r="E91">
        <v>0.986533941533</v>
      </c>
      <c r="F91">
        <v>0.83191879393683399</v>
      </c>
      <c r="G91">
        <v>1.96338064178436</v>
      </c>
      <c r="H91">
        <v>0.87654085874152399</v>
      </c>
      <c r="I91">
        <v>1.4665237755940801</v>
      </c>
      <c r="J91">
        <v>0.70620410760319396</v>
      </c>
    </row>
    <row r="92" spans="1:10" x14ac:dyDescent="0.25">
      <c r="A92" s="46">
        <v>117108</v>
      </c>
      <c r="B92">
        <v>0.60947766503829504</v>
      </c>
      <c r="C92">
        <v>1.3191561938171901</v>
      </c>
      <c r="D92">
        <v>1.0549390082883301</v>
      </c>
      <c r="E92">
        <v>0.75119911866535405</v>
      </c>
      <c r="F92">
        <v>0.71778430700427598</v>
      </c>
      <c r="G92">
        <v>2.0498535942434302</v>
      </c>
      <c r="H92">
        <v>0.81341849461044602</v>
      </c>
      <c r="I92">
        <v>1.6002873388988099</v>
      </c>
      <c r="J92">
        <v>0.76576416021041604</v>
      </c>
    </row>
    <row r="93" spans="1:10" x14ac:dyDescent="0.25">
      <c r="A93" s="46">
        <v>118100</v>
      </c>
      <c r="B93">
        <v>1.09537811379092</v>
      </c>
      <c r="C93">
        <v>0.96551756183715598</v>
      </c>
      <c r="D93">
        <v>0.93379450498717498</v>
      </c>
      <c r="E93">
        <v>1.0810519050219101</v>
      </c>
      <c r="F93">
        <v>0.94363594011972796</v>
      </c>
      <c r="G93">
        <v>1.5251090465230801</v>
      </c>
      <c r="H93">
        <v>0.33304256140211203</v>
      </c>
      <c r="I93">
        <v>2.0572296100133798</v>
      </c>
      <c r="J93">
        <v>0.38671773082840599</v>
      </c>
    </row>
    <row r="94" spans="1:10" x14ac:dyDescent="0.25">
      <c r="A94" s="46">
        <v>118103</v>
      </c>
      <c r="B94">
        <v>0.82368534235734303</v>
      </c>
      <c r="C94">
        <v>1.0702069732841999</v>
      </c>
      <c r="D94">
        <v>1.07125303136329</v>
      </c>
      <c r="E94">
        <v>0.86346555684285498</v>
      </c>
      <c r="F94">
        <v>0.98196774819477795</v>
      </c>
      <c r="G94">
        <v>2.0101233267210401</v>
      </c>
      <c r="H94">
        <v>0.75079150540861594</v>
      </c>
      <c r="I94">
        <v>1.52744171534582</v>
      </c>
      <c r="J94">
        <v>0.46924754788932999</v>
      </c>
    </row>
    <row r="95" spans="1:10" x14ac:dyDescent="0.25">
      <c r="A95" s="46">
        <v>118105</v>
      </c>
      <c r="B95">
        <v>0.68062775179041102</v>
      </c>
      <c r="C95">
        <v>1.3666131462303199</v>
      </c>
      <c r="D95">
        <v>0.91070447250594699</v>
      </c>
      <c r="E95">
        <v>1.23375755336445</v>
      </c>
      <c r="F95">
        <v>1.05427882990341</v>
      </c>
      <c r="G95">
        <v>1.3018632463409601</v>
      </c>
      <c r="H95">
        <v>0.50211537872784395</v>
      </c>
      <c r="I95">
        <v>1.31671662865758</v>
      </c>
      <c r="J95">
        <v>0.55715237187884503</v>
      </c>
    </row>
    <row r="96" spans="1:10" x14ac:dyDescent="0.25">
      <c r="A96" s="46">
        <v>118106</v>
      </c>
      <c r="B96">
        <v>0.636564988982114</v>
      </c>
      <c r="C96">
        <v>1.46175256169024</v>
      </c>
      <c r="D96">
        <v>0.90011094184471996</v>
      </c>
      <c r="E96">
        <v>1.0964846148531999</v>
      </c>
      <c r="F96">
        <v>0.904884558621461</v>
      </c>
      <c r="G96">
        <v>1.7987504810358701</v>
      </c>
      <c r="H96">
        <v>0.355609742636045</v>
      </c>
      <c r="I96">
        <v>2.00825485735291</v>
      </c>
      <c r="J96">
        <v>0.40597785277728299</v>
      </c>
    </row>
    <row r="97" spans="1:10" x14ac:dyDescent="0.25">
      <c r="A97" s="46">
        <v>119100</v>
      </c>
      <c r="B97">
        <v>1.0559503046712</v>
      </c>
      <c r="C97">
        <v>0.95442500874233305</v>
      </c>
      <c r="D97">
        <v>0.93992215558355496</v>
      </c>
      <c r="E97">
        <v>0.98467706046054104</v>
      </c>
      <c r="F97">
        <v>0.97250523726943405</v>
      </c>
      <c r="G97">
        <v>1.60608484870261</v>
      </c>
      <c r="H97">
        <v>0.37909128811271497</v>
      </c>
      <c r="I97">
        <v>2.1596551280246699</v>
      </c>
      <c r="J97">
        <v>0.360076718203718</v>
      </c>
    </row>
    <row r="98" spans="1:10" x14ac:dyDescent="0.25">
      <c r="A98" s="46">
        <v>119101</v>
      </c>
      <c r="B98">
        <v>0.86836521636987696</v>
      </c>
      <c r="C98">
        <v>1.1629309170528901</v>
      </c>
      <c r="D98">
        <v>0.88422087349007805</v>
      </c>
      <c r="E98">
        <v>0.97739270927530197</v>
      </c>
      <c r="F98">
        <v>0.98796818862659197</v>
      </c>
      <c r="G98">
        <v>2.0856841952099998</v>
      </c>
      <c r="H98">
        <v>0.37593028736934098</v>
      </c>
      <c r="I98">
        <v>2.1278756454257102</v>
      </c>
      <c r="J98">
        <v>0.294664450945338</v>
      </c>
    </row>
    <row r="99" spans="1:10" x14ac:dyDescent="0.25">
      <c r="A99" s="46">
        <v>119102</v>
      </c>
      <c r="B99">
        <v>0.88828481225796896</v>
      </c>
      <c r="C99">
        <v>1.18797571707919</v>
      </c>
      <c r="D99">
        <v>0.88357629963302498</v>
      </c>
      <c r="E99">
        <v>0.912942170259743</v>
      </c>
      <c r="F99">
        <v>1.0173075399961</v>
      </c>
      <c r="G99">
        <v>1.4261338626637201</v>
      </c>
      <c r="H99">
        <v>0.410795975559477</v>
      </c>
      <c r="I99">
        <v>2.0880805354976202</v>
      </c>
      <c r="J99">
        <v>0.31387087345250297</v>
      </c>
    </row>
    <row r="100" spans="1:10" x14ac:dyDescent="0.25">
      <c r="A100" s="46">
        <v>120101</v>
      </c>
      <c r="B100">
        <v>0.98352859643865798</v>
      </c>
      <c r="C100">
        <v>1.10417448577947</v>
      </c>
      <c r="D100">
        <v>3.3908567835773602</v>
      </c>
      <c r="E100">
        <v>1.00742982373547</v>
      </c>
      <c r="F100">
        <v>0.96148310461180897</v>
      </c>
      <c r="G100">
        <v>1.4600539039725899</v>
      </c>
      <c r="H100">
        <v>0.43980641361036299</v>
      </c>
      <c r="I100">
        <v>1.6242072404043999</v>
      </c>
      <c r="J100">
        <v>0.44494208537528002</v>
      </c>
    </row>
    <row r="101" spans="1:10" x14ac:dyDescent="0.25">
      <c r="A101" s="46">
        <v>120102</v>
      </c>
      <c r="B101">
        <v>0.62096567206097597</v>
      </c>
      <c r="C101">
        <v>1.27936593040083</v>
      </c>
      <c r="D101">
        <v>1.2007434693438299</v>
      </c>
      <c r="E101">
        <v>1.0216694915331199</v>
      </c>
      <c r="F101">
        <v>0.88365587863209505</v>
      </c>
      <c r="G101">
        <v>1.9191425032779701</v>
      </c>
      <c r="H101">
        <v>0.85966763172637595</v>
      </c>
      <c r="I101">
        <v>1.4393489062349401</v>
      </c>
      <c r="J101">
        <v>0.70103185330181494</v>
      </c>
    </row>
    <row r="102" spans="1:10" x14ac:dyDescent="0.25">
      <c r="A102" s="46">
        <v>120103</v>
      </c>
      <c r="B102">
        <v>0.65820102041733797</v>
      </c>
      <c r="C102">
        <v>1.1150907554471601</v>
      </c>
      <c r="D102">
        <v>1.2761715480217599</v>
      </c>
      <c r="E102">
        <v>0.89998278538277698</v>
      </c>
      <c r="F102">
        <v>0.80106817836303801</v>
      </c>
      <c r="G102">
        <v>2.3204881863726801</v>
      </c>
      <c r="H102">
        <v>0.69038270165047999</v>
      </c>
      <c r="I102">
        <v>1.1117255263797401</v>
      </c>
      <c r="J102">
        <v>0.795683205437</v>
      </c>
    </row>
    <row r="103" spans="1:10" x14ac:dyDescent="0.25">
      <c r="A103" s="46">
        <v>120104</v>
      </c>
      <c r="B103">
        <v>0.57751973676791801</v>
      </c>
      <c r="C103">
        <v>1.2521246437021001</v>
      </c>
      <c r="D103">
        <v>1.0238801808796001</v>
      </c>
      <c r="E103">
        <v>1.3706326794777901</v>
      </c>
      <c r="F103">
        <v>0.90880917789526405</v>
      </c>
      <c r="G103">
        <v>1.9332229816392901</v>
      </c>
      <c r="H103">
        <v>0.847512332433904</v>
      </c>
      <c r="I103">
        <v>1.3247889490349101</v>
      </c>
      <c r="J103">
        <v>0.81147104512649304</v>
      </c>
    </row>
    <row r="104" spans="1:10" x14ac:dyDescent="0.25">
      <c r="A104" s="46">
        <v>121109</v>
      </c>
      <c r="B104">
        <v>1.0302847800283499</v>
      </c>
      <c r="C104">
        <v>0.99379462045217004</v>
      </c>
      <c r="D104">
        <v>1.0639546953922201</v>
      </c>
      <c r="E104">
        <v>1.03714838195087</v>
      </c>
      <c r="F104">
        <v>1.0267734249046601</v>
      </c>
      <c r="G104">
        <v>1.4571884928391301</v>
      </c>
      <c r="H104">
        <v>0.52791284967991503</v>
      </c>
      <c r="I104">
        <v>1.576713261856</v>
      </c>
      <c r="J104">
        <v>0.47675745146206699</v>
      </c>
    </row>
    <row r="105" spans="1:10" x14ac:dyDescent="0.25">
      <c r="A105" s="46">
        <v>121110</v>
      </c>
      <c r="B105">
        <v>0.89016438769898298</v>
      </c>
      <c r="C105">
        <v>2.4968029541216499</v>
      </c>
      <c r="D105">
        <v>1.51113755982812</v>
      </c>
      <c r="E105">
        <v>1.1168737777775699</v>
      </c>
      <c r="F105">
        <v>0.87431311967634395</v>
      </c>
      <c r="G105">
        <v>1.54901243372468</v>
      </c>
      <c r="H105">
        <v>0.40919246285320798</v>
      </c>
      <c r="I105">
        <v>2.4914456714151498</v>
      </c>
      <c r="J105">
        <v>0.31322333222033599</v>
      </c>
    </row>
    <row r="106" spans="1:10" x14ac:dyDescent="0.25">
      <c r="A106" s="46">
        <v>121111</v>
      </c>
      <c r="B106">
        <v>0.68346717376343202</v>
      </c>
      <c r="C106">
        <v>1.38688420236737</v>
      </c>
      <c r="D106">
        <v>1.2489834186839699</v>
      </c>
      <c r="E106">
        <v>1.34643082704455</v>
      </c>
      <c r="F106">
        <v>0.87174612196303902</v>
      </c>
      <c r="G106">
        <v>1.7017153512032599</v>
      </c>
      <c r="H106">
        <v>0.96045423920400297</v>
      </c>
      <c r="I106">
        <v>1.4385666178636201</v>
      </c>
      <c r="J106">
        <v>0.78053655496543795</v>
      </c>
    </row>
    <row r="107" spans="1:10" x14ac:dyDescent="0.25">
      <c r="A107" s="46">
        <v>121112</v>
      </c>
      <c r="B107">
        <v>0.760708811302513</v>
      </c>
      <c r="C107">
        <v>1.47825426833132</v>
      </c>
      <c r="D107">
        <v>1.10054532374194</v>
      </c>
      <c r="E107">
        <v>1.1595598315343101</v>
      </c>
      <c r="F107">
        <v>0.87314715667085796</v>
      </c>
      <c r="G107">
        <v>2.1216705688986499</v>
      </c>
      <c r="H107">
        <v>1.0317027917117301</v>
      </c>
      <c r="I107">
        <v>1.4604226436816199</v>
      </c>
      <c r="J107">
        <v>0.77233692227607897</v>
      </c>
    </row>
    <row r="108" spans="1:10" x14ac:dyDescent="0.25">
      <c r="A108" s="46">
        <v>121113</v>
      </c>
      <c r="B108">
        <v>0.616116050963605</v>
      </c>
      <c r="C108">
        <v>1.6749819624354001</v>
      </c>
      <c r="D108">
        <v>1.03499782470413</v>
      </c>
      <c r="E108">
        <v>1.21508170405273</v>
      </c>
      <c r="F108">
        <v>0.85440016636192095</v>
      </c>
      <c r="G108">
        <v>1.76667478527632</v>
      </c>
      <c r="H108">
        <v>0.93243476089883404</v>
      </c>
      <c r="I108">
        <v>1.24062493821592</v>
      </c>
      <c r="J108">
        <v>0.369515212173739</v>
      </c>
    </row>
    <row r="109" spans="1:10" x14ac:dyDescent="0.25">
      <c r="A109" s="46">
        <v>121114</v>
      </c>
      <c r="B109">
        <v>0.54265055300854903</v>
      </c>
      <c r="C109">
        <v>1.51907263051769</v>
      </c>
      <c r="D109">
        <v>0.98136391041387405</v>
      </c>
      <c r="E109">
        <v>1.05729333251782</v>
      </c>
      <c r="F109">
        <v>1.0986818221497501</v>
      </c>
      <c r="G109">
        <v>1.26822917304606</v>
      </c>
      <c r="H109">
        <v>0.437549276013878</v>
      </c>
      <c r="I109">
        <v>2.4381626252526098</v>
      </c>
      <c r="J109">
        <v>0.39998997336835301</v>
      </c>
    </row>
    <row r="110" spans="1:10" x14ac:dyDescent="0.25">
      <c r="A110" s="46">
        <v>121115</v>
      </c>
      <c r="B110">
        <v>0.67406569203163702</v>
      </c>
      <c r="C110">
        <v>1.6796754990671401</v>
      </c>
      <c r="D110">
        <v>1.1201174880557601</v>
      </c>
      <c r="E110">
        <v>1.3484039154893399</v>
      </c>
      <c r="F110">
        <v>0.95465472549969899</v>
      </c>
      <c r="G110">
        <v>2.2816421090641801</v>
      </c>
      <c r="H110">
        <v>0.87506312972083999</v>
      </c>
      <c r="I110">
        <v>1.10190684783724</v>
      </c>
      <c r="J110">
        <v>0.52343411321960498</v>
      </c>
    </row>
    <row r="111" spans="1:10" x14ac:dyDescent="0.25">
      <c r="A111" s="46">
        <v>121116</v>
      </c>
      <c r="B111">
        <v>0.74412898196373201</v>
      </c>
      <c r="C111">
        <v>1.5030544891603801</v>
      </c>
      <c r="D111">
        <v>1.0541676861140501</v>
      </c>
      <c r="E111">
        <v>1.18082815857919</v>
      </c>
      <c r="F111">
        <v>0.97758309048911196</v>
      </c>
      <c r="G111">
        <v>0.91147813155630497</v>
      </c>
      <c r="H111">
        <v>0.48196292792539802</v>
      </c>
      <c r="I111">
        <v>5.1827450767920897</v>
      </c>
      <c r="J111">
        <v>0.90279359517304503</v>
      </c>
    </row>
    <row r="112" spans="1:10" x14ac:dyDescent="0.25">
      <c r="A112" s="46">
        <v>121117</v>
      </c>
      <c r="B112">
        <v>0.73413643606013701</v>
      </c>
      <c r="C112">
        <v>1.3984702929961199</v>
      </c>
      <c r="D112">
        <v>1.10798375673136</v>
      </c>
      <c r="E112">
        <v>1.01554191391153</v>
      </c>
      <c r="F112">
        <v>0.82521820262211898</v>
      </c>
      <c r="G112">
        <v>1.2139660153931999</v>
      </c>
      <c r="H112">
        <v>0.562472090204299</v>
      </c>
      <c r="I112">
        <v>2.2993300527229499</v>
      </c>
      <c r="J112">
        <v>0.47706729315931201</v>
      </c>
    </row>
    <row r="113" spans="1:10" x14ac:dyDescent="0.25">
      <c r="A113" s="46">
        <v>121118</v>
      </c>
      <c r="B113">
        <v>0.71848412832299402</v>
      </c>
      <c r="C113">
        <v>1.3481710989342199</v>
      </c>
      <c r="D113">
        <v>1.0964430615404599</v>
      </c>
      <c r="E113">
        <v>0.95762454333692504</v>
      </c>
      <c r="F113">
        <v>0.70074878694897502</v>
      </c>
      <c r="G113">
        <v>1.91232308641944</v>
      </c>
      <c r="H113">
        <v>1.08659438989262</v>
      </c>
      <c r="I113">
        <v>1.4241071475229301</v>
      </c>
      <c r="J113">
        <v>0.68964895324025099</v>
      </c>
    </row>
    <row r="114" spans="1:10" x14ac:dyDescent="0.25">
      <c r="A114" s="46">
        <v>121119</v>
      </c>
      <c r="B114">
        <v>0.64298514274116803</v>
      </c>
      <c r="C114">
        <v>1.4854380408577801</v>
      </c>
      <c r="D114">
        <v>1.0569254729472</v>
      </c>
      <c r="E114">
        <v>1.3011412817761501</v>
      </c>
      <c r="F114">
        <v>0.96662203197869501</v>
      </c>
      <c r="G114">
        <v>2.21117645830918</v>
      </c>
      <c r="H114">
        <v>1.09985847449048</v>
      </c>
      <c r="I114">
        <v>1.52634993823072</v>
      </c>
      <c r="J114">
        <v>0.237220074313852</v>
      </c>
    </row>
    <row r="115" spans="1:10" x14ac:dyDescent="0.25">
      <c r="A115" s="46">
        <v>121120</v>
      </c>
      <c r="B115">
        <v>0.73436911929444804</v>
      </c>
      <c r="C115">
        <v>1.3615806108078801</v>
      </c>
      <c r="D115">
        <v>1.15959867818809</v>
      </c>
      <c r="E115">
        <v>1.09290383047067</v>
      </c>
      <c r="F115">
        <v>0.89346171733642898</v>
      </c>
      <c r="G115">
        <v>2.03838076942922</v>
      </c>
      <c r="H115">
        <v>0.72381345664618801</v>
      </c>
      <c r="I115">
        <v>1.441785240817</v>
      </c>
      <c r="J115">
        <v>0.87343454322020797</v>
      </c>
    </row>
    <row r="116" spans="1:10" x14ac:dyDescent="0.25">
      <c r="A116" s="46">
        <v>121121</v>
      </c>
      <c r="B116">
        <v>0.78130559928897203</v>
      </c>
      <c r="C116">
        <v>1.27251023012389</v>
      </c>
      <c r="D116">
        <v>0.92669350061015798</v>
      </c>
      <c r="E116">
        <v>1.26139832427837</v>
      </c>
      <c r="F116">
        <v>0.912806824375055</v>
      </c>
      <c r="G116">
        <v>1.5929747535815999</v>
      </c>
      <c r="H116">
        <v>0.34839408122521698</v>
      </c>
      <c r="I116">
        <v>1.6608814057141701</v>
      </c>
      <c r="J116">
        <v>0.490743866345768</v>
      </c>
    </row>
    <row r="117" spans="1:10" x14ac:dyDescent="0.25">
      <c r="A117" s="46">
        <v>122100</v>
      </c>
      <c r="B117">
        <v>1.0138717368877299</v>
      </c>
      <c r="C117">
        <v>1.04871449301923</v>
      </c>
      <c r="D117">
        <v>0.91748450816629201</v>
      </c>
      <c r="E117">
        <v>1.05471700119943</v>
      </c>
      <c r="F117">
        <v>0.98257603257438697</v>
      </c>
      <c r="G117">
        <v>1.5771337465969899</v>
      </c>
      <c r="H117">
        <v>0.48593711311437798</v>
      </c>
      <c r="I117">
        <v>1.60297856724426</v>
      </c>
      <c r="J117">
        <v>0.46117455876515701</v>
      </c>
    </row>
    <row r="118" spans="1:10" x14ac:dyDescent="0.25">
      <c r="A118" s="46">
        <v>122101</v>
      </c>
      <c r="B118">
        <v>0.69607669762472701</v>
      </c>
      <c r="C118">
        <v>0</v>
      </c>
      <c r="D118" t="s">
        <v>25</v>
      </c>
      <c r="E118" t="s">
        <v>25</v>
      </c>
      <c r="F118">
        <v>0</v>
      </c>
      <c r="G118">
        <v>0</v>
      </c>
      <c r="H118">
        <v>1.15983415993407</v>
      </c>
      <c r="I118">
        <v>0.95372134185800095</v>
      </c>
      <c r="J118">
        <v>0</v>
      </c>
    </row>
    <row r="119" spans="1:10" x14ac:dyDescent="0.25">
      <c r="A119" s="46">
        <v>122102</v>
      </c>
      <c r="B119">
        <v>0.64700181721669803</v>
      </c>
      <c r="C119">
        <v>1.7442112546852999</v>
      </c>
      <c r="D119">
        <v>1.0032489337858499</v>
      </c>
      <c r="E119">
        <v>1.28649647661252</v>
      </c>
      <c r="F119">
        <v>0.823628771187497</v>
      </c>
      <c r="G119">
        <v>2.2876190106606802</v>
      </c>
      <c r="H119">
        <v>1.12981602435882</v>
      </c>
      <c r="I119">
        <v>1.23480226834246</v>
      </c>
      <c r="J119">
        <v>0.759514787140392</v>
      </c>
    </row>
    <row r="120" spans="1:10" x14ac:dyDescent="0.25">
      <c r="A120" s="46">
        <v>122103</v>
      </c>
      <c r="B120">
        <v>0.69950089093139101</v>
      </c>
      <c r="C120">
        <v>1.3251089358955499</v>
      </c>
      <c r="D120" t="s">
        <v>25</v>
      </c>
      <c r="E120">
        <v>0</v>
      </c>
      <c r="F120">
        <v>0.880749346465727</v>
      </c>
      <c r="G120">
        <v>1.6760099265835</v>
      </c>
      <c r="H120">
        <v>0.74949894726580801</v>
      </c>
      <c r="I120">
        <v>1.4480482377833901</v>
      </c>
      <c r="J120">
        <v>0.54733554288321096</v>
      </c>
    </row>
    <row r="121" spans="1:10" x14ac:dyDescent="0.25">
      <c r="A121" s="46">
        <v>122104</v>
      </c>
      <c r="B121">
        <v>0.66668385000745001</v>
      </c>
      <c r="C121">
        <v>1.3691135523757301</v>
      </c>
      <c r="D121">
        <v>0.942572870864963</v>
      </c>
      <c r="E121">
        <v>1.14959144588262</v>
      </c>
      <c r="F121">
        <v>0.85209107144756802</v>
      </c>
      <c r="G121">
        <v>1.6354231708118501</v>
      </c>
      <c r="H121">
        <v>0.58484729261022494</v>
      </c>
      <c r="I121">
        <v>1.6060667389344101</v>
      </c>
      <c r="J121">
        <v>0.50176060910990095</v>
      </c>
    </row>
    <row r="122" spans="1:10" x14ac:dyDescent="0.25">
      <c r="A122" s="46">
        <v>122105</v>
      </c>
      <c r="B122">
        <v>0.70460640655161999</v>
      </c>
      <c r="C122">
        <v>1.2334451494268099</v>
      </c>
      <c r="D122">
        <v>1.2716304778747001</v>
      </c>
      <c r="E122">
        <v>1.30469713955857</v>
      </c>
      <c r="F122">
        <v>0.84106608339859201</v>
      </c>
      <c r="G122">
        <v>1.80648211128645</v>
      </c>
      <c r="H122">
        <v>1.01379364344629</v>
      </c>
      <c r="I122">
        <v>1.1957048778452899</v>
      </c>
      <c r="J122">
        <v>0.77595060315738096</v>
      </c>
    </row>
    <row r="123" spans="1:10" x14ac:dyDescent="0.25">
      <c r="A123" s="46">
        <v>122106</v>
      </c>
      <c r="B123">
        <v>0.67603826855284699</v>
      </c>
      <c r="C123">
        <v>1.46833933285486</v>
      </c>
      <c r="D123">
        <v>0.99821403185122104</v>
      </c>
      <c r="E123">
        <v>1.03439943889074</v>
      </c>
      <c r="F123">
        <v>0.748806063296241</v>
      </c>
      <c r="G123">
        <v>2.0866694821077898</v>
      </c>
      <c r="H123">
        <v>0.97379415945701497</v>
      </c>
      <c r="I123">
        <v>1.1582324898335099</v>
      </c>
      <c r="J123">
        <v>0.95825520968287203</v>
      </c>
    </row>
    <row r="124" spans="1:10" x14ac:dyDescent="0.25">
      <c r="A124" s="46">
        <v>123100</v>
      </c>
      <c r="B124">
        <v>1.0270843019533999</v>
      </c>
      <c r="C124">
        <v>0.97427576764079205</v>
      </c>
      <c r="D124">
        <v>0.95891452761063001</v>
      </c>
      <c r="E124">
        <v>1.0621189635759201</v>
      </c>
      <c r="F124">
        <v>0.95476994175716301</v>
      </c>
      <c r="G124">
        <v>1.4161973235888701</v>
      </c>
      <c r="H124">
        <v>0.50516498451204705</v>
      </c>
      <c r="I124">
        <v>1.62448633602328</v>
      </c>
      <c r="J124">
        <v>0.393353354819312</v>
      </c>
    </row>
    <row r="125" spans="1:10" x14ac:dyDescent="0.25">
      <c r="A125" s="46">
        <v>123101</v>
      </c>
      <c r="B125">
        <v>0.68703355110167796</v>
      </c>
      <c r="C125">
        <v>1.57533481154651</v>
      </c>
      <c r="D125">
        <v>0.80105648107229299</v>
      </c>
      <c r="E125">
        <v>1.0588653013606</v>
      </c>
      <c r="F125">
        <v>0.78743127210856201</v>
      </c>
      <c r="G125">
        <v>2.1899101137053099</v>
      </c>
      <c r="H125">
        <v>0.50155894339361395</v>
      </c>
      <c r="I125">
        <v>1.03785909974377</v>
      </c>
      <c r="J125">
        <v>0.892187488315762</v>
      </c>
    </row>
    <row r="126" spans="1:10" x14ac:dyDescent="0.25">
      <c r="A126" s="46">
        <v>123102</v>
      </c>
      <c r="B126">
        <v>1.0857511848578401</v>
      </c>
      <c r="C126">
        <v>1.1411159630499099</v>
      </c>
      <c r="D126">
        <v>1.3265955361408599</v>
      </c>
      <c r="E126">
        <v>1.07085918319454</v>
      </c>
      <c r="F126">
        <v>0.80758108127201</v>
      </c>
      <c r="G126">
        <v>1.23108897544093</v>
      </c>
      <c r="H126">
        <v>1.1024176291893999</v>
      </c>
      <c r="I126">
        <v>1.6184346640635701</v>
      </c>
      <c r="J126">
        <v>0.86244141853926004</v>
      </c>
    </row>
    <row r="127" spans="1:10" x14ac:dyDescent="0.25">
      <c r="A127" s="46">
        <v>123103</v>
      </c>
      <c r="B127">
        <v>0.79576007166289198</v>
      </c>
      <c r="C127">
        <v>1.4204971484265101</v>
      </c>
      <c r="D127">
        <v>1.1654834266842</v>
      </c>
      <c r="E127">
        <v>0.75243057131919799</v>
      </c>
      <c r="F127">
        <v>0.83450181065878504</v>
      </c>
      <c r="G127">
        <v>1.7782811395849101</v>
      </c>
      <c r="H127">
        <v>0.94902948744009896</v>
      </c>
      <c r="I127">
        <v>2.6991542832588098</v>
      </c>
      <c r="J127">
        <v>0.72874944553995402</v>
      </c>
    </row>
    <row r="128" spans="1:10" x14ac:dyDescent="0.25">
      <c r="A128" s="46">
        <v>123105</v>
      </c>
      <c r="B128">
        <v>0</v>
      </c>
      <c r="C128">
        <v>0</v>
      </c>
      <c r="D128">
        <v>0</v>
      </c>
      <c r="E128">
        <v>0</v>
      </c>
      <c r="F128">
        <v>0.65834879996627604</v>
      </c>
      <c r="G128">
        <v>0</v>
      </c>
      <c r="H128" t="s">
        <v>25</v>
      </c>
      <c r="I128">
        <v>0</v>
      </c>
      <c r="J128">
        <v>0</v>
      </c>
    </row>
    <row r="129" spans="1:10" x14ac:dyDescent="0.25">
      <c r="A129" s="46">
        <v>124105</v>
      </c>
      <c r="B129">
        <v>0.93770706127696102</v>
      </c>
      <c r="C129">
        <v>0.96215788013931802</v>
      </c>
      <c r="D129">
        <v>0.96767179774291801</v>
      </c>
      <c r="E129">
        <v>1.0474948544690601</v>
      </c>
      <c r="F129">
        <v>0.95574335289928602</v>
      </c>
      <c r="G129">
        <v>1.2097929817986901</v>
      </c>
      <c r="H129">
        <v>0.46404427651521002</v>
      </c>
      <c r="I129">
        <v>1.7637938966770801</v>
      </c>
      <c r="J129">
        <v>0.37983182019642903</v>
      </c>
    </row>
    <row r="130" spans="1:10" x14ac:dyDescent="0.25">
      <c r="A130" s="46">
        <v>124110</v>
      </c>
      <c r="B130">
        <v>0</v>
      </c>
      <c r="C130">
        <v>0</v>
      </c>
      <c r="D130">
        <v>1.0859569206033699</v>
      </c>
      <c r="E130">
        <v>0.96391135969214703</v>
      </c>
      <c r="F130">
        <v>0.727767486672659</v>
      </c>
      <c r="G130">
        <v>1.4875431755703501</v>
      </c>
      <c r="H130">
        <v>1.3602477156982</v>
      </c>
      <c r="I130">
        <v>1.16688210462808</v>
      </c>
      <c r="J130">
        <v>0.53754774876709299</v>
      </c>
    </row>
    <row r="131" spans="1:10" x14ac:dyDescent="0.25">
      <c r="A131" s="46">
        <v>124115</v>
      </c>
      <c r="B131">
        <v>0.72848629109055596</v>
      </c>
      <c r="C131">
        <v>1.5049771340681</v>
      </c>
      <c r="D131">
        <v>1.14230346501207</v>
      </c>
      <c r="E131">
        <v>0.95153271303716902</v>
      </c>
      <c r="F131">
        <v>0.91676988890107902</v>
      </c>
      <c r="G131">
        <v>2.1123326619697198</v>
      </c>
      <c r="H131">
        <v>0.78990509790295305</v>
      </c>
      <c r="I131">
        <v>1.30501460558481</v>
      </c>
      <c r="J131">
        <v>0.593975243725125</v>
      </c>
    </row>
    <row r="132" spans="1:10" x14ac:dyDescent="0.25">
      <c r="A132" s="46">
        <v>124130</v>
      </c>
      <c r="B132">
        <v>0.60369382635673996</v>
      </c>
      <c r="C132">
        <v>1.4504604077989101</v>
      </c>
      <c r="D132">
        <v>0.98944934134610796</v>
      </c>
      <c r="E132">
        <v>0.99689798059910695</v>
      </c>
      <c r="F132">
        <v>0.73993647228981896</v>
      </c>
      <c r="G132">
        <v>1.89678974986077</v>
      </c>
      <c r="H132">
        <v>0.82300553257892395</v>
      </c>
      <c r="I132">
        <v>1.6830133277814401</v>
      </c>
      <c r="J132">
        <v>0.68950975683474103</v>
      </c>
    </row>
    <row r="133" spans="1:10" x14ac:dyDescent="0.25">
      <c r="A133" s="46">
        <v>124145</v>
      </c>
      <c r="B133">
        <v>1.2349324427711801</v>
      </c>
      <c r="C133">
        <v>0</v>
      </c>
      <c r="D133" t="s">
        <v>25</v>
      </c>
      <c r="E133">
        <v>0</v>
      </c>
      <c r="F133" t="s">
        <v>25</v>
      </c>
      <c r="G133">
        <v>0</v>
      </c>
      <c r="H133" t="s">
        <v>25</v>
      </c>
      <c r="I133">
        <v>0</v>
      </c>
      <c r="J133">
        <v>0</v>
      </c>
    </row>
    <row r="134" spans="1:10" x14ac:dyDescent="0.25">
      <c r="A134" s="46">
        <v>125100</v>
      </c>
      <c r="B134">
        <v>0.93297612822589604</v>
      </c>
      <c r="C134">
        <v>1.04080188762121</v>
      </c>
      <c r="D134">
        <v>0.91315693658630004</v>
      </c>
      <c r="E134">
        <v>1.0012311814735699</v>
      </c>
      <c r="F134">
        <v>0.96048172733055803</v>
      </c>
      <c r="G134">
        <v>1.1468054727365</v>
      </c>
      <c r="H134">
        <v>0.49424168928408202</v>
      </c>
      <c r="I134">
        <v>1.7625693505871101</v>
      </c>
      <c r="J134">
        <v>0.432948503709639</v>
      </c>
    </row>
    <row r="135" spans="1:10" x14ac:dyDescent="0.25">
      <c r="A135" s="46">
        <v>125101</v>
      </c>
      <c r="B135">
        <v>0.58090036508407605</v>
      </c>
      <c r="C135">
        <v>1.2162007120365499</v>
      </c>
      <c r="D135">
        <v>1.0252335517191999</v>
      </c>
      <c r="E135">
        <v>0.71390499404362395</v>
      </c>
      <c r="F135">
        <v>0.87858909064564605</v>
      </c>
      <c r="G135">
        <v>1.722965990466</v>
      </c>
      <c r="H135">
        <v>0.44286793354571902</v>
      </c>
      <c r="I135">
        <v>1.69953758311988</v>
      </c>
      <c r="J135">
        <v>0.361563245496347</v>
      </c>
    </row>
    <row r="136" spans="1:10" x14ac:dyDescent="0.25">
      <c r="A136" s="46">
        <v>125102</v>
      </c>
      <c r="B136">
        <v>0</v>
      </c>
      <c r="C136">
        <v>0</v>
      </c>
      <c r="D136">
        <v>1.1334275253424</v>
      </c>
      <c r="E136">
        <v>0.85544232406878995</v>
      </c>
      <c r="F136">
        <v>1.1441279907717501</v>
      </c>
      <c r="G136">
        <v>2.6339272236943199</v>
      </c>
      <c r="H136">
        <v>0.89929830525990695</v>
      </c>
      <c r="I136">
        <v>2.0893409283101199</v>
      </c>
      <c r="J136">
        <v>0.89021620915862498</v>
      </c>
    </row>
    <row r="137" spans="1:10" x14ac:dyDescent="0.25">
      <c r="A137" s="46">
        <v>125103</v>
      </c>
      <c r="B137">
        <v>0.997581210276546</v>
      </c>
      <c r="C137">
        <v>1.10005083121101</v>
      </c>
      <c r="D137">
        <v>0</v>
      </c>
      <c r="E137">
        <v>0</v>
      </c>
      <c r="F137">
        <v>1.2764063203401801</v>
      </c>
      <c r="G137">
        <v>0</v>
      </c>
      <c r="H137">
        <v>1.3087443279882101</v>
      </c>
      <c r="I137">
        <v>0.67432360737056996</v>
      </c>
      <c r="J137">
        <v>0.41560040887536298</v>
      </c>
    </row>
    <row r="138" spans="1:10" x14ac:dyDescent="0.25">
      <c r="A138" s="46">
        <v>125104</v>
      </c>
      <c r="B138">
        <v>1.34284406643876</v>
      </c>
      <c r="C138">
        <v>1.82207194111574</v>
      </c>
      <c r="D138">
        <v>0</v>
      </c>
      <c r="E138">
        <v>0</v>
      </c>
      <c r="F138">
        <v>0.83483117473975599</v>
      </c>
      <c r="G138">
        <v>0</v>
      </c>
      <c r="H138">
        <v>0</v>
      </c>
      <c r="I138">
        <v>1.30322104167845</v>
      </c>
      <c r="J138">
        <v>1.62526719978179</v>
      </c>
    </row>
    <row r="139" spans="1:10" x14ac:dyDescent="0.25">
      <c r="A139" s="46">
        <v>126100</v>
      </c>
      <c r="B139">
        <v>0.955361992415665</v>
      </c>
      <c r="C139">
        <v>0.98790102533992796</v>
      </c>
      <c r="D139">
        <v>0.91196377673682105</v>
      </c>
      <c r="E139">
        <v>1.0654045189008201</v>
      </c>
      <c r="F139">
        <v>0.97928864544569305</v>
      </c>
      <c r="G139">
        <v>1.3574191872756201</v>
      </c>
      <c r="H139">
        <v>0.394993168472552</v>
      </c>
      <c r="I139">
        <v>2.1137566713940501</v>
      </c>
      <c r="J139">
        <v>0.41210267105012</v>
      </c>
    </row>
    <row r="140" spans="1:10" x14ac:dyDescent="0.25">
      <c r="A140" s="46">
        <v>126101</v>
      </c>
      <c r="B140">
        <v>0.69352629744695404</v>
      </c>
      <c r="C140">
        <v>1.1794275598164901</v>
      </c>
      <c r="D140">
        <v>0.96540841993209903</v>
      </c>
      <c r="E140">
        <v>0.91109913641589002</v>
      </c>
      <c r="F140">
        <v>1.0336690314241801</v>
      </c>
      <c r="G140">
        <v>1.2226151309706199</v>
      </c>
      <c r="H140">
        <v>0.81294196176200495</v>
      </c>
      <c r="I140">
        <v>1.4722446603885599</v>
      </c>
      <c r="J140">
        <v>0.50566950861596904</v>
      </c>
    </row>
    <row r="141" spans="1:10" x14ac:dyDescent="0.25">
      <c r="A141" s="46">
        <v>128109</v>
      </c>
      <c r="B141">
        <v>0.65927655012129105</v>
      </c>
      <c r="C141">
        <v>1.3884501065722099</v>
      </c>
      <c r="D141">
        <v>0.92485195543625098</v>
      </c>
      <c r="E141">
        <v>1.22367519097516</v>
      </c>
      <c r="F141">
        <v>0.952950158217578</v>
      </c>
      <c r="G141">
        <v>1.2543601109017799</v>
      </c>
      <c r="H141">
        <v>0.74867455533902205</v>
      </c>
      <c r="I141">
        <v>1.2210491196793301</v>
      </c>
      <c r="J141">
        <v>0.57153874848354602</v>
      </c>
    </row>
    <row r="142" spans="1:10" x14ac:dyDescent="0.25">
      <c r="A142" s="46">
        <v>128110</v>
      </c>
      <c r="B142">
        <v>0.67522517736888099</v>
      </c>
      <c r="C142">
        <v>1.39043392136377</v>
      </c>
      <c r="D142">
        <v>0.87810943748905101</v>
      </c>
      <c r="E142">
        <v>1.18446501185771</v>
      </c>
      <c r="F142">
        <v>0.80121880611441798</v>
      </c>
      <c r="G142">
        <v>1.7354386766102601</v>
      </c>
      <c r="H142">
        <v>0.815252849387753</v>
      </c>
      <c r="I142">
        <v>1.2789315996372601</v>
      </c>
      <c r="J142">
        <v>0.88498808268696905</v>
      </c>
    </row>
    <row r="143" spans="1:10" x14ac:dyDescent="0.25">
      <c r="A143" s="46">
        <v>128111</v>
      </c>
      <c r="B143">
        <v>0.666260168526005</v>
      </c>
      <c r="C143">
        <v>1.3756310885233101</v>
      </c>
      <c r="D143">
        <v>0.83254085096747799</v>
      </c>
      <c r="E143">
        <v>1.1188391044477599</v>
      </c>
      <c r="F143">
        <v>0.96732688361103403</v>
      </c>
      <c r="G143">
        <v>1.45231415374742</v>
      </c>
      <c r="H143">
        <v>0.57723584551852103</v>
      </c>
      <c r="I143">
        <v>1.47537143463971</v>
      </c>
      <c r="J143">
        <v>0.68713082302545503</v>
      </c>
    </row>
    <row r="144" spans="1:10" x14ac:dyDescent="0.25">
      <c r="A144" s="46">
        <v>128112</v>
      </c>
      <c r="B144">
        <v>0.60930252793086404</v>
      </c>
      <c r="C144">
        <v>1.5165929908869999</v>
      </c>
      <c r="D144">
        <v>0.95941142733544305</v>
      </c>
      <c r="E144">
        <v>0.96404173658821002</v>
      </c>
      <c r="F144">
        <v>0.97345665598238695</v>
      </c>
      <c r="G144">
        <v>1.5811615296610699</v>
      </c>
      <c r="H144">
        <v>1.80874535601636</v>
      </c>
      <c r="I144">
        <v>1.03915022473906</v>
      </c>
      <c r="J144">
        <v>0.73306194301963701</v>
      </c>
    </row>
    <row r="145" spans="1:10" x14ac:dyDescent="0.25">
      <c r="A145" s="46">
        <v>128113</v>
      </c>
      <c r="B145">
        <v>0.71962821541567301</v>
      </c>
      <c r="C145">
        <v>1.44815758477766</v>
      </c>
      <c r="D145">
        <v>0.95946262204652499</v>
      </c>
      <c r="E145">
        <v>1.0716654314879901</v>
      </c>
      <c r="F145">
        <v>0.76741831788238901</v>
      </c>
      <c r="G145">
        <v>1.86128857572219</v>
      </c>
      <c r="H145">
        <v>0.4740498436176</v>
      </c>
      <c r="I145">
        <v>1.9671039746066701</v>
      </c>
      <c r="J145">
        <v>0.52130509815769599</v>
      </c>
    </row>
    <row r="146" spans="1:10" x14ac:dyDescent="0.25">
      <c r="A146" s="46">
        <v>129100</v>
      </c>
      <c r="B146">
        <v>0.90860260252407199</v>
      </c>
      <c r="C146">
        <v>1.04231456355386</v>
      </c>
      <c r="D146">
        <v>0.97944680782039395</v>
      </c>
      <c r="E146">
        <v>0.97439771032350597</v>
      </c>
      <c r="F146">
        <v>0.93331929836355898</v>
      </c>
      <c r="G146">
        <v>1.9808572974087399</v>
      </c>
      <c r="H146">
        <v>0.34130304150114099</v>
      </c>
      <c r="I146">
        <v>1.9984946378252799</v>
      </c>
      <c r="J146">
        <v>0.34670323135521902</v>
      </c>
    </row>
    <row r="147" spans="1:10" x14ac:dyDescent="0.25">
      <c r="A147" s="46">
        <v>129101</v>
      </c>
      <c r="B147">
        <v>0.67917330697646905</v>
      </c>
      <c r="C147">
        <v>1.2978030616234499</v>
      </c>
      <c r="D147">
        <v>0.91918309583841595</v>
      </c>
      <c r="E147">
        <v>1.03151743437748</v>
      </c>
      <c r="F147">
        <v>0.62384993064286398</v>
      </c>
      <c r="G147">
        <v>2.7534453938530699</v>
      </c>
      <c r="H147">
        <v>0.83453337731285804</v>
      </c>
      <c r="I147">
        <v>1.1513369834787901</v>
      </c>
      <c r="J147">
        <v>0.83481743509547801</v>
      </c>
    </row>
    <row r="148" spans="1:10" x14ac:dyDescent="0.25">
      <c r="A148" s="46">
        <v>129103</v>
      </c>
      <c r="B148">
        <v>0.58508217860139999</v>
      </c>
      <c r="C148">
        <v>0.93660387383892996</v>
      </c>
      <c r="D148">
        <v>0.86814753607992001</v>
      </c>
      <c r="E148">
        <v>0.95836237201849905</v>
      </c>
      <c r="F148">
        <v>0.77636561243924895</v>
      </c>
      <c r="G148">
        <v>2.1107149817588202</v>
      </c>
      <c r="H148">
        <v>1.1125174698415601</v>
      </c>
      <c r="I148">
        <v>1.12233051076908</v>
      </c>
      <c r="J148">
        <v>0.87902993646337102</v>
      </c>
    </row>
    <row r="149" spans="1:10" x14ac:dyDescent="0.25">
      <c r="A149" s="46">
        <v>129104</v>
      </c>
      <c r="B149">
        <v>0.66925117515307198</v>
      </c>
      <c r="C149">
        <v>1.62782614421497</v>
      </c>
      <c r="D149">
        <v>1.25673297775089</v>
      </c>
      <c r="E149">
        <v>0.74703685780142703</v>
      </c>
      <c r="F149">
        <v>0.79878484421940099</v>
      </c>
      <c r="G149">
        <v>1.6094555134458599</v>
      </c>
      <c r="H149">
        <v>0.622622792130196</v>
      </c>
      <c r="I149">
        <v>1.6839978397094799</v>
      </c>
      <c r="J149">
        <v>0.59599697804266405</v>
      </c>
    </row>
    <row r="150" spans="1:10" x14ac:dyDescent="0.25">
      <c r="A150" s="46">
        <v>129106</v>
      </c>
      <c r="B150">
        <v>0.81455837646830997</v>
      </c>
      <c r="C150">
        <v>1.17435801003852</v>
      </c>
      <c r="D150">
        <v>0.91018325406487399</v>
      </c>
      <c r="E150">
        <v>0.95544696552179698</v>
      </c>
      <c r="F150">
        <v>0.99098273339670995</v>
      </c>
      <c r="G150">
        <v>1.4433875463238801</v>
      </c>
      <c r="H150">
        <v>0.49206344179161898</v>
      </c>
      <c r="I150">
        <v>1.86537262903128</v>
      </c>
      <c r="J150">
        <v>0.35142830961043597</v>
      </c>
    </row>
    <row r="151" spans="1:10" x14ac:dyDescent="0.25">
      <c r="A151" s="46">
        <v>129107</v>
      </c>
      <c r="B151">
        <v>0.72390927638092795</v>
      </c>
      <c r="C151">
        <v>1.33930006268778</v>
      </c>
      <c r="D151">
        <v>0.89973351180278405</v>
      </c>
      <c r="E151">
        <v>0.95693644675724698</v>
      </c>
      <c r="F151">
        <v>0.86352756349266102</v>
      </c>
      <c r="G151">
        <v>1.7061064406515301</v>
      </c>
      <c r="H151">
        <v>0.880487406195955</v>
      </c>
      <c r="I151">
        <v>1.57904260615787</v>
      </c>
      <c r="J151">
        <v>0.72315398194090297</v>
      </c>
    </row>
    <row r="152" spans="1:10" x14ac:dyDescent="0.25">
      <c r="A152" s="46">
        <v>129108</v>
      </c>
      <c r="B152">
        <v>0.75463845917896899</v>
      </c>
      <c r="C152">
        <v>1.18930736257266</v>
      </c>
      <c r="D152">
        <v>1.2647504587042899</v>
      </c>
      <c r="E152">
        <v>0.76980419861016702</v>
      </c>
      <c r="F152">
        <v>0.781225520352129</v>
      </c>
      <c r="G152">
        <v>2.1471298341514902</v>
      </c>
      <c r="H152">
        <v>1.33045340593355</v>
      </c>
      <c r="I152">
        <v>0.875408981608786</v>
      </c>
      <c r="J152">
        <v>0.66983381865413505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6E4A-6E98-4C22-AE47-BD5966B423B4}">
  <dimension ref="A1:F152"/>
  <sheetViews>
    <sheetView workbookViewId="0">
      <selection activeCell="C13" sqref="C13"/>
    </sheetView>
  </sheetViews>
  <sheetFormatPr baseColWidth="10" defaultRowHeight="15" x14ac:dyDescent="0.25"/>
  <cols>
    <col min="2" max="2" width="30.28515625" customWidth="1"/>
    <col min="3" max="3" width="25.28515625" customWidth="1"/>
    <col min="4" max="4" width="23.5703125" customWidth="1"/>
  </cols>
  <sheetData>
    <row r="1" spans="1:6" x14ac:dyDescent="0.25">
      <c r="A1" t="s">
        <v>12</v>
      </c>
      <c r="B1" t="s">
        <v>157</v>
      </c>
      <c r="C1" t="s">
        <v>158</v>
      </c>
      <c r="D1" t="s">
        <v>154</v>
      </c>
      <c r="E1" t="s">
        <v>155</v>
      </c>
      <c r="F1" t="s">
        <v>156</v>
      </c>
    </row>
    <row r="2" spans="1:6" x14ac:dyDescent="0.25">
      <c r="A2">
        <v>101100</v>
      </c>
      <c r="B2" s="45">
        <v>1.00643295722824</v>
      </c>
      <c r="C2" s="45">
        <v>1.0595856660216401</v>
      </c>
      <c r="D2" s="45">
        <f>AVERAGE('MALMQUIST VRS'!B2:J2)</f>
        <v>1.0300563833586349</v>
      </c>
      <c r="E2" s="45">
        <f>VAR('MALMQUIST VRS'!B2:J2)</f>
        <v>0.25354123221067093</v>
      </c>
      <c r="F2" s="45">
        <f>MEDIAN('MALMQUIST VRS'!B2:J2)</f>
        <v>0.97931938110864303</v>
      </c>
    </row>
    <row r="3" spans="1:6" x14ac:dyDescent="0.25">
      <c r="A3">
        <v>102100</v>
      </c>
      <c r="B3" s="45">
        <v>0.98333791561737505</v>
      </c>
      <c r="C3" s="45">
        <v>1.0422468772001301</v>
      </c>
      <c r="D3" s="45">
        <f>AVERAGE('MALMQUIST VRS'!B3:J3)</f>
        <v>1.009519676320819</v>
      </c>
      <c r="E3" s="45">
        <f>VAR('MALMQUIST VRS'!B3:J3)</f>
        <v>0.22964227019035199</v>
      </c>
      <c r="F3" s="45">
        <f>MEDIAN('MALMQUIST VRS'!B3:J3)</f>
        <v>0.99327020860036996</v>
      </c>
    </row>
    <row r="4" spans="1:6" x14ac:dyDescent="0.25">
      <c r="A4">
        <v>103100</v>
      </c>
      <c r="B4" s="45">
        <v>0.97324106773517105</v>
      </c>
      <c r="C4" s="45">
        <v>1.1041795594097501</v>
      </c>
      <c r="D4" s="45">
        <f>AVERAGE('MALMQUIST VRS'!B4:J4)</f>
        <v>1.0314359529238741</v>
      </c>
      <c r="E4" s="45">
        <f>VAR('MALMQUIST VRS'!B4:J4)</f>
        <v>0.32537684042076576</v>
      </c>
      <c r="F4" s="45">
        <f>MEDIAN('MALMQUIST VRS'!B4:J4)</f>
        <v>0.98362239615032698</v>
      </c>
    </row>
    <row r="5" spans="1:6" x14ac:dyDescent="0.25">
      <c r="A5">
        <v>103101</v>
      </c>
      <c r="B5" s="45">
        <v>0.99324873584904805</v>
      </c>
      <c r="C5" s="45">
        <v>0.98385283856584504</v>
      </c>
      <c r="D5" s="45">
        <f>AVERAGE('MALMQUIST VRS'!B5:J5)</f>
        <v>0.98907278150095679</v>
      </c>
      <c r="E5" s="45">
        <f>VAR('MALMQUIST VRS'!B5:J5)</f>
        <v>0.21124470962849418</v>
      </c>
      <c r="F5" s="45">
        <f>MEDIAN('MALMQUIST VRS'!B5:J5)</f>
        <v>1.02214135805697</v>
      </c>
    </row>
    <row r="6" spans="1:6" x14ac:dyDescent="0.25">
      <c r="A6">
        <v>103102</v>
      </c>
      <c r="B6" s="45">
        <v>0.96565260189594904</v>
      </c>
      <c r="C6" s="45">
        <v>1.2854124957744599</v>
      </c>
      <c r="D6" s="45">
        <f>AVERAGE('MALMQUIST VRS'!B6:J6)</f>
        <v>1.107768110286397</v>
      </c>
      <c r="E6" s="45">
        <f>VAR('MALMQUIST VRS'!B6:J6)</f>
        <v>0.34765030096937921</v>
      </c>
      <c r="F6" s="45">
        <f>MEDIAN('MALMQUIST VRS'!B6:J6)</f>
        <v>1.0447129337043199</v>
      </c>
    </row>
    <row r="7" spans="1:6" x14ac:dyDescent="0.25">
      <c r="A7">
        <v>103103</v>
      </c>
      <c r="B7" s="45">
        <v>1.03484094315348</v>
      </c>
      <c r="C7" s="45">
        <v>0.78659209964045995</v>
      </c>
      <c r="D7" s="45">
        <f>AVERAGE('MALMQUIST VRS'!B7:J7)</f>
        <v>0.92450812381436165</v>
      </c>
      <c r="E7" s="45">
        <f>VAR('MALMQUIST VRS'!B7:J7)</f>
        <v>6.8470362882728786E-2</v>
      </c>
      <c r="F7" s="45">
        <f>MEDIAN('MALMQUIST VRS'!B7:J7)</f>
        <v>1.0121940105476701</v>
      </c>
    </row>
    <row r="8" spans="1:6" x14ac:dyDescent="0.25">
      <c r="A8">
        <v>104100</v>
      </c>
      <c r="B8" s="45">
        <v>1.0366830332958601</v>
      </c>
      <c r="C8" s="45">
        <v>1.0573316839549201</v>
      </c>
      <c r="D8" s="45">
        <f>AVERAGE('MALMQUIST VRS'!B8:J8)</f>
        <v>1.0458602113665507</v>
      </c>
      <c r="E8" s="45">
        <f>VAR('MALMQUIST VRS'!B8:J8)</f>
        <v>0.26175166956459317</v>
      </c>
      <c r="F8" s="45">
        <f>MEDIAN('MALMQUIST VRS'!B8:J8)</f>
        <v>1.0216992760286201</v>
      </c>
    </row>
    <row r="9" spans="1:6" x14ac:dyDescent="0.25">
      <c r="A9">
        <v>104103</v>
      </c>
      <c r="B9" s="45">
        <v>1.08154784884685</v>
      </c>
      <c r="C9" s="45">
        <v>0.98477388908889396</v>
      </c>
      <c r="D9" s="45">
        <f>AVERAGE('MALMQUIST VRS'!B9:J9)</f>
        <v>1.0385372000655391</v>
      </c>
      <c r="E9" s="45">
        <f>VAR('MALMQUIST VRS'!B9:J9)</f>
        <v>0.23130328030370784</v>
      </c>
      <c r="F9" s="45">
        <f>MEDIAN('MALMQUIST VRS'!B9:J9)</f>
        <v>1.01879728344433</v>
      </c>
    </row>
    <row r="10" spans="1:6" x14ac:dyDescent="0.25">
      <c r="A10">
        <v>105100</v>
      </c>
      <c r="B10" s="45">
        <v>1.0219032711751901</v>
      </c>
      <c r="C10" s="45">
        <v>1.06684326707267</v>
      </c>
      <c r="D10" s="45">
        <f>AVERAGE('MALMQUIST VRS'!B10:J10)</f>
        <v>1.0418766026851787</v>
      </c>
      <c r="E10" s="45">
        <f>VAR('MALMQUIST VRS'!B10:J10)</f>
        <v>0.20613907753180549</v>
      </c>
      <c r="F10" s="45">
        <f>MEDIAN('MALMQUIST VRS'!B10:J10)</f>
        <v>1.00891798262348</v>
      </c>
    </row>
    <row r="11" spans="1:6" x14ac:dyDescent="0.25">
      <c r="A11">
        <v>105101</v>
      </c>
      <c r="B11" s="45">
        <v>0.99000685769758301</v>
      </c>
      <c r="C11" s="45">
        <v>1.0035828737752199</v>
      </c>
      <c r="D11" s="45">
        <f>AVERAGE('MALMQUIST VRS'!B11:J11)</f>
        <v>0.99604064262097525</v>
      </c>
      <c r="E11" s="45">
        <f>VAR('MALMQUIST VRS'!B11:J11)</f>
        <v>0.16423638397599105</v>
      </c>
      <c r="F11" s="45">
        <f>MEDIAN('MALMQUIST VRS'!B11:J11)</f>
        <v>0.99365902178696897</v>
      </c>
    </row>
    <row r="12" spans="1:6" x14ac:dyDescent="0.25">
      <c r="A12">
        <v>105102</v>
      </c>
      <c r="B12" s="45">
        <v>0.96495500789079702</v>
      </c>
      <c r="C12" s="45">
        <v>1.2718228930359401</v>
      </c>
      <c r="D12" s="45">
        <f>AVERAGE('MALMQUIST VRS'!B12:J12)</f>
        <v>1.1013407346219737</v>
      </c>
      <c r="E12" s="45">
        <f>VAR('MALMQUIST VRS'!B12:J12)</f>
        <v>0.48310472995056908</v>
      </c>
      <c r="F12" s="45">
        <f>MEDIAN('MALMQUIST VRS'!B12:J12)</f>
        <v>0.96952455220412603</v>
      </c>
    </row>
    <row r="13" spans="1:6" x14ac:dyDescent="0.25">
      <c r="A13">
        <v>105103</v>
      </c>
      <c r="B13" s="45">
        <v>0.89723577602281301</v>
      </c>
      <c r="C13" s="45">
        <v>1.14595774905624</v>
      </c>
      <c r="D13" s="45">
        <f>AVERAGE('MALMQUIST VRS'!B13:J13)</f>
        <v>1.0077788751487795</v>
      </c>
      <c r="E13" s="45">
        <f>VAR('MALMQUIST VRS'!B13:J13)</f>
        <v>0.34887658408973943</v>
      </c>
      <c r="F13" s="45">
        <f>MEDIAN('MALMQUIST VRS'!B13:J13)</f>
        <v>0.88791670403126499</v>
      </c>
    </row>
    <row r="14" spans="1:6" x14ac:dyDescent="0.25">
      <c r="A14">
        <v>105104</v>
      </c>
      <c r="B14" s="45">
        <v>0.94948932305828904</v>
      </c>
      <c r="C14" s="45">
        <v>1.37724991806306</v>
      </c>
      <c r="D14" s="45">
        <f>AVERAGE('MALMQUIST VRS'!B14:J14)</f>
        <v>1.1396051430604117</v>
      </c>
      <c r="E14" s="45">
        <f>VAR('MALMQUIST VRS'!B14:J14)</f>
        <v>0.19139847414583833</v>
      </c>
      <c r="F14" s="45">
        <f>MEDIAN('MALMQUIST VRS'!B14:J14)</f>
        <v>1.00025071376594</v>
      </c>
    </row>
    <row r="15" spans="1:6" x14ac:dyDescent="0.25">
      <c r="A15">
        <v>105107</v>
      </c>
      <c r="B15" s="45">
        <v>1.0718141219094801</v>
      </c>
      <c r="C15" s="45">
        <v>1.30434423502234</v>
      </c>
      <c r="D15" s="45">
        <f>AVERAGE('MALMQUIST VRS'!B15:J15)</f>
        <v>1.1751608388485293</v>
      </c>
      <c r="E15" s="45">
        <f>VAR('MALMQUIST VRS'!B15:J15)</f>
        <v>0.18571528066227483</v>
      </c>
      <c r="F15" s="45">
        <f>MEDIAN('MALMQUIST VRS'!B15:J15)</f>
        <v>1.05616061182945</v>
      </c>
    </row>
    <row r="16" spans="1:6" x14ac:dyDescent="0.25">
      <c r="A16">
        <v>105108</v>
      </c>
      <c r="B16" s="45">
        <v>1.1053940424637401</v>
      </c>
      <c r="C16" s="45">
        <v>1.2998682708793301</v>
      </c>
      <c r="D16" s="45">
        <f>AVERAGE('MALMQUIST VRS'!B16:J16)</f>
        <v>1.1918270328706686</v>
      </c>
      <c r="E16" s="45">
        <f>VAR('MALMQUIST VRS'!B16:J16)</f>
        <v>0.59573141287442199</v>
      </c>
      <c r="F16" s="45">
        <f>MEDIAN('MALMQUIST VRS'!B16:J16)</f>
        <v>0.83977434063374701</v>
      </c>
    </row>
    <row r="17" spans="1:6" x14ac:dyDescent="0.25">
      <c r="A17">
        <v>106100</v>
      </c>
      <c r="B17" s="45">
        <v>1.06125634997922</v>
      </c>
      <c r="C17" s="45">
        <v>1.03281633681452</v>
      </c>
      <c r="D17" s="45">
        <f>AVERAGE('MALMQUIST VRS'!B17:J17)</f>
        <v>1.0486163441282434</v>
      </c>
      <c r="E17" s="45">
        <f>VAR('MALMQUIST VRS'!B17:J17)</f>
        <v>0.1799347666455231</v>
      </c>
      <c r="F17" s="45">
        <f>MEDIAN('MALMQUIST VRS'!B17:J17)</f>
        <v>1.0026927535844801</v>
      </c>
    </row>
    <row r="18" spans="1:6" x14ac:dyDescent="0.25">
      <c r="A18">
        <v>106102</v>
      </c>
      <c r="B18" s="45">
        <v>0.961224855739091</v>
      </c>
      <c r="C18" s="45">
        <v>1.14566673947382</v>
      </c>
      <c r="D18" s="45">
        <f>AVERAGE('MALMQUIST VRS'!B18:J18)</f>
        <v>1.0431990262878577</v>
      </c>
      <c r="E18" s="45">
        <f>VAR('MALMQUIST VRS'!B18:J18)</f>
        <v>0.22237003050438076</v>
      </c>
      <c r="F18" s="45">
        <f>MEDIAN('MALMQUIST VRS'!B18:J18)</f>
        <v>0.99084025118627705</v>
      </c>
    </row>
    <row r="19" spans="1:6" x14ac:dyDescent="0.25">
      <c r="A19">
        <v>106103</v>
      </c>
      <c r="B19" s="45">
        <v>1.02782192333484</v>
      </c>
      <c r="C19" s="45">
        <v>1.0239326569562199</v>
      </c>
      <c r="D19" s="45">
        <f>AVERAGE('MALMQUIST VRS'!B19:J19)</f>
        <v>1.0260933604998981</v>
      </c>
      <c r="E19" s="45">
        <f>VAR('MALMQUIST VRS'!B19:J19)</f>
        <v>0.16938835070053737</v>
      </c>
      <c r="F19" s="45">
        <f>MEDIAN('MALMQUIST VRS'!B19:J19)</f>
        <v>1.03436336102705</v>
      </c>
    </row>
    <row r="20" spans="1:6" x14ac:dyDescent="0.25">
      <c r="A20">
        <v>107100</v>
      </c>
      <c r="B20" s="45">
        <v>0.99577902215264003</v>
      </c>
      <c r="C20" s="45">
        <v>1.0022159014053</v>
      </c>
      <c r="D20" s="45">
        <f>AVERAGE('MALMQUIST VRS'!B20:J20)</f>
        <v>0.99863985737604699</v>
      </c>
      <c r="E20" s="45">
        <f>VAR('MALMQUIST VRS'!B20:J20)</f>
        <v>0.19398403123432728</v>
      </c>
      <c r="F20" s="45">
        <f>MEDIAN('MALMQUIST VRS'!B20:J20)</f>
        <v>1.0536147324318701</v>
      </c>
    </row>
    <row r="21" spans="1:6" x14ac:dyDescent="0.25">
      <c r="A21">
        <v>107101</v>
      </c>
      <c r="B21" s="45">
        <v>1.1380404200872301</v>
      </c>
      <c r="C21" s="45">
        <v>1.08129979419913</v>
      </c>
      <c r="D21" s="45">
        <f>AVERAGE('MALMQUIST VRS'!B21:J21)</f>
        <v>1.112822364136963</v>
      </c>
      <c r="E21" s="45">
        <f>VAR('MALMQUIST VRS'!B21:J21)</f>
        <v>0.28340897452260294</v>
      </c>
      <c r="F21" s="45">
        <f>MEDIAN('MALMQUIST VRS'!B21:J21)</f>
        <v>1.0533090191066301</v>
      </c>
    </row>
    <row r="22" spans="1:6" x14ac:dyDescent="0.25">
      <c r="A22">
        <v>107102</v>
      </c>
      <c r="B22" s="45">
        <v>1.0247934328394801</v>
      </c>
      <c r="C22" s="45">
        <v>1.0854883173473899</v>
      </c>
      <c r="D22" s="45">
        <f>AVERAGE('MALMQUIST VRS'!B22:J22)</f>
        <v>1.0517689370652192</v>
      </c>
      <c r="E22" s="45">
        <f>VAR('MALMQUIST VRS'!B22:J22)</f>
        <v>0.3197419917571831</v>
      </c>
      <c r="F22" s="45">
        <f>MEDIAN('MALMQUIST VRS'!B22:J22)</f>
        <v>1.03932955141149</v>
      </c>
    </row>
    <row r="23" spans="1:6" x14ac:dyDescent="0.25">
      <c r="A23">
        <v>107103</v>
      </c>
      <c r="B23" s="45">
        <v>0.93180436915023301</v>
      </c>
      <c r="C23" s="45">
        <v>1.2747189342913701</v>
      </c>
      <c r="D23" s="45">
        <f>AVERAGE('MALMQUIST VRS'!B23:J23)</f>
        <v>1.084210842546292</v>
      </c>
      <c r="E23" s="45">
        <f>VAR('MALMQUIST VRS'!B23:J23)</f>
        <v>0.45814166819181312</v>
      </c>
      <c r="F23" s="45">
        <f>MEDIAN('MALMQUIST VRS'!B23:J23)</f>
        <v>0.93239024594220099</v>
      </c>
    </row>
    <row r="24" spans="1:6" x14ac:dyDescent="0.25">
      <c r="A24">
        <v>107104</v>
      </c>
      <c r="B24" s="45">
        <v>0.94125834937737896</v>
      </c>
      <c r="C24" s="45">
        <v>1.0995800386244601</v>
      </c>
      <c r="D24" s="45">
        <f>AVERAGE('MALMQUIST VRS'!B24:J24)</f>
        <v>1.0116235445983051</v>
      </c>
      <c r="E24" s="45">
        <f>VAR('MALMQUIST VRS'!B24:J24)</f>
        <v>0.19772762700964641</v>
      </c>
      <c r="F24" s="45">
        <f>MEDIAN('MALMQUIST VRS'!B24:J24)</f>
        <v>0.91048279743614302</v>
      </c>
    </row>
    <row r="25" spans="1:6" x14ac:dyDescent="0.25">
      <c r="A25">
        <v>107105</v>
      </c>
      <c r="B25" s="45">
        <v>0.93042819548705902</v>
      </c>
      <c r="C25" s="45">
        <v>1.2804829302009999</v>
      </c>
      <c r="D25" s="45">
        <f>AVERAGE('MALMQUIST VRS'!B25:J25)</f>
        <v>1.0860080775821441</v>
      </c>
      <c r="E25" s="45">
        <f>VAR('MALMQUIST VRS'!B25:J25)</f>
        <v>0.57413273148521826</v>
      </c>
      <c r="F25" s="45">
        <f>MEDIAN('MALMQUIST VRS'!B25:J25)</f>
        <v>0.84258352977144702</v>
      </c>
    </row>
    <row r="26" spans="1:6" x14ac:dyDescent="0.25">
      <c r="A26">
        <v>107106</v>
      </c>
      <c r="B26" s="45">
        <v>1.0120144585564801</v>
      </c>
      <c r="C26" s="45">
        <v>2.0828119086112298</v>
      </c>
      <c r="D26" s="45">
        <f>AVERAGE('MALMQUIST VRS'!B26:J26)</f>
        <v>1.4879244363585882</v>
      </c>
      <c r="E26" s="45">
        <f>VAR('MALMQUIST VRS'!B26:J26)</f>
        <v>2.1436149058196809</v>
      </c>
      <c r="F26" s="45">
        <f>MEDIAN('MALMQUIST VRS'!B26:J26)</f>
        <v>1.03064986773284</v>
      </c>
    </row>
    <row r="27" spans="1:6" x14ac:dyDescent="0.25">
      <c r="A27">
        <v>107107</v>
      </c>
      <c r="B27" s="45">
        <v>1.0579814388726001</v>
      </c>
      <c r="C27" s="45">
        <v>0</v>
      </c>
      <c r="D27" s="45">
        <f>AVERAGE('MALMQUIST VRS'!B27:J27)</f>
        <v>0.60456082221291596</v>
      </c>
      <c r="E27" s="45">
        <f>VAR('MALMQUIST VRS'!B27:J27)</f>
        <v>0.67632016877421008</v>
      </c>
      <c r="F27" s="45">
        <f>MEDIAN('MALMQUIST VRS'!B27:J27)</f>
        <v>0</v>
      </c>
    </row>
    <row r="28" spans="1:6" x14ac:dyDescent="0.25">
      <c r="A28">
        <v>107108</v>
      </c>
      <c r="B28" s="45">
        <v>0.969619933241197</v>
      </c>
      <c r="C28" s="45">
        <v>1.1153000125250601</v>
      </c>
      <c r="D28" s="45">
        <f>AVERAGE('MALMQUIST VRS'!B28:J28)</f>
        <v>1.0343666351451342</v>
      </c>
      <c r="E28" s="45">
        <f>VAR('MALMQUIST VRS'!B28:J28)</f>
        <v>0.25256435221444762</v>
      </c>
      <c r="F28" s="45">
        <f>MEDIAN('MALMQUIST VRS'!B28:J28)</f>
        <v>0.94986217868233502</v>
      </c>
    </row>
    <row r="29" spans="1:6" x14ac:dyDescent="0.25">
      <c r="A29">
        <v>107109</v>
      </c>
      <c r="B29" s="45">
        <v>0.95325216530860701</v>
      </c>
      <c r="C29" s="45">
        <v>1.1317306704733701</v>
      </c>
      <c r="D29" s="45">
        <f>AVERAGE('MALMQUIST VRS'!B29:J29)</f>
        <v>1.0325759453818342</v>
      </c>
      <c r="E29" s="45">
        <f>VAR('MALMQUIST VRS'!B29:J29)</f>
        <v>0.10533882147557816</v>
      </c>
      <c r="F29" s="45">
        <f>MEDIAN('MALMQUIST VRS'!B29:J29)</f>
        <v>1.02962106755075</v>
      </c>
    </row>
    <row r="30" spans="1:6" x14ac:dyDescent="0.25">
      <c r="A30">
        <v>108100</v>
      </c>
      <c r="B30" s="45">
        <v>1.0176392319096801</v>
      </c>
      <c r="C30" s="45">
        <v>1.0280649073683901</v>
      </c>
      <c r="D30" s="45">
        <f>AVERAGE('MALMQUIST VRS'!B30:J30)</f>
        <v>1.0222728654468871</v>
      </c>
      <c r="E30" s="45">
        <f>VAR('MALMQUIST VRS'!B30:J30)</f>
        <v>0.12472153956816645</v>
      </c>
      <c r="F30" s="45">
        <f>MEDIAN('MALMQUIST VRS'!B30:J30)</f>
        <v>1.0140606910311101</v>
      </c>
    </row>
    <row r="31" spans="1:6" x14ac:dyDescent="0.25">
      <c r="A31">
        <v>108101</v>
      </c>
      <c r="B31" s="45">
        <v>0.99290259239682799</v>
      </c>
      <c r="C31" s="45">
        <v>1.0083610752165999</v>
      </c>
      <c r="D31" s="45">
        <f>AVERAGE('MALMQUIST VRS'!B31:J31)</f>
        <v>0.99977302920561284</v>
      </c>
      <c r="E31" s="45">
        <f>VAR('MALMQUIST VRS'!B31:J31)</f>
        <v>0.12622789484460428</v>
      </c>
      <c r="F31" s="45">
        <f>MEDIAN('MALMQUIST VRS'!B31:J31)</f>
        <v>0.98612236749120197</v>
      </c>
    </row>
    <row r="32" spans="1:6" x14ac:dyDescent="0.25">
      <c r="A32">
        <v>108102</v>
      </c>
      <c r="B32" s="45">
        <v>0.86776466735131297</v>
      </c>
      <c r="C32" s="45">
        <v>1.2788452087793001</v>
      </c>
      <c r="D32" s="45">
        <f>AVERAGE('MALMQUIST VRS'!B32:J32)</f>
        <v>1.0504671302081954</v>
      </c>
      <c r="E32" s="45">
        <f>VAR('MALMQUIST VRS'!B32:J32)</f>
        <v>0.19239101134981174</v>
      </c>
      <c r="F32" s="45">
        <f>MEDIAN('MALMQUIST VRS'!B32:J32)</f>
        <v>0.930469395964452</v>
      </c>
    </row>
    <row r="33" spans="1:6" x14ac:dyDescent="0.25">
      <c r="A33">
        <v>108104</v>
      </c>
      <c r="B33" s="45">
        <v>1.0054131155516099</v>
      </c>
      <c r="C33" s="45">
        <v>1.4984602416945101</v>
      </c>
      <c r="D33" s="45">
        <f>AVERAGE('MALMQUIST VRS'!B33:J33)</f>
        <v>1.2245451716151212</v>
      </c>
      <c r="E33" s="45">
        <f>VAR('MALMQUIST VRS'!B33:J33)</f>
        <v>0.18003204543618634</v>
      </c>
      <c r="F33" s="45">
        <f>MEDIAN('MALMQUIST VRS'!B33:J33)</f>
        <v>1.12051276540414</v>
      </c>
    </row>
    <row r="34" spans="1:6" x14ac:dyDescent="0.25">
      <c r="A34">
        <v>109100</v>
      </c>
      <c r="B34" s="45">
        <v>1.04912957667776</v>
      </c>
      <c r="C34" s="45">
        <v>1.04405196762582</v>
      </c>
      <c r="D34" s="45">
        <f>AVERAGE('MALMQUIST VRS'!B34:J34)</f>
        <v>1.0468728615435632</v>
      </c>
      <c r="E34" s="45">
        <f>VAR('MALMQUIST VRS'!B34:J34)</f>
        <v>0.17076359595625235</v>
      </c>
      <c r="F34" s="45">
        <f>MEDIAN('MALMQUIST VRS'!B34:J34)</f>
        <v>1.0534384958129901</v>
      </c>
    </row>
    <row r="35" spans="1:6" x14ac:dyDescent="0.25">
      <c r="A35">
        <v>109101</v>
      </c>
      <c r="B35" s="45">
        <v>0.95110817158022798</v>
      </c>
      <c r="C35" s="45">
        <v>1.0928894586281801</v>
      </c>
      <c r="D35" s="45">
        <f>AVERAGE('MALMQUIST VRS'!B35:J35)</f>
        <v>1.0141220769348738</v>
      </c>
      <c r="E35" s="45">
        <f>VAR('MALMQUIST VRS'!B35:J35)</f>
        <v>0.26087573965779609</v>
      </c>
      <c r="F35" s="45">
        <f>MEDIAN('MALMQUIST VRS'!B35:J35)</f>
        <v>0.95195821062479602</v>
      </c>
    </row>
    <row r="36" spans="1:6" x14ac:dyDescent="0.25">
      <c r="A36">
        <v>109103</v>
      </c>
      <c r="B36" s="45">
        <v>1.0159538228306899</v>
      </c>
      <c r="C36" s="45">
        <v>1.14361815559415</v>
      </c>
      <c r="D36" s="45">
        <f>AVERAGE('MALMQUIST VRS'!B36:J36)</f>
        <v>1.072693526281117</v>
      </c>
      <c r="E36" s="45">
        <f>VAR('MALMQUIST VRS'!B36:J36)</f>
        <v>0.37088283877236083</v>
      </c>
      <c r="F36" s="45">
        <f>MEDIAN('MALMQUIST VRS'!B36:J36)</f>
        <v>0.97934821530426797</v>
      </c>
    </row>
    <row r="37" spans="1:6" x14ac:dyDescent="0.25">
      <c r="A37">
        <v>110100</v>
      </c>
      <c r="B37" s="45">
        <v>0.99106076123383302</v>
      </c>
      <c r="C37" s="45">
        <v>1.067533448519</v>
      </c>
      <c r="D37" s="45">
        <f>AVERAGE('MALMQUIST VRS'!B37:J37)</f>
        <v>1.0250486222494648</v>
      </c>
      <c r="E37" s="45">
        <f>VAR('MALMQUIST VRS'!B37:J37)</f>
        <v>0.26032076122360315</v>
      </c>
      <c r="F37" s="45">
        <f>MEDIAN('MALMQUIST VRS'!B37:J37)</f>
        <v>0.98648570333932295</v>
      </c>
    </row>
    <row r="38" spans="1:6" x14ac:dyDescent="0.25">
      <c r="A38">
        <v>110110</v>
      </c>
      <c r="B38" s="45">
        <v>0.87103099330926503</v>
      </c>
      <c r="C38" s="45">
        <v>1.01572203966051</v>
      </c>
      <c r="D38" s="45">
        <f>AVERAGE('MALMQUIST VRS'!B38:J38)</f>
        <v>0.9353381250209295</v>
      </c>
      <c r="E38" s="45">
        <f>VAR('MALMQUIST VRS'!B38:J38)</f>
        <v>0.11746989759844939</v>
      </c>
      <c r="F38" s="45">
        <f>MEDIAN('MALMQUIST VRS'!B38:J38)</f>
        <v>0.897011991878502</v>
      </c>
    </row>
    <row r="39" spans="1:6" x14ac:dyDescent="0.25">
      <c r="A39">
        <v>110120</v>
      </c>
      <c r="B39" s="45">
        <v>0.99425225866655698</v>
      </c>
      <c r="C39" s="45">
        <v>0.98390071120059297</v>
      </c>
      <c r="D39" s="45">
        <f>AVERAGE('MALMQUIST VRS'!B39:J39)</f>
        <v>0.98965157090390676</v>
      </c>
      <c r="E39" s="45">
        <f>VAR('MALMQUIST VRS'!B39:J39)</f>
        <v>0.15909900303295377</v>
      </c>
      <c r="F39" s="45">
        <f>MEDIAN('MALMQUIST VRS'!B39:J39)</f>
        <v>0.99622035397160802</v>
      </c>
    </row>
    <row r="40" spans="1:6" x14ac:dyDescent="0.25">
      <c r="A40">
        <v>110130</v>
      </c>
      <c r="B40" s="45">
        <v>1.03014528069388</v>
      </c>
      <c r="C40" s="45">
        <v>0.92079913987876305</v>
      </c>
      <c r="D40" s="45">
        <f>AVERAGE('MALMQUIST VRS'!B40:J40)</f>
        <v>0.9815469958871641</v>
      </c>
      <c r="E40" s="45">
        <f>VAR('MALMQUIST VRS'!B40:J40)</f>
        <v>0.11671368011047267</v>
      </c>
      <c r="F40" s="45">
        <f>MEDIAN('MALMQUIST VRS'!B40:J40)</f>
        <v>1.0029929050406099</v>
      </c>
    </row>
    <row r="41" spans="1:6" x14ac:dyDescent="0.25">
      <c r="A41">
        <v>110140</v>
      </c>
      <c r="B41" s="45">
        <v>0.98810397673096495</v>
      </c>
      <c r="C41" s="45">
        <v>1.1626381296803801</v>
      </c>
      <c r="D41" s="45">
        <f>AVERAGE('MALMQUIST VRS'!B41:J41)</f>
        <v>1.065674711375151</v>
      </c>
      <c r="E41" s="45">
        <f>VAR('MALMQUIST VRS'!B41:J41)</f>
        <v>0.49807073547140313</v>
      </c>
      <c r="F41" s="45">
        <f>MEDIAN('MALMQUIST VRS'!B41:J41)</f>
        <v>0.92235906564135595</v>
      </c>
    </row>
    <row r="42" spans="1:6" x14ac:dyDescent="0.25">
      <c r="A42">
        <v>110150</v>
      </c>
      <c r="B42" s="45">
        <v>1.00344959405626</v>
      </c>
      <c r="C42" s="45">
        <v>1.05140381762087</v>
      </c>
      <c r="D42" s="45">
        <f>AVERAGE('MALMQUIST VRS'!B42:J42)</f>
        <v>1.0247625823071982</v>
      </c>
      <c r="E42" s="45">
        <f>VAR('MALMQUIST VRS'!B42:J42)</f>
        <v>0.28162793357004334</v>
      </c>
      <c r="F42" s="45">
        <f>MEDIAN('MALMQUIST VRS'!B42:J42)</f>
        <v>1.0129995058777299</v>
      </c>
    </row>
    <row r="43" spans="1:6" x14ac:dyDescent="0.25">
      <c r="A43">
        <v>111100</v>
      </c>
      <c r="B43" s="45">
        <v>0.97165285071611596</v>
      </c>
      <c r="C43" s="45">
        <v>1.2257600263073001</v>
      </c>
      <c r="D43" s="45">
        <f>AVERAGE('MALMQUIST VRS'!B43:J43)</f>
        <v>1.0845893732010881</v>
      </c>
      <c r="E43" s="45">
        <f>VAR('MALMQUIST VRS'!B43:J43)</f>
        <v>0.46961842143837962</v>
      </c>
      <c r="F43" s="45">
        <f>MEDIAN('MALMQUIST VRS'!B43:J43)</f>
        <v>0.97083955238714403</v>
      </c>
    </row>
    <row r="44" spans="1:6" x14ac:dyDescent="0.25">
      <c r="A44">
        <v>111101</v>
      </c>
      <c r="B44" s="45">
        <v>0.92684529662092796</v>
      </c>
      <c r="C44" s="45">
        <v>1.1307209974533099</v>
      </c>
      <c r="D44" s="45">
        <f>AVERAGE('MALMQUIST VRS'!B44:J44)</f>
        <v>1.0174567192130961</v>
      </c>
      <c r="E44" s="45">
        <f>VAR('MALMQUIST VRS'!B44:J44)</f>
        <v>0.42119392361606267</v>
      </c>
      <c r="F44" s="45">
        <f>MEDIAN('MALMQUIST VRS'!B44:J44)</f>
        <v>0.96186452689329305</v>
      </c>
    </row>
    <row r="45" spans="1:6" x14ac:dyDescent="0.25">
      <c r="A45">
        <v>112100</v>
      </c>
      <c r="B45" s="45">
        <v>1.03595364310424</v>
      </c>
      <c r="C45" s="45">
        <v>1.1646401301756799</v>
      </c>
      <c r="D45" s="45">
        <f>AVERAGE('MALMQUIST VRS'!B45:J45)</f>
        <v>1.0931476373582152</v>
      </c>
      <c r="E45" s="45">
        <f>VAR('MALMQUIST VRS'!B45:J45)</f>
        <v>0.44500115793347494</v>
      </c>
      <c r="F45" s="45">
        <f>MEDIAN('MALMQUIST VRS'!B45:J45)</f>
        <v>1.02974285232117</v>
      </c>
    </row>
    <row r="46" spans="1:6" x14ac:dyDescent="0.25">
      <c r="A46">
        <v>112101</v>
      </c>
      <c r="B46" s="45">
        <v>1.0250684124562699</v>
      </c>
      <c r="C46" s="45">
        <v>1.02258313691062</v>
      </c>
      <c r="D46" s="45">
        <f>AVERAGE('MALMQUIST VRS'!B46:J46)</f>
        <v>1.0239638455470901</v>
      </c>
      <c r="E46" s="45">
        <f>VAR('MALMQUIST VRS'!B46:J46)</f>
        <v>0.10257835905260704</v>
      </c>
      <c r="F46" s="45">
        <f>MEDIAN('MALMQUIST VRS'!B46:J46)</f>
        <v>1.02890901740161</v>
      </c>
    </row>
    <row r="47" spans="1:6" x14ac:dyDescent="0.25">
      <c r="A47">
        <v>112102</v>
      </c>
      <c r="B47" s="45">
        <v>0.97317171565157101</v>
      </c>
      <c r="C47" s="45">
        <v>1.07022557697436</v>
      </c>
      <c r="D47" s="45">
        <f>AVERAGE('MALMQUIST VRS'!B47:J47)</f>
        <v>1.0163067651283666</v>
      </c>
      <c r="E47" s="45">
        <f>VAR('MALMQUIST VRS'!B47:J47)</f>
        <v>0.24292298708609339</v>
      </c>
      <c r="F47" s="45">
        <f>MEDIAN('MALMQUIST VRS'!B47:J47)</f>
        <v>0.87662023550539403</v>
      </c>
    </row>
    <row r="48" spans="1:6" x14ac:dyDescent="0.25">
      <c r="A48">
        <v>112103</v>
      </c>
      <c r="B48" s="45">
        <v>0.94645490249833397</v>
      </c>
      <c r="C48" s="45">
        <v>1.11626461336535</v>
      </c>
      <c r="D48" s="45">
        <f>AVERAGE('MALMQUIST VRS'!B48:J48)</f>
        <v>1.021925885105897</v>
      </c>
      <c r="E48" s="45">
        <f>VAR('MALMQUIST VRS'!B48:J48)</f>
        <v>0.14466777807722564</v>
      </c>
      <c r="F48" s="45">
        <f>MEDIAN('MALMQUIST VRS'!B48:J48)</f>
        <v>0.91245358076755001</v>
      </c>
    </row>
    <row r="49" spans="1:6" x14ac:dyDescent="0.25">
      <c r="A49">
        <v>112104</v>
      </c>
      <c r="B49" s="45">
        <v>0.916927036839145</v>
      </c>
      <c r="C49" s="45">
        <v>1.0784081848321001</v>
      </c>
      <c r="D49" s="45">
        <f>AVERAGE('MALMQUIST VRS'!B49:J49)</f>
        <v>0.98869643594712564</v>
      </c>
      <c r="E49" s="45">
        <f>VAR('MALMQUIST VRS'!B49:J49)</f>
        <v>9.155041864787905E-2</v>
      </c>
      <c r="F49" s="45">
        <f>MEDIAN('MALMQUIST VRS'!B49:J49)</f>
        <v>0.86616876755812999</v>
      </c>
    </row>
    <row r="50" spans="1:6" x14ac:dyDescent="0.25">
      <c r="A50">
        <v>112106</v>
      </c>
      <c r="B50" s="45">
        <v>1.0275455703574099</v>
      </c>
      <c r="C50" s="45">
        <v>1.4263509030380801</v>
      </c>
      <c r="D50" s="45">
        <f>AVERAGE('MALMQUIST VRS'!B50:J50)</f>
        <v>1.2047923848821525</v>
      </c>
      <c r="E50" s="45">
        <f>VAR('MALMQUIST VRS'!B50:J50)</f>
        <v>0.55134863342143525</v>
      </c>
      <c r="F50" s="45">
        <f>MEDIAN('MALMQUIST VRS'!B50:J50)</f>
        <v>1.0192651072056</v>
      </c>
    </row>
    <row r="51" spans="1:6" x14ac:dyDescent="0.25">
      <c r="A51">
        <v>112107</v>
      </c>
      <c r="B51" s="45">
        <v>0.91201774178616202</v>
      </c>
      <c r="C51" s="45">
        <v>1.9636128612710699</v>
      </c>
      <c r="D51" s="45">
        <f>AVERAGE('MALMQUIST VRS'!B51:J51)</f>
        <v>1.3793933504461209</v>
      </c>
      <c r="E51" s="45">
        <f>VAR('MALMQUIST VRS'!B51:J51)</f>
        <v>2.8133244695882942</v>
      </c>
      <c r="F51" s="45">
        <f>MEDIAN('MALMQUIST VRS'!B51:J51)</f>
        <v>0.83555794981826603</v>
      </c>
    </row>
    <row r="52" spans="1:6" x14ac:dyDescent="0.25">
      <c r="A52">
        <v>113100</v>
      </c>
      <c r="B52" s="45">
        <v>1.00017970311158</v>
      </c>
      <c r="C52" s="45">
        <v>1.0087472065477801</v>
      </c>
      <c r="D52" s="45">
        <f>AVERAGE('MALMQUIST VRS'!B52:J52)</f>
        <v>1.0039874824165529</v>
      </c>
      <c r="E52" s="45">
        <f>VAR('MALMQUIST VRS'!B52:J52)</f>
        <v>0.18954612985840402</v>
      </c>
      <c r="F52" s="45">
        <f>MEDIAN('MALMQUIST VRS'!B52:J52)</f>
        <v>1.0161443514344599</v>
      </c>
    </row>
    <row r="53" spans="1:6" x14ac:dyDescent="0.25">
      <c r="A53">
        <v>113130</v>
      </c>
      <c r="B53" s="45">
        <v>0.99880440433724504</v>
      </c>
      <c r="C53" s="45">
        <v>1.2511455043639499</v>
      </c>
      <c r="D53" s="45">
        <f>AVERAGE('MALMQUIST VRS'!B53:J53)</f>
        <v>1.1109560043491116</v>
      </c>
      <c r="E53" s="45">
        <f>VAR('MALMQUIST VRS'!B53:J53)</f>
        <v>0.42988572237854394</v>
      </c>
      <c r="F53" s="45">
        <f>MEDIAN('MALMQUIST VRS'!B53:J53)</f>
        <v>0.98099500355375402</v>
      </c>
    </row>
    <row r="54" spans="1:6" x14ac:dyDescent="0.25">
      <c r="A54">
        <v>113150</v>
      </c>
      <c r="B54" s="45">
        <v>1.0276614114012701</v>
      </c>
      <c r="C54" s="45">
        <v>1.01229415097652</v>
      </c>
      <c r="D54" s="45">
        <f>AVERAGE('MALMQUIST VRS'!B54:J54)</f>
        <v>1.0208315178791583</v>
      </c>
      <c r="E54" s="45">
        <f>VAR('MALMQUIST VRS'!B54:J54)</f>
        <v>0.16910314675104643</v>
      </c>
      <c r="F54" s="45">
        <f>MEDIAN('MALMQUIST VRS'!B54:J54)</f>
        <v>0.98809210300212502</v>
      </c>
    </row>
    <row r="55" spans="1:6" x14ac:dyDescent="0.25">
      <c r="A55">
        <v>113160</v>
      </c>
      <c r="B55" s="45">
        <v>0.90599016322828496</v>
      </c>
      <c r="C55" s="45">
        <v>1.1033683759995301</v>
      </c>
      <c r="D55" s="45">
        <f>AVERAGE('MALMQUIST VRS'!B55:J55)</f>
        <v>0.99371381334883935</v>
      </c>
      <c r="E55" s="45">
        <f>VAR('MALMQUIST VRS'!B55:J55)</f>
        <v>0.21772824874699803</v>
      </c>
      <c r="F55" s="45">
        <f>MEDIAN('MALMQUIST VRS'!B55:J55)</f>
        <v>0.88953098052564095</v>
      </c>
    </row>
    <row r="56" spans="1:6" x14ac:dyDescent="0.25">
      <c r="A56">
        <v>113180</v>
      </c>
      <c r="B56" s="45">
        <v>1.0263832487895099</v>
      </c>
      <c r="C56" s="45">
        <v>1.05797314152333</v>
      </c>
      <c r="D56" s="45">
        <f>AVERAGE('MALMQUIST VRS'!B56:J56)</f>
        <v>1.0404232011156536</v>
      </c>
      <c r="E56" s="45">
        <f>VAR('MALMQUIST VRS'!B56:J56)</f>
        <v>0.11882228380063165</v>
      </c>
      <c r="F56" s="45">
        <f>MEDIAN('MALMQUIST VRS'!B56:J56)</f>
        <v>1.00619533020272</v>
      </c>
    </row>
    <row r="57" spans="1:6" x14ac:dyDescent="0.25">
      <c r="A57">
        <v>114101</v>
      </c>
      <c r="B57" s="45">
        <v>0.99849598006721396</v>
      </c>
      <c r="C57" s="45">
        <v>1.11595299531863</v>
      </c>
      <c r="D57" s="45">
        <f>AVERAGE('MALMQUIST VRS'!B57:J57)</f>
        <v>1.0506990979567306</v>
      </c>
      <c r="E57" s="45">
        <f>VAR('MALMQUIST VRS'!B57:J57)</f>
        <v>0.24229115498826026</v>
      </c>
      <c r="F57" s="45">
        <f>MEDIAN('MALMQUIST VRS'!B57:J57)</f>
        <v>1.0021770489155799</v>
      </c>
    </row>
    <row r="58" spans="1:6" x14ac:dyDescent="0.25">
      <c r="A58">
        <v>114103</v>
      </c>
      <c r="B58" s="45">
        <v>1.0280063892659099</v>
      </c>
      <c r="C58" s="45">
        <v>1.0617559065158</v>
      </c>
      <c r="D58" s="45">
        <f>AVERAGE('MALMQUIST VRS'!B58:J58)</f>
        <v>1.0430061747103061</v>
      </c>
      <c r="E58" s="45">
        <f>VAR('MALMQUIST VRS'!B58:J58)</f>
        <v>0.26179445988977212</v>
      </c>
      <c r="F58" s="45">
        <f>MEDIAN('MALMQUIST VRS'!B58:J58)</f>
        <v>1.0492171048051</v>
      </c>
    </row>
    <row r="59" spans="1:6" x14ac:dyDescent="0.25">
      <c r="A59">
        <v>114105</v>
      </c>
      <c r="B59" s="45">
        <v>0.92043316197862002</v>
      </c>
      <c r="C59" s="45">
        <v>1.03521256034777</v>
      </c>
      <c r="D59" s="45">
        <f>AVERAGE('MALMQUIST VRS'!B59:J59)</f>
        <v>0.9714462279204652</v>
      </c>
      <c r="E59" s="45">
        <f>VAR('MALMQUIST VRS'!B59:J59)</f>
        <v>0.34693508251074778</v>
      </c>
      <c r="F59" s="45">
        <f>MEDIAN('MALMQUIST VRS'!B59:J59)</f>
        <v>0.92006411394612198</v>
      </c>
    </row>
    <row r="60" spans="1:6" x14ac:dyDescent="0.25">
      <c r="A60">
        <v>115100</v>
      </c>
      <c r="B60" s="45">
        <v>0.99177937228250401</v>
      </c>
      <c r="C60" s="45">
        <v>1.03376845037054</v>
      </c>
      <c r="D60" s="45">
        <f>AVERAGE('MALMQUIST VRS'!B60:J60)</f>
        <v>1.010441184766077</v>
      </c>
      <c r="E60" s="45">
        <f>VAR('MALMQUIST VRS'!B60:J60)</f>
        <v>0.25090688455784571</v>
      </c>
      <c r="F60" s="45">
        <f>MEDIAN('MALMQUIST VRS'!B60:J60)</f>
        <v>0.93037710042061506</v>
      </c>
    </row>
    <row r="61" spans="1:6" x14ac:dyDescent="0.25">
      <c r="A61">
        <v>115101</v>
      </c>
      <c r="B61" s="45">
        <v>0.94308504712572905</v>
      </c>
      <c r="C61" s="45">
        <v>1.2646090086204</v>
      </c>
      <c r="D61" s="45">
        <f>AVERAGE('MALMQUIST VRS'!B61:J61)</f>
        <v>1.0859845855678043</v>
      </c>
      <c r="E61" s="45">
        <f>VAR('MALMQUIST VRS'!B61:J61)</f>
        <v>0.16461639750164525</v>
      </c>
      <c r="F61" s="45">
        <f>MEDIAN('MALMQUIST VRS'!B61:J61)</f>
        <v>0.962409340988027</v>
      </c>
    </row>
    <row r="62" spans="1:6" x14ac:dyDescent="0.25">
      <c r="A62">
        <v>115102</v>
      </c>
      <c r="B62" s="45">
        <v>1.06073962234292</v>
      </c>
      <c r="C62" s="45">
        <v>1.07361107565345</v>
      </c>
      <c r="D62" s="45">
        <f>AVERAGE('MALMQUIST VRS'!B62:J62)</f>
        <v>1.0664602682587101</v>
      </c>
      <c r="E62" s="45">
        <f>VAR('MALMQUIST VRS'!B62:J62)</f>
        <v>7.3544340419571919E-2</v>
      </c>
      <c r="F62" s="45">
        <f>MEDIAN('MALMQUIST VRS'!B62:J62)</f>
        <v>0.93374749457068196</v>
      </c>
    </row>
    <row r="63" spans="1:6" x14ac:dyDescent="0.25">
      <c r="A63">
        <v>115104</v>
      </c>
      <c r="B63" s="45">
        <v>0.96727071392409603</v>
      </c>
      <c r="C63" s="45">
        <v>1.0883821811316099</v>
      </c>
      <c r="D63" s="45">
        <f>AVERAGE('MALMQUIST VRS'!B63:J63)</f>
        <v>1.0210980326829908</v>
      </c>
      <c r="E63" s="45">
        <f>VAR('MALMQUIST VRS'!B63:J63)</f>
        <v>0.16974769894490849</v>
      </c>
      <c r="F63" s="45">
        <f>MEDIAN('MALMQUIST VRS'!B63:J63)</f>
        <v>0.92758203364875602</v>
      </c>
    </row>
    <row r="64" spans="1:6" x14ac:dyDescent="0.25">
      <c r="A64">
        <v>115105</v>
      </c>
      <c r="B64" s="45">
        <v>0.90379393321465995</v>
      </c>
      <c r="C64" s="45">
        <v>1.1318262317659999</v>
      </c>
      <c r="D64" s="45">
        <f>AVERAGE('MALMQUIST VRS'!B64:J64)</f>
        <v>1.0051416214597002</v>
      </c>
      <c r="E64" s="45">
        <f>VAR('MALMQUIST VRS'!B64:J64)</f>
        <v>0.28364028684995235</v>
      </c>
      <c r="F64" s="45">
        <f>MEDIAN('MALMQUIST VRS'!B64:J64)</f>
        <v>0.88265952069738896</v>
      </c>
    </row>
    <row r="65" spans="1:6" x14ac:dyDescent="0.25">
      <c r="A65">
        <v>115106</v>
      </c>
      <c r="B65" s="45">
        <v>1.1437368716832299</v>
      </c>
      <c r="C65" s="45">
        <v>0</v>
      </c>
      <c r="D65" s="45">
        <f>AVERAGE('MALMQUIST VRS'!B65:J65)</f>
        <v>0.63540937315735257</v>
      </c>
      <c r="E65" s="45">
        <f>VAR('MALMQUIST VRS'!B65:J65)</f>
        <v>0.41691367224885661</v>
      </c>
      <c r="F65" s="45">
        <f>MEDIAN('MALMQUIST VRS'!B65:J65)</f>
        <v>0.808225996817176</v>
      </c>
    </row>
    <row r="66" spans="1:6" x14ac:dyDescent="0.25">
      <c r="A66">
        <v>115107</v>
      </c>
      <c r="B66" s="45">
        <v>1.0142539476813901</v>
      </c>
      <c r="C66" s="45">
        <v>1.0620241527952901</v>
      </c>
      <c r="D66" s="45">
        <f>AVERAGE('MALMQUIST VRS'!B66:J66)</f>
        <v>1.0354851499542341</v>
      </c>
      <c r="E66" s="45">
        <f>VAR('MALMQUIST VRS'!B66:J66)</f>
        <v>0.28179028604215306</v>
      </c>
      <c r="F66" s="45">
        <f>MEDIAN('MALMQUIST VRS'!B66:J66)</f>
        <v>1.0027575240328599</v>
      </c>
    </row>
    <row r="67" spans="1:6" x14ac:dyDescent="0.25">
      <c r="A67">
        <v>115109</v>
      </c>
      <c r="B67" s="45">
        <v>1.0437603842115299</v>
      </c>
      <c r="C67" s="45">
        <v>0.261741262078661</v>
      </c>
      <c r="D67" s="45">
        <f>AVERAGE('MALMQUIST VRS'!B67:J67)</f>
        <v>0.6527508231450958</v>
      </c>
      <c r="E67" s="45">
        <f>VAR('MALMQUIST VRS'!B67:J67)</f>
        <v>0.24481633822199861</v>
      </c>
      <c r="F67" s="45">
        <f>MEDIAN('MALMQUIST VRS'!B67:J67)</f>
        <v>0.80311569857430198</v>
      </c>
    </row>
    <row r="68" spans="1:6" x14ac:dyDescent="0.25">
      <c r="A68">
        <v>115110</v>
      </c>
      <c r="B68" s="45">
        <v>0.97826695823364895</v>
      </c>
      <c r="C68" s="45">
        <v>1.03255879701007</v>
      </c>
      <c r="D68" s="45">
        <f>AVERAGE('MALMQUIST VRS'!B68:J68)</f>
        <v>1.0023966643564994</v>
      </c>
      <c r="E68" s="45">
        <f>VAR('MALMQUIST VRS'!B68:J68)</f>
        <v>0.25198154810496987</v>
      </c>
      <c r="F68" s="45">
        <f>MEDIAN('MALMQUIST VRS'!B68:J68)</f>
        <v>0.98956769215504903</v>
      </c>
    </row>
    <row r="69" spans="1:6" x14ac:dyDescent="0.25">
      <c r="A69">
        <v>115111</v>
      </c>
      <c r="B69" s="45">
        <v>0</v>
      </c>
      <c r="C69" s="45">
        <v>0</v>
      </c>
      <c r="D69" s="45">
        <f>AVERAGE('MALMQUIST VRS'!B69:J69)</f>
        <v>0</v>
      </c>
      <c r="E69" s="45">
        <f>VAR('MALMQUIST VRS'!B69:J69)</f>
        <v>0</v>
      </c>
      <c r="F69" s="45">
        <f>MEDIAN('MALMQUIST VRS'!B69:J69)</f>
        <v>0</v>
      </c>
    </row>
    <row r="70" spans="1:6" x14ac:dyDescent="0.25">
      <c r="A70">
        <v>115112</v>
      </c>
      <c r="B70" s="45">
        <v>1.0767204218494899</v>
      </c>
      <c r="C70" s="45">
        <v>1.1135201967389701</v>
      </c>
      <c r="D70" s="45">
        <f>AVERAGE('MALMQUIST VRS'!B70:J70)</f>
        <v>1.0930758773559259</v>
      </c>
      <c r="E70" s="45">
        <f>VAR('MALMQUIST VRS'!B70:J70)</f>
        <v>9.8649132141408469E-2</v>
      </c>
      <c r="F70" s="45">
        <f>MEDIAN('MALMQUIST VRS'!B70:J70)</f>
        <v>1.0850124968088599</v>
      </c>
    </row>
    <row r="71" spans="1:6" x14ac:dyDescent="0.25">
      <c r="A71">
        <v>115113</v>
      </c>
      <c r="B71" s="45">
        <v>0</v>
      </c>
      <c r="C71" s="45">
        <v>0</v>
      </c>
      <c r="D71" s="45">
        <f>AVERAGE('MALMQUIST VRS'!B71:J71)</f>
        <v>0</v>
      </c>
      <c r="E71" s="45">
        <f>VAR('MALMQUIST VRS'!B71:J71)</f>
        <v>0</v>
      </c>
      <c r="F71" s="45">
        <f>MEDIAN('MALMQUIST VRS'!B71:J71)</f>
        <v>0</v>
      </c>
    </row>
    <row r="72" spans="1:6" x14ac:dyDescent="0.25">
      <c r="A72">
        <v>115114</v>
      </c>
      <c r="B72" s="45">
        <v>0</v>
      </c>
      <c r="C72" s="45">
        <v>0</v>
      </c>
      <c r="D72" s="45">
        <f>AVERAGE('MALMQUIST VRS'!B72:J72)</f>
        <v>0</v>
      </c>
      <c r="E72" s="45">
        <f>VAR('MALMQUIST VRS'!B72:J72)</f>
        <v>0</v>
      </c>
      <c r="F72" s="45">
        <f>MEDIAN('MALMQUIST VRS'!B72:J72)</f>
        <v>0</v>
      </c>
    </row>
    <row r="73" spans="1:6" x14ac:dyDescent="0.25">
      <c r="A73">
        <v>116100</v>
      </c>
      <c r="B73" s="45">
        <v>0.99196221606694202</v>
      </c>
      <c r="C73" s="45">
        <v>1.0857129935156</v>
      </c>
      <c r="D73" s="45">
        <f>AVERAGE('MALMQUIST VRS'!B73:J73)</f>
        <v>1.0336292282663455</v>
      </c>
      <c r="E73" s="45">
        <f>VAR('MALMQUIST VRS'!B73:J73)</f>
        <v>0.23304901996830862</v>
      </c>
      <c r="F73" s="45">
        <f>MEDIAN('MALMQUIST VRS'!B73:J73)</f>
        <v>0.98588391774053297</v>
      </c>
    </row>
    <row r="74" spans="1:6" x14ac:dyDescent="0.25">
      <c r="A74">
        <v>116101</v>
      </c>
      <c r="B74" s="45">
        <v>1.0561750577076401</v>
      </c>
      <c r="C74" s="45">
        <v>1.00981846676203</v>
      </c>
      <c r="D74" s="45">
        <f>AVERAGE('MALMQUIST VRS'!B74:J74)</f>
        <v>1.0355721283984793</v>
      </c>
      <c r="E74" s="45">
        <f>VAR('MALMQUIST VRS'!B74:J74)</f>
        <v>0.13918464630076444</v>
      </c>
      <c r="F74" s="45">
        <f>MEDIAN('MALMQUIST VRS'!B74:J74)</f>
        <v>1.15888986730876</v>
      </c>
    </row>
    <row r="75" spans="1:6" x14ac:dyDescent="0.25">
      <c r="A75">
        <v>116102</v>
      </c>
      <c r="B75" s="45">
        <v>1.05644436688962</v>
      </c>
      <c r="C75" s="45">
        <v>1.08063435445736</v>
      </c>
      <c r="D75" s="45">
        <f>AVERAGE('MALMQUIST VRS'!B75:J75)</f>
        <v>1.0671954724752839</v>
      </c>
      <c r="E75" s="45">
        <f>VAR('MALMQUIST VRS'!B75:J75)</f>
        <v>0.23404619465731247</v>
      </c>
      <c r="F75" s="45">
        <f>MEDIAN('MALMQUIST VRS'!B75:J75)</f>
        <v>1.0453839297394201</v>
      </c>
    </row>
    <row r="76" spans="1:6" x14ac:dyDescent="0.25">
      <c r="A76">
        <v>116103</v>
      </c>
      <c r="B76" s="45">
        <v>1.26271178722199</v>
      </c>
      <c r="C76" s="45">
        <v>1.03975344773925</v>
      </c>
      <c r="D76" s="45">
        <f>AVERAGE('MALMQUIST VRS'!B76:J76)</f>
        <v>1.1636191918963299</v>
      </c>
      <c r="E76" s="45">
        <f>VAR('MALMQUIST VRS'!B76:J76)</f>
        <v>0.20057234496888521</v>
      </c>
      <c r="F76" s="45">
        <f>MEDIAN('MALMQUIST VRS'!B76:J76)</f>
        <v>1.2245837935436901</v>
      </c>
    </row>
    <row r="77" spans="1:6" x14ac:dyDescent="0.25">
      <c r="A77">
        <v>116104</v>
      </c>
      <c r="B77" s="45">
        <v>1.2126856061526501</v>
      </c>
      <c r="C77" s="45">
        <v>0.76375858797387497</v>
      </c>
      <c r="D77" s="45">
        <f>AVERAGE('MALMQUIST VRS'!B77:J77)</f>
        <v>1.0131624869620859</v>
      </c>
      <c r="E77" s="45">
        <f>VAR('MALMQUIST VRS'!B77:J77)</f>
        <v>0.57724882082279594</v>
      </c>
      <c r="F77" s="45">
        <f>MEDIAN('MALMQUIST VRS'!B77:J77)</f>
        <v>0.98125476869139705</v>
      </c>
    </row>
    <row r="78" spans="1:6" x14ac:dyDescent="0.25">
      <c r="A78">
        <v>116105</v>
      </c>
      <c r="B78" s="45">
        <v>0.967659709559482</v>
      </c>
      <c r="C78" s="45">
        <v>1.10790987529336</v>
      </c>
      <c r="D78" s="45">
        <f>AVERAGE('MALMQUIST VRS'!B78:J78)</f>
        <v>1.0299931165523155</v>
      </c>
      <c r="E78" s="45">
        <f>VAR('MALMQUIST VRS'!B78:J78)</f>
        <v>0.28732279904935898</v>
      </c>
      <c r="F78" s="45">
        <f>MEDIAN('MALMQUIST VRS'!B78:J78)</f>
        <v>0.970632611105813</v>
      </c>
    </row>
    <row r="79" spans="1:6" x14ac:dyDescent="0.25">
      <c r="A79">
        <v>116106</v>
      </c>
      <c r="B79" s="45">
        <v>1.0627042670656801</v>
      </c>
      <c r="C79" s="45">
        <v>1.1231733352423099</v>
      </c>
      <c r="D79" s="45">
        <f>AVERAGE('MALMQUIST VRS'!B79:J79)</f>
        <v>1.0895794084775174</v>
      </c>
      <c r="E79" s="45">
        <f>VAR('MALMQUIST VRS'!B79:J79)</f>
        <v>0.80593951808380138</v>
      </c>
      <c r="F79" s="45">
        <f>MEDIAN('MALMQUIST VRS'!B79:J79)</f>
        <v>0.93449842105355496</v>
      </c>
    </row>
    <row r="80" spans="1:6" x14ac:dyDescent="0.25">
      <c r="A80">
        <v>116107</v>
      </c>
      <c r="B80" s="45">
        <v>1.0076394257485799</v>
      </c>
      <c r="C80" s="45">
        <v>1.16561366089956</v>
      </c>
      <c r="D80" s="45">
        <f>AVERAGE('MALMQUIST VRS'!B80:J80)</f>
        <v>1.0778501969267915</v>
      </c>
      <c r="E80" s="45">
        <f>VAR('MALMQUIST VRS'!B80:J80)</f>
        <v>0.33770231793351191</v>
      </c>
      <c r="F80" s="45">
        <f>MEDIAN('MALMQUIST VRS'!B80:J80)</f>
        <v>0.95734453709429901</v>
      </c>
    </row>
    <row r="81" spans="1:6" x14ac:dyDescent="0.25">
      <c r="A81">
        <v>116108</v>
      </c>
      <c r="B81" s="45">
        <v>1.0332805116441901</v>
      </c>
      <c r="C81" s="45">
        <v>1.0355130634732099</v>
      </c>
      <c r="D81" s="45">
        <f>AVERAGE('MALMQUIST VRS'!B81:J81)</f>
        <v>1.0342727569015333</v>
      </c>
      <c r="E81" s="45">
        <f>VAR('MALMQUIST VRS'!B81:J81)</f>
        <v>0.1850537066293636</v>
      </c>
      <c r="F81" s="45">
        <f>MEDIAN('MALMQUIST VRS'!B81:J81)</f>
        <v>0.99048382381609601</v>
      </c>
    </row>
    <row r="82" spans="1:6" x14ac:dyDescent="0.25">
      <c r="A82">
        <v>116109</v>
      </c>
      <c r="B82" s="45">
        <v>1.1367154841668301</v>
      </c>
      <c r="C82" s="45">
        <v>0.95079031866816499</v>
      </c>
      <c r="D82" s="45">
        <f>AVERAGE('MALMQUIST VRS'!B82:J82)</f>
        <v>1.0540820772785351</v>
      </c>
      <c r="E82" s="45">
        <f>VAR('MALMQUIST VRS'!B82:J82)</f>
        <v>0.32148573083075838</v>
      </c>
      <c r="F82" s="45">
        <f>MEDIAN('MALMQUIST VRS'!B82:J82)</f>
        <v>0.891633956499566</v>
      </c>
    </row>
    <row r="83" spans="1:6" x14ac:dyDescent="0.25">
      <c r="A83">
        <v>116110</v>
      </c>
      <c r="B83" s="45">
        <v>1.01615740416409</v>
      </c>
      <c r="C83" s="45">
        <v>1.0405306668612799</v>
      </c>
      <c r="D83" s="45">
        <f>AVERAGE('MALMQUIST VRS'!B83:J83)</f>
        <v>1.0269899653628407</v>
      </c>
      <c r="E83" s="45">
        <f>VAR('MALMQUIST VRS'!B83:J83)</f>
        <v>0.12250458092856231</v>
      </c>
      <c r="F83" s="45">
        <f>MEDIAN('MALMQUIST VRS'!B83:J83)</f>
        <v>1.0708366050651299</v>
      </c>
    </row>
    <row r="84" spans="1:6" x14ac:dyDescent="0.25">
      <c r="A84">
        <v>116111</v>
      </c>
      <c r="B84" s="45">
        <v>1.00823455221388</v>
      </c>
      <c r="C84" s="45">
        <v>1.10406135374877</v>
      </c>
      <c r="D84" s="45">
        <f>AVERAGE('MALMQUIST VRS'!B84:J84)</f>
        <v>1.05082424178494</v>
      </c>
      <c r="E84" s="45">
        <f>VAR('MALMQUIST VRS'!B84:J84)</f>
        <v>0.24546570816955349</v>
      </c>
      <c r="F84" s="45">
        <f>MEDIAN('MALMQUIST VRS'!B84:J84)</f>
        <v>1.01811019792191</v>
      </c>
    </row>
    <row r="85" spans="1:6" x14ac:dyDescent="0.25">
      <c r="A85">
        <v>116112</v>
      </c>
      <c r="B85" s="45">
        <v>1.0333622714097199</v>
      </c>
      <c r="C85" s="45">
        <v>1.2351245851624599</v>
      </c>
      <c r="D85" s="45">
        <f>AVERAGE('MALMQUIST VRS'!B85:J85)</f>
        <v>1.1230344108553783</v>
      </c>
      <c r="E85" s="45">
        <f>VAR('MALMQUIST VRS'!B85:J85)</f>
        <v>0.24360810583930936</v>
      </c>
      <c r="F85" s="45">
        <f>MEDIAN('MALMQUIST VRS'!B85:J85)</f>
        <v>1.0234773589497299</v>
      </c>
    </row>
    <row r="86" spans="1:6" x14ac:dyDescent="0.25">
      <c r="A86">
        <v>117101</v>
      </c>
      <c r="B86" s="45">
        <v>1.01847392585917</v>
      </c>
      <c r="C86" s="45">
        <v>1.06283985456525</v>
      </c>
      <c r="D86" s="45">
        <f>AVERAGE('MALMQUIST VRS'!B86:J86)</f>
        <v>1.0381921163952077</v>
      </c>
      <c r="E86" s="45">
        <f>VAR('MALMQUIST VRS'!B86:J86)</f>
        <v>0.296926551734634</v>
      </c>
      <c r="F86" s="45">
        <f>MEDIAN('MALMQUIST VRS'!B86:J86)</f>
        <v>1.00424817259762</v>
      </c>
    </row>
    <row r="87" spans="1:6" x14ac:dyDescent="0.25">
      <c r="A87">
        <v>117102</v>
      </c>
      <c r="B87" s="45">
        <v>1.0119474187456601</v>
      </c>
      <c r="C87" s="45">
        <v>0.96532812748152896</v>
      </c>
      <c r="D87" s="45">
        <f>AVERAGE('MALMQUIST VRS'!B87:J87)</f>
        <v>0.99122773373937967</v>
      </c>
      <c r="E87" s="45">
        <f>VAR('MALMQUIST VRS'!B87:J87)</f>
        <v>0.13395588750089416</v>
      </c>
      <c r="F87" s="45">
        <f>MEDIAN('MALMQUIST VRS'!B87:J87)</f>
        <v>1.0035439399080299</v>
      </c>
    </row>
    <row r="88" spans="1:6" x14ac:dyDescent="0.25">
      <c r="A88">
        <v>117103</v>
      </c>
      <c r="B88" s="45">
        <v>0.93145862656735101</v>
      </c>
      <c r="C88" s="45">
        <v>1.2304994314976101</v>
      </c>
      <c r="D88" s="45">
        <f>AVERAGE('MALMQUIST VRS'!B88:J88)</f>
        <v>1.0643656509807986</v>
      </c>
      <c r="E88" s="45">
        <f>VAR('MALMQUIST VRS'!B88:J88)</f>
        <v>0.1945489797266946</v>
      </c>
      <c r="F88" s="45">
        <f>MEDIAN('MALMQUIST VRS'!B88:J88)</f>
        <v>0.85156189945255001</v>
      </c>
    </row>
    <row r="89" spans="1:6" x14ac:dyDescent="0.25">
      <c r="A89">
        <v>117104</v>
      </c>
      <c r="B89" s="45">
        <v>0.98999872612612005</v>
      </c>
      <c r="C89" s="45">
        <v>1.28954282280125</v>
      </c>
      <c r="D89" s="45">
        <f>AVERAGE('MALMQUIST VRS'!B89:J89)</f>
        <v>1.1231294357595099</v>
      </c>
      <c r="E89" s="45">
        <f>VAR('MALMQUIST VRS'!B89:J89)</f>
        <v>0.25236766208023309</v>
      </c>
      <c r="F89" s="45">
        <f>MEDIAN('MALMQUIST VRS'!B89:J89)</f>
        <v>0.96723204589172296</v>
      </c>
    </row>
    <row r="90" spans="1:6" x14ac:dyDescent="0.25">
      <c r="A90">
        <v>117106</v>
      </c>
      <c r="B90" s="45">
        <v>1.01448022173999</v>
      </c>
      <c r="C90" s="45">
        <v>1.2799658286586599</v>
      </c>
      <c r="D90" s="45">
        <f>AVERAGE('MALMQUIST VRS'!B90:J90)</f>
        <v>1.1324738248149568</v>
      </c>
      <c r="E90" s="45">
        <f>VAR('MALMQUIST VRS'!B90:J90)</f>
        <v>0.1662059459851748</v>
      </c>
      <c r="F90" s="45">
        <f>MEDIAN('MALMQUIST VRS'!B90:J90)</f>
        <v>1.1802653463305901</v>
      </c>
    </row>
    <row r="91" spans="1:6" x14ac:dyDescent="0.25">
      <c r="A91">
        <v>117107</v>
      </c>
      <c r="B91" s="45">
        <v>0.94652366144506395</v>
      </c>
      <c r="C91" s="45">
        <v>1.2531623459307899</v>
      </c>
      <c r="D91" s="45">
        <f>AVERAGE('MALMQUIST VRS'!B91:J91)</f>
        <v>1.0828075212164971</v>
      </c>
      <c r="E91" s="45">
        <f>VAR('MALMQUIST VRS'!B91:J91)</f>
        <v>0.19232574691984805</v>
      </c>
      <c r="F91" s="45">
        <f>MEDIAN('MALMQUIST VRS'!B91:J91)</f>
        <v>0.986533941533</v>
      </c>
    </row>
    <row r="92" spans="1:6" x14ac:dyDescent="0.25">
      <c r="A92">
        <v>117108</v>
      </c>
      <c r="B92" s="45">
        <v>0.89051125856268898</v>
      </c>
      <c r="C92" s="45">
        <v>1.30733089699078</v>
      </c>
      <c r="D92" s="45">
        <f>AVERAGE('MALMQUIST VRS'!B92:J92)</f>
        <v>1.0757644311973942</v>
      </c>
      <c r="E92" s="45">
        <f>VAR('MALMQUIST VRS'!B92:J92)</f>
        <v>0.23743606809811535</v>
      </c>
      <c r="F92" s="45">
        <f>MEDIAN('MALMQUIST VRS'!B92:J92)</f>
        <v>0.81341849461044602</v>
      </c>
    </row>
    <row r="93" spans="1:6" x14ac:dyDescent="0.25">
      <c r="A93">
        <v>118100</v>
      </c>
      <c r="B93" s="45">
        <v>1.00387560515138</v>
      </c>
      <c r="C93" s="45">
        <v>1.07552473719174</v>
      </c>
      <c r="D93" s="45">
        <f>AVERAGE('MALMQUIST VRS'!B93:J93)</f>
        <v>1.0357196638359853</v>
      </c>
      <c r="E93" s="45">
        <f>VAR('MALMQUIST VRS'!B93:J93)</f>
        <v>0.27841922317568235</v>
      </c>
      <c r="F93" s="45">
        <f>MEDIAN('MALMQUIST VRS'!B93:J93)</f>
        <v>0.96551756183715598</v>
      </c>
    </row>
    <row r="94" spans="1:6" x14ac:dyDescent="0.25">
      <c r="A94">
        <v>118103</v>
      </c>
      <c r="B94" s="45">
        <v>0.96211573040849396</v>
      </c>
      <c r="C94" s="45">
        <v>1.1894010238412001</v>
      </c>
      <c r="D94" s="45">
        <f>AVERAGE('MALMQUIST VRS'!B94:J94)</f>
        <v>1.0631314163785857</v>
      </c>
      <c r="E94" s="45">
        <f>VAR('MALMQUIST VRS'!B94:J94)</f>
        <v>0.20831705552680679</v>
      </c>
      <c r="F94" s="45">
        <f>MEDIAN('MALMQUIST VRS'!B94:J94)</f>
        <v>0.98196774819477795</v>
      </c>
    </row>
    <row r="95" spans="1:6" x14ac:dyDescent="0.25">
      <c r="A95">
        <v>118105</v>
      </c>
      <c r="B95" s="45">
        <v>1.0491963507589099</v>
      </c>
      <c r="C95" s="45">
        <v>0.91946190640130798</v>
      </c>
      <c r="D95" s="45">
        <f>AVERAGE('MALMQUIST VRS'!B95:J95)</f>
        <v>0.99153659771108515</v>
      </c>
      <c r="E95" s="45">
        <f>VAR('MALMQUIST VRS'!B95:J95)</f>
        <v>0.11709445073290503</v>
      </c>
      <c r="F95" s="45">
        <f>MEDIAN('MALMQUIST VRS'!B95:J95)</f>
        <v>1.05427882990341</v>
      </c>
    </row>
    <row r="96" spans="1:6" x14ac:dyDescent="0.25">
      <c r="A96">
        <v>118106</v>
      </c>
      <c r="B96" s="45">
        <v>0.99995953319834496</v>
      </c>
      <c r="C96" s="45">
        <v>1.14214823345053</v>
      </c>
      <c r="D96" s="45">
        <f>AVERAGE('MALMQUIST VRS'!B96:J96)</f>
        <v>1.0631545110882048</v>
      </c>
      <c r="E96" s="45">
        <f>VAR('MALMQUIST VRS'!B96:J96)</f>
        <v>0.34505242007031867</v>
      </c>
      <c r="F96" s="45">
        <f>MEDIAN('MALMQUIST VRS'!B96:J96)</f>
        <v>0.904884558621461</v>
      </c>
    </row>
    <row r="97" spans="1:6" x14ac:dyDescent="0.25">
      <c r="A97">
        <v>119100</v>
      </c>
      <c r="B97" s="45">
        <v>0.98149595334541295</v>
      </c>
      <c r="C97" s="45">
        <v>1.1262269957609301</v>
      </c>
      <c r="D97" s="45">
        <f>AVERAGE('MALMQUIST VRS'!B97:J97)</f>
        <v>1.0458208610856419</v>
      </c>
      <c r="E97" s="45">
        <f>VAR('MALMQUIST VRS'!B97:J97)</f>
        <v>0.31225999391649606</v>
      </c>
      <c r="F97" s="45">
        <f>MEDIAN('MALMQUIST VRS'!B97:J97)</f>
        <v>0.97250523726943405</v>
      </c>
    </row>
    <row r="98" spans="1:6" x14ac:dyDescent="0.25">
      <c r="A98">
        <v>119101</v>
      </c>
      <c r="B98" s="45">
        <v>0.97617558096294699</v>
      </c>
      <c r="C98" s="45">
        <v>1.2210386447376</v>
      </c>
      <c r="D98" s="45">
        <f>AVERAGE('MALMQUIST VRS'!B98:J98)</f>
        <v>1.0850036093072366</v>
      </c>
      <c r="E98" s="45">
        <f>VAR('MALMQUIST VRS'!B98:J98)</f>
        <v>0.41633490301329568</v>
      </c>
      <c r="F98" s="45">
        <f>MEDIAN('MALMQUIST VRS'!B98:J98)</f>
        <v>0.97739270927530197</v>
      </c>
    </row>
    <row r="99" spans="1:6" x14ac:dyDescent="0.25">
      <c r="A99">
        <v>119102</v>
      </c>
      <c r="B99" s="45">
        <v>0.97801730784520502</v>
      </c>
      <c r="C99" s="45">
        <v>1.05972031179333</v>
      </c>
      <c r="D99" s="45">
        <f>AVERAGE('MALMQUIST VRS'!B99:J99)</f>
        <v>1.0143297540443721</v>
      </c>
      <c r="E99" s="45">
        <f>VAR('MALMQUIST VRS'!B99:J99)</f>
        <v>0.28135550659288633</v>
      </c>
      <c r="F99" s="45">
        <f>MEDIAN('MALMQUIST VRS'!B99:J99)</f>
        <v>0.912942170259743</v>
      </c>
    </row>
    <row r="100" spans="1:6" x14ac:dyDescent="0.25">
      <c r="A100">
        <v>120101</v>
      </c>
      <c r="B100" s="45">
        <v>1.48949455882855</v>
      </c>
      <c r="C100" s="45">
        <v>0.99225241084065896</v>
      </c>
      <c r="D100" s="45">
        <f>AVERAGE('MALMQUIST VRS'!B100:J100)</f>
        <v>1.268498048611711</v>
      </c>
      <c r="E100" s="45">
        <f>VAR('MALMQUIST VRS'!B100:J100)</f>
        <v>0.78790351763628941</v>
      </c>
      <c r="F100" s="45">
        <f>MEDIAN('MALMQUIST VRS'!B100:J100)</f>
        <v>1.00742982373547</v>
      </c>
    </row>
    <row r="101" spans="1:6" x14ac:dyDescent="0.25">
      <c r="A101">
        <v>120102</v>
      </c>
      <c r="B101" s="45">
        <v>1.0012800883941699</v>
      </c>
      <c r="C101" s="45">
        <v>1.22979772363527</v>
      </c>
      <c r="D101" s="45">
        <f>AVERAGE('MALMQUIST VRS'!B101:J101)</f>
        <v>1.1028434818346615</v>
      </c>
      <c r="E101" s="45">
        <f>VAR('MALMQUIST VRS'!B101:J101)</f>
        <v>0.16596878750171906</v>
      </c>
      <c r="F101" s="45">
        <f>MEDIAN('MALMQUIST VRS'!B101:J101)</f>
        <v>1.0216694915331199</v>
      </c>
    </row>
    <row r="102" spans="1:6" x14ac:dyDescent="0.25">
      <c r="A102">
        <v>120103</v>
      </c>
      <c r="B102" s="45">
        <v>0.95010285752641399</v>
      </c>
      <c r="C102" s="45">
        <v>1.22956990495998</v>
      </c>
      <c r="D102" s="45">
        <f>AVERAGE('MALMQUIST VRS'!B102:J102)</f>
        <v>1.0743104341635525</v>
      </c>
      <c r="E102" s="45">
        <f>VAR('MALMQUIST VRS'!B102:J102)</f>
        <v>0.26250024539896066</v>
      </c>
      <c r="F102" s="45">
        <f>MEDIAN('MALMQUIST VRS'!B102:J102)</f>
        <v>0.89998278538277698</v>
      </c>
    </row>
    <row r="103" spans="1:6" x14ac:dyDescent="0.25">
      <c r="A103">
        <v>120104</v>
      </c>
      <c r="B103" s="45">
        <v>1.02659328374453</v>
      </c>
      <c r="C103" s="45">
        <v>1.2292488270586499</v>
      </c>
      <c r="D103" s="45">
        <f>AVERAGE('MALMQUIST VRS'!B103:J103)</f>
        <v>1.1166624141063632</v>
      </c>
      <c r="E103" s="45">
        <f>VAR('MALMQUIST VRS'!B103:J103)</f>
        <v>0.16262607520358507</v>
      </c>
      <c r="F103" s="45">
        <f>MEDIAN('MALMQUIST VRS'!B103:J103)</f>
        <v>1.0238801808796001</v>
      </c>
    </row>
    <row r="104" spans="1:6" x14ac:dyDescent="0.25">
      <c r="A104">
        <v>121109</v>
      </c>
      <c r="B104" s="45">
        <v>1.03039118054566</v>
      </c>
      <c r="C104" s="45">
        <v>1.00964301395928</v>
      </c>
      <c r="D104" s="45">
        <f>AVERAGE('MALMQUIST VRS'!B104:J104)</f>
        <v>1.0211697731739313</v>
      </c>
      <c r="E104" s="45">
        <f>VAR('MALMQUIST VRS'!B104:J104)</f>
        <v>0.1301722261348619</v>
      </c>
      <c r="F104" s="45">
        <f>MEDIAN('MALMQUIST VRS'!B104:J104)</f>
        <v>1.0302847800283499</v>
      </c>
    </row>
    <row r="105" spans="1:6" x14ac:dyDescent="0.25">
      <c r="A105">
        <v>121110</v>
      </c>
      <c r="B105" s="45">
        <v>1.3778583598205301</v>
      </c>
      <c r="C105" s="45">
        <v>1.1907184750533399</v>
      </c>
      <c r="D105" s="45">
        <f>AVERAGE('MALMQUIST VRS'!B105:J105)</f>
        <v>1.2946850777017822</v>
      </c>
      <c r="E105" s="45">
        <f>VAR('MALMQUIST VRS'!B105:J105)</f>
        <v>0.6385235184279634</v>
      </c>
      <c r="F105" s="45">
        <f>MEDIAN('MALMQUIST VRS'!B105:J105)</f>
        <v>1.1168737777775699</v>
      </c>
    </row>
    <row r="106" spans="1:6" x14ac:dyDescent="0.25">
      <c r="A106">
        <v>121111</v>
      </c>
      <c r="B106" s="45">
        <v>1.10750234876447</v>
      </c>
      <c r="C106" s="45">
        <v>1.2203181908090801</v>
      </c>
      <c r="D106" s="45">
        <f>AVERAGE('MALMQUIST VRS'!B106:J106)</f>
        <v>1.1576427230065203</v>
      </c>
      <c r="E106" s="45">
        <f>VAR('MALMQUIST VRS'!B106:J106)</f>
        <v>0.1198925830418025</v>
      </c>
      <c r="F106" s="45">
        <f>MEDIAN('MALMQUIST VRS'!B106:J106)</f>
        <v>1.2489834186839699</v>
      </c>
    </row>
    <row r="107" spans="1:6" x14ac:dyDescent="0.25">
      <c r="A107">
        <v>121112</v>
      </c>
      <c r="B107" s="45">
        <v>1.07444307831619</v>
      </c>
      <c r="C107" s="45">
        <v>1.34653323164202</v>
      </c>
      <c r="D107" s="45">
        <f>AVERAGE('MALMQUIST VRS'!B107:J107)</f>
        <v>1.1953720353498911</v>
      </c>
      <c r="E107" s="45">
        <f>VAR('MALMQUIST VRS'!B107:J107)</f>
        <v>0.18963563676626305</v>
      </c>
      <c r="F107" s="45">
        <f>MEDIAN('MALMQUIST VRS'!B107:J107)</f>
        <v>1.10054532374194</v>
      </c>
    </row>
    <row r="108" spans="1:6" x14ac:dyDescent="0.25">
      <c r="A108">
        <v>121113</v>
      </c>
      <c r="B108" s="45">
        <v>1.0791155417035601</v>
      </c>
      <c r="C108" s="45">
        <v>1.0773124241412</v>
      </c>
      <c r="D108" s="45">
        <f>AVERAGE('MALMQUIST VRS'!B108:J108)</f>
        <v>1.0783141561202889</v>
      </c>
      <c r="E108" s="45">
        <f>VAR('MALMQUIST VRS'!B108:J108)</f>
        <v>0.20802757346176692</v>
      </c>
      <c r="F108" s="45">
        <f>MEDIAN('MALMQUIST VRS'!B108:J108)</f>
        <v>1.03499782470413</v>
      </c>
    </row>
    <row r="109" spans="1:6" x14ac:dyDescent="0.25">
      <c r="A109">
        <v>121114</v>
      </c>
      <c r="B109" s="45">
        <v>1.03981244972154</v>
      </c>
      <c r="C109" s="45">
        <v>1.1359827619202201</v>
      </c>
      <c r="D109" s="45">
        <f>AVERAGE('MALMQUIST VRS'!B109:J109)</f>
        <v>1.0825548106987317</v>
      </c>
      <c r="E109" s="45">
        <f>VAR('MALMQUIST VRS'!B109:J109)</f>
        <v>0.40590708102709216</v>
      </c>
      <c r="F109" s="45">
        <f>MEDIAN('MALMQUIST VRS'!B109:J109)</f>
        <v>1.05729333251782</v>
      </c>
    </row>
    <row r="110" spans="1:6" x14ac:dyDescent="0.25">
      <c r="A110">
        <v>121115</v>
      </c>
      <c r="B110" s="45">
        <v>1.1553834640287199</v>
      </c>
      <c r="C110" s="45">
        <v>1.19551154996047</v>
      </c>
      <c r="D110" s="45">
        <f>AVERAGE('MALMQUIST VRS'!B110:J110)</f>
        <v>1.1732181688872712</v>
      </c>
      <c r="E110" s="45">
        <f>VAR('MALMQUIST VRS'!B110:J110)</f>
        <v>0.29146707642427816</v>
      </c>
      <c r="F110" s="45">
        <f>MEDIAN('MALMQUIST VRS'!B110:J110)</f>
        <v>1.10190684783724</v>
      </c>
    </row>
    <row r="111" spans="1:6" x14ac:dyDescent="0.25">
      <c r="A111">
        <v>121116</v>
      </c>
      <c r="B111" s="45">
        <v>1.09195248126129</v>
      </c>
      <c r="C111" s="45">
        <v>1.86974493286171</v>
      </c>
      <c r="D111" s="45">
        <f>AVERAGE('MALMQUIST VRS'!B111:J111)</f>
        <v>1.4376380153059225</v>
      </c>
      <c r="E111" s="45">
        <f>VAR('MALMQUIST VRS'!B111:J111)</f>
        <v>2.0514912469696895</v>
      </c>
      <c r="F111" s="45">
        <f>MEDIAN('MALMQUIST VRS'!B111:J111)</f>
        <v>0.97758309048911196</v>
      </c>
    </row>
    <row r="112" spans="1:6" x14ac:dyDescent="0.25">
      <c r="A112">
        <v>121117</v>
      </c>
      <c r="B112" s="45">
        <v>1.0162701204642499</v>
      </c>
      <c r="C112" s="45">
        <v>1.1382088628699401</v>
      </c>
      <c r="D112" s="45">
        <f>AVERAGE('MALMQUIST VRS'!B112:J112)</f>
        <v>1.0704651170890029</v>
      </c>
      <c r="E112" s="45">
        <f>VAR('MALMQUIST VRS'!B112:J112)</f>
        <v>0.30326925792257509</v>
      </c>
      <c r="F112" s="45">
        <f>MEDIAN('MALMQUIST VRS'!B112:J112)</f>
        <v>1.01554191391153</v>
      </c>
    </row>
    <row r="113" spans="1:6" x14ac:dyDescent="0.25">
      <c r="A113">
        <v>121118</v>
      </c>
      <c r="B113" s="45">
        <v>0.96429432381671498</v>
      </c>
      <c r="C113" s="45">
        <v>1.27816839426881</v>
      </c>
      <c r="D113" s="45">
        <f>AVERAGE('MALMQUIST VRS'!B113:J113)</f>
        <v>1.1037939106843129</v>
      </c>
      <c r="E113" s="45">
        <f>VAR('MALMQUIST VRS'!B113:J113)</f>
        <v>0.16502257452771563</v>
      </c>
      <c r="F113" s="45">
        <f>MEDIAN('MALMQUIST VRS'!B113:J113)</f>
        <v>1.08659438989262</v>
      </c>
    </row>
    <row r="114" spans="1:6" x14ac:dyDescent="0.25">
      <c r="A114">
        <v>121119</v>
      </c>
      <c r="B114" s="45">
        <v>1.0906223940602</v>
      </c>
      <c r="C114" s="45">
        <v>1.26865123633606</v>
      </c>
      <c r="D114" s="45">
        <f>AVERAGE('MALMQUIST VRS'!B114:J114)</f>
        <v>1.1697463239605805</v>
      </c>
      <c r="E114" s="45">
        <f>VAR('MALMQUIST VRS'!B114:J114)</f>
        <v>0.3168279549670836</v>
      </c>
      <c r="F114" s="45">
        <f>MEDIAN('MALMQUIST VRS'!B114:J114)</f>
        <v>1.09985847449048</v>
      </c>
    </row>
    <row r="115" spans="1:6" x14ac:dyDescent="0.25">
      <c r="A115">
        <v>121120</v>
      </c>
      <c r="B115" s="45">
        <v>1.0483827912195001</v>
      </c>
      <c r="C115" s="45">
        <v>1.2693535025281499</v>
      </c>
      <c r="D115" s="45">
        <f>AVERAGE('MALMQUIST VRS'!B115:J115)</f>
        <v>1.1465919962455702</v>
      </c>
      <c r="E115" s="45">
        <f>VAR('MALMQUIST VRS'!B115:J115)</f>
        <v>0.17738216137492868</v>
      </c>
      <c r="F115" s="45">
        <f>MEDIAN('MALMQUIST VRS'!B115:J115)</f>
        <v>1.09290383047067</v>
      </c>
    </row>
    <row r="116" spans="1:6" x14ac:dyDescent="0.25">
      <c r="A116">
        <v>121121</v>
      </c>
      <c r="B116" s="45">
        <v>1.03094289573529</v>
      </c>
      <c r="C116" s="45">
        <v>1.02324852671669</v>
      </c>
      <c r="D116" s="45">
        <f>AVERAGE('MALMQUIST VRS'!B116:J116)</f>
        <v>1.0275231761714667</v>
      </c>
      <c r="E116" s="45">
        <f>VAR('MALMQUIST VRS'!B116:J116)</f>
        <v>0.20861153623750228</v>
      </c>
      <c r="F116" s="45">
        <f>MEDIAN('MALMQUIST VRS'!B116:J116)</f>
        <v>0.92669350061015798</v>
      </c>
    </row>
    <row r="117" spans="1:6" x14ac:dyDescent="0.25">
      <c r="A117">
        <v>122100</v>
      </c>
      <c r="B117" s="45">
        <v>1.00347275436941</v>
      </c>
      <c r="C117" s="45">
        <v>1.03180599643019</v>
      </c>
      <c r="D117" s="45">
        <f>AVERAGE('MALMQUIST VRS'!B117:J117)</f>
        <v>1.0160653063964282</v>
      </c>
      <c r="E117" s="45">
        <f>VAR('MALMQUIST VRS'!B117:J117)</f>
        <v>0.15770113166921162</v>
      </c>
      <c r="F117" s="45">
        <f>MEDIAN('MALMQUIST VRS'!B117:J117)</f>
        <v>1.0138717368877299</v>
      </c>
    </row>
    <row r="118" spans="1:6" x14ac:dyDescent="0.25">
      <c r="A118">
        <v>122101</v>
      </c>
      <c r="B118" s="45">
        <v>0.232025565874909</v>
      </c>
      <c r="C118" s="45">
        <v>0.52838887544801705</v>
      </c>
      <c r="D118" s="45">
        <f>AVERAGE('MALMQUIST VRS'!B118:J118)</f>
        <v>0.40137602848811399</v>
      </c>
      <c r="E118" s="45">
        <f>VAR('MALMQUIST VRS'!B118:J118)</f>
        <v>0.26860057195455034</v>
      </c>
      <c r="F118" s="45">
        <f>MEDIAN('MALMQUIST VRS'!B118:J118)</f>
        <v>0</v>
      </c>
    </row>
    <row r="119" spans="1:6" x14ac:dyDescent="0.25">
      <c r="A119">
        <v>122102</v>
      </c>
      <c r="B119" s="45">
        <v>1.1009174506975701</v>
      </c>
      <c r="C119" s="45">
        <v>1.35293802262559</v>
      </c>
      <c r="D119" s="45">
        <f>AVERAGE('MALMQUIST VRS'!B119:J119)</f>
        <v>1.2129265937766907</v>
      </c>
      <c r="E119" s="45">
        <f>VAR('MALMQUIST VRS'!B119:J119)</f>
        <v>0.2714245320331834</v>
      </c>
      <c r="F119" s="45">
        <f>MEDIAN('MALMQUIST VRS'!B119:J119)</f>
        <v>1.12981602435882</v>
      </c>
    </row>
    <row r="120" spans="1:6" x14ac:dyDescent="0.25">
      <c r="A120">
        <v>122103</v>
      </c>
      <c r="B120" s="45">
        <v>0.726339793323168</v>
      </c>
      <c r="C120" s="45">
        <v>1.10522316362898</v>
      </c>
      <c r="D120" s="45">
        <f>AVERAGE('MALMQUIST VRS'!B120:J120)</f>
        <v>0.91578147847607216</v>
      </c>
      <c r="E120" s="45">
        <f>VAR('MALMQUIST VRS'!B120:J120)</f>
        <v>0.29698095865073032</v>
      </c>
      <c r="F120" s="45">
        <f>MEDIAN('MALMQUIST VRS'!B120:J120)</f>
        <v>0.81512414686576751</v>
      </c>
    </row>
    <row r="121" spans="1:6" x14ac:dyDescent="0.25">
      <c r="A121">
        <v>122104</v>
      </c>
      <c r="B121" s="45">
        <v>0.99601055811566697</v>
      </c>
      <c r="C121" s="45">
        <v>1.0820244528666001</v>
      </c>
      <c r="D121" s="45">
        <f>AVERAGE('MALMQUIST VRS'!B121:J121)</f>
        <v>1.0342389557827465</v>
      </c>
      <c r="E121" s="45">
        <f>VAR('MALMQUIST VRS'!B121:J121)</f>
        <v>0.18450250020971204</v>
      </c>
      <c r="F121" s="45">
        <f>MEDIAN('MALMQUIST VRS'!B121:J121)</f>
        <v>0.942572870864963</v>
      </c>
    </row>
    <row r="122" spans="1:6" x14ac:dyDescent="0.25">
      <c r="A122">
        <v>122105</v>
      </c>
      <c r="B122" s="45">
        <v>1.0710890513620599</v>
      </c>
      <c r="C122" s="45">
        <v>1.19798280893385</v>
      </c>
      <c r="D122" s="45">
        <f>AVERAGE('MALMQUIST VRS'!B122:J122)</f>
        <v>1.1274862769495229</v>
      </c>
      <c r="E122" s="45">
        <f>VAR('MALMQUIST VRS'!B122:J122)</f>
        <v>0.11580811257770307</v>
      </c>
      <c r="F122" s="45">
        <f>MEDIAN('MALMQUIST VRS'!B122:J122)</f>
        <v>1.1957048778452899</v>
      </c>
    </row>
    <row r="123" spans="1:6" x14ac:dyDescent="0.25">
      <c r="A123">
        <v>122106</v>
      </c>
      <c r="B123" s="45">
        <v>0.98515942708918303</v>
      </c>
      <c r="C123" s="45">
        <v>1.2942378352702999</v>
      </c>
      <c r="D123" s="45">
        <f>AVERAGE('MALMQUIST VRS'!B123:J123)</f>
        <v>1.1225276085030107</v>
      </c>
      <c r="E123" s="45">
        <f>VAR('MALMQUIST VRS'!B123:J123)</f>
        <v>0.18272227040342925</v>
      </c>
      <c r="F123" s="45">
        <f>MEDIAN('MALMQUIST VRS'!B123:J123)</f>
        <v>0.99821403185122104</v>
      </c>
    </row>
    <row r="124" spans="1:6" x14ac:dyDescent="0.25">
      <c r="A124">
        <v>123100</v>
      </c>
      <c r="B124" s="45">
        <v>0.99543270050758104</v>
      </c>
      <c r="C124" s="45">
        <v>0.98480049973587702</v>
      </c>
      <c r="D124" s="45">
        <f>AVERAGE('MALMQUIST VRS'!B124:J124)</f>
        <v>0.99070727794237912</v>
      </c>
      <c r="E124" s="45">
        <f>VAR('MALMQUIST VRS'!B124:J124)</f>
        <v>0.14803698549296707</v>
      </c>
      <c r="F124" s="45">
        <f>MEDIAN('MALMQUIST VRS'!B124:J124)</f>
        <v>0.97427576764079205</v>
      </c>
    </row>
    <row r="125" spans="1:6" x14ac:dyDescent="0.25">
      <c r="A125">
        <v>123101</v>
      </c>
      <c r="B125" s="45">
        <v>0.98194428343792795</v>
      </c>
      <c r="C125" s="45">
        <v>1.15537891128961</v>
      </c>
      <c r="D125" s="45">
        <f>AVERAGE('MALMQUIST VRS'!B125:J125)</f>
        <v>1.0590263402609001</v>
      </c>
      <c r="E125" s="45">
        <f>VAR('MALMQUIST VRS'!B125:J125)</f>
        <v>0.27040208626688322</v>
      </c>
      <c r="F125" s="45">
        <f>MEDIAN('MALMQUIST VRS'!B125:J125)</f>
        <v>0.892187488315762</v>
      </c>
    </row>
    <row r="126" spans="1:6" x14ac:dyDescent="0.25">
      <c r="A126">
        <v>123102</v>
      </c>
      <c r="B126" s="45">
        <v>1.0863805897030301</v>
      </c>
      <c r="C126" s="45">
        <v>1.2035956718082901</v>
      </c>
      <c r="D126" s="45">
        <f>AVERAGE('MALMQUIST VRS'!B126:J126)</f>
        <v>1.1384761817498132</v>
      </c>
      <c r="E126" s="45">
        <f>VAR('MALMQUIST VRS'!B126:J126)</f>
        <v>5.8584011908321187E-2</v>
      </c>
      <c r="F126" s="45">
        <f>MEDIAN('MALMQUIST VRS'!B126:J126)</f>
        <v>1.1024176291893999</v>
      </c>
    </row>
    <row r="127" spans="1:6" x14ac:dyDescent="0.25">
      <c r="A127">
        <v>123103</v>
      </c>
      <c r="B127" s="45">
        <v>0.99373460575031702</v>
      </c>
      <c r="C127" s="45">
        <v>1.5388035889559399</v>
      </c>
      <c r="D127" s="45">
        <f>AVERAGE('MALMQUIST VRS'!B127:J127)</f>
        <v>1.2359874871750398</v>
      </c>
      <c r="E127" s="45">
        <f>VAR('MALMQUIST VRS'!B127:J127)</f>
        <v>0.42530095717860239</v>
      </c>
      <c r="F127" s="45">
        <f>MEDIAN('MALMQUIST VRS'!B127:J127)</f>
        <v>0.94902948744009896</v>
      </c>
    </row>
    <row r="128" spans="1:6" x14ac:dyDescent="0.25">
      <c r="A128">
        <v>123105</v>
      </c>
      <c r="B128" s="45">
        <v>0.131669759993255</v>
      </c>
      <c r="C128" s="45">
        <v>0</v>
      </c>
      <c r="D128" s="45">
        <f>AVERAGE('MALMQUIST VRS'!B128:J128)</f>
        <v>8.2293599995784505E-2</v>
      </c>
      <c r="E128" s="45">
        <f>VAR('MALMQUIST VRS'!B128:J128)</f>
        <v>5.4177892802129465E-2</v>
      </c>
      <c r="F128" s="45">
        <f>MEDIAN('MALMQUIST VRS'!B128:J128)</f>
        <v>0</v>
      </c>
    </row>
    <row r="129" spans="1:6" x14ac:dyDescent="0.25">
      <c r="A129">
        <v>124105</v>
      </c>
      <c r="B129" s="45">
        <v>0.97415498930550803</v>
      </c>
      <c r="C129" s="45">
        <v>0.95436574379685202</v>
      </c>
      <c r="D129" s="45">
        <f>AVERAGE('MALMQUIST VRS'!B129:J129)</f>
        <v>0.96535976907943932</v>
      </c>
      <c r="E129" s="45">
        <f>VAR('MALMQUIST VRS'!B129:J129)</f>
        <v>0.16237797139139531</v>
      </c>
      <c r="F129" s="45">
        <f>MEDIAN('MALMQUIST VRS'!B129:J129)</f>
        <v>0.96215788013931802</v>
      </c>
    </row>
    <row r="130" spans="1:6" x14ac:dyDescent="0.25">
      <c r="A130">
        <v>124110</v>
      </c>
      <c r="B130" s="45">
        <v>0.55552715339363401</v>
      </c>
      <c r="C130" s="45">
        <v>1.13805518616593</v>
      </c>
      <c r="D130" s="45">
        <f>AVERAGE('MALMQUIST VRS'!B130:J130)</f>
        <v>0.81442850129243327</v>
      </c>
      <c r="E130" s="45">
        <f>VAR('MALMQUIST VRS'!B130:J130)</f>
        <v>0.29775737243809064</v>
      </c>
      <c r="F130" s="45">
        <f>MEDIAN('MALMQUIST VRS'!B130:J130)</f>
        <v>0.96391135969214703</v>
      </c>
    </row>
    <row r="131" spans="1:6" x14ac:dyDescent="0.25">
      <c r="A131">
        <v>124115</v>
      </c>
      <c r="B131" s="45">
        <v>1.0488138984218001</v>
      </c>
      <c r="C131" s="45">
        <v>1.2003069022956501</v>
      </c>
      <c r="D131" s="45">
        <f>AVERAGE('MALMQUIST VRS'!B131:J131)</f>
        <v>1.1161441223657314</v>
      </c>
      <c r="E131" s="45">
        <f>VAR('MALMQUIST VRS'!B131:J131)</f>
        <v>0.22201961527123704</v>
      </c>
      <c r="F131" s="45">
        <f>MEDIAN('MALMQUIST VRS'!B131:J131)</f>
        <v>0.95153271303716902</v>
      </c>
    </row>
    <row r="132" spans="1:6" x14ac:dyDescent="0.25">
      <c r="A132">
        <v>124130</v>
      </c>
      <c r="B132" s="45">
        <v>0.956087605678136</v>
      </c>
      <c r="C132" s="45">
        <v>1.2730795917639699</v>
      </c>
      <c r="D132" s="45">
        <f>AVERAGE('MALMQUIST VRS'!B132:J132)</f>
        <v>1.0969729328273956</v>
      </c>
      <c r="E132" s="45">
        <f>VAR('MALMQUIST VRS'!B132:J132)</f>
        <v>0.21769546078752144</v>
      </c>
      <c r="F132" s="45">
        <f>MEDIAN('MALMQUIST VRS'!B132:J132)</f>
        <v>0.98944934134610796</v>
      </c>
    </row>
    <row r="133" spans="1:6" x14ac:dyDescent="0.25">
      <c r="A133">
        <v>124145</v>
      </c>
      <c r="B133" s="45">
        <v>0.41164414759039297</v>
      </c>
      <c r="C133" s="45">
        <v>0</v>
      </c>
      <c r="D133" s="45">
        <f>AVERAGE('MALMQUIST VRS'!B133:J133)</f>
        <v>0.20582207379519668</v>
      </c>
      <c r="E133" s="45">
        <f>VAR('MALMQUIST VRS'!B133:J133)</f>
        <v>0.25417635636813235</v>
      </c>
      <c r="F133" s="45">
        <f>MEDIAN('MALMQUIST VRS'!B133:J133)</f>
        <v>0</v>
      </c>
    </row>
    <row r="134" spans="1:6" x14ac:dyDescent="0.25">
      <c r="A134">
        <v>125100</v>
      </c>
      <c r="B134" s="45">
        <v>0.969729572247506</v>
      </c>
      <c r="C134" s="45">
        <v>0.95914125407933404</v>
      </c>
      <c r="D134" s="45">
        <f>AVERAGE('MALMQUIST VRS'!B134:J134)</f>
        <v>0.96502365306165183</v>
      </c>
      <c r="E134" s="45">
        <f>VAR('MALMQUIST VRS'!B134:J134)</f>
        <v>0.14808181834299261</v>
      </c>
      <c r="F134" s="45">
        <f>MEDIAN('MALMQUIST VRS'!B134:J134)</f>
        <v>0.96048172733055803</v>
      </c>
    </row>
    <row r="135" spans="1:6" x14ac:dyDescent="0.25">
      <c r="A135">
        <v>125101</v>
      </c>
      <c r="B135" s="45">
        <v>0.88296574270581796</v>
      </c>
      <c r="C135" s="45">
        <v>1.05673368815699</v>
      </c>
      <c r="D135" s="45">
        <f>AVERAGE('MALMQUIST VRS'!B135:J135)</f>
        <v>0.96019594068411585</v>
      </c>
      <c r="E135" s="45">
        <f>VAR('MALMQUIST VRS'!B135:J135)</f>
        <v>0.25442324495572843</v>
      </c>
      <c r="F135" s="45">
        <f>MEDIAN('MALMQUIST VRS'!B135:J135)</f>
        <v>0.87858909064564605</v>
      </c>
    </row>
    <row r="136" spans="1:6" x14ac:dyDescent="0.25">
      <c r="A136">
        <v>125102</v>
      </c>
      <c r="B136" s="45">
        <v>0.62659956803658701</v>
      </c>
      <c r="C136" s="45">
        <v>1.62819566660574</v>
      </c>
      <c r="D136" s="45">
        <f>AVERAGE('MALMQUIST VRS'!B136:J136)</f>
        <v>1.071753389622879</v>
      </c>
      <c r="E136" s="45">
        <f>VAR('MALMQUIST VRS'!B136:J136)</f>
        <v>0.73646386326102387</v>
      </c>
      <c r="F136" s="45">
        <f>MEDIAN('MALMQUIST VRS'!B136:J136)</f>
        <v>0.89929830525990695</v>
      </c>
    </row>
    <row r="137" spans="1:6" x14ac:dyDescent="0.25">
      <c r="A137">
        <v>125103</v>
      </c>
      <c r="B137" s="45">
        <v>0.67480767236554695</v>
      </c>
      <c r="C137" s="45">
        <v>0.59966708605853503</v>
      </c>
      <c r="D137" s="45">
        <f>AVERAGE('MALMQUIST VRS'!B137:J137)</f>
        <v>0.64141185622909769</v>
      </c>
      <c r="E137" s="45">
        <f>VAR('MALMQUIST VRS'!B137:J137)</f>
        <v>0.30900730206297994</v>
      </c>
      <c r="F137" s="45">
        <f>MEDIAN('MALMQUIST VRS'!B137:J137)</f>
        <v>0.67432360737056996</v>
      </c>
    </row>
    <row r="138" spans="1:6" x14ac:dyDescent="0.25">
      <c r="A138">
        <v>125104</v>
      </c>
      <c r="B138" s="45">
        <v>0.79994943645885097</v>
      </c>
      <c r="C138" s="45">
        <v>0.732122060365059</v>
      </c>
      <c r="D138" s="45">
        <f>AVERAGE('MALMQUIST VRS'!B138:J138)</f>
        <v>0.76980393597272179</v>
      </c>
      <c r="E138" s="45">
        <f>VAR('MALMQUIST VRS'!B138:J138)</f>
        <v>0.60332688641207266</v>
      </c>
      <c r="F138" s="45">
        <f>MEDIAN('MALMQUIST VRS'!B138:J138)</f>
        <v>0.83483117473975599</v>
      </c>
    </row>
    <row r="139" spans="1:6" x14ac:dyDescent="0.25">
      <c r="A139">
        <v>126100</v>
      </c>
      <c r="B139" s="45">
        <v>0.97998399176778495</v>
      </c>
      <c r="C139" s="45">
        <v>1.06956792454809</v>
      </c>
      <c r="D139" s="45">
        <f>AVERAGE('MALMQUIST VRS'!B139:J139)</f>
        <v>1.0197990730034743</v>
      </c>
      <c r="E139" s="45">
        <f>VAR('MALMQUIST VRS'!B139:J139)</f>
        <v>0.26136586615976531</v>
      </c>
      <c r="F139" s="45">
        <f>MEDIAN('MALMQUIST VRS'!B139:J139)</f>
        <v>0.97928864544569305</v>
      </c>
    </row>
    <row r="140" spans="1:6" x14ac:dyDescent="0.25">
      <c r="A140">
        <v>126101</v>
      </c>
      <c r="B140" s="45">
        <v>0.95662608900712198</v>
      </c>
      <c r="C140" s="45">
        <v>1.00336781543429</v>
      </c>
      <c r="D140" s="45">
        <f>AVERAGE('MALMQUIST VRS'!B140:J140)</f>
        <v>0.97740018964141884</v>
      </c>
      <c r="E140" s="45">
        <f>VAR('MALMQUIST VRS'!B140:J140)</f>
        <v>8.5460377692838652E-2</v>
      </c>
      <c r="F140" s="45">
        <f>MEDIAN('MALMQUIST VRS'!B140:J140)</f>
        <v>0.96540841993209903</v>
      </c>
    </row>
    <row r="141" spans="1:6" x14ac:dyDescent="0.25">
      <c r="A141">
        <v>128109</v>
      </c>
      <c r="B141" s="45">
        <v>1.0298407922645001</v>
      </c>
      <c r="C141" s="45">
        <v>0.94890563360092095</v>
      </c>
      <c r="D141" s="45">
        <f>AVERAGE('MALMQUIST VRS'!B141:J141)</f>
        <v>0.99386961063624091</v>
      </c>
      <c r="E141" s="45">
        <f>VAR('MALMQUIST VRS'!B141:J141)</f>
        <v>8.5605566164348224E-2</v>
      </c>
      <c r="F141" s="45">
        <f>MEDIAN('MALMQUIST VRS'!B141:J141)</f>
        <v>0.952950158217578</v>
      </c>
    </row>
    <row r="142" spans="1:6" x14ac:dyDescent="0.25">
      <c r="A142">
        <v>128110</v>
      </c>
      <c r="B142" s="45">
        <v>0.98589047083876702</v>
      </c>
      <c r="C142" s="45">
        <v>1.17865280208056</v>
      </c>
      <c r="D142" s="45">
        <f>AVERAGE('MALMQUIST VRS'!B142:J142)</f>
        <v>1.0715626180573414</v>
      </c>
      <c r="E142" s="45">
        <f>VAR('MALMQUIST VRS'!B142:J142)</f>
        <v>0.12078215070285903</v>
      </c>
      <c r="F142" s="45">
        <f>MEDIAN('MALMQUIST VRS'!B142:J142)</f>
        <v>0.88498808268696905</v>
      </c>
    </row>
    <row r="143" spans="1:6" x14ac:dyDescent="0.25">
      <c r="A143">
        <v>128111</v>
      </c>
      <c r="B143" s="45">
        <v>0.99211961921511804</v>
      </c>
      <c r="C143" s="45">
        <v>1.0480130642327801</v>
      </c>
      <c r="D143" s="45">
        <f>AVERAGE('MALMQUIST VRS'!B143:J143)</f>
        <v>1.016961150334077</v>
      </c>
      <c r="E143" s="45">
        <f>VAR('MALMQUIST VRS'!B143:J143)</f>
        <v>0.1250384303542047</v>
      </c>
      <c r="F143" s="45">
        <f>MEDIAN('MALMQUIST VRS'!B143:J143)</f>
        <v>0.96732688361103403</v>
      </c>
    </row>
    <row r="144" spans="1:6" x14ac:dyDescent="0.25">
      <c r="A144">
        <v>128112</v>
      </c>
      <c r="B144" s="45">
        <v>1.00456106774478</v>
      </c>
      <c r="C144" s="45">
        <v>1.29052976335903</v>
      </c>
      <c r="D144" s="45">
        <f>AVERAGE('MALMQUIST VRS'!B144:J144)</f>
        <v>1.1316582657955589</v>
      </c>
      <c r="E144" s="45">
        <f>VAR('MALMQUIST VRS'!B144:J144)</f>
        <v>0.16646989514898913</v>
      </c>
      <c r="F144" s="45">
        <f>MEDIAN('MALMQUIST VRS'!B144:J144)</f>
        <v>0.97345665598238695</v>
      </c>
    </row>
    <row r="145" spans="1:6" x14ac:dyDescent="0.25">
      <c r="A145">
        <v>128113</v>
      </c>
      <c r="B145" s="45">
        <v>0.99326643432204798</v>
      </c>
      <c r="C145" s="45">
        <v>1.20593687302604</v>
      </c>
      <c r="D145" s="45">
        <f>AVERAGE('MALMQUIST VRS'!B145:J145)</f>
        <v>1.0877866293015992</v>
      </c>
      <c r="E145" s="45">
        <f>VAR('MALMQUIST VRS'!B145:J145)</f>
        <v>0.30673113302299271</v>
      </c>
      <c r="F145" s="45">
        <f>MEDIAN('MALMQUIST VRS'!B145:J145)</f>
        <v>0.95946262204652499</v>
      </c>
    </row>
    <row r="146" spans="1:6" x14ac:dyDescent="0.25">
      <c r="A146">
        <v>129100</v>
      </c>
      <c r="B146" s="45">
        <v>0.96761619651707798</v>
      </c>
      <c r="C146" s="45">
        <v>1.16683955202259</v>
      </c>
      <c r="D146" s="45">
        <f>AVERAGE('MALMQUIST VRS'!B146:J146)</f>
        <v>1.0561599100750856</v>
      </c>
      <c r="E146" s="45">
        <f>VAR('MALMQUIST VRS'!B146:J146)</f>
        <v>0.35087921808458788</v>
      </c>
      <c r="F146" s="45">
        <f>MEDIAN('MALMQUIST VRS'!B146:J146)</f>
        <v>0.97439771032350597</v>
      </c>
    </row>
    <row r="147" spans="1:6" x14ac:dyDescent="0.25">
      <c r="A147">
        <v>129101</v>
      </c>
      <c r="B147" s="45">
        <v>0.91030536589173605</v>
      </c>
      <c r="C147" s="45">
        <v>1.3935332974350501</v>
      </c>
      <c r="D147" s="45">
        <f>AVERAGE('MALMQUIST VRS'!B147:J147)</f>
        <v>1.1250733354665416</v>
      </c>
      <c r="E147" s="45">
        <f>VAR('MALMQUIST VRS'!B147:J147)</f>
        <v>0.41899726092206158</v>
      </c>
      <c r="F147" s="45">
        <f>MEDIAN('MALMQUIST VRS'!B147:J147)</f>
        <v>0.91918309583841595</v>
      </c>
    </row>
    <row r="148" spans="1:6" x14ac:dyDescent="0.25">
      <c r="A148">
        <v>129103</v>
      </c>
      <c r="B148" s="45">
        <v>0.82491231459559999</v>
      </c>
      <c r="C148" s="45">
        <v>1.3061482247082099</v>
      </c>
      <c r="D148" s="45">
        <f>AVERAGE('MALMQUIST VRS'!B148:J148)</f>
        <v>1.0387949413123143</v>
      </c>
      <c r="E148" s="45">
        <f>VAR('MALMQUIST VRS'!B148:J148)</f>
        <v>0.18846350069363416</v>
      </c>
      <c r="F148" s="45">
        <f>MEDIAN('MALMQUIST VRS'!B148:J148)</f>
        <v>0.93660387383892996</v>
      </c>
    </row>
    <row r="149" spans="1:6" x14ac:dyDescent="0.25">
      <c r="A149">
        <v>129104</v>
      </c>
      <c r="B149" s="45">
        <v>1.01992639982795</v>
      </c>
      <c r="C149" s="45">
        <v>1.12801828083205</v>
      </c>
      <c r="D149" s="45">
        <f>AVERAGE('MALMQUIST VRS'!B149:J149)</f>
        <v>1.0679672358297732</v>
      </c>
      <c r="E149" s="45">
        <f>VAR('MALMQUIST VRS'!B149:J149)</f>
        <v>0.2221619155798864</v>
      </c>
      <c r="F149" s="45">
        <f>MEDIAN('MALMQUIST VRS'!B149:J149)</f>
        <v>0.79878484421940099</v>
      </c>
    </row>
    <row r="150" spans="1:6" x14ac:dyDescent="0.25">
      <c r="A150">
        <v>129106</v>
      </c>
      <c r="B150" s="45">
        <v>0.96910586789804198</v>
      </c>
      <c r="C150" s="45">
        <v>1.0380629816892999</v>
      </c>
      <c r="D150" s="45">
        <f>AVERAGE('MALMQUIST VRS'!B150:J150)</f>
        <v>0.99975347402749171</v>
      </c>
      <c r="E150" s="45">
        <f>VAR('MALMQUIST VRS'!B150:J150)</f>
        <v>0.2123786480383405</v>
      </c>
      <c r="F150" s="45">
        <f>MEDIAN('MALMQUIST VRS'!B150:J150)</f>
        <v>0.95544696552179698</v>
      </c>
    </row>
    <row r="151" spans="1:6" x14ac:dyDescent="0.25">
      <c r="A151">
        <v>129107</v>
      </c>
      <c r="B151" s="45">
        <v>0.95668137222427896</v>
      </c>
      <c r="C151" s="45">
        <v>1.22219760873656</v>
      </c>
      <c r="D151" s="45">
        <f>AVERAGE('MALMQUIST VRS'!B151:J151)</f>
        <v>1.0746885884519619</v>
      </c>
      <c r="E151" s="45">
        <f>VAR('MALMQUIST VRS'!B151:J151)</f>
        <v>0.13706016753400974</v>
      </c>
      <c r="F151" s="45">
        <f>MEDIAN('MALMQUIST VRS'!B151:J151)</f>
        <v>0.89973351180278405</v>
      </c>
    </row>
    <row r="152" spans="1:6" x14ac:dyDescent="0.25">
      <c r="A152">
        <v>129108</v>
      </c>
      <c r="B152" s="45">
        <v>0.95194519988364301</v>
      </c>
      <c r="C152" s="45">
        <v>1.25570651008699</v>
      </c>
      <c r="D152" s="45">
        <f>AVERAGE('MALMQUIST VRS'!B152:J152)</f>
        <v>1.0869502266406863</v>
      </c>
      <c r="E152" s="45">
        <f>VAR('MALMQUIST VRS'!B152:J152)</f>
        <v>0.21857257629888749</v>
      </c>
      <c r="F152" s="45">
        <f>MEDIAN('MALMQUIST VRS'!B152:J152)</f>
        <v>0.875408981608786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D3B0-F76D-45AE-A71A-8E6840F90CDB}">
  <dimension ref="A1:J4"/>
  <sheetViews>
    <sheetView tabSelected="1" workbookViewId="0">
      <selection activeCell="H2" sqref="H2"/>
    </sheetView>
  </sheetViews>
  <sheetFormatPr baseColWidth="10" defaultRowHeight="15" x14ac:dyDescent="0.25"/>
  <sheetData>
    <row r="1" spans="1:10" x14ac:dyDescent="0.25">
      <c r="A1" s="46" t="s">
        <v>172</v>
      </c>
      <c r="B1" s="46" t="s">
        <v>13</v>
      </c>
      <c r="C1" s="46" t="s">
        <v>14</v>
      </c>
      <c r="D1" s="46" t="s">
        <v>15</v>
      </c>
      <c r="E1" s="46" t="s">
        <v>16</v>
      </c>
      <c r="F1" s="46" t="s">
        <v>17</v>
      </c>
      <c r="G1" s="46" t="s">
        <v>18</v>
      </c>
      <c r="H1" s="46" t="s">
        <v>19</v>
      </c>
      <c r="I1" s="46" t="s">
        <v>20</v>
      </c>
      <c r="J1" s="46" t="s">
        <v>21</v>
      </c>
    </row>
    <row r="2" spans="1:10" x14ac:dyDescent="0.25">
      <c r="A2" t="s">
        <v>173</v>
      </c>
      <c r="B2">
        <f>AVERAGE('MALMQUIST VRS'!B2:B152)</f>
        <v>0.78107313920884502</v>
      </c>
      <c r="C2">
        <f>AVERAGE('MALMQUIST VRS'!C2:C152)</f>
        <v>1.1737460819123018</v>
      </c>
      <c r="D2">
        <f>AVERAGE('MALMQUIST VRS'!D2:D152)</f>
        <v>1.002082171045092</v>
      </c>
      <c r="E2">
        <f>AVERAGE('MALMQUIST VRS'!E2:E152)</f>
        <v>0.97187451670416825</v>
      </c>
      <c r="F2">
        <f>AVERAGE('MALMQUIST VRS'!F2:F152)</f>
        <v>0.92652280007702603</v>
      </c>
      <c r="G2">
        <f>AVERAGE('MALMQUIST VRS'!G2:G152)</f>
        <v>1.4842208813284927</v>
      </c>
      <c r="H2">
        <f>AVERAGE('MALMQUIST VRS'!H2:H152)</f>
        <v>0.62033006743857644</v>
      </c>
      <c r="I2">
        <f>AVERAGE('MALMQUIST VRS'!I2:I152)</f>
        <v>1.7365001837186802</v>
      </c>
      <c r="J2">
        <f>AVERAGE('MALMQUIST VRS'!J2:J152)</f>
        <v>0.5093771265590249</v>
      </c>
    </row>
    <row r="3" spans="1:10" x14ac:dyDescent="0.25">
      <c r="A3" t="s">
        <v>155</v>
      </c>
      <c r="B3">
        <f>VAR('MALMQUIST VRS'!B2:B152)</f>
        <v>5.6883232363907063E-2</v>
      </c>
      <c r="C3">
        <f>VAR('MALMQUIST VRS'!C2:C152)</f>
        <v>0.15488034962636826</v>
      </c>
      <c r="D3">
        <f>VAR('MALMQUIST VRS'!D2:D152)</f>
        <v>0.10007618817779812</v>
      </c>
      <c r="E3">
        <f>VAR('MALMQUIST VRS'!E2:E152)</f>
        <v>8.1136230168252707E-2</v>
      </c>
      <c r="F3">
        <f>VAR('MALMQUIST VRS'!F2:F152)</f>
        <v>2.3819482285016551E-2</v>
      </c>
      <c r="G3">
        <f>VAR('MALMQUIST VRS'!G2:G152)</f>
        <v>0.32718405377776322</v>
      </c>
      <c r="H3">
        <f>VAR('MALMQUIST VRS'!H2:H152)</f>
        <v>0.10370294152237053</v>
      </c>
      <c r="I3">
        <f>VAR('MALMQUIST VRS'!I2:I152)</f>
        <v>0.59459696686750385</v>
      </c>
      <c r="J3">
        <f>VAR('MALMQUIST VRS'!J2:J152)</f>
        <v>5.3531123429215198E-2</v>
      </c>
    </row>
    <row r="4" spans="1:10" x14ac:dyDescent="0.25">
      <c r="A4" t="s">
        <v>156</v>
      </c>
      <c r="B4">
        <f>MEDIAN('MALMQUIST VRS'!B2:B152)</f>
        <v>0.753001028159897</v>
      </c>
      <c r="C4">
        <f>MEDIAN('MALMQUIST VRS'!C2:C152)</f>
        <v>1.1629309170528901</v>
      </c>
      <c r="D4">
        <f>MEDIAN('MALMQUIST VRS'!D2:D152)</f>
        <v>0.98758445331011546</v>
      </c>
      <c r="E4">
        <f>MEDIAN('MALMQUIST VRS'!E2:E152)</f>
        <v>1.00427923862047</v>
      </c>
      <c r="F4">
        <f>MEDIAN('MALMQUIST VRS'!F2:F152)</f>
        <v>0.95195821062479602</v>
      </c>
      <c r="G4">
        <f>MEDIAN('MALMQUIST VRS'!G2:G152)</f>
        <v>1.51644535502486</v>
      </c>
      <c r="H4">
        <f>MEDIAN('MALMQUIST VRS'!H2:H152)</f>
        <v>0.50114838329911005</v>
      </c>
      <c r="I4">
        <f>MEDIAN('MALMQUIST VRS'!I2:I152)</f>
        <v>1.68745450864936</v>
      </c>
      <c r="J4">
        <f>MEDIAN('MALMQUIST VRS'!J2:J152)</f>
        <v>0.46924754788932999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2690-7608-42A9-8CA8-C19AEEB32178}">
  <dimension ref="A1:AF52"/>
  <sheetViews>
    <sheetView workbookViewId="0">
      <pane xSplit="1" topLeftCell="B1" activePane="topRight" state="frozen"/>
      <selection pane="topRight" activeCell="B12" sqref="B12"/>
    </sheetView>
  </sheetViews>
  <sheetFormatPr baseColWidth="10" defaultRowHeight="15" x14ac:dyDescent="0.25"/>
  <cols>
    <col min="1" max="1" width="40.28515625" customWidth="1"/>
    <col min="2" max="2" width="19.140625" customWidth="1"/>
    <col min="3" max="3" width="44.28515625" customWidth="1"/>
    <col min="4" max="4" width="18.85546875" customWidth="1"/>
    <col min="5" max="5" width="20.28515625" customWidth="1"/>
    <col min="6" max="6" width="17.7109375" customWidth="1"/>
    <col min="7" max="7" width="19.42578125" customWidth="1"/>
    <col min="8" max="8" width="18" customWidth="1"/>
    <col min="9" max="9" width="20.42578125" customWidth="1"/>
    <col min="10" max="10" width="18.7109375" customWidth="1"/>
    <col min="11" max="11" width="20.140625" customWidth="1"/>
    <col min="12" max="12" width="17.42578125" customWidth="1"/>
    <col min="13" max="13" width="18.5703125" customWidth="1"/>
    <col min="14" max="14" width="18.7109375" customWidth="1"/>
    <col min="15" max="15" width="21" customWidth="1"/>
    <col min="16" max="16" width="18.140625" customWidth="1"/>
    <col min="17" max="17" width="20.5703125" customWidth="1"/>
    <col min="18" max="18" width="18.28515625" customWidth="1"/>
    <col min="19" max="19" width="19.5703125" customWidth="1"/>
    <col min="20" max="20" width="17.7109375" customWidth="1"/>
    <col min="21" max="21" width="21.85546875" customWidth="1"/>
    <col min="22" max="22" width="16.28515625" customWidth="1"/>
    <col min="23" max="23" width="19.7109375" customWidth="1"/>
    <col min="24" max="24" width="18.42578125" customWidth="1"/>
    <col min="25" max="25" width="21.42578125" customWidth="1"/>
    <col min="26" max="26" width="18.5703125" hidden="1" customWidth="1"/>
    <col min="27" max="27" width="22.85546875" hidden="1" customWidth="1"/>
    <col min="28" max="28" width="16.140625" hidden="1" customWidth="1"/>
    <col min="29" max="29" width="16.28515625" hidden="1" customWidth="1"/>
    <col min="30" max="30" width="13.28515625" customWidth="1"/>
  </cols>
  <sheetData>
    <row r="1" spans="1:32" ht="15.75" thickBot="1" x14ac:dyDescent="0.3">
      <c r="A1" s="84"/>
      <c r="B1" s="85"/>
      <c r="C1" s="86"/>
      <c r="D1" s="96" t="s">
        <v>1</v>
      </c>
      <c r="E1" s="97"/>
      <c r="F1" s="92" t="s">
        <v>2</v>
      </c>
      <c r="G1" s="93"/>
      <c r="H1" s="96" t="s">
        <v>3</v>
      </c>
      <c r="I1" s="97"/>
      <c r="J1" s="92" t="s">
        <v>4</v>
      </c>
      <c r="K1" s="93"/>
      <c r="L1" s="96" t="s">
        <v>5</v>
      </c>
      <c r="M1" s="97"/>
      <c r="N1" s="92" t="s">
        <v>6</v>
      </c>
      <c r="O1" s="93"/>
      <c r="P1" s="96" t="s">
        <v>7</v>
      </c>
      <c r="Q1" s="97"/>
      <c r="R1" s="92" t="s">
        <v>8</v>
      </c>
      <c r="S1" s="93"/>
      <c r="T1" s="96" t="s">
        <v>9</v>
      </c>
      <c r="U1" s="97"/>
      <c r="V1" s="92" t="s">
        <v>10</v>
      </c>
      <c r="W1" s="93"/>
      <c r="X1" s="90" t="s">
        <v>11</v>
      </c>
      <c r="Y1" s="91"/>
      <c r="Z1" s="94" t="s">
        <v>123</v>
      </c>
      <c r="AA1" s="95"/>
      <c r="AB1" s="90" t="s">
        <v>124</v>
      </c>
      <c r="AC1" s="91"/>
      <c r="AD1" s="87" t="s">
        <v>23</v>
      </c>
      <c r="AE1" s="88"/>
      <c r="AF1" s="89"/>
    </row>
    <row r="2" spans="1:32" ht="15.75" thickBot="1" x14ac:dyDescent="0.3">
      <c r="A2" s="18" t="s">
        <v>134</v>
      </c>
      <c r="B2" s="18" t="s">
        <v>135</v>
      </c>
      <c r="C2" s="18" t="s">
        <v>22</v>
      </c>
      <c r="D2" s="29" t="s">
        <v>121</v>
      </c>
      <c r="E2" s="30" t="s">
        <v>122</v>
      </c>
      <c r="F2" s="21" t="s">
        <v>121</v>
      </c>
      <c r="G2" s="21" t="s">
        <v>122</v>
      </c>
      <c r="H2" s="22" t="s">
        <v>121</v>
      </c>
      <c r="I2" s="22" t="s">
        <v>122</v>
      </c>
      <c r="J2" s="21" t="s">
        <v>121</v>
      </c>
      <c r="K2" s="21" t="s">
        <v>122</v>
      </c>
      <c r="L2" s="20" t="s">
        <v>121</v>
      </c>
      <c r="M2" s="20" t="s">
        <v>122</v>
      </c>
      <c r="N2" s="21" t="s">
        <v>121</v>
      </c>
      <c r="O2" s="21" t="s">
        <v>122</v>
      </c>
      <c r="P2" s="20" t="s">
        <v>121</v>
      </c>
      <c r="Q2" s="20" t="s">
        <v>122</v>
      </c>
      <c r="R2" s="21" t="s">
        <v>121</v>
      </c>
      <c r="S2" s="21" t="s">
        <v>122</v>
      </c>
      <c r="T2" s="20" t="s">
        <v>121</v>
      </c>
      <c r="U2" s="20" t="s">
        <v>122</v>
      </c>
      <c r="V2" s="23" t="s">
        <v>121</v>
      </c>
      <c r="W2" s="23" t="s">
        <v>122</v>
      </c>
      <c r="X2" s="24" t="s">
        <v>121</v>
      </c>
      <c r="Y2" s="25" t="s">
        <v>122</v>
      </c>
      <c r="Z2" s="26" t="s">
        <v>121</v>
      </c>
      <c r="AA2" s="27" t="s">
        <v>122</v>
      </c>
      <c r="AB2" s="24" t="s">
        <v>121</v>
      </c>
      <c r="AC2" s="25" t="s">
        <v>122</v>
      </c>
      <c r="AD2" s="16" t="s">
        <v>125</v>
      </c>
      <c r="AE2" s="16" t="s">
        <v>126</v>
      </c>
      <c r="AF2" s="17" t="s">
        <v>127</v>
      </c>
    </row>
    <row r="3" spans="1:32" x14ac:dyDescent="0.25">
      <c r="A3" s="7" t="s">
        <v>136</v>
      </c>
      <c r="B3" s="7"/>
      <c r="C3" s="7" t="s">
        <v>24</v>
      </c>
      <c r="D3" s="5">
        <v>8.4332974200884401</v>
      </c>
      <c r="E3" s="5">
        <v>0.41209337323732098</v>
      </c>
      <c r="F3" s="2">
        <v>8.4214072833577003</v>
      </c>
      <c r="G3" s="2">
        <v>0.25870490187252798</v>
      </c>
      <c r="H3" s="5">
        <v>6.04876361598867</v>
      </c>
      <c r="I3" s="5">
        <v>0.12895511780308</v>
      </c>
      <c r="J3" s="2">
        <v>5.9593669486196701</v>
      </c>
      <c r="K3" s="2">
        <v>0.12642322895711</v>
      </c>
      <c r="L3" s="1">
        <v>5.5692322796058997</v>
      </c>
      <c r="M3" s="1">
        <v>0.17846966461319899</v>
      </c>
      <c r="N3" s="2">
        <v>6.6077432636869702</v>
      </c>
      <c r="O3" s="2">
        <v>0.183813107023554</v>
      </c>
      <c r="P3" s="1">
        <v>2.9273555270582898</v>
      </c>
      <c r="Q3" s="1">
        <v>4.8387347144399198E-2</v>
      </c>
      <c r="R3" s="2" t="s">
        <v>25</v>
      </c>
      <c r="S3" s="2" t="s">
        <v>25</v>
      </c>
      <c r="T3" s="1" t="s">
        <v>25</v>
      </c>
      <c r="U3" s="1" t="s">
        <v>25</v>
      </c>
      <c r="V3" s="2" t="s">
        <v>25</v>
      </c>
      <c r="W3" s="2" t="s">
        <v>25</v>
      </c>
      <c r="X3" s="9">
        <v>6.2810237626293803</v>
      </c>
      <c r="Y3" s="9">
        <v>0.190978105807313</v>
      </c>
      <c r="Z3" s="11">
        <v>3.5385691293447601</v>
      </c>
      <c r="AA3" s="11">
        <v>0.21474323225113201</v>
      </c>
      <c r="AB3" s="9">
        <v>2.9273555270582898</v>
      </c>
      <c r="AC3" s="9">
        <v>4.8387347144399198E-2</v>
      </c>
      <c r="AD3" s="13" t="s">
        <v>26</v>
      </c>
      <c r="AE3" s="13">
        <v>6</v>
      </c>
      <c r="AF3" s="13">
        <v>1</v>
      </c>
    </row>
    <row r="4" spans="1:32" x14ac:dyDescent="0.25">
      <c r="A4" s="7" t="s">
        <v>137</v>
      </c>
      <c r="B4" s="7" t="s">
        <v>138</v>
      </c>
      <c r="C4" s="34" t="s">
        <v>27</v>
      </c>
      <c r="D4" s="5">
        <v>11.0049668026386</v>
      </c>
      <c r="E4" s="5">
        <v>0.628198307492144</v>
      </c>
      <c r="F4" s="2">
        <v>4.1237628295068003</v>
      </c>
      <c r="G4" s="2">
        <v>3.6790688153917298E-2</v>
      </c>
      <c r="H4" s="5">
        <v>4.8479746457344302</v>
      </c>
      <c r="I4" s="5">
        <v>4.9760479424230897E-2</v>
      </c>
      <c r="J4" s="2">
        <v>3.33047376579878</v>
      </c>
      <c r="K4" s="2">
        <v>3.1376984732388702E-2</v>
      </c>
      <c r="L4" s="1">
        <v>4.0923990231732397</v>
      </c>
      <c r="M4" s="1">
        <v>4.7708526387974098E-2</v>
      </c>
      <c r="N4" s="2">
        <v>2.5336991177296002</v>
      </c>
      <c r="O4" s="2">
        <v>3.1103268898152101E-2</v>
      </c>
      <c r="P4" s="1" t="s">
        <v>25</v>
      </c>
      <c r="Q4" s="1" t="s">
        <v>25</v>
      </c>
      <c r="R4" s="2">
        <v>0.30471838043140498</v>
      </c>
      <c r="S4" s="2">
        <v>8.8556445458332304E-3</v>
      </c>
      <c r="T4" s="1" t="s">
        <v>25</v>
      </c>
      <c r="U4" s="1" t="s">
        <v>25</v>
      </c>
      <c r="V4" s="2" t="s">
        <v>25</v>
      </c>
      <c r="W4" s="2" t="s">
        <v>25</v>
      </c>
      <c r="X4" s="9">
        <v>4.3197135092875598</v>
      </c>
      <c r="Y4" s="9">
        <v>0.11911341423352</v>
      </c>
      <c r="Z4" s="11">
        <v>10.8917280884557</v>
      </c>
      <c r="AA4" s="11">
        <v>0.137489709181468</v>
      </c>
      <c r="AB4" s="9">
        <v>0.30471838043140498</v>
      </c>
      <c r="AC4" s="9">
        <v>8.8556445458332304E-3</v>
      </c>
      <c r="AD4" s="13" t="s">
        <v>26</v>
      </c>
      <c r="AE4" s="13">
        <v>6</v>
      </c>
      <c r="AF4" s="13">
        <v>1</v>
      </c>
    </row>
    <row r="5" spans="1:32" x14ac:dyDescent="0.25">
      <c r="A5" s="7" t="s">
        <v>139</v>
      </c>
      <c r="B5" s="7" t="s">
        <v>140</v>
      </c>
      <c r="C5" s="7" t="s">
        <v>28</v>
      </c>
      <c r="D5" s="5" t="s">
        <v>25</v>
      </c>
      <c r="E5" s="5" t="s">
        <v>25</v>
      </c>
      <c r="F5" s="28" t="s">
        <v>25</v>
      </c>
      <c r="G5" s="2" t="s">
        <v>25</v>
      </c>
      <c r="H5" s="5" t="s">
        <v>25</v>
      </c>
      <c r="I5" s="5" t="s">
        <v>25</v>
      </c>
      <c r="J5" s="2">
        <v>7.43267057915698</v>
      </c>
      <c r="K5" s="2">
        <v>0.18027808038497001</v>
      </c>
      <c r="L5" s="1">
        <v>0.66800093532509297</v>
      </c>
      <c r="M5" s="1">
        <v>1.08407952675206E-2</v>
      </c>
      <c r="N5" s="2">
        <v>0.48364108023912999</v>
      </c>
      <c r="O5" s="2">
        <v>1.7044412136182401E-2</v>
      </c>
      <c r="P5" s="1">
        <v>4.2649818282623997</v>
      </c>
      <c r="Q5" s="1">
        <v>0.150746726594883</v>
      </c>
      <c r="R5" s="2">
        <v>0.40546876643174401</v>
      </c>
      <c r="S5" s="2">
        <v>3.0732202746695001E-2</v>
      </c>
      <c r="T5" s="1">
        <v>11.6355136069179</v>
      </c>
      <c r="U5" s="1">
        <v>0.60385208558090497</v>
      </c>
      <c r="V5" s="2">
        <v>4.7026889166488601</v>
      </c>
      <c r="W5" s="2">
        <v>8.8571312725311893E-2</v>
      </c>
      <c r="X5" s="9">
        <v>4.2275665304260199</v>
      </c>
      <c r="Y5" s="9">
        <v>0.15458080220521001</v>
      </c>
      <c r="Z5" s="11">
        <v>17.778904892935401</v>
      </c>
      <c r="AA5" s="11">
        <v>6.9387762596224298E-2</v>
      </c>
      <c r="AB5" s="9">
        <v>5.2521632795652398</v>
      </c>
      <c r="AC5" s="19">
        <v>0.21847558191194799</v>
      </c>
      <c r="AD5" s="15" t="s">
        <v>26</v>
      </c>
      <c r="AE5" s="15">
        <v>3</v>
      </c>
      <c r="AF5" s="13">
        <v>4</v>
      </c>
    </row>
    <row r="6" spans="1:32" x14ac:dyDescent="0.25">
      <c r="A6" s="7" t="s">
        <v>141</v>
      </c>
      <c r="B6" s="7" t="s">
        <v>142</v>
      </c>
      <c r="C6" s="7" t="s">
        <v>29</v>
      </c>
      <c r="D6" s="5" t="s">
        <v>25</v>
      </c>
      <c r="E6" s="5" t="s">
        <v>25</v>
      </c>
      <c r="F6" s="2" t="s">
        <v>25</v>
      </c>
      <c r="G6" s="2" t="s">
        <v>25</v>
      </c>
      <c r="H6" s="5" t="s">
        <v>25</v>
      </c>
      <c r="I6" s="5" t="s">
        <v>25</v>
      </c>
      <c r="J6" s="2">
        <v>4.4707867582149001</v>
      </c>
      <c r="K6" s="2">
        <v>5.2182234658319303E-2</v>
      </c>
      <c r="L6" s="1">
        <v>5.1345571887879897</v>
      </c>
      <c r="M6" s="1">
        <v>1.6633288103607501E-2</v>
      </c>
      <c r="N6" s="2">
        <v>2.10413542524056</v>
      </c>
      <c r="O6" s="2">
        <v>1.5463041200289801E-2</v>
      </c>
      <c r="P6" s="1">
        <v>1.7392971704967699</v>
      </c>
      <c r="Q6" s="1">
        <v>7.2983278748866296E-3</v>
      </c>
      <c r="R6" s="2">
        <v>0.35071301362193902</v>
      </c>
      <c r="S6" s="2">
        <v>5.9814603829177497E-3</v>
      </c>
      <c r="T6" s="1">
        <v>5.2399650583292896</v>
      </c>
      <c r="U6" s="1">
        <v>0.120401761035291</v>
      </c>
      <c r="V6" s="2">
        <v>2.9331329070921601</v>
      </c>
      <c r="W6" s="2">
        <v>5.7400980048542799E-2</v>
      </c>
      <c r="X6" s="9">
        <v>3.13894107454052</v>
      </c>
      <c r="Y6" s="9">
        <v>3.9337299043407797E-2</v>
      </c>
      <c r="Z6" s="11">
        <v>3.50283281540902</v>
      </c>
      <c r="AA6" s="11">
        <v>2.80928546540722E-2</v>
      </c>
      <c r="AB6" s="9">
        <v>2.5657770373850401</v>
      </c>
      <c r="AC6" s="9">
        <v>4.7770632335409402E-2</v>
      </c>
      <c r="AD6" s="13" t="s">
        <v>26</v>
      </c>
      <c r="AE6" s="13">
        <v>3</v>
      </c>
      <c r="AF6" s="13">
        <v>4</v>
      </c>
    </row>
    <row r="7" spans="1:32" x14ac:dyDescent="0.25">
      <c r="A7" s="7" t="s">
        <v>143</v>
      </c>
      <c r="B7" s="7" t="s">
        <v>144</v>
      </c>
      <c r="C7" s="7" t="s">
        <v>30</v>
      </c>
      <c r="D7" s="5" t="s">
        <v>25</v>
      </c>
      <c r="E7" s="5" t="s">
        <v>25</v>
      </c>
      <c r="F7" s="2" t="s">
        <v>25</v>
      </c>
      <c r="G7" s="2" t="s">
        <v>25</v>
      </c>
      <c r="H7" s="5">
        <v>3.1834401365666598</v>
      </c>
      <c r="I7" s="5">
        <v>2.8879693918929299E-2</v>
      </c>
      <c r="J7" s="2">
        <v>3.7437252847989502</v>
      </c>
      <c r="K7" s="2">
        <v>1.8824556185891201E-2</v>
      </c>
      <c r="L7" s="1" t="s">
        <v>25</v>
      </c>
      <c r="M7" s="1" t="s">
        <v>25</v>
      </c>
      <c r="N7" s="2" t="s">
        <v>25</v>
      </c>
      <c r="O7" s="2" t="s">
        <v>25</v>
      </c>
      <c r="P7" s="1">
        <v>1.98955728415579</v>
      </c>
      <c r="Q7" s="1">
        <v>2.6371380658339098E-2</v>
      </c>
      <c r="R7" s="2">
        <v>5.3531634493651401</v>
      </c>
      <c r="S7" s="2">
        <v>6.9806330733334601E-2</v>
      </c>
      <c r="T7" s="1" t="s">
        <v>25</v>
      </c>
      <c r="U7" s="1" t="s">
        <v>25</v>
      </c>
      <c r="V7" s="2">
        <v>1.67028516292271</v>
      </c>
      <c r="W7" s="2">
        <v>6.2248024133988002E-3</v>
      </c>
      <c r="X7" s="9">
        <v>3.1880342635618502</v>
      </c>
      <c r="Y7" s="9">
        <v>3.0021352781978601E-2</v>
      </c>
      <c r="Z7" s="11">
        <v>2.1841268527401998</v>
      </c>
      <c r="AA7" s="11">
        <v>2.38521250524103E-2</v>
      </c>
      <c r="AB7" s="9">
        <v>3.0043352988145502</v>
      </c>
      <c r="AC7" s="9">
        <v>3.4134171268357501E-2</v>
      </c>
      <c r="AD7" s="13" t="s">
        <v>31</v>
      </c>
      <c r="AE7" s="13">
        <v>2</v>
      </c>
      <c r="AF7" s="13">
        <v>3</v>
      </c>
    </row>
    <row r="8" spans="1:32" x14ac:dyDescent="0.25">
      <c r="A8" s="7" t="s">
        <v>145</v>
      </c>
      <c r="B8" s="7" t="s">
        <v>140</v>
      </c>
      <c r="C8" s="7" t="s">
        <v>32</v>
      </c>
      <c r="D8" s="5" t="s">
        <v>25</v>
      </c>
      <c r="E8" s="5" t="s">
        <v>25</v>
      </c>
      <c r="F8" s="2" t="s">
        <v>25</v>
      </c>
      <c r="G8" s="2" t="s">
        <v>25</v>
      </c>
      <c r="H8" s="5" t="s">
        <v>25</v>
      </c>
      <c r="I8" s="5" t="s">
        <v>25</v>
      </c>
      <c r="J8" s="2">
        <v>4.8543021770214301</v>
      </c>
      <c r="K8" s="2">
        <v>7.5861732223950304E-2</v>
      </c>
      <c r="L8" s="1">
        <v>-0.781579262290234</v>
      </c>
      <c r="M8" s="1">
        <v>1.57114951328793E-2</v>
      </c>
      <c r="N8" s="2" t="s">
        <v>25</v>
      </c>
      <c r="O8" s="2" t="s">
        <v>25</v>
      </c>
      <c r="P8" s="1">
        <v>2.9752197245304299</v>
      </c>
      <c r="Q8" s="1">
        <v>5.2355542808756102E-2</v>
      </c>
      <c r="R8" s="2" t="s">
        <v>25</v>
      </c>
      <c r="S8" s="2" t="s">
        <v>25</v>
      </c>
      <c r="T8" s="1">
        <v>6.5787130068422597</v>
      </c>
      <c r="U8" s="1">
        <v>0.19804251879684601</v>
      </c>
      <c r="V8" s="2">
        <v>1.9812068489247801</v>
      </c>
      <c r="W8" s="2">
        <v>4.9230704532840702E-2</v>
      </c>
      <c r="X8" s="9">
        <v>3.1215724990057301</v>
      </c>
      <c r="Y8" s="9">
        <v>7.82403986990544E-2</v>
      </c>
      <c r="Z8" s="11">
        <v>7.87765481254739</v>
      </c>
      <c r="AA8" s="11">
        <v>4.57866136784148E-2</v>
      </c>
      <c r="AB8" s="9">
        <v>3.8450465267658198</v>
      </c>
      <c r="AC8" s="9">
        <v>9.9876255379480805E-2</v>
      </c>
      <c r="AD8" s="13" t="s">
        <v>31</v>
      </c>
      <c r="AE8" s="13">
        <v>2</v>
      </c>
      <c r="AF8" s="13">
        <v>3</v>
      </c>
    </row>
    <row r="9" spans="1:32" x14ac:dyDescent="0.25">
      <c r="A9" s="7" t="s">
        <v>146</v>
      </c>
      <c r="B9" s="7" t="s">
        <v>147</v>
      </c>
      <c r="C9" s="7" t="s">
        <v>33</v>
      </c>
      <c r="D9" s="5" t="s">
        <v>25</v>
      </c>
      <c r="E9" s="5" t="s">
        <v>25</v>
      </c>
      <c r="F9" s="2" t="s">
        <v>25</v>
      </c>
      <c r="G9" s="2" t="s">
        <v>25</v>
      </c>
      <c r="H9" s="5" t="s">
        <v>25</v>
      </c>
      <c r="I9" s="5" t="s">
        <v>25</v>
      </c>
      <c r="J9" s="2" t="s">
        <v>25</v>
      </c>
      <c r="K9" s="2" t="s">
        <v>25</v>
      </c>
      <c r="L9" s="1">
        <v>3.87252108102957</v>
      </c>
      <c r="M9" s="1">
        <v>1.0470471810281601E-2</v>
      </c>
      <c r="N9" s="2">
        <v>3.2867498361234802</v>
      </c>
      <c r="O9" s="2">
        <v>2.9592463329246199E-2</v>
      </c>
      <c r="P9" s="1" t="s">
        <v>25</v>
      </c>
      <c r="Q9" s="1" t="s">
        <v>25</v>
      </c>
      <c r="R9" s="2">
        <v>1.55388284629095</v>
      </c>
      <c r="S9" s="2">
        <v>9.6528153039947308E-3</v>
      </c>
      <c r="T9" s="1">
        <v>8.6891605683832598</v>
      </c>
      <c r="U9" s="1">
        <v>0.36886431054013902</v>
      </c>
      <c r="V9" s="2" t="s">
        <v>25</v>
      </c>
      <c r="W9" s="2" t="s">
        <v>25</v>
      </c>
      <c r="X9" s="9">
        <v>4.3505785829568104</v>
      </c>
      <c r="Y9" s="9">
        <v>0.104645015245915</v>
      </c>
      <c r="Z9" s="11">
        <v>9.3350237551632702</v>
      </c>
      <c r="AA9" s="11">
        <v>2.00314675697639E-2</v>
      </c>
      <c r="AB9" s="9">
        <v>5.1215217073371004</v>
      </c>
      <c r="AC9" s="9">
        <v>0.189258562922067</v>
      </c>
      <c r="AD9" s="13" t="s">
        <v>34</v>
      </c>
      <c r="AE9" s="13">
        <v>2</v>
      </c>
      <c r="AF9" s="13">
        <v>2</v>
      </c>
    </row>
    <row r="10" spans="1:32" x14ac:dyDescent="0.25">
      <c r="A10" s="7" t="s">
        <v>148</v>
      </c>
      <c r="B10" s="7" t="s">
        <v>147</v>
      </c>
      <c r="C10" s="7" t="s">
        <v>35</v>
      </c>
      <c r="D10" s="5">
        <v>9.6802406224002802</v>
      </c>
      <c r="E10" s="5">
        <v>0.600240025710429</v>
      </c>
      <c r="F10" s="2">
        <v>7.3792369317923301</v>
      </c>
      <c r="G10" s="2">
        <v>0.233954870509201</v>
      </c>
      <c r="H10" s="5">
        <v>1.7122170695038399</v>
      </c>
      <c r="I10" s="5">
        <v>1.5766156634687199E-2</v>
      </c>
      <c r="J10" s="2" t="s">
        <v>25</v>
      </c>
      <c r="K10" s="2" t="s">
        <v>25</v>
      </c>
      <c r="L10" s="1" t="s">
        <v>25</v>
      </c>
      <c r="M10" s="1" t="s">
        <v>25</v>
      </c>
      <c r="N10" s="2" t="s">
        <v>25</v>
      </c>
      <c r="O10" s="2" t="s">
        <v>25</v>
      </c>
      <c r="P10" s="1" t="s">
        <v>25</v>
      </c>
      <c r="Q10" s="1" t="s">
        <v>25</v>
      </c>
      <c r="R10" s="2" t="s">
        <v>25</v>
      </c>
      <c r="S10" s="2" t="s">
        <v>25</v>
      </c>
      <c r="T10" s="1" t="s">
        <v>25</v>
      </c>
      <c r="U10" s="1" t="s">
        <v>25</v>
      </c>
      <c r="V10" s="2" t="s">
        <v>25</v>
      </c>
      <c r="W10" s="2" t="s">
        <v>25</v>
      </c>
      <c r="X10" s="9">
        <v>6.2572315412321498</v>
      </c>
      <c r="Y10" s="9">
        <v>0.28332035095143898</v>
      </c>
      <c r="Z10" s="11">
        <v>16.816521907212699</v>
      </c>
      <c r="AA10" s="11">
        <v>0.28332035095143898</v>
      </c>
      <c r="AB10" s="9" t="s">
        <v>25</v>
      </c>
      <c r="AC10" s="9" t="s">
        <v>25</v>
      </c>
      <c r="AD10" s="13" t="s">
        <v>36</v>
      </c>
      <c r="AE10" s="13">
        <v>3</v>
      </c>
      <c r="AF10" s="13">
        <v>0</v>
      </c>
    </row>
    <row r="11" spans="1:32" x14ac:dyDescent="0.25">
      <c r="A11" s="7" t="s">
        <v>149</v>
      </c>
      <c r="B11" s="7" t="s">
        <v>140</v>
      </c>
      <c r="C11" s="7" t="s">
        <v>37</v>
      </c>
      <c r="D11" s="5">
        <v>6.0917930536302798</v>
      </c>
      <c r="E11" s="5">
        <v>0.19286491943277501</v>
      </c>
      <c r="F11" s="2">
        <v>2.2687115087949898</v>
      </c>
      <c r="G11" s="2">
        <v>5.0993083008485797E-2</v>
      </c>
      <c r="H11" s="5">
        <v>9.8875365870193797</v>
      </c>
      <c r="I11" s="5">
        <v>0.30249287501903399</v>
      </c>
      <c r="J11" s="2" t="s">
        <v>25</v>
      </c>
      <c r="K11" s="2" t="s">
        <v>25</v>
      </c>
      <c r="L11" s="1" t="s">
        <v>25</v>
      </c>
      <c r="M11" s="1" t="s">
        <v>25</v>
      </c>
      <c r="N11" s="2" t="s">
        <v>25</v>
      </c>
      <c r="O11" s="2" t="s">
        <v>25</v>
      </c>
      <c r="P11" s="1" t="s">
        <v>25</v>
      </c>
      <c r="Q11" s="1" t="s">
        <v>25</v>
      </c>
      <c r="R11" s="2" t="s">
        <v>25</v>
      </c>
      <c r="S11" s="2" t="s">
        <v>25</v>
      </c>
      <c r="T11" s="1" t="s">
        <v>25</v>
      </c>
      <c r="U11" s="1" t="s">
        <v>25</v>
      </c>
      <c r="V11" s="2" t="s">
        <v>25</v>
      </c>
      <c r="W11" s="2" t="s">
        <v>25</v>
      </c>
      <c r="X11" s="9">
        <v>6.0826803831482197</v>
      </c>
      <c r="Y11" s="9">
        <v>0.18211695915343201</v>
      </c>
      <c r="Z11" s="11">
        <v>14.511686173717701</v>
      </c>
      <c r="AA11" s="11">
        <v>0.18211695915343201</v>
      </c>
      <c r="AB11" s="9" t="s">
        <v>25</v>
      </c>
      <c r="AC11" s="9" t="s">
        <v>25</v>
      </c>
      <c r="AD11" s="13" t="s">
        <v>36</v>
      </c>
      <c r="AE11" s="13">
        <v>3</v>
      </c>
      <c r="AF11" s="13">
        <v>0</v>
      </c>
    </row>
    <row r="12" spans="1:32" s="70" customFormat="1" ht="15.75" thickBot="1" x14ac:dyDescent="0.3">
      <c r="A12" s="63" t="s">
        <v>150</v>
      </c>
      <c r="B12" s="63" t="s">
        <v>138</v>
      </c>
      <c r="C12" s="63" t="s">
        <v>38</v>
      </c>
      <c r="D12" s="64" t="s">
        <v>25</v>
      </c>
      <c r="E12" s="64" t="s">
        <v>25</v>
      </c>
      <c r="F12" s="65" t="s">
        <v>25</v>
      </c>
      <c r="G12" s="65" t="s">
        <v>25</v>
      </c>
      <c r="H12" s="64">
        <v>5.93505831622429</v>
      </c>
      <c r="I12" s="64">
        <v>0.178305865044459</v>
      </c>
      <c r="J12" s="65">
        <v>8.7197725994455908</v>
      </c>
      <c r="K12" s="65">
        <v>0.25605704068337298</v>
      </c>
      <c r="L12" s="66" t="s">
        <v>25</v>
      </c>
      <c r="M12" s="66" t="s">
        <v>25</v>
      </c>
      <c r="N12" s="65" t="s">
        <v>25</v>
      </c>
      <c r="O12" s="65" t="s">
        <v>25</v>
      </c>
      <c r="P12" s="66" t="s">
        <v>25</v>
      </c>
      <c r="Q12" s="66" t="s">
        <v>25</v>
      </c>
      <c r="R12" s="65">
        <v>1.0066528406064601</v>
      </c>
      <c r="S12" s="65">
        <v>3.0253159193219799E-2</v>
      </c>
      <c r="T12" s="66" t="s">
        <v>25</v>
      </c>
      <c r="U12" s="66" t="s">
        <v>25</v>
      </c>
      <c r="V12" s="65" t="s">
        <v>25</v>
      </c>
      <c r="W12" s="65" t="s">
        <v>25</v>
      </c>
      <c r="X12" s="67">
        <v>5.2204945854254499</v>
      </c>
      <c r="Y12" s="67">
        <v>0.15487202164035099</v>
      </c>
      <c r="Z12" s="68">
        <v>15.2560050975785</v>
      </c>
      <c r="AA12" s="68">
        <v>0.21718145286391599</v>
      </c>
      <c r="AB12" s="67">
        <v>1.0066528406064601</v>
      </c>
      <c r="AC12" s="67">
        <v>3.0253159193219799E-2</v>
      </c>
      <c r="AD12" s="69" t="s">
        <v>36</v>
      </c>
      <c r="AE12" s="69">
        <v>2</v>
      </c>
      <c r="AF12" s="69">
        <v>1</v>
      </c>
    </row>
    <row r="13" spans="1:32" x14ac:dyDescent="0.25">
      <c r="A13" s="39"/>
      <c r="B13" s="7"/>
      <c r="C13" s="7" t="s">
        <v>39</v>
      </c>
      <c r="D13" s="5" t="s">
        <v>25</v>
      </c>
      <c r="E13" s="5" t="s">
        <v>25</v>
      </c>
      <c r="F13" s="2" t="s">
        <v>25</v>
      </c>
      <c r="G13" s="2" t="s">
        <v>25</v>
      </c>
      <c r="H13" s="5" t="s">
        <v>25</v>
      </c>
      <c r="I13" s="5" t="s">
        <v>25</v>
      </c>
      <c r="J13" s="2" t="s">
        <v>25</v>
      </c>
      <c r="K13" s="2" t="s">
        <v>25</v>
      </c>
      <c r="L13" s="1" t="s">
        <v>25</v>
      </c>
      <c r="M13" s="1" t="s">
        <v>25</v>
      </c>
      <c r="N13" s="2" t="s">
        <v>25</v>
      </c>
      <c r="O13" s="2" t="s">
        <v>25</v>
      </c>
      <c r="P13" s="1">
        <v>10.2003101892626</v>
      </c>
      <c r="Q13" s="1">
        <v>0.140852600885324</v>
      </c>
      <c r="R13" s="2">
        <v>2.5187185876645199</v>
      </c>
      <c r="S13" s="2">
        <v>1.57031360016632E-2</v>
      </c>
      <c r="T13" s="1">
        <v>2.1803740110602301</v>
      </c>
      <c r="U13" s="1">
        <v>2.31970825974302E-2</v>
      </c>
      <c r="V13" s="2" t="s">
        <v>25</v>
      </c>
      <c r="W13" s="2" t="s">
        <v>25</v>
      </c>
      <c r="X13" s="9">
        <v>4.9664675959957902</v>
      </c>
      <c r="Y13" s="9">
        <v>5.9917606494805903E-2</v>
      </c>
      <c r="Z13" s="11">
        <v>20.573450481449999</v>
      </c>
      <c r="AA13" s="11" t="s">
        <v>25</v>
      </c>
      <c r="AB13" s="9">
        <v>4.9664675959957902</v>
      </c>
      <c r="AC13" s="9">
        <v>5.9917606494805903E-2</v>
      </c>
      <c r="AD13" s="13" t="s">
        <v>36</v>
      </c>
      <c r="AE13" s="13">
        <v>0</v>
      </c>
      <c r="AF13" s="13">
        <v>3</v>
      </c>
    </row>
    <row r="14" spans="1:32" s="77" customFormat="1" x14ac:dyDescent="0.25">
      <c r="A14" s="115"/>
      <c r="B14" s="71"/>
      <c r="C14" s="71" t="s">
        <v>40</v>
      </c>
      <c r="D14" s="72" t="s">
        <v>25</v>
      </c>
      <c r="E14" s="72" t="s">
        <v>25</v>
      </c>
      <c r="F14" s="73" t="s">
        <v>25</v>
      </c>
      <c r="G14" s="73" t="s">
        <v>25</v>
      </c>
      <c r="H14" s="72">
        <v>2.7895877328518601</v>
      </c>
      <c r="I14" s="72">
        <v>2.94691875452717E-2</v>
      </c>
      <c r="J14" s="73" t="s">
        <v>25</v>
      </c>
      <c r="K14" s="73" t="s">
        <v>25</v>
      </c>
      <c r="L14" s="72">
        <v>3.3416074702118101</v>
      </c>
      <c r="M14" s="72">
        <v>5.7600896830883402E-2</v>
      </c>
      <c r="N14" s="73">
        <v>4.3149613684115904</v>
      </c>
      <c r="O14" s="73">
        <v>5.2111092732567497E-2</v>
      </c>
      <c r="P14" s="72" t="s">
        <v>25</v>
      </c>
      <c r="Q14" s="72" t="s">
        <v>25</v>
      </c>
      <c r="R14" s="73" t="s">
        <v>25</v>
      </c>
      <c r="S14" s="73" t="s">
        <v>25</v>
      </c>
      <c r="T14" s="72" t="s">
        <v>25</v>
      </c>
      <c r="U14" s="72" t="s">
        <v>25</v>
      </c>
      <c r="V14" s="73" t="s">
        <v>25</v>
      </c>
      <c r="W14" s="73" t="s">
        <v>25</v>
      </c>
      <c r="X14" s="74">
        <v>3.4820521904917499</v>
      </c>
      <c r="Y14" s="74">
        <v>4.63937257029075E-2</v>
      </c>
      <c r="Z14" s="75">
        <v>0.59648472160606403</v>
      </c>
      <c r="AA14" s="75">
        <v>4.63937257029075E-2</v>
      </c>
      <c r="AB14" s="74" t="s">
        <v>25</v>
      </c>
      <c r="AC14" s="74" t="s">
        <v>25</v>
      </c>
      <c r="AD14" s="76" t="s">
        <v>36</v>
      </c>
      <c r="AE14" s="76">
        <v>3</v>
      </c>
      <c r="AF14" s="76">
        <v>0</v>
      </c>
    </row>
    <row r="15" spans="1:32" x14ac:dyDescent="0.25">
      <c r="A15" s="39"/>
      <c r="B15" s="7"/>
      <c r="C15" s="7" t="s">
        <v>41</v>
      </c>
      <c r="D15" s="5" t="s">
        <v>25</v>
      </c>
      <c r="E15" s="5" t="s">
        <v>25</v>
      </c>
      <c r="F15" s="2" t="s">
        <v>25</v>
      </c>
      <c r="G15" s="2" t="s">
        <v>25</v>
      </c>
      <c r="H15" s="5" t="s">
        <v>25</v>
      </c>
      <c r="I15" s="5" t="s">
        <v>25</v>
      </c>
      <c r="J15" s="2">
        <v>1.8644420682896501</v>
      </c>
      <c r="K15" s="2">
        <v>9.9610100764606895E-3</v>
      </c>
      <c r="L15" s="1">
        <v>4.2534291496357</v>
      </c>
      <c r="M15" s="1">
        <v>1.16468810885358E-2</v>
      </c>
      <c r="N15" s="2">
        <v>4.0731984100239398</v>
      </c>
      <c r="O15" s="2">
        <v>3.38653338069368E-2</v>
      </c>
      <c r="P15" s="1" t="s">
        <v>25</v>
      </c>
      <c r="Q15" s="1" t="s">
        <v>25</v>
      </c>
      <c r="R15" s="2" t="s">
        <v>25</v>
      </c>
      <c r="S15" s="2" t="s">
        <v>25</v>
      </c>
      <c r="T15" s="1" t="s">
        <v>25</v>
      </c>
      <c r="U15" s="1" t="s">
        <v>25</v>
      </c>
      <c r="V15" s="2" t="s">
        <v>25</v>
      </c>
      <c r="W15" s="2" t="s">
        <v>25</v>
      </c>
      <c r="X15" s="9">
        <v>3.3970232093164299</v>
      </c>
      <c r="Y15" s="9">
        <v>1.84910749906444E-2</v>
      </c>
      <c r="Z15" s="11">
        <v>1.7697244952484601</v>
      </c>
      <c r="AA15" s="11">
        <v>1.84910749906444E-2</v>
      </c>
      <c r="AB15" s="9" t="s">
        <v>25</v>
      </c>
      <c r="AC15" s="9" t="s">
        <v>25</v>
      </c>
      <c r="AD15" s="13" t="s">
        <v>36</v>
      </c>
      <c r="AE15" s="13">
        <v>3</v>
      </c>
      <c r="AF15" s="13">
        <v>0</v>
      </c>
    </row>
    <row r="16" spans="1:32" x14ac:dyDescent="0.25">
      <c r="A16" s="7"/>
      <c r="B16" s="7"/>
      <c r="C16" s="7" t="s">
        <v>44</v>
      </c>
      <c r="D16" s="5" t="s">
        <v>25</v>
      </c>
      <c r="E16" s="5" t="s">
        <v>25</v>
      </c>
      <c r="F16" s="2">
        <v>2.7245798261393701</v>
      </c>
      <c r="G16" s="2">
        <v>7.7421245789200704E-2</v>
      </c>
      <c r="H16" s="5">
        <v>4.04517882854236</v>
      </c>
      <c r="I16" s="5">
        <v>8.9594483793074303E-2</v>
      </c>
      <c r="J16" s="2">
        <v>2.68830177989686</v>
      </c>
      <c r="K16" s="2">
        <v>1.6530411487680901E-2</v>
      </c>
      <c r="L16" s="1" t="s">
        <v>25</v>
      </c>
      <c r="M16" s="1" t="s">
        <v>25</v>
      </c>
      <c r="N16" s="2" t="s">
        <v>25</v>
      </c>
      <c r="O16" s="2" t="s">
        <v>25</v>
      </c>
      <c r="P16" s="1" t="s">
        <v>25</v>
      </c>
      <c r="Q16" s="1" t="s">
        <v>25</v>
      </c>
      <c r="R16" s="2" t="s">
        <v>25</v>
      </c>
      <c r="S16" s="2" t="s">
        <v>25</v>
      </c>
      <c r="T16" s="1" t="s">
        <v>25</v>
      </c>
      <c r="U16" s="1" t="s">
        <v>25</v>
      </c>
      <c r="V16" s="2" t="s">
        <v>25</v>
      </c>
      <c r="W16" s="2" t="s">
        <v>25</v>
      </c>
      <c r="X16" s="9">
        <v>3.1526868115262001</v>
      </c>
      <c r="Y16" s="9">
        <v>6.11820470233186E-2</v>
      </c>
      <c r="Z16" s="11">
        <v>0.59773552448797895</v>
      </c>
      <c r="AA16" s="11">
        <v>6.11820470233186E-2</v>
      </c>
      <c r="AB16" s="9" t="s">
        <v>25</v>
      </c>
      <c r="AC16" s="9" t="s">
        <v>25</v>
      </c>
      <c r="AD16" s="13" t="s">
        <v>36</v>
      </c>
      <c r="AE16" s="13">
        <v>3</v>
      </c>
      <c r="AF16" s="13">
        <v>0</v>
      </c>
    </row>
    <row r="17" spans="1:32" x14ac:dyDescent="0.25">
      <c r="A17" s="39"/>
      <c r="B17" s="7"/>
      <c r="C17" s="7" t="s">
        <v>42</v>
      </c>
      <c r="D17" s="5" t="s">
        <v>25</v>
      </c>
      <c r="E17" s="5" t="s">
        <v>25</v>
      </c>
      <c r="F17" s="2" t="s">
        <v>25</v>
      </c>
      <c r="G17" s="2" t="s">
        <v>25</v>
      </c>
      <c r="H17" s="5" t="s">
        <v>25</v>
      </c>
      <c r="I17" s="5" t="s">
        <v>25</v>
      </c>
      <c r="J17" s="2" t="s">
        <v>25</v>
      </c>
      <c r="K17" s="2" t="s">
        <v>25</v>
      </c>
      <c r="L17" s="1" t="s">
        <v>25</v>
      </c>
      <c r="M17" s="1" t="s">
        <v>25</v>
      </c>
      <c r="N17" s="2" t="s">
        <v>25</v>
      </c>
      <c r="O17" s="2" t="s">
        <v>25</v>
      </c>
      <c r="P17" s="1" t="s">
        <v>25</v>
      </c>
      <c r="Q17" s="1" t="s">
        <v>25</v>
      </c>
      <c r="R17" s="2">
        <v>5.9133455351916098</v>
      </c>
      <c r="S17" s="2">
        <v>0.13851683943434601</v>
      </c>
      <c r="T17" s="1">
        <v>2.22909393273431</v>
      </c>
      <c r="U17" s="1">
        <v>2.9233357143548501E-2</v>
      </c>
      <c r="V17" s="2">
        <v>1.7320769400735401</v>
      </c>
      <c r="W17" s="2">
        <v>6.3919960060995797E-3</v>
      </c>
      <c r="X17" s="9">
        <v>3.29150546933315</v>
      </c>
      <c r="Y17" s="9">
        <v>5.8047397527998E-2</v>
      </c>
      <c r="Z17" s="11">
        <v>5.2172904709538797</v>
      </c>
      <c r="AA17" s="11" t="s">
        <v>25</v>
      </c>
      <c r="AB17" s="9">
        <v>3.29150546933315</v>
      </c>
      <c r="AC17" s="9">
        <v>5.8047397527998E-2</v>
      </c>
      <c r="AD17" s="13" t="s">
        <v>36</v>
      </c>
      <c r="AE17" s="13">
        <v>0</v>
      </c>
      <c r="AF17" s="13">
        <v>3</v>
      </c>
    </row>
    <row r="18" spans="1:32" x14ac:dyDescent="0.25">
      <c r="A18" s="39"/>
      <c r="B18" s="7"/>
      <c r="C18" s="7" t="s">
        <v>43</v>
      </c>
      <c r="D18" s="5" t="s">
        <v>25</v>
      </c>
      <c r="E18" s="5" t="s">
        <v>25</v>
      </c>
      <c r="F18" s="2" t="s">
        <v>25</v>
      </c>
      <c r="G18" s="2" t="s">
        <v>25</v>
      </c>
      <c r="H18" s="5" t="s">
        <v>25</v>
      </c>
      <c r="I18" s="5" t="s">
        <v>25</v>
      </c>
      <c r="J18" s="2" t="s">
        <v>25</v>
      </c>
      <c r="K18" s="2" t="s">
        <v>25</v>
      </c>
      <c r="L18" s="1" t="s">
        <v>25</v>
      </c>
      <c r="M18" s="1" t="s">
        <v>25</v>
      </c>
      <c r="N18" s="2" t="s">
        <v>25</v>
      </c>
      <c r="O18" s="2" t="s">
        <v>25</v>
      </c>
      <c r="P18" s="1" t="s">
        <v>25</v>
      </c>
      <c r="Q18" s="1" t="s">
        <v>25</v>
      </c>
      <c r="R18" s="2">
        <v>3.1768389367971799</v>
      </c>
      <c r="S18" s="2">
        <v>3.2909348046989299E-2</v>
      </c>
      <c r="T18" s="1">
        <v>3.7920088382176198</v>
      </c>
      <c r="U18" s="1">
        <v>3.6635992914204503E-2</v>
      </c>
      <c r="V18" s="2">
        <v>2.8637080042040299</v>
      </c>
      <c r="W18" s="2">
        <v>3.5403480622424197E-2</v>
      </c>
      <c r="X18" s="9">
        <v>3.2775185930729398</v>
      </c>
      <c r="Y18" s="9">
        <v>3.4982940527872701E-2</v>
      </c>
      <c r="Z18" s="11">
        <v>0.22303790449843799</v>
      </c>
      <c r="AA18" s="11" t="s">
        <v>25</v>
      </c>
      <c r="AB18" s="9">
        <v>3.2775185930729398</v>
      </c>
      <c r="AC18" s="9">
        <v>3.4982940527872701E-2</v>
      </c>
      <c r="AD18" s="13" t="s">
        <v>36</v>
      </c>
      <c r="AE18" s="13">
        <v>0</v>
      </c>
      <c r="AF18" s="13">
        <v>3</v>
      </c>
    </row>
    <row r="19" spans="1:32" x14ac:dyDescent="0.25">
      <c r="A19" s="7"/>
      <c r="B19" s="7"/>
      <c r="C19" s="7" t="s">
        <v>45</v>
      </c>
      <c r="D19" s="5" t="s">
        <v>25</v>
      </c>
      <c r="E19" s="5" t="s">
        <v>25</v>
      </c>
      <c r="F19" s="2" t="s">
        <v>25</v>
      </c>
      <c r="G19" s="2" t="s">
        <v>25</v>
      </c>
      <c r="H19" s="5" t="s">
        <v>25</v>
      </c>
      <c r="I19" s="5" t="s">
        <v>25</v>
      </c>
      <c r="J19" s="2" t="s">
        <v>25</v>
      </c>
      <c r="K19" s="2" t="s">
        <v>25</v>
      </c>
      <c r="L19" s="1" t="s">
        <v>25</v>
      </c>
      <c r="M19" s="1" t="s">
        <v>25</v>
      </c>
      <c r="N19" s="2" t="s">
        <v>25</v>
      </c>
      <c r="O19" s="2" t="s">
        <v>25</v>
      </c>
      <c r="P19" s="1" t="s">
        <v>25</v>
      </c>
      <c r="Q19" s="1" t="s">
        <v>25</v>
      </c>
      <c r="R19" s="2">
        <v>0.15518244692478</v>
      </c>
      <c r="S19" s="2">
        <v>2.62730998159269E-2</v>
      </c>
      <c r="T19" s="1">
        <v>3.6046673617897</v>
      </c>
      <c r="U19" s="1">
        <v>6.5901571755140803E-2</v>
      </c>
      <c r="V19" s="2">
        <v>5.2307340420322097</v>
      </c>
      <c r="W19" s="2">
        <v>9.9151040974620297E-2</v>
      </c>
      <c r="X19" s="9">
        <v>2.9968612835822301</v>
      </c>
      <c r="Y19" s="9">
        <v>6.3775237515229302E-2</v>
      </c>
      <c r="Z19" s="11">
        <v>6.7173771701788496</v>
      </c>
      <c r="AA19" s="11" t="s">
        <v>25</v>
      </c>
      <c r="AB19" s="9">
        <v>2.9968612835822301</v>
      </c>
      <c r="AC19" s="9">
        <v>6.3775237515229302E-2</v>
      </c>
      <c r="AD19" s="13" t="s">
        <v>36</v>
      </c>
      <c r="AE19" s="13">
        <v>0</v>
      </c>
      <c r="AF19" s="13">
        <v>3</v>
      </c>
    </row>
    <row r="20" spans="1:32" x14ac:dyDescent="0.25">
      <c r="A20" s="7"/>
      <c r="B20" s="7"/>
      <c r="C20" s="7" t="s">
        <v>46</v>
      </c>
      <c r="D20" s="5">
        <v>0.87192012234917005</v>
      </c>
      <c r="E20" s="5">
        <v>6.2693117553619098E-3</v>
      </c>
      <c r="F20" s="2" t="s">
        <v>25</v>
      </c>
      <c r="G20" s="2" t="s">
        <v>25</v>
      </c>
      <c r="H20" s="5">
        <v>5.8779016599477298</v>
      </c>
      <c r="I20" s="5">
        <v>0.21416724522721101</v>
      </c>
      <c r="J20" s="2" t="s">
        <v>25</v>
      </c>
      <c r="K20" s="2" t="s">
        <v>25</v>
      </c>
      <c r="L20" s="1" t="s">
        <v>25</v>
      </c>
      <c r="M20" s="1" t="s">
        <v>25</v>
      </c>
      <c r="N20" s="2" t="s">
        <v>25</v>
      </c>
      <c r="O20" s="2" t="s">
        <v>25</v>
      </c>
      <c r="P20" s="1" t="s">
        <v>25</v>
      </c>
      <c r="Q20" s="1" t="s">
        <v>25</v>
      </c>
      <c r="R20" s="2" t="s">
        <v>25</v>
      </c>
      <c r="S20" s="2" t="s">
        <v>25</v>
      </c>
      <c r="T20" s="1" t="s">
        <v>25</v>
      </c>
      <c r="U20" s="1" t="s">
        <v>25</v>
      </c>
      <c r="V20" s="2" t="s">
        <v>25</v>
      </c>
      <c r="W20" s="2" t="s">
        <v>25</v>
      </c>
      <c r="X20" s="9">
        <v>3.37491089114845</v>
      </c>
      <c r="Y20" s="9">
        <v>0.110218278491286</v>
      </c>
      <c r="Z20" s="11">
        <v>12.5299255773888</v>
      </c>
      <c r="AA20" s="11">
        <v>0.110218278491286</v>
      </c>
      <c r="AB20" s="9" t="s">
        <v>25</v>
      </c>
      <c r="AC20" s="9" t="s">
        <v>25</v>
      </c>
      <c r="AD20" s="13" t="s">
        <v>47</v>
      </c>
      <c r="AE20" s="13">
        <v>2</v>
      </c>
      <c r="AF20" s="13">
        <v>0</v>
      </c>
    </row>
    <row r="21" spans="1:32" x14ac:dyDescent="0.25">
      <c r="A21" s="7"/>
      <c r="B21" s="7"/>
      <c r="C21" s="7" t="s">
        <v>49</v>
      </c>
      <c r="D21" s="5" t="s">
        <v>25</v>
      </c>
      <c r="E21" s="5" t="s">
        <v>25</v>
      </c>
      <c r="F21" s="2" t="s">
        <v>25</v>
      </c>
      <c r="G21" s="2" t="s">
        <v>25</v>
      </c>
      <c r="H21" s="5" t="s">
        <v>25</v>
      </c>
      <c r="I21" s="5" t="s">
        <v>25</v>
      </c>
      <c r="J21" s="2" t="s">
        <v>25</v>
      </c>
      <c r="K21" s="2" t="s">
        <v>25</v>
      </c>
      <c r="L21" s="1">
        <v>4.0376852132326198</v>
      </c>
      <c r="M21" s="1">
        <v>1.45321727210799E-2</v>
      </c>
      <c r="N21" s="2">
        <v>2.5073488613636798</v>
      </c>
      <c r="O21" s="2">
        <v>5.21190454039294E-2</v>
      </c>
      <c r="P21" s="1" t="s">
        <v>25</v>
      </c>
      <c r="Q21" s="1" t="s">
        <v>25</v>
      </c>
      <c r="R21" s="2" t="s">
        <v>25</v>
      </c>
      <c r="S21" s="2" t="s">
        <v>25</v>
      </c>
      <c r="T21" s="1" t="s">
        <v>25</v>
      </c>
      <c r="U21" s="1" t="s">
        <v>25</v>
      </c>
      <c r="V21" s="2" t="s">
        <v>25</v>
      </c>
      <c r="W21" s="2" t="s">
        <v>25</v>
      </c>
      <c r="X21" s="9">
        <v>3.27251703729815</v>
      </c>
      <c r="Y21" s="9">
        <v>3.3325609062504598E-2</v>
      </c>
      <c r="Z21" s="11">
        <v>1.1709646749257601</v>
      </c>
      <c r="AA21" s="11">
        <v>3.3325609062504598E-2</v>
      </c>
      <c r="AB21" s="9" t="s">
        <v>25</v>
      </c>
      <c r="AC21" s="9" t="s">
        <v>25</v>
      </c>
      <c r="AD21" s="13" t="s">
        <v>47</v>
      </c>
      <c r="AE21" s="13">
        <v>2</v>
      </c>
      <c r="AF21" s="13">
        <v>0</v>
      </c>
    </row>
    <row r="22" spans="1:32" x14ac:dyDescent="0.25">
      <c r="A22" s="7"/>
      <c r="B22" s="7"/>
      <c r="C22" s="7" t="s">
        <v>48</v>
      </c>
      <c r="D22" s="5" t="s">
        <v>25</v>
      </c>
      <c r="E22" s="5" t="s">
        <v>25</v>
      </c>
      <c r="F22" s="2" t="s">
        <v>25</v>
      </c>
      <c r="G22" s="2" t="s">
        <v>25</v>
      </c>
      <c r="H22" s="5" t="s">
        <v>25</v>
      </c>
      <c r="I22" s="5" t="s">
        <v>25</v>
      </c>
      <c r="J22" s="2" t="s">
        <v>25</v>
      </c>
      <c r="K22" s="2" t="s">
        <v>25</v>
      </c>
      <c r="L22" s="1" t="s">
        <v>25</v>
      </c>
      <c r="M22" s="1" t="s">
        <v>25</v>
      </c>
      <c r="N22" s="2">
        <v>1.06453773289811</v>
      </c>
      <c r="O22" s="2">
        <v>1.47602635232104E-2</v>
      </c>
      <c r="P22" s="1" t="s">
        <v>25</v>
      </c>
      <c r="Q22" s="1" t="s">
        <v>25</v>
      </c>
      <c r="R22" s="2" t="s">
        <v>25</v>
      </c>
      <c r="S22" s="2" t="s">
        <v>25</v>
      </c>
      <c r="T22" s="1">
        <v>5.53120397299696</v>
      </c>
      <c r="U22" s="1">
        <v>0.183782983090681</v>
      </c>
      <c r="V22" s="2" t="s">
        <v>25</v>
      </c>
      <c r="W22" s="2" t="s">
        <v>25</v>
      </c>
      <c r="X22" s="9">
        <v>3.29787085294753</v>
      </c>
      <c r="Y22" s="9">
        <v>9.9271623306945694E-2</v>
      </c>
      <c r="Z22" s="11">
        <v>9.9755536502193802</v>
      </c>
      <c r="AA22" s="11">
        <v>1.47602635232104E-2</v>
      </c>
      <c r="AB22" s="9">
        <v>5.53120397299696</v>
      </c>
      <c r="AC22" s="9">
        <v>0.183782983090681</v>
      </c>
      <c r="AD22" s="13" t="s">
        <v>47</v>
      </c>
      <c r="AE22" s="13">
        <v>1</v>
      </c>
      <c r="AF22" s="13">
        <v>1</v>
      </c>
    </row>
    <row r="23" spans="1:32" x14ac:dyDescent="0.25">
      <c r="A23" s="7"/>
      <c r="B23" s="7"/>
      <c r="C23" s="7" t="s">
        <v>53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 t="s">
        <v>25</v>
      </c>
      <c r="K23" s="2" t="s">
        <v>25</v>
      </c>
      <c r="L23" s="1">
        <v>5.3611432542883701</v>
      </c>
      <c r="M23" s="1">
        <v>3.02407943114553E-2</v>
      </c>
      <c r="N23" s="2" t="s">
        <v>25</v>
      </c>
      <c r="O23" s="2" t="s">
        <v>25</v>
      </c>
      <c r="P23" s="1" t="s">
        <v>25</v>
      </c>
      <c r="Q23" s="1" t="s">
        <v>25</v>
      </c>
      <c r="R23" s="2" t="s">
        <v>25</v>
      </c>
      <c r="S23" s="2" t="s">
        <v>25</v>
      </c>
      <c r="T23" s="1" t="s">
        <v>25</v>
      </c>
      <c r="U23" s="1" t="s">
        <v>25</v>
      </c>
      <c r="V23" s="2" t="s">
        <v>25</v>
      </c>
      <c r="W23" s="2" t="s">
        <v>25</v>
      </c>
      <c r="X23" s="9">
        <v>5.3611432542883701</v>
      </c>
      <c r="Y23" s="9">
        <v>3.02407943114553E-2</v>
      </c>
      <c r="Z23" s="11" t="s">
        <v>25</v>
      </c>
      <c r="AA23" s="11">
        <v>3.02407943114553E-2</v>
      </c>
      <c r="AB23" s="9" t="s">
        <v>25</v>
      </c>
      <c r="AC23" s="9" t="s">
        <v>25</v>
      </c>
      <c r="AD23" s="13" t="s">
        <v>51</v>
      </c>
      <c r="AE23" s="13">
        <v>1</v>
      </c>
      <c r="AF23" s="13">
        <v>0</v>
      </c>
    </row>
    <row r="24" spans="1:32" x14ac:dyDescent="0.25">
      <c r="A24" s="7"/>
      <c r="B24" s="7"/>
      <c r="C24" s="7" t="s">
        <v>54</v>
      </c>
      <c r="D24" s="5" t="s">
        <v>25</v>
      </c>
      <c r="E24" s="5" t="s">
        <v>25</v>
      </c>
      <c r="F24" s="2">
        <v>4.9493578925942501</v>
      </c>
      <c r="G24" s="2">
        <v>9.5786702313918198E-2</v>
      </c>
      <c r="H24" s="5" t="s">
        <v>25</v>
      </c>
      <c r="I24" s="5" t="s">
        <v>25</v>
      </c>
      <c r="J24" s="2" t="s">
        <v>25</v>
      </c>
      <c r="K24" s="2" t="s">
        <v>25</v>
      </c>
      <c r="L24" s="1" t="s">
        <v>25</v>
      </c>
      <c r="M24" s="1" t="s">
        <v>25</v>
      </c>
      <c r="N24" s="2" t="s">
        <v>25</v>
      </c>
      <c r="O24" s="2" t="s">
        <v>25</v>
      </c>
      <c r="P24" s="1" t="s">
        <v>25</v>
      </c>
      <c r="Q24" s="1" t="s">
        <v>25</v>
      </c>
      <c r="R24" s="2" t="s">
        <v>25</v>
      </c>
      <c r="S24" s="2" t="s">
        <v>25</v>
      </c>
      <c r="T24" s="1" t="s">
        <v>25</v>
      </c>
      <c r="U24" s="1" t="s">
        <v>25</v>
      </c>
      <c r="V24" s="2" t="s">
        <v>25</v>
      </c>
      <c r="W24" s="2" t="s">
        <v>25</v>
      </c>
      <c r="X24" s="9">
        <v>4.9493578925942501</v>
      </c>
      <c r="Y24" s="9">
        <v>9.5786702313918198E-2</v>
      </c>
      <c r="Z24" s="11" t="s">
        <v>25</v>
      </c>
      <c r="AA24" s="11">
        <v>9.5786702313918198E-2</v>
      </c>
      <c r="AB24" s="9" t="s">
        <v>25</v>
      </c>
      <c r="AC24" s="9" t="s">
        <v>25</v>
      </c>
      <c r="AD24" s="13" t="s">
        <v>51</v>
      </c>
      <c r="AE24" s="13">
        <v>1</v>
      </c>
      <c r="AF24" s="13">
        <v>0</v>
      </c>
    </row>
    <row r="25" spans="1:32" x14ac:dyDescent="0.25">
      <c r="A25" s="7"/>
      <c r="B25" s="7"/>
      <c r="C25" s="7" t="s">
        <v>55</v>
      </c>
      <c r="D25" s="5" t="s">
        <v>25</v>
      </c>
      <c r="E25" s="5" t="s">
        <v>25</v>
      </c>
      <c r="F25" s="2" t="s">
        <v>25</v>
      </c>
      <c r="G25" s="2" t="s">
        <v>25</v>
      </c>
      <c r="H25" s="5" t="s">
        <v>25</v>
      </c>
      <c r="I25" s="5" t="s">
        <v>25</v>
      </c>
      <c r="J25" s="2" t="s">
        <v>25</v>
      </c>
      <c r="K25" s="2" t="s">
        <v>25</v>
      </c>
      <c r="L25" s="1">
        <v>4.3258109443131101</v>
      </c>
      <c r="M25" s="1">
        <v>1.8233578810673699E-2</v>
      </c>
      <c r="N25" s="2" t="s">
        <v>25</v>
      </c>
      <c r="O25" s="2" t="s">
        <v>25</v>
      </c>
      <c r="P25" s="1" t="s">
        <v>25</v>
      </c>
      <c r="Q25" s="1" t="s">
        <v>25</v>
      </c>
      <c r="R25" s="2" t="s">
        <v>25</v>
      </c>
      <c r="S25" s="2" t="s">
        <v>25</v>
      </c>
      <c r="T25" s="1" t="s">
        <v>25</v>
      </c>
      <c r="U25" s="1" t="s">
        <v>25</v>
      </c>
      <c r="V25" s="2" t="s">
        <v>25</v>
      </c>
      <c r="W25" s="2" t="s">
        <v>25</v>
      </c>
      <c r="X25" s="9">
        <v>4.3258109443131101</v>
      </c>
      <c r="Y25" s="9">
        <v>1.8233578810673699E-2</v>
      </c>
      <c r="Z25" s="11" t="s">
        <v>25</v>
      </c>
      <c r="AA25" s="11">
        <v>1.8233578810673699E-2</v>
      </c>
      <c r="AB25" s="9" t="s">
        <v>25</v>
      </c>
      <c r="AC25" s="9" t="s">
        <v>25</v>
      </c>
      <c r="AD25" s="13" t="s">
        <v>51</v>
      </c>
      <c r="AE25" s="13">
        <v>1</v>
      </c>
      <c r="AF25" s="13">
        <v>0</v>
      </c>
    </row>
    <row r="26" spans="1:32" x14ac:dyDescent="0.25">
      <c r="A26" s="7"/>
      <c r="B26" s="7"/>
      <c r="C26" s="7" t="s">
        <v>57</v>
      </c>
      <c r="D26" s="5" t="s">
        <v>25</v>
      </c>
      <c r="E26" s="5" t="s">
        <v>25</v>
      </c>
      <c r="F26" s="2" t="s">
        <v>25</v>
      </c>
      <c r="G26" s="2" t="s">
        <v>25</v>
      </c>
      <c r="H26" s="5">
        <v>4.2403832139943898</v>
      </c>
      <c r="I26" s="5">
        <v>3.5057537755365499E-2</v>
      </c>
      <c r="J26" s="2" t="s">
        <v>25</v>
      </c>
      <c r="K26" s="2" t="s">
        <v>25</v>
      </c>
      <c r="L26" s="1" t="s">
        <v>25</v>
      </c>
      <c r="M26" s="1" t="s">
        <v>25</v>
      </c>
      <c r="N26" s="2" t="s">
        <v>25</v>
      </c>
      <c r="O26" s="2" t="s">
        <v>25</v>
      </c>
      <c r="P26" s="1" t="s">
        <v>25</v>
      </c>
      <c r="Q26" s="1" t="s">
        <v>25</v>
      </c>
      <c r="R26" s="2" t="s">
        <v>25</v>
      </c>
      <c r="S26" s="2" t="s">
        <v>25</v>
      </c>
      <c r="T26" s="1" t="s">
        <v>25</v>
      </c>
      <c r="U26" s="1" t="s">
        <v>25</v>
      </c>
      <c r="V26" s="2" t="s">
        <v>25</v>
      </c>
      <c r="W26" s="2" t="s">
        <v>25</v>
      </c>
      <c r="X26" s="9">
        <v>4.2403832139943898</v>
      </c>
      <c r="Y26" s="9">
        <v>3.5057537755365499E-2</v>
      </c>
      <c r="Z26" s="11" t="s">
        <v>25</v>
      </c>
      <c r="AA26" s="11">
        <v>3.5057537755365499E-2</v>
      </c>
      <c r="AB26" s="9" t="s">
        <v>25</v>
      </c>
      <c r="AC26" s="9" t="s">
        <v>25</v>
      </c>
      <c r="AD26" s="13" t="s">
        <v>51</v>
      </c>
      <c r="AE26" s="13">
        <v>1</v>
      </c>
      <c r="AF26" s="13">
        <v>0</v>
      </c>
    </row>
    <row r="27" spans="1:32" x14ac:dyDescent="0.25">
      <c r="A27" s="7"/>
      <c r="B27" s="7"/>
      <c r="C27" s="7" t="s">
        <v>58</v>
      </c>
      <c r="D27" s="5" t="s">
        <v>25</v>
      </c>
      <c r="E27" s="5" t="s">
        <v>25</v>
      </c>
      <c r="F27" s="2" t="s">
        <v>25</v>
      </c>
      <c r="G27" s="2" t="s">
        <v>25</v>
      </c>
      <c r="H27" s="5">
        <v>4.2391718083284902</v>
      </c>
      <c r="I27" s="5">
        <v>9.4661243407265797E-2</v>
      </c>
      <c r="J27" s="2" t="s">
        <v>25</v>
      </c>
      <c r="K27" s="2" t="s">
        <v>25</v>
      </c>
      <c r="L27" s="1" t="s">
        <v>25</v>
      </c>
      <c r="M27" s="1" t="s">
        <v>25</v>
      </c>
      <c r="N27" s="2" t="s">
        <v>25</v>
      </c>
      <c r="O27" s="2" t="s">
        <v>25</v>
      </c>
      <c r="P27" s="1" t="s">
        <v>25</v>
      </c>
      <c r="Q27" s="1" t="s">
        <v>25</v>
      </c>
      <c r="R27" s="2" t="s">
        <v>25</v>
      </c>
      <c r="S27" s="2" t="s">
        <v>25</v>
      </c>
      <c r="T27" s="1" t="s">
        <v>25</v>
      </c>
      <c r="U27" s="1" t="s">
        <v>25</v>
      </c>
      <c r="V27" s="2" t="s">
        <v>25</v>
      </c>
      <c r="W27" s="2" t="s">
        <v>25</v>
      </c>
      <c r="X27" s="9">
        <v>4.2391718083284902</v>
      </c>
      <c r="Y27" s="9">
        <v>9.4661243407265797E-2</v>
      </c>
      <c r="Z27" s="11" t="s">
        <v>25</v>
      </c>
      <c r="AA27" s="11">
        <v>9.4661243407265797E-2</v>
      </c>
      <c r="AB27" s="9" t="s">
        <v>25</v>
      </c>
      <c r="AC27" s="9" t="s">
        <v>25</v>
      </c>
      <c r="AD27" s="13" t="s">
        <v>51</v>
      </c>
      <c r="AE27" s="13">
        <v>1</v>
      </c>
      <c r="AF27" s="13">
        <v>0</v>
      </c>
    </row>
    <row r="28" spans="1:32" x14ac:dyDescent="0.25">
      <c r="A28" s="7"/>
      <c r="B28" s="7"/>
      <c r="C28" s="7" t="s">
        <v>59</v>
      </c>
      <c r="D28" s="5" t="s">
        <v>25</v>
      </c>
      <c r="E28" s="5" t="s">
        <v>25</v>
      </c>
      <c r="F28" s="2" t="s">
        <v>25</v>
      </c>
      <c r="G28" s="2" t="s">
        <v>25</v>
      </c>
      <c r="H28" s="5" t="s">
        <v>25</v>
      </c>
      <c r="I28" s="5" t="s">
        <v>25</v>
      </c>
      <c r="J28" s="2" t="s">
        <v>25</v>
      </c>
      <c r="K28" s="2" t="s">
        <v>25</v>
      </c>
      <c r="L28" s="1">
        <v>4.1285722601243497</v>
      </c>
      <c r="M28" s="1">
        <v>6.2328066620773198E-2</v>
      </c>
      <c r="N28" s="2" t="s">
        <v>25</v>
      </c>
      <c r="O28" s="2" t="s">
        <v>25</v>
      </c>
      <c r="P28" s="1" t="s">
        <v>25</v>
      </c>
      <c r="Q28" s="1" t="s">
        <v>25</v>
      </c>
      <c r="R28" s="2" t="s">
        <v>25</v>
      </c>
      <c r="S28" s="2" t="s">
        <v>25</v>
      </c>
      <c r="T28" s="1" t="s">
        <v>25</v>
      </c>
      <c r="U28" s="1" t="s">
        <v>25</v>
      </c>
      <c r="V28" s="2" t="s">
        <v>25</v>
      </c>
      <c r="W28" s="2" t="s">
        <v>25</v>
      </c>
      <c r="X28" s="9">
        <v>4.1285722601243497</v>
      </c>
      <c r="Y28" s="9">
        <v>6.2328066620773198E-2</v>
      </c>
      <c r="Z28" s="11" t="s">
        <v>25</v>
      </c>
      <c r="AA28" s="11">
        <v>6.2328066620773198E-2</v>
      </c>
      <c r="AB28" s="9" t="s">
        <v>25</v>
      </c>
      <c r="AC28" s="9" t="s">
        <v>25</v>
      </c>
      <c r="AD28" s="13" t="s">
        <v>51</v>
      </c>
      <c r="AE28" s="13">
        <v>1</v>
      </c>
      <c r="AF28" s="13">
        <v>0</v>
      </c>
    </row>
    <row r="29" spans="1:32" x14ac:dyDescent="0.25">
      <c r="A29" s="7"/>
      <c r="B29" s="7"/>
      <c r="C29" s="7" t="s">
        <v>60</v>
      </c>
      <c r="D29" s="5" t="s">
        <v>25</v>
      </c>
      <c r="E29" s="5" t="s">
        <v>25</v>
      </c>
      <c r="F29" s="2" t="s">
        <v>25</v>
      </c>
      <c r="G29" s="2" t="s">
        <v>25</v>
      </c>
      <c r="H29" s="5" t="s">
        <v>25</v>
      </c>
      <c r="I29" s="5" t="s">
        <v>25</v>
      </c>
      <c r="J29" s="2">
        <v>4.05837906528477</v>
      </c>
      <c r="K29" s="2">
        <v>4.8286769452491503E-2</v>
      </c>
      <c r="L29" s="1" t="s">
        <v>25</v>
      </c>
      <c r="M29" s="1" t="s">
        <v>25</v>
      </c>
      <c r="N29" s="2" t="s">
        <v>25</v>
      </c>
      <c r="O29" s="2" t="s">
        <v>25</v>
      </c>
      <c r="P29" s="1" t="s">
        <v>25</v>
      </c>
      <c r="Q29" s="1" t="s">
        <v>25</v>
      </c>
      <c r="R29" s="2" t="s">
        <v>25</v>
      </c>
      <c r="S29" s="2" t="s">
        <v>25</v>
      </c>
      <c r="T29" s="1" t="s">
        <v>25</v>
      </c>
      <c r="U29" s="1" t="s">
        <v>25</v>
      </c>
      <c r="V29" s="2" t="s">
        <v>25</v>
      </c>
      <c r="W29" s="2" t="s">
        <v>25</v>
      </c>
      <c r="X29" s="9">
        <v>4.05837906528477</v>
      </c>
      <c r="Y29" s="9">
        <v>4.8286769452491503E-2</v>
      </c>
      <c r="Z29" s="11" t="s">
        <v>25</v>
      </c>
      <c r="AA29" s="11">
        <v>4.8286769452491503E-2</v>
      </c>
      <c r="AB29" s="9" t="s">
        <v>25</v>
      </c>
      <c r="AC29" s="9" t="s">
        <v>25</v>
      </c>
      <c r="AD29" s="13" t="s">
        <v>51</v>
      </c>
      <c r="AE29" s="13">
        <v>1</v>
      </c>
      <c r="AF29" s="13">
        <v>0</v>
      </c>
    </row>
    <row r="30" spans="1:32" x14ac:dyDescent="0.25">
      <c r="A30" s="7"/>
      <c r="B30" s="7"/>
      <c r="C30" s="7" t="s">
        <v>61</v>
      </c>
      <c r="D30" s="5" t="s">
        <v>25</v>
      </c>
      <c r="E30" s="5" t="s">
        <v>25</v>
      </c>
      <c r="F30" s="2" t="s">
        <v>25</v>
      </c>
      <c r="G30" s="2" t="s">
        <v>25</v>
      </c>
      <c r="H30" s="5">
        <v>3.8656006289126599</v>
      </c>
      <c r="I30" s="5">
        <v>0.15511108487074299</v>
      </c>
      <c r="J30" s="2" t="s">
        <v>25</v>
      </c>
      <c r="K30" s="2" t="s">
        <v>25</v>
      </c>
      <c r="L30" s="1" t="s">
        <v>25</v>
      </c>
      <c r="M30" s="1" t="s">
        <v>25</v>
      </c>
      <c r="N30" s="2" t="s">
        <v>25</v>
      </c>
      <c r="O30" s="2" t="s">
        <v>25</v>
      </c>
      <c r="P30" s="1" t="s">
        <v>25</v>
      </c>
      <c r="Q30" s="1" t="s">
        <v>25</v>
      </c>
      <c r="R30" s="2" t="s">
        <v>25</v>
      </c>
      <c r="S30" s="2" t="s">
        <v>25</v>
      </c>
      <c r="T30" s="1" t="s">
        <v>25</v>
      </c>
      <c r="U30" s="1" t="s">
        <v>25</v>
      </c>
      <c r="V30" s="2" t="s">
        <v>25</v>
      </c>
      <c r="W30" s="2" t="s">
        <v>25</v>
      </c>
      <c r="X30" s="9">
        <v>3.8656006289126599</v>
      </c>
      <c r="Y30" s="9">
        <v>0.15511108487074299</v>
      </c>
      <c r="Z30" s="11" t="s">
        <v>25</v>
      </c>
      <c r="AA30" s="11">
        <v>0.15511108487074299</v>
      </c>
      <c r="AB30" s="9" t="s">
        <v>25</v>
      </c>
      <c r="AC30" s="9" t="s">
        <v>25</v>
      </c>
      <c r="AD30" s="13" t="s">
        <v>51</v>
      </c>
      <c r="AE30" s="13">
        <v>1</v>
      </c>
      <c r="AF30" s="13">
        <v>0</v>
      </c>
    </row>
    <row r="31" spans="1:32" x14ac:dyDescent="0.25">
      <c r="A31" s="7"/>
      <c r="B31" s="7"/>
      <c r="C31" s="7" t="s">
        <v>62</v>
      </c>
      <c r="D31" s="5">
        <v>3.8184473898439499</v>
      </c>
      <c r="E31" s="5">
        <v>2.4747603392194502E-3</v>
      </c>
      <c r="F31" s="2" t="s">
        <v>25</v>
      </c>
      <c r="G31" s="2" t="s">
        <v>25</v>
      </c>
      <c r="H31" s="5" t="s">
        <v>25</v>
      </c>
      <c r="I31" s="5" t="s">
        <v>25</v>
      </c>
      <c r="J31" s="2" t="s">
        <v>25</v>
      </c>
      <c r="K31" s="2" t="s">
        <v>25</v>
      </c>
      <c r="L31" s="1" t="s">
        <v>25</v>
      </c>
      <c r="M31" s="1" t="s">
        <v>25</v>
      </c>
      <c r="N31" s="2" t="s">
        <v>25</v>
      </c>
      <c r="O31" s="2" t="s">
        <v>25</v>
      </c>
      <c r="P31" s="1" t="s">
        <v>25</v>
      </c>
      <c r="Q31" s="1" t="s">
        <v>25</v>
      </c>
      <c r="R31" s="2" t="s">
        <v>25</v>
      </c>
      <c r="S31" s="2" t="s">
        <v>25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3.8184473898439499</v>
      </c>
      <c r="Y31" s="9">
        <v>2.4747603392194502E-3</v>
      </c>
      <c r="Z31" s="11" t="s">
        <v>25</v>
      </c>
      <c r="AA31" s="11">
        <v>2.4747603392194502E-3</v>
      </c>
      <c r="AB31" s="9" t="s">
        <v>25</v>
      </c>
      <c r="AC31" s="9" t="s">
        <v>25</v>
      </c>
      <c r="AD31" s="13" t="s">
        <v>51</v>
      </c>
      <c r="AE31" s="13">
        <v>1</v>
      </c>
      <c r="AF31" s="13">
        <v>0</v>
      </c>
    </row>
    <row r="32" spans="1:32" x14ac:dyDescent="0.25">
      <c r="A32" s="7"/>
      <c r="B32" s="7"/>
      <c r="C32" s="7" t="s">
        <v>64</v>
      </c>
      <c r="D32" s="5" t="s">
        <v>25</v>
      </c>
      <c r="E32" s="5" t="s">
        <v>25</v>
      </c>
      <c r="F32" s="2" t="s">
        <v>25</v>
      </c>
      <c r="G32" s="2" t="s">
        <v>25</v>
      </c>
      <c r="H32" s="5" t="s">
        <v>25</v>
      </c>
      <c r="I32" s="5" t="s">
        <v>25</v>
      </c>
      <c r="J32" s="2">
        <v>3.7414086048876301</v>
      </c>
      <c r="K32" s="2">
        <v>3.08947036885589E-2</v>
      </c>
      <c r="L32" s="1" t="s">
        <v>25</v>
      </c>
      <c r="M32" s="1" t="s">
        <v>25</v>
      </c>
      <c r="N32" s="2" t="s">
        <v>25</v>
      </c>
      <c r="O32" s="2" t="s">
        <v>25</v>
      </c>
      <c r="P32" s="1" t="s">
        <v>25</v>
      </c>
      <c r="Q32" s="1" t="s">
        <v>25</v>
      </c>
      <c r="R32" s="2" t="s">
        <v>25</v>
      </c>
      <c r="S32" s="2" t="s">
        <v>25</v>
      </c>
      <c r="T32" s="1" t="s">
        <v>25</v>
      </c>
      <c r="U32" s="1" t="s">
        <v>25</v>
      </c>
      <c r="V32" s="2" t="s">
        <v>25</v>
      </c>
      <c r="W32" s="2" t="s">
        <v>25</v>
      </c>
      <c r="X32" s="9">
        <v>3.7414086048876301</v>
      </c>
      <c r="Y32" s="9">
        <v>3.08947036885589E-2</v>
      </c>
      <c r="Z32" s="11" t="s">
        <v>25</v>
      </c>
      <c r="AA32" s="11">
        <v>3.08947036885589E-2</v>
      </c>
      <c r="AB32" s="9" t="s">
        <v>25</v>
      </c>
      <c r="AC32" s="9" t="s">
        <v>25</v>
      </c>
      <c r="AD32" s="13" t="s">
        <v>51</v>
      </c>
      <c r="AE32" s="13">
        <v>1</v>
      </c>
      <c r="AF32" s="13">
        <v>0</v>
      </c>
    </row>
    <row r="33" spans="1:32" x14ac:dyDescent="0.25">
      <c r="A33" s="7"/>
      <c r="B33" s="7"/>
      <c r="C33" s="7" t="s">
        <v>65</v>
      </c>
      <c r="D33" s="5" t="s">
        <v>25</v>
      </c>
      <c r="E33" s="5" t="s">
        <v>25</v>
      </c>
      <c r="F33" s="2" t="s">
        <v>25</v>
      </c>
      <c r="G33" s="2" t="s">
        <v>25</v>
      </c>
      <c r="H33" s="5" t="s">
        <v>25</v>
      </c>
      <c r="I33" s="5" t="s">
        <v>25</v>
      </c>
      <c r="J33" s="2" t="s">
        <v>25</v>
      </c>
      <c r="K33" s="2" t="s">
        <v>25</v>
      </c>
      <c r="L33" s="1" t="s">
        <v>25</v>
      </c>
      <c r="M33" s="1" t="s">
        <v>25</v>
      </c>
      <c r="N33" s="2">
        <v>3.6492011670106099</v>
      </c>
      <c r="O33" s="2">
        <v>1.4089856053839901E-2</v>
      </c>
      <c r="P33" s="1" t="s">
        <v>25</v>
      </c>
      <c r="Q33" s="1" t="s">
        <v>25</v>
      </c>
      <c r="R33" s="2" t="s">
        <v>25</v>
      </c>
      <c r="S33" s="2" t="s">
        <v>25</v>
      </c>
      <c r="T33" s="1" t="s">
        <v>25</v>
      </c>
      <c r="U33" s="1" t="s">
        <v>25</v>
      </c>
      <c r="V33" s="2" t="s">
        <v>25</v>
      </c>
      <c r="W33" s="2" t="s">
        <v>25</v>
      </c>
      <c r="X33" s="9">
        <v>3.6492011670106099</v>
      </c>
      <c r="Y33" s="9">
        <v>1.4089856053839901E-2</v>
      </c>
      <c r="Z33" s="11" t="s">
        <v>25</v>
      </c>
      <c r="AA33" s="11">
        <v>1.4089856053839901E-2</v>
      </c>
      <c r="AB33" s="9" t="s">
        <v>25</v>
      </c>
      <c r="AC33" s="9" t="s">
        <v>25</v>
      </c>
      <c r="AD33" s="13" t="s">
        <v>51</v>
      </c>
      <c r="AE33" s="13">
        <v>1</v>
      </c>
      <c r="AF33" s="13">
        <v>0</v>
      </c>
    </row>
    <row r="34" spans="1:32" x14ac:dyDescent="0.25">
      <c r="A34" s="7"/>
      <c r="B34" s="7"/>
      <c r="C34" s="7" t="s">
        <v>66</v>
      </c>
      <c r="D34" s="5" t="s">
        <v>25</v>
      </c>
      <c r="E34" s="5" t="s">
        <v>25</v>
      </c>
      <c r="F34" s="2" t="s">
        <v>25</v>
      </c>
      <c r="G34" s="2" t="s">
        <v>25</v>
      </c>
      <c r="H34" s="5" t="s">
        <v>25</v>
      </c>
      <c r="I34" s="5" t="s">
        <v>25</v>
      </c>
      <c r="J34" s="2" t="s">
        <v>25</v>
      </c>
      <c r="K34" s="2" t="s">
        <v>25</v>
      </c>
      <c r="L34" s="1">
        <v>3.6159541539612001</v>
      </c>
      <c r="M34" s="1">
        <v>9.1716276625876999E-4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 t="s">
        <v>25</v>
      </c>
      <c r="U34" s="1" t="s">
        <v>25</v>
      </c>
      <c r="V34" s="2" t="s">
        <v>25</v>
      </c>
      <c r="W34" s="2" t="s">
        <v>25</v>
      </c>
      <c r="X34" s="9">
        <v>3.6159541539612001</v>
      </c>
      <c r="Y34" s="9">
        <v>9.1716276625876999E-4</v>
      </c>
      <c r="Z34" s="11" t="s">
        <v>25</v>
      </c>
      <c r="AA34" s="11">
        <v>9.1716276625876999E-4</v>
      </c>
      <c r="AB34" s="9" t="s">
        <v>25</v>
      </c>
      <c r="AC34" s="9" t="s">
        <v>25</v>
      </c>
      <c r="AD34" s="13" t="s">
        <v>51</v>
      </c>
      <c r="AE34" s="13">
        <v>1</v>
      </c>
      <c r="AF34" s="13">
        <v>0</v>
      </c>
    </row>
    <row r="35" spans="1:32" x14ac:dyDescent="0.25">
      <c r="A35" s="7"/>
      <c r="B35" s="7"/>
      <c r="C35" s="7" t="s">
        <v>68</v>
      </c>
      <c r="D35" s="5" t="s">
        <v>25</v>
      </c>
      <c r="E35" s="5" t="s">
        <v>25</v>
      </c>
      <c r="F35" s="2" t="s">
        <v>25</v>
      </c>
      <c r="G35" s="2" t="s">
        <v>25</v>
      </c>
      <c r="H35" s="5" t="s">
        <v>25</v>
      </c>
      <c r="I35" s="5" t="s">
        <v>25</v>
      </c>
      <c r="J35" s="2" t="s">
        <v>25</v>
      </c>
      <c r="K35" s="2" t="s">
        <v>25</v>
      </c>
      <c r="L35" s="1">
        <v>3.3141233137800201</v>
      </c>
      <c r="M35" s="1">
        <v>9.4193919748848795E-4</v>
      </c>
      <c r="N35" s="2" t="s">
        <v>25</v>
      </c>
      <c r="O35" s="2" t="s">
        <v>25</v>
      </c>
      <c r="P35" s="1" t="s">
        <v>25</v>
      </c>
      <c r="Q35" s="1" t="s">
        <v>25</v>
      </c>
      <c r="R35" s="2" t="s">
        <v>25</v>
      </c>
      <c r="S35" s="2" t="s">
        <v>25</v>
      </c>
      <c r="T35" s="1" t="s">
        <v>25</v>
      </c>
      <c r="U35" s="1" t="s">
        <v>25</v>
      </c>
      <c r="V35" s="2" t="s">
        <v>25</v>
      </c>
      <c r="W35" s="2" t="s">
        <v>25</v>
      </c>
      <c r="X35" s="9">
        <v>3.3141233137800201</v>
      </c>
      <c r="Y35" s="9">
        <v>9.4193919748848795E-4</v>
      </c>
      <c r="Z35" s="11" t="s">
        <v>25</v>
      </c>
      <c r="AA35" s="11">
        <v>9.4193919748848795E-4</v>
      </c>
      <c r="AB35" s="9" t="s">
        <v>25</v>
      </c>
      <c r="AC35" s="9" t="s">
        <v>25</v>
      </c>
      <c r="AD35" s="13" t="s">
        <v>51</v>
      </c>
      <c r="AE35" s="13">
        <v>1</v>
      </c>
      <c r="AF35" s="13">
        <v>0</v>
      </c>
    </row>
    <row r="36" spans="1:32" x14ac:dyDescent="0.25">
      <c r="A36" s="7"/>
      <c r="B36" s="7"/>
      <c r="C36" s="7" t="s">
        <v>69</v>
      </c>
      <c r="D36" s="5" t="s">
        <v>25</v>
      </c>
      <c r="E36" s="5" t="s">
        <v>25</v>
      </c>
      <c r="F36" s="2">
        <v>3.2418985876589499</v>
      </c>
      <c r="G36" s="2">
        <v>5.0502861012547598E-2</v>
      </c>
      <c r="H36" s="5" t="s">
        <v>25</v>
      </c>
      <c r="I36" s="5" t="s">
        <v>25</v>
      </c>
      <c r="J36" s="2" t="s">
        <v>25</v>
      </c>
      <c r="K36" s="2" t="s">
        <v>25</v>
      </c>
      <c r="L36" s="1" t="s">
        <v>25</v>
      </c>
      <c r="M36" s="1" t="s">
        <v>25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 t="s">
        <v>25</v>
      </c>
      <c r="W36" s="2" t="s">
        <v>25</v>
      </c>
      <c r="X36" s="9">
        <v>3.2418985876589499</v>
      </c>
      <c r="Y36" s="9">
        <v>5.0502861012547598E-2</v>
      </c>
      <c r="Z36" s="11" t="s">
        <v>25</v>
      </c>
      <c r="AA36" s="11">
        <v>5.0502861012547598E-2</v>
      </c>
      <c r="AB36" s="9" t="s">
        <v>25</v>
      </c>
      <c r="AC36" s="9" t="s">
        <v>25</v>
      </c>
      <c r="AD36" s="13" t="s">
        <v>51</v>
      </c>
      <c r="AE36" s="13">
        <v>1</v>
      </c>
      <c r="AF36" s="13">
        <v>0</v>
      </c>
    </row>
    <row r="37" spans="1:32" x14ac:dyDescent="0.25">
      <c r="A37" s="7"/>
      <c r="B37" s="7"/>
      <c r="C37" s="7" t="s">
        <v>70</v>
      </c>
      <c r="D37" s="5" t="s">
        <v>25</v>
      </c>
      <c r="E37" s="5" t="s">
        <v>25</v>
      </c>
      <c r="F37" s="2" t="s">
        <v>25</v>
      </c>
      <c r="G37" s="2" t="s">
        <v>25</v>
      </c>
      <c r="H37" s="5" t="s">
        <v>25</v>
      </c>
      <c r="I37" s="5" t="s">
        <v>25</v>
      </c>
      <c r="J37" s="2">
        <v>3.0920568117174998</v>
      </c>
      <c r="K37" s="2">
        <v>3.0667378689389301E-2</v>
      </c>
      <c r="L37" s="1" t="s">
        <v>25</v>
      </c>
      <c r="M37" s="1" t="s">
        <v>25</v>
      </c>
      <c r="N37" s="2" t="s">
        <v>25</v>
      </c>
      <c r="O37" s="2" t="s">
        <v>25</v>
      </c>
      <c r="P37" s="1" t="s">
        <v>25</v>
      </c>
      <c r="Q37" s="1" t="s">
        <v>25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3.0920568117174998</v>
      </c>
      <c r="Y37" s="9">
        <v>3.0667378689389301E-2</v>
      </c>
      <c r="Z37" s="11" t="s">
        <v>25</v>
      </c>
      <c r="AA37" s="11">
        <v>3.0667378689389301E-2</v>
      </c>
      <c r="AB37" s="9" t="s">
        <v>25</v>
      </c>
      <c r="AC37" s="9" t="s">
        <v>25</v>
      </c>
      <c r="AD37" s="13" t="s">
        <v>51</v>
      </c>
      <c r="AE37" s="13">
        <v>1</v>
      </c>
      <c r="AF37" s="13">
        <v>0</v>
      </c>
    </row>
    <row r="38" spans="1:32" x14ac:dyDescent="0.25">
      <c r="A38" s="7"/>
      <c r="B38" s="7"/>
      <c r="C38" s="7" t="s">
        <v>72</v>
      </c>
      <c r="D38" s="5" t="s">
        <v>25</v>
      </c>
      <c r="E38" s="5" t="s">
        <v>25</v>
      </c>
      <c r="F38" s="2" t="s">
        <v>25</v>
      </c>
      <c r="G38" s="2" t="s">
        <v>25</v>
      </c>
      <c r="H38" s="5" t="s">
        <v>25</v>
      </c>
      <c r="I38" s="5" t="s">
        <v>25</v>
      </c>
      <c r="J38" s="2">
        <v>3.0041877593835098</v>
      </c>
      <c r="K38" s="2">
        <v>6.2699650446312899E-2</v>
      </c>
      <c r="L38" s="1" t="s">
        <v>25</v>
      </c>
      <c r="M38" s="1" t="s">
        <v>25</v>
      </c>
      <c r="N38" s="2" t="s">
        <v>25</v>
      </c>
      <c r="O38" s="2" t="s">
        <v>25</v>
      </c>
      <c r="P38" s="1" t="s">
        <v>25</v>
      </c>
      <c r="Q38" s="1" t="s">
        <v>25</v>
      </c>
      <c r="R38" s="2" t="s">
        <v>25</v>
      </c>
      <c r="S38" s="2" t="s">
        <v>25</v>
      </c>
      <c r="T38" s="1" t="s">
        <v>25</v>
      </c>
      <c r="U38" s="1" t="s">
        <v>25</v>
      </c>
      <c r="V38" s="2" t="s">
        <v>25</v>
      </c>
      <c r="W38" s="2" t="s">
        <v>25</v>
      </c>
      <c r="X38" s="9">
        <v>3.0041877593835098</v>
      </c>
      <c r="Y38" s="9">
        <v>6.2699650446312899E-2</v>
      </c>
      <c r="Z38" s="11" t="s">
        <v>25</v>
      </c>
      <c r="AA38" s="11">
        <v>6.2699650446312899E-2</v>
      </c>
      <c r="AB38" s="9" t="s">
        <v>25</v>
      </c>
      <c r="AC38" s="9" t="s">
        <v>25</v>
      </c>
      <c r="AD38" s="13" t="s">
        <v>51</v>
      </c>
      <c r="AE38" s="13">
        <v>1</v>
      </c>
      <c r="AF38" s="13">
        <v>0</v>
      </c>
    </row>
    <row r="39" spans="1:32" x14ac:dyDescent="0.25">
      <c r="A39" s="7"/>
      <c r="B39" s="7"/>
      <c r="C39" s="7" t="s">
        <v>73</v>
      </c>
      <c r="D39" s="5" t="s">
        <v>25</v>
      </c>
      <c r="E39" s="5" t="s">
        <v>25</v>
      </c>
      <c r="F39" s="2" t="s">
        <v>25</v>
      </c>
      <c r="G39" s="2" t="s">
        <v>25</v>
      </c>
      <c r="H39" s="5" t="s">
        <v>25</v>
      </c>
      <c r="I39" s="5" t="s">
        <v>25</v>
      </c>
      <c r="J39" s="2" t="s">
        <v>25</v>
      </c>
      <c r="K39" s="2" t="s">
        <v>25</v>
      </c>
      <c r="L39" s="1">
        <v>2.9960947721221398</v>
      </c>
      <c r="M39" s="1">
        <v>4.6813353114363201E-2</v>
      </c>
      <c r="N39" s="2" t="s">
        <v>25</v>
      </c>
      <c r="O39" s="2" t="s">
        <v>25</v>
      </c>
      <c r="P39" s="1" t="s">
        <v>25</v>
      </c>
      <c r="Q39" s="1" t="s">
        <v>25</v>
      </c>
      <c r="R39" s="2" t="s">
        <v>25</v>
      </c>
      <c r="S39" s="2" t="s">
        <v>25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2.9960947721221398</v>
      </c>
      <c r="Y39" s="9">
        <v>4.6813353114363201E-2</v>
      </c>
      <c r="Z39" s="11" t="s">
        <v>25</v>
      </c>
      <c r="AA39" s="11">
        <v>4.6813353114363201E-2</v>
      </c>
      <c r="AB39" s="9" t="s">
        <v>25</v>
      </c>
      <c r="AC39" s="9" t="s">
        <v>25</v>
      </c>
      <c r="AD39" s="13" t="s">
        <v>51</v>
      </c>
      <c r="AE39" s="13">
        <v>1</v>
      </c>
      <c r="AF39" s="13">
        <v>0</v>
      </c>
    </row>
    <row r="40" spans="1:32" x14ac:dyDescent="0.25">
      <c r="A40" s="7"/>
      <c r="B40" s="7"/>
      <c r="C40" s="7" t="s">
        <v>50</v>
      </c>
      <c r="D40" s="5" t="s">
        <v>25</v>
      </c>
      <c r="E40" s="5" t="s">
        <v>25</v>
      </c>
      <c r="F40" s="2" t="s">
        <v>25</v>
      </c>
      <c r="G40" s="2" t="s">
        <v>25</v>
      </c>
      <c r="H40" s="5" t="s">
        <v>25</v>
      </c>
      <c r="I40" s="5" t="s">
        <v>25</v>
      </c>
      <c r="J40" s="2" t="s">
        <v>25</v>
      </c>
      <c r="K40" s="2" t="s">
        <v>25</v>
      </c>
      <c r="L40" s="1" t="s">
        <v>25</v>
      </c>
      <c r="M40" s="1" t="s">
        <v>25</v>
      </c>
      <c r="N40" s="2" t="s">
        <v>25</v>
      </c>
      <c r="O40" s="2" t="s">
        <v>25</v>
      </c>
      <c r="P40" s="1" t="s">
        <v>25</v>
      </c>
      <c r="Q40" s="1" t="s">
        <v>25</v>
      </c>
      <c r="R40" s="2" t="s">
        <v>25</v>
      </c>
      <c r="S40" s="2" t="s">
        <v>25</v>
      </c>
      <c r="T40" s="1">
        <v>8.9865209092912206</v>
      </c>
      <c r="U40" s="1">
        <v>0.143767399077981</v>
      </c>
      <c r="V40" s="2" t="s">
        <v>25</v>
      </c>
      <c r="W40" s="2" t="s">
        <v>25</v>
      </c>
      <c r="X40" s="9">
        <v>8.9865209092912206</v>
      </c>
      <c r="Y40" s="9">
        <v>0.143767399077981</v>
      </c>
      <c r="Z40" s="11" t="s">
        <v>25</v>
      </c>
      <c r="AA40" s="11" t="s">
        <v>25</v>
      </c>
      <c r="AB40" s="9">
        <v>8.9865209092912206</v>
      </c>
      <c r="AC40" s="9">
        <v>0.143767399077981</v>
      </c>
      <c r="AD40" s="13" t="s">
        <v>51</v>
      </c>
      <c r="AE40" s="13">
        <v>0</v>
      </c>
      <c r="AF40" s="13">
        <v>1</v>
      </c>
    </row>
    <row r="41" spans="1:32" x14ac:dyDescent="0.25">
      <c r="A41" s="7"/>
      <c r="B41" s="7"/>
      <c r="C41" s="7" t="s">
        <v>52</v>
      </c>
      <c r="D41" s="5" t="s">
        <v>25</v>
      </c>
      <c r="E41" s="5" t="s">
        <v>25</v>
      </c>
      <c r="F41" s="2" t="s">
        <v>25</v>
      </c>
      <c r="G41" s="2" t="s">
        <v>25</v>
      </c>
      <c r="H41" s="5" t="s">
        <v>25</v>
      </c>
      <c r="I41" s="5" t="s">
        <v>25</v>
      </c>
      <c r="J41" s="2" t="s">
        <v>25</v>
      </c>
      <c r="K41" s="2" t="s">
        <v>25</v>
      </c>
      <c r="L41" s="1" t="s">
        <v>25</v>
      </c>
      <c r="M41" s="1" t="s">
        <v>25</v>
      </c>
      <c r="N41" s="2" t="s">
        <v>25</v>
      </c>
      <c r="O41" s="2" t="s">
        <v>25</v>
      </c>
      <c r="P41" s="1" t="s">
        <v>25</v>
      </c>
      <c r="Q41" s="1" t="s">
        <v>25</v>
      </c>
      <c r="R41" s="2" t="s">
        <v>25</v>
      </c>
      <c r="S41" s="2" t="s">
        <v>25</v>
      </c>
      <c r="T41" s="1" t="s">
        <v>25</v>
      </c>
      <c r="U41" s="1" t="s">
        <v>25</v>
      </c>
      <c r="V41" s="2">
        <v>5.9436998485778902</v>
      </c>
      <c r="W41" s="2">
        <v>6.0834576506444797E-2</v>
      </c>
      <c r="X41" s="9">
        <v>5.9436998485778902</v>
      </c>
      <c r="Y41" s="9">
        <v>6.0834576506444797E-2</v>
      </c>
      <c r="Z41" s="11" t="s">
        <v>25</v>
      </c>
      <c r="AA41" s="11" t="s">
        <v>25</v>
      </c>
      <c r="AB41" s="9">
        <v>5.9436998485778902</v>
      </c>
      <c r="AC41" s="9">
        <v>6.0834576506444797E-2</v>
      </c>
      <c r="AD41" s="13" t="s">
        <v>51</v>
      </c>
      <c r="AE41" s="13">
        <v>0</v>
      </c>
      <c r="AF41" s="13">
        <v>1</v>
      </c>
    </row>
    <row r="42" spans="1:32" x14ac:dyDescent="0.25">
      <c r="A42" s="7"/>
      <c r="B42" s="7"/>
      <c r="C42" s="7" t="s">
        <v>133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 t="s">
        <v>25</v>
      </c>
      <c r="K42" s="2" t="s">
        <v>25</v>
      </c>
      <c r="L42" s="1" t="s">
        <v>25</v>
      </c>
      <c r="M42" s="1" t="s">
        <v>25</v>
      </c>
      <c r="N42" s="2" t="s">
        <v>25</v>
      </c>
      <c r="O42" s="2" t="s">
        <v>25</v>
      </c>
      <c r="P42" s="1">
        <v>4.9098570198318701</v>
      </c>
      <c r="Q42" s="1">
        <v>5.2447500871580899E-2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4.9098570198318701</v>
      </c>
      <c r="Y42" s="9">
        <v>5.2447500871580899E-2</v>
      </c>
      <c r="Z42" s="11" t="s">
        <v>25</v>
      </c>
      <c r="AA42" s="11" t="s">
        <v>25</v>
      </c>
      <c r="AB42" s="9">
        <v>4.9098570198318701</v>
      </c>
      <c r="AC42" s="9">
        <v>5.2447500871580899E-2</v>
      </c>
      <c r="AD42" s="13" t="s">
        <v>51</v>
      </c>
      <c r="AE42" s="13">
        <v>0</v>
      </c>
      <c r="AF42" s="13">
        <v>1</v>
      </c>
    </row>
    <row r="43" spans="1:32" x14ac:dyDescent="0.25">
      <c r="A43" s="7"/>
      <c r="B43" s="7"/>
      <c r="C43" s="7" t="s">
        <v>131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 t="s">
        <v>25</v>
      </c>
      <c r="O43" s="2" t="s">
        <v>25</v>
      </c>
      <c r="P43" s="1">
        <v>4.8759154057087297</v>
      </c>
      <c r="Q43" s="1">
        <v>6.9962371934482195E-2</v>
      </c>
      <c r="R43" s="2" t="s">
        <v>25</v>
      </c>
      <c r="S43" s="2" t="s">
        <v>25</v>
      </c>
      <c r="T43" s="1" t="s">
        <v>25</v>
      </c>
      <c r="U43" s="1" t="s">
        <v>25</v>
      </c>
      <c r="V43" s="2" t="s">
        <v>25</v>
      </c>
      <c r="W43" s="2" t="s">
        <v>25</v>
      </c>
      <c r="X43" s="9">
        <v>4.8759154057087297</v>
      </c>
      <c r="Y43" s="9">
        <v>6.9962371934482195E-2</v>
      </c>
      <c r="Z43" s="11" t="s">
        <v>25</v>
      </c>
      <c r="AA43" s="11" t="s">
        <v>25</v>
      </c>
      <c r="AB43" s="9">
        <v>4.8759154057087297</v>
      </c>
      <c r="AC43" s="9">
        <v>6.9962371934482195E-2</v>
      </c>
      <c r="AD43" s="13" t="s">
        <v>51</v>
      </c>
      <c r="AE43" s="13">
        <v>0</v>
      </c>
      <c r="AF43" s="13">
        <v>1</v>
      </c>
    </row>
    <row r="44" spans="1:32" x14ac:dyDescent="0.25">
      <c r="A44" s="7"/>
      <c r="B44" s="7"/>
      <c r="C44" s="7" t="s">
        <v>132</v>
      </c>
      <c r="D44" s="5" t="s">
        <v>25</v>
      </c>
      <c r="E44" s="5" t="s">
        <v>25</v>
      </c>
      <c r="F44" s="2" t="s">
        <v>25</v>
      </c>
      <c r="G44" s="2" t="s">
        <v>25</v>
      </c>
      <c r="H44" s="5" t="s">
        <v>25</v>
      </c>
      <c r="I44" s="5" t="s">
        <v>25</v>
      </c>
      <c r="J44" s="2" t="s">
        <v>25</v>
      </c>
      <c r="K44" s="2" t="s">
        <v>25</v>
      </c>
      <c r="L44" s="1" t="s">
        <v>25</v>
      </c>
      <c r="M44" s="1" t="s">
        <v>25</v>
      </c>
      <c r="N44" s="2" t="s">
        <v>25</v>
      </c>
      <c r="O44" s="2" t="s">
        <v>25</v>
      </c>
      <c r="P44" s="1">
        <v>4.6961671888373804</v>
      </c>
      <c r="Q44" s="1">
        <v>7.3000828074202204E-2</v>
      </c>
      <c r="R44" s="2" t="s">
        <v>25</v>
      </c>
      <c r="S44" s="2" t="s">
        <v>25</v>
      </c>
      <c r="T44" s="1" t="s">
        <v>25</v>
      </c>
      <c r="U44" s="1" t="s">
        <v>25</v>
      </c>
      <c r="V44" s="2" t="s">
        <v>25</v>
      </c>
      <c r="W44" s="2" t="s">
        <v>25</v>
      </c>
      <c r="X44" s="9">
        <v>4.6961671888373804</v>
      </c>
      <c r="Y44" s="9">
        <v>7.3000828074202204E-2</v>
      </c>
      <c r="Z44" s="11" t="s">
        <v>25</v>
      </c>
      <c r="AA44" s="11" t="s">
        <v>25</v>
      </c>
      <c r="AB44" s="9">
        <v>4.6961671888373804</v>
      </c>
      <c r="AC44" s="9">
        <v>7.3000828074202204E-2</v>
      </c>
      <c r="AD44" s="13" t="s">
        <v>51</v>
      </c>
      <c r="AE44" s="13">
        <v>0</v>
      </c>
      <c r="AF44" s="13">
        <v>1</v>
      </c>
    </row>
    <row r="45" spans="1:32" x14ac:dyDescent="0.25">
      <c r="A45" s="7"/>
      <c r="B45" s="7"/>
      <c r="C45" s="7" t="s">
        <v>56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 t="s">
        <v>25</v>
      </c>
      <c r="M45" s="1" t="s">
        <v>25</v>
      </c>
      <c r="N45" s="2" t="s">
        <v>25</v>
      </c>
      <c r="O45" s="2" t="s">
        <v>25</v>
      </c>
      <c r="P45" s="1">
        <v>4.2569780419444303</v>
      </c>
      <c r="Q45" s="1">
        <v>4.6415687925923703E-2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4.2569780419444303</v>
      </c>
      <c r="Y45" s="9">
        <v>4.6415687925923703E-2</v>
      </c>
      <c r="Z45" s="11" t="s">
        <v>25</v>
      </c>
      <c r="AA45" s="11" t="s">
        <v>25</v>
      </c>
      <c r="AB45" s="9">
        <v>4.2569780419444303</v>
      </c>
      <c r="AC45" s="9">
        <v>4.6415687925923703E-2</v>
      </c>
      <c r="AD45" s="13" t="s">
        <v>51</v>
      </c>
      <c r="AE45" s="13">
        <v>0</v>
      </c>
      <c r="AF45" s="13">
        <v>1</v>
      </c>
    </row>
    <row r="46" spans="1:32" x14ac:dyDescent="0.25">
      <c r="A46" s="7"/>
      <c r="B46" s="7"/>
      <c r="C46" s="7" t="s">
        <v>63</v>
      </c>
      <c r="D46" s="5" t="s">
        <v>25</v>
      </c>
      <c r="E46" s="5" t="s">
        <v>25</v>
      </c>
      <c r="F46" s="2" t="s">
        <v>25</v>
      </c>
      <c r="G46" s="2" t="s">
        <v>25</v>
      </c>
      <c r="H46" s="5" t="s">
        <v>25</v>
      </c>
      <c r="I46" s="5" t="s">
        <v>25</v>
      </c>
      <c r="J46" s="2" t="s">
        <v>25</v>
      </c>
      <c r="K46" s="2" t="s">
        <v>25</v>
      </c>
      <c r="L46" s="1" t="s">
        <v>25</v>
      </c>
      <c r="M46" s="1" t="s">
        <v>25</v>
      </c>
      <c r="N46" s="2" t="s">
        <v>25</v>
      </c>
      <c r="O46" s="2" t="s">
        <v>25</v>
      </c>
      <c r="P46" s="1" t="s">
        <v>25</v>
      </c>
      <c r="Q46" s="1" t="s">
        <v>25</v>
      </c>
      <c r="R46" s="2" t="s">
        <v>25</v>
      </c>
      <c r="S46" s="2" t="s">
        <v>25</v>
      </c>
      <c r="T46" s="1">
        <v>3.7997638235706099</v>
      </c>
      <c r="U46" s="1">
        <v>4.4893142331024101E-2</v>
      </c>
      <c r="V46" s="2" t="s">
        <v>25</v>
      </c>
      <c r="W46" s="2" t="s">
        <v>25</v>
      </c>
      <c r="X46" s="9">
        <v>3.7997638235706099</v>
      </c>
      <c r="Y46" s="9">
        <v>4.4893142331024101E-2</v>
      </c>
      <c r="Z46" s="11" t="s">
        <v>25</v>
      </c>
      <c r="AA46" s="11" t="s">
        <v>25</v>
      </c>
      <c r="AB46" s="9">
        <v>3.7997638235706099</v>
      </c>
      <c r="AC46" s="9">
        <v>4.4893142331024101E-2</v>
      </c>
      <c r="AD46" s="13" t="s">
        <v>51</v>
      </c>
      <c r="AE46" s="13">
        <v>0</v>
      </c>
      <c r="AF46" s="13">
        <v>1</v>
      </c>
    </row>
    <row r="47" spans="1:32" s="38" customFormat="1" x14ac:dyDescent="0.25">
      <c r="A47" s="7"/>
      <c r="B47" s="7"/>
      <c r="C47" s="7" t="s">
        <v>48</v>
      </c>
      <c r="D47" s="5" t="s">
        <v>25</v>
      </c>
      <c r="E47" s="5" t="s">
        <v>25</v>
      </c>
      <c r="F47" s="2" t="s">
        <v>25</v>
      </c>
      <c r="G47" s="2" t="s">
        <v>25</v>
      </c>
      <c r="H47" s="5" t="s">
        <v>25</v>
      </c>
      <c r="I47" s="5" t="s">
        <v>25</v>
      </c>
      <c r="J47" s="2" t="s">
        <v>25</v>
      </c>
      <c r="K47" s="2" t="s">
        <v>25</v>
      </c>
      <c r="L47" s="1" t="s">
        <v>25</v>
      </c>
      <c r="M47" s="1" t="s">
        <v>25</v>
      </c>
      <c r="N47" s="2" t="s">
        <v>25</v>
      </c>
      <c r="O47" s="2" t="s">
        <v>25</v>
      </c>
      <c r="P47" s="1">
        <v>3.723514938333</v>
      </c>
      <c r="Q47" s="1">
        <v>5.2017040068595602E-2</v>
      </c>
      <c r="R47" s="2" t="s">
        <v>25</v>
      </c>
      <c r="S47" s="2" t="s">
        <v>25</v>
      </c>
      <c r="T47" s="1" t="s">
        <v>25</v>
      </c>
      <c r="U47" s="1" t="s">
        <v>25</v>
      </c>
      <c r="V47" s="2" t="s">
        <v>25</v>
      </c>
      <c r="W47" s="2" t="s">
        <v>25</v>
      </c>
      <c r="X47" s="9">
        <v>3.723514938333</v>
      </c>
      <c r="Y47" s="9">
        <v>5.2017040068595602E-2</v>
      </c>
      <c r="Z47" s="11" t="s">
        <v>25</v>
      </c>
      <c r="AA47" s="11" t="s">
        <v>25</v>
      </c>
      <c r="AB47" s="9">
        <v>3.723514938333</v>
      </c>
      <c r="AC47" s="9">
        <v>5.2017040068595602E-2</v>
      </c>
      <c r="AD47" s="13" t="s">
        <v>51</v>
      </c>
      <c r="AE47" s="13">
        <v>0</v>
      </c>
      <c r="AF47" s="13">
        <v>1</v>
      </c>
    </row>
    <row r="48" spans="1:32" x14ac:dyDescent="0.25">
      <c r="A48" s="7"/>
      <c r="B48" s="7"/>
      <c r="C48" s="7" t="s">
        <v>67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 t="s">
        <v>25</v>
      </c>
      <c r="K48" s="2" t="s">
        <v>25</v>
      </c>
      <c r="L48" s="1" t="s">
        <v>25</v>
      </c>
      <c r="M48" s="1" t="s">
        <v>25</v>
      </c>
      <c r="N48" s="2" t="s">
        <v>25</v>
      </c>
      <c r="O48" s="2" t="s">
        <v>25</v>
      </c>
      <c r="P48" s="1" t="s">
        <v>25</v>
      </c>
      <c r="Q48" s="1" t="s">
        <v>25</v>
      </c>
      <c r="R48" s="2" t="s">
        <v>25</v>
      </c>
      <c r="S48" s="2" t="s">
        <v>25</v>
      </c>
      <c r="T48" s="1" t="s">
        <v>25</v>
      </c>
      <c r="U48" s="1" t="s">
        <v>25</v>
      </c>
      <c r="V48" s="2">
        <v>3.5450866530503702</v>
      </c>
      <c r="W48" s="2">
        <v>1.9449813767367999E-2</v>
      </c>
      <c r="X48" s="9">
        <v>3.5450866530503702</v>
      </c>
      <c r="Y48" s="9">
        <v>1.9449813767367999E-2</v>
      </c>
      <c r="Z48" s="11" t="s">
        <v>25</v>
      </c>
      <c r="AA48" s="11" t="s">
        <v>25</v>
      </c>
      <c r="AB48" s="9">
        <v>3.5450866530503702</v>
      </c>
      <c r="AC48" s="9">
        <v>1.9449813767367999E-2</v>
      </c>
      <c r="AD48" s="13" t="s">
        <v>51</v>
      </c>
      <c r="AE48" s="13">
        <v>0</v>
      </c>
      <c r="AF48" s="13">
        <v>1</v>
      </c>
    </row>
    <row r="49" spans="1:32" x14ac:dyDescent="0.25">
      <c r="A49" s="7"/>
      <c r="B49" s="7"/>
      <c r="C49" s="7" t="s">
        <v>130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 t="s">
        <v>25</v>
      </c>
      <c r="M49" s="1" t="s">
        <v>25</v>
      </c>
      <c r="N49" s="2" t="s">
        <v>25</v>
      </c>
      <c r="O49" s="2" t="s">
        <v>25</v>
      </c>
      <c r="P49" s="1">
        <v>3.4539109320355301</v>
      </c>
      <c r="Q49" s="1">
        <v>3.8951896501443498E-2</v>
      </c>
      <c r="R49" s="2" t="s">
        <v>25</v>
      </c>
      <c r="S49" s="2" t="s">
        <v>25</v>
      </c>
      <c r="T49" s="1" t="s">
        <v>25</v>
      </c>
      <c r="U49" s="1" t="s">
        <v>25</v>
      </c>
      <c r="V49" s="2" t="s">
        <v>25</v>
      </c>
      <c r="W49" s="2" t="s">
        <v>25</v>
      </c>
      <c r="X49" s="9">
        <v>3.4539109320355301</v>
      </c>
      <c r="Y49" s="9">
        <v>3.8951896501443498E-2</v>
      </c>
      <c r="Z49" s="11" t="s">
        <v>25</v>
      </c>
      <c r="AA49" s="11" t="s">
        <v>25</v>
      </c>
      <c r="AB49" s="9">
        <v>3.4539109320355301</v>
      </c>
      <c r="AC49" s="9">
        <v>3.8951896501443498E-2</v>
      </c>
      <c r="AD49" s="13" t="s">
        <v>51</v>
      </c>
      <c r="AE49" s="13">
        <v>0</v>
      </c>
      <c r="AF49" s="13">
        <v>1</v>
      </c>
    </row>
    <row r="50" spans="1:32" x14ac:dyDescent="0.25">
      <c r="A50" s="34"/>
      <c r="B50" s="34"/>
      <c r="C50" s="34" t="s">
        <v>27</v>
      </c>
      <c r="D50" s="35" t="s">
        <v>25</v>
      </c>
      <c r="E50" s="35" t="s">
        <v>25</v>
      </c>
      <c r="F50" s="36" t="s">
        <v>25</v>
      </c>
      <c r="G50" s="36" t="s">
        <v>25</v>
      </c>
      <c r="H50" s="35" t="s">
        <v>25</v>
      </c>
      <c r="I50" s="35" t="s">
        <v>25</v>
      </c>
      <c r="J50" s="36" t="s">
        <v>25</v>
      </c>
      <c r="K50" s="36" t="s">
        <v>25</v>
      </c>
      <c r="L50" s="36" t="s">
        <v>25</v>
      </c>
      <c r="M50" s="36" t="s">
        <v>25</v>
      </c>
      <c r="N50" s="36" t="s">
        <v>25</v>
      </c>
      <c r="O50" s="36" t="s">
        <v>25</v>
      </c>
      <c r="P50" s="36">
        <v>3.1380197556801401</v>
      </c>
      <c r="Q50" s="36">
        <v>2.80509915830531E-2</v>
      </c>
      <c r="R50" s="36" t="s">
        <v>25</v>
      </c>
      <c r="S50" s="36" t="s">
        <v>25</v>
      </c>
      <c r="T50" s="36" t="s">
        <v>25</v>
      </c>
      <c r="U50" s="36" t="s">
        <v>25</v>
      </c>
      <c r="V50" s="36" t="s">
        <v>25</v>
      </c>
      <c r="W50" s="36" t="s">
        <v>25</v>
      </c>
      <c r="X50" s="36">
        <v>3.1380197556801401</v>
      </c>
      <c r="Y50" s="36">
        <v>2.80509915830531E-2</v>
      </c>
      <c r="Z50" s="36" t="s">
        <v>25</v>
      </c>
      <c r="AA50" s="36" t="s">
        <v>25</v>
      </c>
      <c r="AB50" s="36">
        <v>3.1380197556801401</v>
      </c>
      <c r="AC50" s="36">
        <v>2.80509915830531E-2</v>
      </c>
      <c r="AD50" s="37" t="s">
        <v>51</v>
      </c>
      <c r="AE50" s="37">
        <v>0</v>
      </c>
      <c r="AF50" s="37">
        <v>1</v>
      </c>
    </row>
    <row r="51" spans="1:32" x14ac:dyDescent="0.25">
      <c r="A51" s="7"/>
      <c r="B51" s="7"/>
      <c r="C51" s="7" t="s">
        <v>71</v>
      </c>
      <c r="D51" s="5" t="s">
        <v>25</v>
      </c>
      <c r="E51" s="5" t="s">
        <v>25</v>
      </c>
      <c r="F51" s="2" t="s">
        <v>25</v>
      </c>
      <c r="G51" s="2" t="s">
        <v>25</v>
      </c>
      <c r="H51" s="5" t="s">
        <v>25</v>
      </c>
      <c r="I51" s="5" t="s">
        <v>25</v>
      </c>
      <c r="J51" s="2" t="s">
        <v>25</v>
      </c>
      <c r="K51" s="2" t="s">
        <v>25</v>
      </c>
      <c r="L51" s="1" t="s">
        <v>25</v>
      </c>
      <c r="M51" s="1" t="s">
        <v>25</v>
      </c>
      <c r="N51" s="2" t="s">
        <v>25</v>
      </c>
      <c r="O51" s="2" t="s">
        <v>25</v>
      </c>
      <c r="P51" s="1" t="s">
        <v>25</v>
      </c>
      <c r="Q51" s="1" t="s">
        <v>25</v>
      </c>
      <c r="R51" s="2" t="s">
        <v>25</v>
      </c>
      <c r="S51" s="2" t="s">
        <v>25</v>
      </c>
      <c r="T51" s="1" t="s">
        <v>25</v>
      </c>
      <c r="U51" s="1" t="s">
        <v>25</v>
      </c>
      <c r="V51" s="2">
        <v>3.0236687510434899</v>
      </c>
      <c r="W51" s="2">
        <v>4.3540193057009097E-3</v>
      </c>
      <c r="X51" s="9">
        <v>3.0236687510434899</v>
      </c>
      <c r="Y51" s="9">
        <v>4.3540193057009097E-3</v>
      </c>
      <c r="Z51" s="11" t="s">
        <v>25</v>
      </c>
      <c r="AA51" s="11" t="s">
        <v>25</v>
      </c>
      <c r="AB51" s="9">
        <v>3.0236687510434899</v>
      </c>
      <c r="AC51" s="9">
        <v>4.3540193057009097E-3</v>
      </c>
      <c r="AD51" s="13" t="s">
        <v>51</v>
      </c>
      <c r="AE51" s="13">
        <v>0</v>
      </c>
      <c r="AF51" s="13">
        <v>1</v>
      </c>
    </row>
    <row r="52" spans="1:32" x14ac:dyDescent="0.25">
      <c r="A52" s="8"/>
      <c r="B52" s="8"/>
      <c r="C52" s="8" t="s">
        <v>74</v>
      </c>
      <c r="D52" s="6" t="s">
        <v>25</v>
      </c>
      <c r="E52" s="3" t="s">
        <v>25</v>
      </c>
      <c r="F52" s="4" t="s">
        <v>25</v>
      </c>
      <c r="G52" s="4" t="s">
        <v>25</v>
      </c>
      <c r="H52" s="6" t="s">
        <v>25</v>
      </c>
      <c r="I52" s="6" t="s">
        <v>25</v>
      </c>
      <c r="J52" s="4" t="s">
        <v>25</v>
      </c>
      <c r="K52" s="4" t="s">
        <v>25</v>
      </c>
      <c r="L52" s="3" t="s">
        <v>25</v>
      </c>
      <c r="M52" s="3" t="s">
        <v>25</v>
      </c>
      <c r="N52" s="4" t="s">
        <v>25</v>
      </c>
      <c r="O52" s="4" t="s">
        <v>25</v>
      </c>
      <c r="P52" s="3">
        <v>2.97372472244155</v>
      </c>
      <c r="Q52" s="3">
        <v>1.9150914254085102E-2</v>
      </c>
      <c r="R52" s="4" t="s">
        <v>25</v>
      </c>
      <c r="S52" s="4" t="s">
        <v>25</v>
      </c>
      <c r="T52" s="3" t="s">
        <v>25</v>
      </c>
      <c r="U52" s="3" t="s">
        <v>25</v>
      </c>
      <c r="V52" s="4" t="s">
        <v>25</v>
      </c>
      <c r="W52" s="4" t="s">
        <v>25</v>
      </c>
      <c r="X52" s="10">
        <v>2.97372472244155</v>
      </c>
      <c r="Y52" s="10">
        <v>1.9150914254085102E-2</v>
      </c>
      <c r="Z52" s="12" t="s">
        <v>25</v>
      </c>
      <c r="AA52" s="12" t="s">
        <v>25</v>
      </c>
      <c r="AB52" s="10">
        <v>2.97372472244155</v>
      </c>
      <c r="AC52" s="10">
        <v>1.9150914254085102E-2</v>
      </c>
      <c r="AD52" s="14" t="s">
        <v>51</v>
      </c>
      <c r="AE52" s="13">
        <v>0</v>
      </c>
      <c r="AF52" s="13">
        <v>1</v>
      </c>
    </row>
  </sheetData>
  <sortState xmlns:xlrd2="http://schemas.microsoft.com/office/spreadsheetml/2017/richdata2" ref="A4:AF53">
    <sortCondition descending="1" ref="AD4:AD53"/>
    <sortCondition descending="1" ref="AB4:AB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7D5-5949-44E0-8EAA-91B7F598D69D}">
  <dimension ref="A1:AF52"/>
  <sheetViews>
    <sheetView workbookViewId="0">
      <pane xSplit="1" topLeftCell="I1" activePane="topRight" state="frozen"/>
      <selection pane="topRight" activeCell="A3" sqref="A3:XFD3"/>
    </sheetView>
  </sheetViews>
  <sheetFormatPr baseColWidth="10" defaultRowHeight="15" x14ac:dyDescent="0.25"/>
  <cols>
    <col min="1" max="1" width="55.5703125" customWidth="1"/>
    <col min="2" max="2" width="19.140625" customWidth="1"/>
    <col min="3" max="3" width="41.5703125" customWidth="1"/>
    <col min="4" max="4" width="18.85546875" customWidth="1"/>
    <col min="5" max="5" width="20.28515625" customWidth="1"/>
    <col min="6" max="6" width="17.7109375" customWidth="1"/>
    <col min="7" max="7" width="19.42578125" customWidth="1"/>
    <col min="8" max="8" width="18" customWidth="1"/>
    <col min="9" max="9" width="20.42578125" customWidth="1"/>
    <col min="10" max="10" width="18.7109375" customWidth="1"/>
    <col min="11" max="11" width="20.140625" customWidth="1"/>
    <col min="12" max="12" width="17.42578125" customWidth="1"/>
    <col min="13" max="13" width="18.5703125" customWidth="1"/>
    <col min="14" max="14" width="18.7109375" customWidth="1"/>
    <col min="15" max="15" width="21" customWidth="1"/>
    <col min="16" max="16" width="18.140625" hidden="1" customWidth="1"/>
    <col min="17" max="17" width="20.5703125" hidden="1" customWidth="1"/>
    <col min="18" max="18" width="18.28515625" hidden="1" customWidth="1"/>
    <col min="19" max="19" width="19.5703125" hidden="1" customWidth="1"/>
    <col min="20" max="20" width="17.7109375" hidden="1" customWidth="1"/>
    <col min="21" max="21" width="21.85546875" hidden="1" customWidth="1"/>
    <col min="22" max="22" width="18.42578125" hidden="1" customWidth="1"/>
    <col min="23" max="23" width="21.42578125" hidden="1" customWidth="1"/>
    <col min="24" max="24" width="16.28515625" hidden="1" customWidth="1"/>
    <col min="25" max="25" width="13.7109375" hidden="1" customWidth="1"/>
    <col min="26" max="26" width="16.28515625" customWidth="1"/>
    <col min="27" max="27" width="19.7109375" customWidth="1"/>
    <col min="28" max="28" width="18.42578125" hidden="1" customWidth="1"/>
    <col min="29" max="29" width="24" hidden="1" customWidth="1"/>
    <col min="30" max="30" width="13.42578125" customWidth="1"/>
  </cols>
  <sheetData>
    <row r="1" spans="1:32" ht="15.75" thickBot="1" x14ac:dyDescent="0.3">
      <c r="A1" s="58"/>
      <c r="B1" s="59"/>
      <c r="C1" s="60"/>
      <c r="D1" s="56" t="s">
        <v>1</v>
      </c>
      <c r="E1" s="57"/>
      <c r="F1" s="47" t="s">
        <v>2</v>
      </c>
      <c r="G1" s="48"/>
      <c r="H1" s="56" t="s">
        <v>3</v>
      </c>
      <c r="I1" s="57"/>
      <c r="J1" s="47" t="s">
        <v>4</v>
      </c>
      <c r="K1" s="48"/>
      <c r="L1" s="56" t="s">
        <v>5</v>
      </c>
      <c r="M1" s="57"/>
      <c r="N1" s="47" t="s">
        <v>6</v>
      </c>
      <c r="O1" s="48"/>
      <c r="P1" s="56" t="s">
        <v>7</v>
      </c>
      <c r="Q1" s="57"/>
      <c r="R1" s="47" t="s">
        <v>8</v>
      </c>
      <c r="S1" s="48"/>
      <c r="T1" s="56" t="s">
        <v>9</v>
      </c>
      <c r="U1" s="57"/>
      <c r="V1" s="47" t="s">
        <v>10</v>
      </c>
      <c r="W1" s="48"/>
      <c r="X1" s="49" t="s">
        <v>11</v>
      </c>
      <c r="Y1" s="50"/>
      <c r="Z1" s="51" t="s">
        <v>123</v>
      </c>
      <c r="AA1" s="52"/>
      <c r="AB1" s="49" t="s">
        <v>124</v>
      </c>
      <c r="AC1" s="50"/>
      <c r="AD1" s="53" t="s">
        <v>23</v>
      </c>
      <c r="AE1" s="54"/>
      <c r="AF1" s="55"/>
    </row>
    <row r="2" spans="1:32" ht="15.75" thickBot="1" x14ac:dyDescent="0.3">
      <c r="A2" s="18" t="s">
        <v>134</v>
      </c>
      <c r="B2" s="18" t="s">
        <v>135</v>
      </c>
      <c r="C2" s="18" t="s">
        <v>22</v>
      </c>
      <c r="D2" s="29" t="s">
        <v>121</v>
      </c>
      <c r="E2" s="30" t="s">
        <v>122</v>
      </c>
      <c r="F2" s="21" t="s">
        <v>121</v>
      </c>
      <c r="G2" s="21" t="s">
        <v>122</v>
      </c>
      <c r="H2" s="22" t="s">
        <v>121</v>
      </c>
      <c r="I2" s="22" t="s">
        <v>122</v>
      </c>
      <c r="J2" s="21" t="s">
        <v>121</v>
      </c>
      <c r="K2" s="21" t="s">
        <v>122</v>
      </c>
      <c r="L2" s="20" t="s">
        <v>121</v>
      </c>
      <c r="M2" s="20" t="s">
        <v>122</v>
      </c>
      <c r="N2" s="21" t="s">
        <v>121</v>
      </c>
      <c r="O2" s="21" t="s">
        <v>122</v>
      </c>
      <c r="P2" s="20" t="s">
        <v>121</v>
      </c>
      <c r="Q2" s="20" t="s">
        <v>122</v>
      </c>
      <c r="R2" s="21" t="s">
        <v>121</v>
      </c>
      <c r="S2" s="21" t="s">
        <v>122</v>
      </c>
      <c r="T2" s="20" t="s">
        <v>121</v>
      </c>
      <c r="U2" s="20" t="s">
        <v>122</v>
      </c>
      <c r="V2" s="23" t="s">
        <v>121</v>
      </c>
      <c r="W2" s="23" t="s">
        <v>122</v>
      </c>
      <c r="X2" s="24" t="s">
        <v>121</v>
      </c>
      <c r="Y2" s="25" t="s">
        <v>122</v>
      </c>
      <c r="Z2" s="26" t="s">
        <v>121</v>
      </c>
      <c r="AA2" s="27" t="s">
        <v>122</v>
      </c>
      <c r="AB2" s="24" t="s">
        <v>121</v>
      </c>
      <c r="AC2" s="25" t="s">
        <v>122</v>
      </c>
      <c r="AD2" s="16" t="s">
        <v>125</v>
      </c>
      <c r="AE2" s="16" t="s">
        <v>126</v>
      </c>
      <c r="AF2" s="17" t="s">
        <v>127</v>
      </c>
    </row>
    <row r="3" spans="1:32" x14ac:dyDescent="0.25">
      <c r="A3" s="61" t="s">
        <v>136</v>
      </c>
      <c r="B3" s="62"/>
      <c r="C3" s="7" t="s">
        <v>24</v>
      </c>
      <c r="D3" s="72">
        <v>8.4332974200884401</v>
      </c>
      <c r="E3" s="5">
        <v>0.41209337323732098</v>
      </c>
      <c r="F3" s="28">
        <v>8.4214072833577003</v>
      </c>
      <c r="G3" s="2">
        <v>0.25870490187252798</v>
      </c>
      <c r="H3" s="5">
        <v>6.04876361598867</v>
      </c>
      <c r="I3" s="5">
        <v>0.12895511780308</v>
      </c>
      <c r="J3" s="2">
        <v>5.9593669486196701</v>
      </c>
      <c r="K3" s="2">
        <v>0.12642322895711</v>
      </c>
      <c r="L3" s="1">
        <v>5.5692322796058997</v>
      </c>
      <c r="M3" s="1">
        <v>0.17846966461319899</v>
      </c>
      <c r="N3" s="2">
        <v>6.6077432636869702</v>
      </c>
      <c r="O3" s="2">
        <v>0.183813107023554</v>
      </c>
      <c r="P3" s="1">
        <v>2.9273555270582898</v>
      </c>
      <c r="Q3" s="1">
        <v>4.8387347144399198E-2</v>
      </c>
      <c r="R3" s="2" t="s">
        <v>25</v>
      </c>
      <c r="S3" s="2" t="s">
        <v>25</v>
      </c>
      <c r="T3" s="1" t="s">
        <v>25</v>
      </c>
      <c r="U3" s="1" t="s">
        <v>25</v>
      </c>
      <c r="V3" s="2" t="s">
        <v>25</v>
      </c>
      <c r="W3" s="2" t="s">
        <v>25</v>
      </c>
      <c r="X3" s="9">
        <v>6.2810237626293803</v>
      </c>
      <c r="Y3" s="9">
        <v>0.190978105807313</v>
      </c>
      <c r="Z3" s="11">
        <v>6.8399684685578901</v>
      </c>
      <c r="AA3" s="11">
        <v>0.21474323225113201</v>
      </c>
      <c r="AB3" s="9">
        <v>2.9273555270582898</v>
      </c>
      <c r="AC3" s="19">
        <v>4.8387347144399198E-2</v>
      </c>
      <c r="AD3" s="15" t="s">
        <v>26</v>
      </c>
      <c r="AE3" s="15">
        <v>6</v>
      </c>
      <c r="AF3" s="13">
        <v>1</v>
      </c>
    </row>
    <row r="4" spans="1:32" x14ac:dyDescent="0.25">
      <c r="A4" s="7" t="s">
        <v>137</v>
      </c>
      <c r="B4" s="7" t="s">
        <v>138</v>
      </c>
      <c r="C4" s="7" t="s">
        <v>27</v>
      </c>
      <c r="D4" s="5">
        <v>11.0049668026386</v>
      </c>
      <c r="E4" s="5">
        <v>0.628198307492144</v>
      </c>
      <c r="F4" s="2">
        <v>4.1237628295068003</v>
      </c>
      <c r="G4" s="2">
        <v>3.6790688153917298E-2</v>
      </c>
      <c r="H4" s="5">
        <v>4.8479746457344302</v>
      </c>
      <c r="I4" s="5">
        <v>4.9760479424230897E-2</v>
      </c>
      <c r="J4" s="2">
        <v>3.33047376579878</v>
      </c>
      <c r="K4" s="2">
        <v>3.1376984732388702E-2</v>
      </c>
      <c r="L4" s="1">
        <v>4.0923990231732397</v>
      </c>
      <c r="M4" s="1">
        <v>4.7708526387974098E-2</v>
      </c>
      <c r="N4" s="2">
        <v>2.5336991177296002</v>
      </c>
      <c r="O4" s="2">
        <v>3.1103268898152101E-2</v>
      </c>
      <c r="P4" s="1" t="s">
        <v>25</v>
      </c>
      <c r="Q4" s="1" t="s">
        <v>25</v>
      </c>
      <c r="R4" s="2">
        <v>0.30471838043140498</v>
      </c>
      <c r="S4" s="2">
        <v>8.8556445458332304E-3</v>
      </c>
      <c r="T4" s="1" t="s">
        <v>25</v>
      </c>
      <c r="U4" s="1" t="s">
        <v>25</v>
      </c>
      <c r="V4" s="2" t="s">
        <v>25</v>
      </c>
      <c r="W4" s="2" t="s">
        <v>25</v>
      </c>
      <c r="X4" s="9">
        <v>4.3197135092875598</v>
      </c>
      <c r="Y4" s="9">
        <v>0.11911341423352</v>
      </c>
      <c r="Z4" s="11">
        <v>4.9888793640969098</v>
      </c>
      <c r="AA4" s="11">
        <v>0.137489709181468</v>
      </c>
      <c r="AB4" s="9">
        <v>0.30471838043140498</v>
      </c>
      <c r="AC4" s="9">
        <v>8.8556445458332304E-3</v>
      </c>
      <c r="AD4" s="13" t="s">
        <v>26</v>
      </c>
      <c r="AE4" s="13">
        <v>6</v>
      </c>
      <c r="AF4" s="13">
        <v>1</v>
      </c>
    </row>
    <row r="5" spans="1:32" x14ac:dyDescent="0.25">
      <c r="A5" s="7" t="s">
        <v>161</v>
      </c>
      <c r="B5" s="7"/>
      <c r="C5" s="7" t="s">
        <v>79</v>
      </c>
      <c r="D5" s="5">
        <v>-8.8298484344261602E-2</v>
      </c>
      <c r="E5" s="5">
        <v>1.20262238435167E-2</v>
      </c>
      <c r="F5" s="2">
        <v>3.5500372155775701</v>
      </c>
      <c r="G5" s="2">
        <v>4.6480501112767497E-2</v>
      </c>
      <c r="H5" s="5">
        <v>5.8196357147084896</v>
      </c>
      <c r="I5" s="5">
        <v>5.0064631121163002E-2</v>
      </c>
      <c r="J5" s="2">
        <v>3.4337218047593998</v>
      </c>
      <c r="K5" s="2">
        <v>5.0641531519951197E-2</v>
      </c>
      <c r="L5" s="1">
        <v>1.80366666090314</v>
      </c>
      <c r="M5" s="1">
        <v>6.1634531912215101E-3</v>
      </c>
      <c r="N5" s="2">
        <v>1.1189928887695799</v>
      </c>
      <c r="O5" s="2">
        <v>1.13442592032391E-2</v>
      </c>
      <c r="P5" s="1">
        <v>2.52280961409343</v>
      </c>
      <c r="Q5" s="1">
        <v>1.6385447634138298E-2</v>
      </c>
      <c r="R5" s="2" t="s">
        <v>25</v>
      </c>
      <c r="S5" s="2" t="s">
        <v>25</v>
      </c>
      <c r="T5" s="1" t="s">
        <v>25</v>
      </c>
      <c r="U5" s="1" t="s">
        <v>25</v>
      </c>
      <c r="V5" s="2" t="s">
        <v>25</v>
      </c>
      <c r="W5" s="2" t="s">
        <v>25</v>
      </c>
      <c r="X5" s="9">
        <v>2.5943664877810502</v>
      </c>
      <c r="Y5" s="9">
        <v>2.7586578232285299E-2</v>
      </c>
      <c r="Z5" s="11">
        <v>2.60629263339565</v>
      </c>
      <c r="AA5" s="11">
        <v>2.9453433331976499E-2</v>
      </c>
      <c r="AB5" s="9">
        <v>2.52280961409343</v>
      </c>
      <c r="AC5" s="9">
        <v>1.6385447634138298E-2</v>
      </c>
      <c r="AD5" s="13" t="s">
        <v>26</v>
      </c>
      <c r="AE5" s="13">
        <v>6</v>
      </c>
      <c r="AF5" s="13">
        <v>1</v>
      </c>
    </row>
    <row r="6" spans="1:32" x14ac:dyDescent="0.25">
      <c r="A6" s="7" t="s">
        <v>159</v>
      </c>
      <c r="B6" s="7" t="s">
        <v>160</v>
      </c>
      <c r="C6" s="7" t="s">
        <v>78</v>
      </c>
      <c r="D6" s="5">
        <v>1.4510186648371799</v>
      </c>
      <c r="E6" s="31">
        <v>5.3527793435721597E-3</v>
      </c>
      <c r="F6" s="2">
        <v>1.5985092875076801</v>
      </c>
      <c r="G6" s="2">
        <v>7.6568618617606499E-3</v>
      </c>
      <c r="H6" s="5">
        <v>3.28318344673561</v>
      </c>
      <c r="I6" s="5">
        <v>2.8250144882907401E-2</v>
      </c>
      <c r="J6" s="2" t="s">
        <v>25</v>
      </c>
      <c r="K6" s="2" t="s">
        <v>25</v>
      </c>
      <c r="L6" s="1">
        <v>2.5185905071313401</v>
      </c>
      <c r="M6" s="1">
        <v>1.3638313459785399E-3</v>
      </c>
      <c r="N6" s="2">
        <v>5.9296914089261801</v>
      </c>
      <c r="O6" s="2">
        <v>6.0226153398684402E-2</v>
      </c>
      <c r="P6" s="1" t="s">
        <v>25</v>
      </c>
      <c r="Q6" s="1" t="s">
        <v>25</v>
      </c>
      <c r="R6" s="2">
        <v>0.552872060975655</v>
      </c>
      <c r="S6" s="2">
        <v>1.0333313090903501E-3</v>
      </c>
      <c r="T6" s="1">
        <v>1.44319219858058</v>
      </c>
      <c r="U6" s="1">
        <v>1.5457423861691501E-2</v>
      </c>
      <c r="V6" s="2">
        <v>1.3040146625636</v>
      </c>
      <c r="W6" s="2">
        <v>8.7474499686184207E-3</v>
      </c>
      <c r="X6" s="9">
        <v>2.2601340296572299</v>
      </c>
      <c r="Y6" s="9">
        <v>1.60109969965379E-2</v>
      </c>
      <c r="Z6" s="11">
        <v>2.9561986630276</v>
      </c>
      <c r="AA6" s="11">
        <v>2.0569954166580601E-2</v>
      </c>
      <c r="AB6" s="9">
        <v>1.1000263073732801</v>
      </c>
      <c r="AC6" s="9">
        <v>8.4127350464667499E-3</v>
      </c>
      <c r="AD6" s="13" t="s">
        <v>75</v>
      </c>
      <c r="AE6" s="13">
        <v>5</v>
      </c>
      <c r="AF6" s="13">
        <v>3</v>
      </c>
    </row>
    <row r="7" spans="1:32" x14ac:dyDescent="0.25">
      <c r="A7" s="113"/>
      <c r="B7" s="113"/>
      <c r="C7" s="113" t="s">
        <v>80</v>
      </c>
      <c r="D7" s="5">
        <v>4.9326434711380296</v>
      </c>
      <c r="E7" s="5">
        <v>8.1211727378479995E-2</v>
      </c>
      <c r="F7" s="2">
        <v>2.90712773823704</v>
      </c>
      <c r="G7" s="2">
        <v>3.0840415678864998E-2</v>
      </c>
      <c r="H7" s="5">
        <v>2.0761986372174301</v>
      </c>
      <c r="I7" s="5">
        <v>1.0241699674058699E-2</v>
      </c>
      <c r="J7" s="2">
        <v>2.2307669504856298</v>
      </c>
      <c r="K7" s="2">
        <v>2.0522429734767499E-2</v>
      </c>
      <c r="L7" s="1" t="s">
        <v>25</v>
      </c>
      <c r="M7" s="1" t="s">
        <v>25</v>
      </c>
      <c r="N7" s="2" t="s">
        <v>25</v>
      </c>
      <c r="O7" s="2" t="s">
        <v>25</v>
      </c>
      <c r="P7" s="1">
        <v>1.67168045634703</v>
      </c>
      <c r="Q7" s="1">
        <v>5.9222449747839802E-3</v>
      </c>
      <c r="R7" s="2" t="s">
        <v>25</v>
      </c>
      <c r="S7" s="2" t="s">
        <v>25</v>
      </c>
      <c r="T7" s="1" t="s">
        <v>25</v>
      </c>
      <c r="U7" s="1" t="s">
        <v>25</v>
      </c>
      <c r="V7" s="2" t="s">
        <v>25</v>
      </c>
      <c r="W7" s="2" t="s">
        <v>25</v>
      </c>
      <c r="X7" s="9">
        <v>2.7636834506850301</v>
      </c>
      <c r="Y7" s="9">
        <v>2.9747703488190998E-2</v>
      </c>
      <c r="Z7" s="11">
        <v>3.0366841992695299</v>
      </c>
      <c r="AA7" s="11">
        <v>3.5704068116542802E-2</v>
      </c>
      <c r="AB7" s="9">
        <v>1.67168045634703</v>
      </c>
      <c r="AC7" s="9">
        <v>5.9222449747839802E-3</v>
      </c>
      <c r="AD7" s="13" t="s">
        <v>31</v>
      </c>
      <c r="AE7" s="13">
        <v>4</v>
      </c>
      <c r="AF7" s="13">
        <v>1</v>
      </c>
    </row>
    <row r="8" spans="1:32" x14ac:dyDescent="0.25">
      <c r="A8" s="7" t="s">
        <v>148</v>
      </c>
      <c r="B8" s="7" t="s">
        <v>147</v>
      </c>
      <c r="C8" s="7" t="s">
        <v>35</v>
      </c>
      <c r="D8" s="5">
        <v>9.6802406224002802</v>
      </c>
      <c r="E8" s="5">
        <v>0.600240025710429</v>
      </c>
      <c r="F8" s="2">
        <v>7.3792369317923301</v>
      </c>
      <c r="G8" s="2">
        <v>0.233954870509201</v>
      </c>
      <c r="H8" s="5">
        <v>1.7122170695038399</v>
      </c>
      <c r="I8" s="5">
        <v>1.5766156634687199E-2</v>
      </c>
      <c r="J8" s="2" t="s">
        <v>25</v>
      </c>
      <c r="K8" s="2" t="s">
        <v>25</v>
      </c>
      <c r="L8" s="1" t="s">
        <v>25</v>
      </c>
      <c r="M8" s="1" t="s">
        <v>25</v>
      </c>
      <c r="N8" s="2" t="s">
        <v>25</v>
      </c>
      <c r="O8" s="2" t="s">
        <v>25</v>
      </c>
      <c r="P8" s="1" t="s">
        <v>25</v>
      </c>
      <c r="Q8" s="1" t="s">
        <v>25</v>
      </c>
      <c r="R8" s="2" t="s">
        <v>25</v>
      </c>
      <c r="S8" s="2" t="s">
        <v>25</v>
      </c>
      <c r="T8" s="1" t="s">
        <v>25</v>
      </c>
      <c r="U8" s="1" t="s">
        <v>25</v>
      </c>
      <c r="V8" s="2" t="s">
        <v>25</v>
      </c>
      <c r="W8" s="2" t="s">
        <v>25</v>
      </c>
      <c r="X8" s="9">
        <v>6.2572315412321498</v>
      </c>
      <c r="Y8" s="9">
        <v>0.28332035095143898</v>
      </c>
      <c r="Z8" s="11">
        <v>6.2572315412321498</v>
      </c>
      <c r="AA8" s="11">
        <v>0.28332035095143898</v>
      </c>
      <c r="AB8" s="9" t="s">
        <v>25</v>
      </c>
      <c r="AC8" s="9" t="s">
        <v>25</v>
      </c>
      <c r="AD8" s="13" t="s">
        <v>36</v>
      </c>
      <c r="AE8" s="13">
        <v>3</v>
      </c>
      <c r="AF8" s="13">
        <v>0</v>
      </c>
    </row>
    <row r="9" spans="1:32" ht="19.5" customHeight="1" x14ac:dyDescent="0.25">
      <c r="A9" s="7" t="s">
        <v>149</v>
      </c>
      <c r="B9" s="7" t="s">
        <v>140</v>
      </c>
      <c r="C9" s="7" t="s">
        <v>37</v>
      </c>
      <c r="D9" s="5">
        <v>6.0917930536302798</v>
      </c>
      <c r="E9" s="5">
        <v>0.19286491943277501</v>
      </c>
      <c r="F9" s="2">
        <v>2.2687115087949898</v>
      </c>
      <c r="G9" s="2">
        <v>5.0993083008485797E-2</v>
      </c>
      <c r="H9" s="5">
        <v>9.8875365870193797</v>
      </c>
      <c r="I9" s="5">
        <v>0.30249287501903399</v>
      </c>
      <c r="J9" s="2" t="s">
        <v>25</v>
      </c>
      <c r="K9" s="2" t="s">
        <v>25</v>
      </c>
      <c r="L9" s="1" t="s">
        <v>25</v>
      </c>
      <c r="M9" s="1" t="s">
        <v>25</v>
      </c>
      <c r="N9" s="2" t="s">
        <v>25</v>
      </c>
      <c r="O9" s="2" t="s">
        <v>25</v>
      </c>
      <c r="P9" s="1" t="s">
        <v>25</v>
      </c>
      <c r="Q9" s="1" t="s">
        <v>25</v>
      </c>
      <c r="R9" s="2" t="s">
        <v>25</v>
      </c>
      <c r="S9" s="2" t="s">
        <v>25</v>
      </c>
      <c r="T9" s="1" t="s">
        <v>25</v>
      </c>
      <c r="U9" s="1" t="s">
        <v>25</v>
      </c>
      <c r="V9" s="2" t="s">
        <v>25</v>
      </c>
      <c r="W9" s="2" t="s">
        <v>25</v>
      </c>
      <c r="X9" s="9">
        <v>6.0826803831482197</v>
      </c>
      <c r="Y9" s="9">
        <v>0.18211695915343201</v>
      </c>
      <c r="Z9" s="11">
        <v>6.0826803831482197</v>
      </c>
      <c r="AA9" s="11">
        <v>0.18211695915343201</v>
      </c>
      <c r="AB9" s="9" t="s">
        <v>25</v>
      </c>
      <c r="AC9" s="9" t="s">
        <v>25</v>
      </c>
      <c r="AD9" s="13" t="s">
        <v>36</v>
      </c>
      <c r="AE9" s="13">
        <v>3</v>
      </c>
      <c r="AF9" s="13">
        <v>0</v>
      </c>
    </row>
    <row r="10" spans="1:32" x14ac:dyDescent="0.25">
      <c r="A10" s="7" t="s">
        <v>141</v>
      </c>
      <c r="B10" s="7" t="s">
        <v>142</v>
      </c>
      <c r="C10" s="7" t="s">
        <v>29</v>
      </c>
      <c r="D10" s="5" t="s">
        <v>25</v>
      </c>
      <c r="E10" s="5" t="s">
        <v>25</v>
      </c>
      <c r="F10" s="2" t="s">
        <v>25</v>
      </c>
      <c r="G10" s="2" t="s">
        <v>25</v>
      </c>
      <c r="H10" s="5" t="s">
        <v>25</v>
      </c>
      <c r="I10" s="5" t="s">
        <v>25</v>
      </c>
      <c r="J10" s="2">
        <v>4.4707867582149001</v>
      </c>
      <c r="K10" s="2">
        <v>5.2182234658319303E-2</v>
      </c>
      <c r="L10" s="1">
        <v>5.1345571887879897</v>
      </c>
      <c r="M10" s="1">
        <v>1.6633288103607501E-2</v>
      </c>
      <c r="N10" s="2">
        <v>2.10413542524056</v>
      </c>
      <c r="O10" s="2">
        <v>1.5463041200289801E-2</v>
      </c>
      <c r="P10" s="1">
        <v>1.7392971704967699</v>
      </c>
      <c r="Q10" s="1">
        <v>7.2983278748866296E-3</v>
      </c>
      <c r="R10" s="2">
        <v>0.35071301362193902</v>
      </c>
      <c r="S10" s="2">
        <v>5.9814603829177497E-3</v>
      </c>
      <c r="T10" s="1">
        <v>5.2399650583292896</v>
      </c>
      <c r="U10" s="1">
        <v>0.120401761035291</v>
      </c>
      <c r="V10" s="2">
        <v>2.9331329070921601</v>
      </c>
      <c r="W10" s="2">
        <v>5.7400980048542799E-2</v>
      </c>
      <c r="X10" s="9">
        <v>3.13894107454052</v>
      </c>
      <c r="Y10" s="9">
        <v>3.9337299043407797E-2</v>
      </c>
      <c r="Z10" s="11">
        <v>3.9031597907478202</v>
      </c>
      <c r="AA10" s="11">
        <v>2.80928546540722E-2</v>
      </c>
      <c r="AB10" s="9">
        <v>2.5657770373850401</v>
      </c>
      <c r="AC10" s="9">
        <v>4.7770632335409402E-2</v>
      </c>
      <c r="AD10" s="13" t="s">
        <v>26</v>
      </c>
      <c r="AE10" s="13">
        <v>3</v>
      </c>
      <c r="AF10" s="13">
        <v>4</v>
      </c>
    </row>
    <row r="11" spans="1:32" x14ac:dyDescent="0.25">
      <c r="A11" s="39"/>
      <c r="B11" s="7"/>
      <c r="C11" s="7" t="s">
        <v>40</v>
      </c>
      <c r="D11" s="5" t="s">
        <v>25</v>
      </c>
      <c r="E11" s="5" t="s">
        <v>25</v>
      </c>
      <c r="F11" s="2" t="s">
        <v>25</v>
      </c>
      <c r="G11" s="2" t="s">
        <v>25</v>
      </c>
      <c r="H11" s="5">
        <v>2.7895877328518601</v>
      </c>
      <c r="I11" s="5">
        <v>2.94691875452717E-2</v>
      </c>
      <c r="J11" s="2" t="s">
        <v>25</v>
      </c>
      <c r="K11" s="2" t="s">
        <v>25</v>
      </c>
      <c r="L11" s="1">
        <v>3.3416074702118101</v>
      </c>
      <c r="M11" s="1">
        <v>5.7600896830883402E-2</v>
      </c>
      <c r="N11" s="2">
        <v>4.3149613684115904</v>
      </c>
      <c r="O11" s="2">
        <v>5.2111092732567497E-2</v>
      </c>
      <c r="P11" s="1" t="s">
        <v>25</v>
      </c>
      <c r="Q11" s="1" t="s">
        <v>25</v>
      </c>
      <c r="R11" s="2" t="s">
        <v>25</v>
      </c>
      <c r="S11" s="2" t="s">
        <v>25</v>
      </c>
      <c r="T11" s="1" t="s">
        <v>25</v>
      </c>
      <c r="U11" s="1" t="s">
        <v>25</v>
      </c>
      <c r="V11" s="2" t="s">
        <v>25</v>
      </c>
      <c r="W11" s="2" t="s">
        <v>25</v>
      </c>
      <c r="X11" s="9">
        <v>3.4820521904917499</v>
      </c>
      <c r="Y11" s="9">
        <v>4.63937257029075E-2</v>
      </c>
      <c r="Z11" s="11">
        <v>3.4820521904917499</v>
      </c>
      <c r="AA11" s="11">
        <v>4.63937257029075E-2</v>
      </c>
      <c r="AB11" s="9" t="s">
        <v>25</v>
      </c>
      <c r="AC11" s="9" t="s">
        <v>25</v>
      </c>
      <c r="AD11" s="13" t="s">
        <v>36</v>
      </c>
      <c r="AE11" s="13">
        <v>3</v>
      </c>
      <c r="AF11" s="13">
        <v>0</v>
      </c>
    </row>
    <row r="12" spans="1:32" s="77" customFormat="1" ht="15.75" thickBot="1" x14ac:dyDescent="0.3">
      <c r="A12" s="114"/>
      <c r="B12" s="78"/>
      <c r="C12" s="78" t="s">
        <v>41</v>
      </c>
      <c r="D12" s="79" t="s">
        <v>25</v>
      </c>
      <c r="E12" s="79" t="s">
        <v>25</v>
      </c>
      <c r="F12" s="80" t="s">
        <v>25</v>
      </c>
      <c r="G12" s="80" t="s">
        <v>25</v>
      </c>
      <c r="H12" s="79" t="s">
        <v>25</v>
      </c>
      <c r="I12" s="79" t="s">
        <v>25</v>
      </c>
      <c r="J12" s="80">
        <v>1.8644420682896501</v>
      </c>
      <c r="K12" s="80">
        <v>9.9610100764606895E-3</v>
      </c>
      <c r="L12" s="79">
        <v>4.2534291496357</v>
      </c>
      <c r="M12" s="79">
        <v>1.16468810885358E-2</v>
      </c>
      <c r="N12" s="80">
        <v>4.0731984100239398</v>
      </c>
      <c r="O12" s="80">
        <v>3.38653338069368E-2</v>
      </c>
      <c r="P12" s="79" t="s">
        <v>25</v>
      </c>
      <c r="Q12" s="79" t="s">
        <v>25</v>
      </c>
      <c r="R12" s="80" t="s">
        <v>25</v>
      </c>
      <c r="S12" s="80" t="s">
        <v>25</v>
      </c>
      <c r="T12" s="79" t="s">
        <v>25</v>
      </c>
      <c r="U12" s="79" t="s">
        <v>25</v>
      </c>
      <c r="V12" s="80" t="s">
        <v>25</v>
      </c>
      <c r="W12" s="80" t="s">
        <v>25</v>
      </c>
      <c r="X12" s="81">
        <v>3.3970232093164299</v>
      </c>
      <c r="Y12" s="81">
        <v>1.84910749906444E-2</v>
      </c>
      <c r="Z12" s="82">
        <v>3.3970232093164299</v>
      </c>
      <c r="AA12" s="82">
        <v>1.84910749906444E-2</v>
      </c>
      <c r="AB12" s="81" t="s">
        <v>25</v>
      </c>
      <c r="AC12" s="81" t="s">
        <v>25</v>
      </c>
      <c r="AD12" s="83" t="s">
        <v>36</v>
      </c>
      <c r="AE12" s="83">
        <v>3</v>
      </c>
      <c r="AF12" s="83">
        <v>0</v>
      </c>
    </row>
    <row r="13" spans="1:32" x14ac:dyDescent="0.25">
      <c r="A13" s="7"/>
      <c r="B13" s="7"/>
      <c r="C13" s="7" t="s">
        <v>44</v>
      </c>
      <c r="D13" s="5" t="s">
        <v>25</v>
      </c>
      <c r="E13" s="5" t="s">
        <v>25</v>
      </c>
      <c r="F13" s="2">
        <v>2.7245798261393701</v>
      </c>
      <c r="G13" s="2">
        <v>7.7421245789200704E-2</v>
      </c>
      <c r="H13" s="5">
        <v>4.04517882854236</v>
      </c>
      <c r="I13" s="5">
        <v>8.9594483793074303E-2</v>
      </c>
      <c r="J13" s="2">
        <v>2.68830177989686</v>
      </c>
      <c r="K13" s="2">
        <v>1.6530411487680901E-2</v>
      </c>
      <c r="L13" s="1" t="s">
        <v>25</v>
      </c>
      <c r="M13" s="1" t="s">
        <v>25</v>
      </c>
      <c r="N13" s="2" t="s">
        <v>25</v>
      </c>
      <c r="O13" s="2" t="s">
        <v>25</v>
      </c>
      <c r="P13" s="1" t="s">
        <v>25</v>
      </c>
      <c r="Q13" s="1" t="s">
        <v>25</v>
      </c>
      <c r="R13" s="2" t="s">
        <v>25</v>
      </c>
      <c r="S13" s="2" t="s">
        <v>25</v>
      </c>
      <c r="T13" s="1" t="s">
        <v>25</v>
      </c>
      <c r="U13" s="1" t="s">
        <v>25</v>
      </c>
      <c r="V13" s="2" t="s">
        <v>25</v>
      </c>
      <c r="W13" s="2" t="s">
        <v>25</v>
      </c>
      <c r="X13" s="9">
        <v>3.1526868115262001</v>
      </c>
      <c r="Y13" s="9">
        <v>6.11820470233186E-2</v>
      </c>
      <c r="Z13" s="11">
        <v>3.1526868115262001</v>
      </c>
      <c r="AA13" s="11">
        <v>6.11820470233186E-2</v>
      </c>
      <c r="AB13" s="9" t="s">
        <v>25</v>
      </c>
      <c r="AC13" s="9" t="s">
        <v>25</v>
      </c>
      <c r="AD13" s="13" t="s">
        <v>36</v>
      </c>
      <c r="AE13" s="13">
        <v>3</v>
      </c>
      <c r="AF13" s="13">
        <v>0</v>
      </c>
    </row>
    <row r="14" spans="1:32" x14ac:dyDescent="0.25">
      <c r="A14" s="7"/>
      <c r="B14" s="7"/>
      <c r="C14" s="7" t="s">
        <v>84</v>
      </c>
      <c r="D14" s="5" t="s">
        <v>25</v>
      </c>
      <c r="E14" s="5" t="s">
        <v>25</v>
      </c>
      <c r="F14" s="2" t="s">
        <v>25</v>
      </c>
      <c r="G14" s="2" t="s">
        <v>25</v>
      </c>
      <c r="H14" s="5" t="s">
        <v>25</v>
      </c>
      <c r="I14" s="5" t="s">
        <v>25</v>
      </c>
      <c r="J14" s="2">
        <v>4.9335226364406202</v>
      </c>
      <c r="K14" s="2">
        <v>4.4166365214605097E-2</v>
      </c>
      <c r="L14" s="1">
        <v>1.51398909587166</v>
      </c>
      <c r="M14" s="1">
        <v>6.8622627585556801E-3</v>
      </c>
      <c r="N14" s="2">
        <v>2.4486171032590298</v>
      </c>
      <c r="O14" s="2">
        <v>1.6974003534976499E-2</v>
      </c>
      <c r="P14" s="1" t="s">
        <v>25</v>
      </c>
      <c r="Q14" s="1" t="s">
        <v>25</v>
      </c>
      <c r="R14" s="2" t="s">
        <v>25</v>
      </c>
      <c r="S14" s="2" t="s">
        <v>25</v>
      </c>
      <c r="T14" s="1" t="s">
        <v>25</v>
      </c>
      <c r="U14" s="1" t="s">
        <v>25</v>
      </c>
      <c r="V14" s="2" t="s">
        <v>25</v>
      </c>
      <c r="W14" s="2" t="s">
        <v>25</v>
      </c>
      <c r="X14" s="9">
        <v>2.9653762785237698</v>
      </c>
      <c r="Y14" s="9">
        <v>2.26675438360458E-2</v>
      </c>
      <c r="Z14" s="11">
        <v>2.9653762785237698</v>
      </c>
      <c r="AA14" s="11">
        <v>2.26675438360458E-2</v>
      </c>
      <c r="AB14" s="9" t="s">
        <v>25</v>
      </c>
      <c r="AC14" s="9" t="s">
        <v>25</v>
      </c>
      <c r="AD14" s="13" t="s">
        <v>36</v>
      </c>
      <c r="AE14" s="13">
        <v>3</v>
      </c>
      <c r="AF14" s="13">
        <v>0</v>
      </c>
    </row>
    <row r="15" spans="1:32" x14ac:dyDescent="0.25">
      <c r="A15" s="7"/>
      <c r="B15" s="7"/>
      <c r="C15" s="7" t="s">
        <v>85</v>
      </c>
      <c r="D15" s="5">
        <v>2.6232638543399198</v>
      </c>
      <c r="E15" s="5">
        <v>6.4983676923112604E-2</v>
      </c>
      <c r="F15" s="2">
        <v>0.106393277207413</v>
      </c>
      <c r="G15" s="2">
        <v>1.7264663367909001E-2</v>
      </c>
      <c r="H15" s="5">
        <v>6.0044809933054397</v>
      </c>
      <c r="I15" s="5">
        <v>0.15956080184871199</v>
      </c>
      <c r="J15" s="2" t="s">
        <v>25</v>
      </c>
      <c r="K15" s="2" t="s">
        <v>25</v>
      </c>
      <c r="L15" s="1" t="s">
        <v>25</v>
      </c>
      <c r="M15" s="1" t="s">
        <v>25</v>
      </c>
      <c r="N15" s="2" t="s">
        <v>25</v>
      </c>
      <c r="O15" s="2" t="s">
        <v>25</v>
      </c>
      <c r="P15" s="1" t="s">
        <v>25</v>
      </c>
      <c r="Q15" s="1" t="s">
        <v>25</v>
      </c>
      <c r="R15" s="2" t="s">
        <v>25</v>
      </c>
      <c r="S15" s="2" t="s">
        <v>25</v>
      </c>
      <c r="T15" s="1" t="s">
        <v>25</v>
      </c>
      <c r="U15" s="1" t="s">
        <v>25</v>
      </c>
      <c r="V15" s="2" t="s">
        <v>25</v>
      </c>
      <c r="W15" s="2" t="s">
        <v>25</v>
      </c>
      <c r="X15" s="9">
        <v>2.9113793749509198</v>
      </c>
      <c r="Y15" s="9">
        <v>8.0603047379911197E-2</v>
      </c>
      <c r="Z15" s="11">
        <v>2.9113793749509198</v>
      </c>
      <c r="AA15" s="11">
        <v>8.0603047379911197E-2</v>
      </c>
      <c r="AB15" s="9" t="s">
        <v>25</v>
      </c>
      <c r="AC15" s="9" t="s">
        <v>25</v>
      </c>
      <c r="AD15" s="13" t="s">
        <v>36</v>
      </c>
      <c r="AE15" s="13">
        <v>3</v>
      </c>
      <c r="AF15" s="13">
        <v>0</v>
      </c>
    </row>
    <row r="16" spans="1:32" x14ac:dyDescent="0.25">
      <c r="A16" s="7" t="s">
        <v>139</v>
      </c>
      <c r="B16" s="7" t="s">
        <v>140</v>
      </c>
      <c r="C16" s="7" t="s">
        <v>28</v>
      </c>
      <c r="D16" s="5" t="s">
        <v>25</v>
      </c>
      <c r="E16" s="5" t="s">
        <v>25</v>
      </c>
      <c r="F16" s="2" t="s">
        <v>25</v>
      </c>
      <c r="G16" s="2" t="s">
        <v>25</v>
      </c>
      <c r="H16" s="5" t="s">
        <v>25</v>
      </c>
      <c r="I16" s="5" t="s">
        <v>25</v>
      </c>
      <c r="J16" s="2">
        <v>7.43267057915698</v>
      </c>
      <c r="K16" s="2">
        <v>0.18027808038497001</v>
      </c>
      <c r="L16" s="1">
        <v>0.66800093532509297</v>
      </c>
      <c r="M16" s="1">
        <v>1.08407952675206E-2</v>
      </c>
      <c r="N16" s="2">
        <v>0.48364108023912999</v>
      </c>
      <c r="O16" s="2">
        <v>1.7044412136182401E-2</v>
      </c>
      <c r="P16" s="1">
        <v>4.2649818282623997</v>
      </c>
      <c r="Q16" s="1">
        <v>0.150746726594883</v>
      </c>
      <c r="R16" s="2">
        <v>0.40546876643174401</v>
      </c>
      <c r="S16" s="2">
        <v>3.0732202746695001E-2</v>
      </c>
      <c r="T16" s="1">
        <v>11.6355136069179</v>
      </c>
      <c r="U16" s="1">
        <v>0.60385208558090497</v>
      </c>
      <c r="V16" s="2">
        <v>4.7026889166488601</v>
      </c>
      <c r="W16" s="2">
        <v>8.8571312725311893E-2</v>
      </c>
      <c r="X16" s="9">
        <v>4.2275665304260199</v>
      </c>
      <c r="Y16" s="9">
        <v>0.15458080220521001</v>
      </c>
      <c r="Z16" s="11">
        <v>2.8614375315737401</v>
      </c>
      <c r="AA16" s="11">
        <v>6.9387762596224298E-2</v>
      </c>
      <c r="AB16" s="9">
        <v>5.2521632795652398</v>
      </c>
      <c r="AC16" s="9">
        <v>0.21847558191194799</v>
      </c>
      <c r="AD16" s="13" t="s">
        <v>26</v>
      </c>
      <c r="AE16" s="13">
        <v>3</v>
      </c>
      <c r="AF16" s="13">
        <v>4</v>
      </c>
    </row>
    <row r="17" spans="1:32" x14ac:dyDescent="0.25">
      <c r="A17" s="7"/>
      <c r="B17" s="7"/>
      <c r="C17" s="7" t="s">
        <v>86</v>
      </c>
      <c r="D17" s="5" t="s">
        <v>25</v>
      </c>
      <c r="E17" s="5" t="s">
        <v>25</v>
      </c>
      <c r="F17" s="2" t="s">
        <v>25</v>
      </c>
      <c r="G17" s="2" t="s">
        <v>25</v>
      </c>
      <c r="H17" s="5" t="s">
        <v>25</v>
      </c>
      <c r="I17" s="5" t="s">
        <v>25</v>
      </c>
      <c r="J17" s="2">
        <v>4.9075473221788304</v>
      </c>
      <c r="K17" s="2">
        <v>4.8454532511338501E-2</v>
      </c>
      <c r="L17" s="1">
        <v>1.69099778965464</v>
      </c>
      <c r="M17" s="1">
        <v>6.2862158641219202E-3</v>
      </c>
      <c r="N17" s="2">
        <v>1.9751088402697801</v>
      </c>
      <c r="O17" s="2">
        <v>2.11494628481343E-2</v>
      </c>
      <c r="P17" s="1" t="s">
        <v>25</v>
      </c>
      <c r="Q17" s="1" t="s">
        <v>25</v>
      </c>
      <c r="R17" s="2" t="s">
        <v>25</v>
      </c>
      <c r="S17" s="2" t="s">
        <v>25</v>
      </c>
      <c r="T17" s="1" t="s">
        <v>25</v>
      </c>
      <c r="U17" s="1" t="s">
        <v>25</v>
      </c>
      <c r="V17" s="2" t="s">
        <v>25</v>
      </c>
      <c r="W17" s="2" t="s">
        <v>25</v>
      </c>
      <c r="X17" s="9">
        <v>2.85788465070108</v>
      </c>
      <c r="Y17" s="9">
        <v>2.5296737074531599E-2</v>
      </c>
      <c r="Z17" s="11">
        <v>2.85788465070108</v>
      </c>
      <c r="AA17" s="11">
        <v>2.5296737074531599E-2</v>
      </c>
      <c r="AB17" s="9" t="s">
        <v>25</v>
      </c>
      <c r="AC17" s="9" t="s">
        <v>25</v>
      </c>
      <c r="AD17" s="13" t="s">
        <v>36</v>
      </c>
      <c r="AE17" s="13">
        <v>3</v>
      </c>
      <c r="AF17" s="13">
        <v>0</v>
      </c>
    </row>
    <row r="18" spans="1:32" x14ac:dyDescent="0.25">
      <c r="A18" s="7"/>
      <c r="B18" s="7"/>
      <c r="C18" s="7" t="s">
        <v>87</v>
      </c>
      <c r="D18" s="5" t="s">
        <v>25</v>
      </c>
      <c r="E18" s="5" t="s">
        <v>25</v>
      </c>
      <c r="F18" s="2" t="s">
        <v>25</v>
      </c>
      <c r="G18" s="2" t="s">
        <v>25</v>
      </c>
      <c r="H18" s="5" t="s">
        <v>25</v>
      </c>
      <c r="I18" s="5" t="s">
        <v>25</v>
      </c>
      <c r="J18" s="2">
        <v>3.2791230581738602</v>
      </c>
      <c r="K18" s="2">
        <v>2.9355686519131799E-2</v>
      </c>
      <c r="L18" s="1">
        <v>2.8089472731712202</v>
      </c>
      <c r="M18" s="1">
        <v>1.51730640852234E-2</v>
      </c>
      <c r="N18" s="2">
        <v>2.1453774621338599</v>
      </c>
      <c r="O18" s="2">
        <v>2.1732570923357699E-2</v>
      </c>
      <c r="P18" s="1" t="s">
        <v>25</v>
      </c>
      <c r="Q18" s="1" t="s">
        <v>25</v>
      </c>
      <c r="R18" s="2" t="s">
        <v>25</v>
      </c>
      <c r="S18" s="2" t="s">
        <v>25</v>
      </c>
      <c r="T18" s="1" t="s">
        <v>25</v>
      </c>
      <c r="U18" s="1" t="s">
        <v>25</v>
      </c>
      <c r="V18" s="2" t="s">
        <v>25</v>
      </c>
      <c r="W18" s="2" t="s">
        <v>25</v>
      </c>
      <c r="X18" s="9">
        <v>2.7444825978263099</v>
      </c>
      <c r="Y18" s="9">
        <v>2.20871071759043E-2</v>
      </c>
      <c r="Z18" s="11">
        <v>2.7444825978263099</v>
      </c>
      <c r="AA18" s="11">
        <v>2.20871071759043E-2</v>
      </c>
      <c r="AB18" s="9" t="s">
        <v>25</v>
      </c>
      <c r="AC18" s="9" t="s">
        <v>25</v>
      </c>
      <c r="AD18" s="13" t="s">
        <v>36</v>
      </c>
      <c r="AE18" s="13">
        <v>3</v>
      </c>
      <c r="AF18" s="13">
        <v>0</v>
      </c>
    </row>
    <row r="19" spans="1:32" x14ac:dyDescent="0.25">
      <c r="A19" s="7" t="s">
        <v>171</v>
      </c>
      <c r="B19" s="7" t="s">
        <v>160</v>
      </c>
      <c r="C19" s="7" t="s">
        <v>81</v>
      </c>
      <c r="D19" s="5" t="s">
        <v>25</v>
      </c>
      <c r="E19" s="5" t="s">
        <v>25</v>
      </c>
      <c r="F19" s="2">
        <v>3.6701268167343302</v>
      </c>
      <c r="G19" s="2">
        <v>7.6605460936853102E-3</v>
      </c>
      <c r="H19" s="5">
        <v>2.7257123381251098</v>
      </c>
      <c r="I19" s="5">
        <v>4.7047711998481796E-3</v>
      </c>
      <c r="J19" s="2" t="s">
        <v>25</v>
      </c>
      <c r="K19" s="2" t="s">
        <v>25</v>
      </c>
      <c r="L19" s="1" t="s">
        <v>25</v>
      </c>
      <c r="M19" s="1" t="s">
        <v>25</v>
      </c>
      <c r="N19" s="2">
        <v>1.77992704081789</v>
      </c>
      <c r="O19" s="2">
        <v>3.10002663398693E-4</v>
      </c>
      <c r="P19" s="1" t="s">
        <v>25</v>
      </c>
      <c r="Q19" s="1" t="s">
        <v>25</v>
      </c>
      <c r="R19" s="2" t="s">
        <v>25</v>
      </c>
      <c r="S19" s="2" t="s">
        <v>25</v>
      </c>
      <c r="T19" s="1">
        <v>-1.89768851365132</v>
      </c>
      <c r="U19" s="1">
        <v>3.18974481459106E-3</v>
      </c>
      <c r="V19" s="2" t="s">
        <v>25</v>
      </c>
      <c r="W19" s="2" t="s">
        <v>25</v>
      </c>
      <c r="X19" s="9">
        <v>1.5695194205065</v>
      </c>
      <c r="Y19" s="9">
        <v>3.9662661928808098E-3</v>
      </c>
      <c r="Z19" s="11">
        <v>2.7252553985591099</v>
      </c>
      <c r="AA19" s="11">
        <v>4.2251066523107299E-3</v>
      </c>
      <c r="AB19" s="9">
        <v>-1.89768851365132</v>
      </c>
      <c r="AC19" s="9">
        <v>3.18974481459106E-3</v>
      </c>
      <c r="AD19" s="13" t="s">
        <v>34</v>
      </c>
      <c r="AE19" s="13">
        <v>3</v>
      </c>
      <c r="AF19" s="13">
        <v>1</v>
      </c>
    </row>
    <row r="20" spans="1:32" x14ac:dyDescent="0.25">
      <c r="A20" s="7"/>
      <c r="B20" s="7"/>
      <c r="C20" s="7" t="s">
        <v>88</v>
      </c>
      <c r="D20" s="5" t="s">
        <v>25</v>
      </c>
      <c r="E20" s="5" t="s">
        <v>25</v>
      </c>
      <c r="F20" s="2" t="s">
        <v>25</v>
      </c>
      <c r="G20" s="2" t="s">
        <v>25</v>
      </c>
      <c r="H20" s="5" t="s">
        <v>25</v>
      </c>
      <c r="I20" s="5" t="s">
        <v>25</v>
      </c>
      <c r="J20" s="2">
        <v>3.12290988502372</v>
      </c>
      <c r="K20" s="2">
        <v>3.6951502743230598E-3</v>
      </c>
      <c r="L20" s="1">
        <v>3.3220229649822501</v>
      </c>
      <c r="M20" s="1">
        <v>7.2064993244082395E-4</v>
      </c>
      <c r="N20" s="2">
        <v>1.68988317586496</v>
      </c>
      <c r="O20" s="2">
        <v>1.8076075033100301E-3</v>
      </c>
      <c r="P20" s="1" t="s">
        <v>25</v>
      </c>
      <c r="Q20" s="1" t="s">
        <v>25</v>
      </c>
      <c r="R20" s="2" t="s">
        <v>25</v>
      </c>
      <c r="S20" s="2" t="s">
        <v>25</v>
      </c>
      <c r="T20" s="1" t="s">
        <v>25</v>
      </c>
      <c r="U20" s="1" t="s">
        <v>25</v>
      </c>
      <c r="V20" s="2" t="s">
        <v>25</v>
      </c>
      <c r="W20" s="2" t="s">
        <v>25</v>
      </c>
      <c r="X20" s="9">
        <v>2.7116053419569801</v>
      </c>
      <c r="Y20" s="9">
        <v>2.0744692366913E-3</v>
      </c>
      <c r="Z20" s="11">
        <v>2.7116053419569801</v>
      </c>
      <c r="AA20" s="11">
        <v>2.0744692366913E-3</v>
      </c>
      <c r="AB20" s="9" t="s">
        <v>25</v>
      </c>
      <c r="AC20" s="9" t="s">
        <v>25</v>
      </c>
      <c r="AD20" s="13" t="s">
        <v>36</v>
      </c>
      <c r="AE20" s="13">
        <v>3</v>
      </c>
      <c r="AF20" s="13">
        <v>0</v>
      </c>
    </row>
    <row r="21" spans="1:32" x14ac:dyDescent="0.25">
      <c r="A21" s="7"/>
      <c r="B21" s="7"/>
      <c r="C21" s="7" t="s">
        <v>89</v>
      </c>
      <c r="D21" s="5">
        <v>2.57881885761996</v>
      </c>
      <c r="E21" s="5">
        <v>1.53225852632986E-2</v>
      </c>
      <c r="F21" s="2">
        <v>3.6184211513701499</v>
      </c>
      <c r="G21" s="2">
        <v>4.1360011750966597E-2</v>
      </c>
      <c r="H21" s="5">
        <v>1.80483766610478</v>
      </c>
      <c r="I21" s="5">
        <v>1.5011727474991E-2</v>
      </c>
      <c r="J21" s="2" t="s">
        <v>25</v>
      </c>
      <c r="K21" s="2" t="s">
        <v>25</v>
      </c>
      <c r="L21" s="1" t="s">
        <v>25</v>
      </c>
      <c r="M21" s="1" t="s">
        <v>25</v>
      </c>
      <c r="N21" s="2" t="s">
        <v>25</v>
      </c>
      <c r="O21" s="2" t="s">
        <v>25</v>
      </c>
      <c r="P21" s="1" t="s">
        <v>25</v>
      </c>
      <c r="Q21" s="1" t="s">
        <v>25</v>
      </c>
      <c r="R21" s="2" t="s">
        <v>25</v>
      </c>
      <c r="S21" s="2" t="s">
        <v>25</v>
      </c>
      <c r="T21" s="1" t="s">
        <v>25</v>
      </c>
      <c r="U21" s="1" t="s">
        <v>25</v>
      </c>
      <c r="V21" s="2" t="s">
        <v>25</v>
      </c>
      <c r="W21" s="2" t="s">
        <v>25</v>
      </c>
      <c r="X21" s="9">
        <v>2.66735922503163</v>
      </c>
      <c r="Y21" s="9">
        <v>2.3898108163085401E-2</v>
      </c>
      <c r="Z21" s="11">
        <v>2.66735922503163</v>
      </c>
      <c r="AA21" s="11">
        <v>2.3898108163085401E-2</v>
      </c>
      <c r="AB21" s="9" t="s">
        <v>25</v>
      </c>
      <c r="AC21" s="9" t="s">
        <v>25</v>
      </c>
      <c r="AD21" s="13" t="s">
        <v>36</v>
      </c>
      <c r="AE21" s="13">
        <v>3</v>
      </c>
      <c r="AF21" s="13">
        <v>0</v>
      </c>
    </row>
    <row r="22" spans="1:32" x14ac:dyDescent="0.25">
      <c r="A22" s="7" t="s">
        <v>150</v>
      </c>
      <c r="B22" s="7" t="s">
        <v>138</v>
      </c>
      <c r="C22" s="7" t="s">
        <v>38</v>
      </c>
      <c r="D22" s="5" t="s">
        <v>25</v>
      </c>
      <c r="E22" s="5" t="s">
        <v>25</v>
      </c>
      <c r="F22" s="2" t="s">
        <v>25</v>
      </c>
      <c r="G22" s="2" t="s">
        <v>25</v>
      </c>
      <c r="H22" s="5">
        <v>5.93505831622429</v>
      </c>
      <c r="I22" s="5">
        <v>0.178305865044459</v>
      </c>
      <c r="J22" s="2">
        <v>8.7197725994455908</v>
      </c>
      <c r="K22" s="2">
        <v>0.25605704068337298</v>
      </c>
      <c r="L22" s="1" t="s">
        <v>25</v>
      </c>
      <c r="M22" s="1" t="s">
        <v>25</v>
      </c>
      <c r="N22" s="2" t="s">
        <v>25</v>
      </c>
      <c r="O22" s="2" t="s">
        <v>25</v>
      </c>
      <c r="P22" s="1" t="s">
        <v>25</v>
      </c>
      <c r="Q22" s="1" t="s">
        <v>25</v>
      </c>
      <c r="R22" s="2">
        <v>1.0066528406064601</v>
      </c>
      <c r="S22" s="2">
        <v>3.0253159193219799E-2</v>
      </c>
      <c r="T22" s="1" t="s">
        <v>25</v>
      </c>
      <c r="U22" s="1" t="s">
        <v>25</v>
      </c>
      <c r="V22" s="2" t="s">
        <v>25</v>
      </c>
      <c r="W22" s="2" t="s">
        <v>25</v>
      </c>
      <c r="X22" s="9">
        <v>5.2204945854254499</v>
      </c>
      <c r="Y22" s="9">
        <v>0.15487202164035099</v>
      </c>
      <c r="Z22" s="11">
        <v>7.32741545783494</v>
      </c>
      <c r="AA22" s="11">
        <v>0.21718145286391599</v>
      </c>
      <c r="AB22" s="9">
        <v>1.0066528406064601</v>
      </c>
      <c r="AC22" s="9">
        <v>3.0253159193219799E-2</v>
      </c>
      <c r="AD22" s="13" t="s">
        <v>36</v>
      </c>
      <c r="AE22" s="13">
        <v>2</v>
      </c>
      <c r="AF22" s="13">
        <v>1</v>
      </c>
    </row>
    <row r="23" spans="1:32" x14ac:dyDescent="0.25">
      <c r="A23" s="7" t="s">
        <v>146</v>
      </c>
      <c r="B23" s="7" t="s">
        <v>147</v>
      </c>
      <c r="C23" s="7" t="s">
        <v>33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 t="s">
        <v>25</v>
      </c>
      <c r="K23" s="2" t="s">
        <v>25</v>
      </c>
      <c r="L23" s="1">
        <v>3.87252108102957</v>
      </c>
      <c r="M23" s="1">
        <v>1.0470471810281601E-2</v>
      </c>
      <c r="N23" s="2">
        <v>3.2867498361234802</v>
      </c>
      <c r="O23" s="2">
        <v>2.9592463329246199E-2</v>
      </c>
      <c r="P23" s="1" t="s">
        <v>25</v>
      </c>
      <c r="Q23" s="1" t="s">
        <v>25</v>
      </c>
      <c r="R23" s="2">
        <v>1.55388284629095</v>
      </c>
      <c r="S23" s="2">
        <v>9.6528153039947308E-3</v>
      </c>
      <c r="T23" s="1">
        <v>8.6891605683832598</v>
      </c>
      <c r="U23" s="1">
        <v>0.36886431054013902</v>
      </c>
      <c r="V23" s="2" t="s">
        <v>25</v>
      </c>
      <c r="W23" s="2" t="s">
        <v>25</v>
      </c>
      <c r="X23" s="9">
        <v>4.3505785829568104</v>
      </c>
      <c r="Y23" s="9">
        <v>0.104645015245915</v>
      </c>
      <c r="Z23" s="11">
        <v>3.5796354585765302</v>
      </c>
      <c r="AA23" s="11">
        <v>2.00314675697639E-2</v>
      </c>
      <c r="AB23" s="9">
        <v>5.1215217073371004</v>
      </c>
      <c r="AC23" s="9">
        <v>0.189258562922067</v>
      </c>
      <c r="AD23" s="13" t="s">
        <v>34</v>
      </c>
      <c r="AE23" s="13">
        <v>2</v>
      </c>
      <c r="AF23" s="13">
        <v>2</v>
      </c>
    </row>
    <row r="24" spans="1:32" x14ac:dyDescent="0.25">
      <c r="A24" s="7"/>
      <c r="B24" s="7"/>
      <c r="C24" s="7" t="s">
        <v>83</v>
      </c>
      <c r="D24" s="5" t="s">
        <v>25</v>
      </c>
      <c r="E24" s="5" t="s">
        <v>25</v>
      </c>
      <c r="F24" s="2" t="s">
        <v>25</v>
      </c>
      <c r="G24" s="2" t="s">
        <v>25</v>
      </c>
      <c r="H24" s="5">
        <v>1.6257167703908399</v>
      </c>
      <c r="I24" s="5">
        <v>3.2037902843054702E-2</v>
      </c>
      <c r="J24" s="2">
        <v>5.3898204305911204</v>
      </c>
      <c r="K24" s="2">
        <v>8.2958979755778497E-2</v>
      </c>
      <c r="L24" s="1" t="s">
        <v>25</v>
      </c>
      <c r="M24" s="1" t="s">
        <v>25</v>
      </c>
      <c r="N24" s="2" t="s">
        <v>25</v>
      </c>
      <c r="O24" s="2" t="s">
        <v>25</v>
      </c>
      <c r="P24" s="1" t="s">
        <v>25</v>
      </c>
      <c r="Q24" s="1" t="s">
        <v>25</v>
      </c>
      <c r="R24" s="2" t="s">
        <v>25</v>
      </c>
      <c r="S24" s="2" t="s">
        <v>25</v>
      </c>
      <c r="T24" s="1" t="s">
        <v>25</v>
      </c>
      <c r="U24" s="1" t="s">
        <v>25</v>
      </c>
      <c r="V24" s="2">
        <v>-0.39473455678578301</v>
      </c>
      <c r="W24" s="2">
        <v>1.5952661383170101E-3</v>
      </c>
      <c r="X24" s="9">
        <v>2.2069342147320601</v>
      </c>
      <c r="Y24" s="9">
        <v>3.8864049579050097E-2</v>
      </c>
      <c r="Z24" s="11">
        <v>3.50776860049098</v>
      </c>
      <c r="AA24" s="11">
        <v>5.74984412994166E-2</v>
      </c>
      <c r="AB24" s="9">
        <v>-0.39473455678578301</v>
      </c>
      <c r="AC24" s="9">
        <v>1.5952661383170101E-3</v>
      </c>
      <c r="AD24" s="13" t="s">
        <v>36</v>
      </c>
      <c r="AE24" s="13">
        <v>2</v>
      </c>
      <c r="AF24" s="13">
        <v>1</v>
      </c>
    </row>
    <row r="25" spans="1:32" ht="19.5" customHeight="1" x14ac:dyDescent="0.25">
      <c r="A25" s="112" t="s">
        <v>164</v>
      </c>
      <c r="B25" s="7" t="s">
        <v>144</v>
      </c>
      <c r="C25" s="7" t="s">
        <v>30</v>
      </c>
      <c r="D25" s="5" t="s">
        <v>25</v>
      </c>
      <c r="E25" s="5" t="s">
        <v>25</v>
      </c>
      <c r="F25" s="2" t="s">
        <v>25</v>
      </c>
      <c r="G25" s="2" t="s">
        <v>25</v>
      </c>
      <c r="H25" s="5">
        <v>3.1834401365666598</v>
      </c>
      <c r="I25" s="5">
        <v>2.8879693918929299E-2</v>
      </c>
      <c r="J25" s="2">
        <v>3.7437252847989502</v>
      </c>
      <c r="K25" s="2">
        <v>1.8824556185891201E-2</v>
      </c>
      <c r="L25" s="1" t="s">
        <v>25</v>
      </c>
      <c r="M25" s="1" t="s">
        <v>25</v>
      </c>
      <c r="N25" s="2" t="s">
        <v>25</v>
      </c>
      <c r="O25" s="2" t="s">
        <v>25</v>
      </c>
      <c r="P25" s="1">
        <v>1.98955728415579</v>
      </c>
      <c r="Q25" s="1">
        <v>2.6371380658339098E-2</v>
      </c>
      <c r="R25" s="2">
        <v>5.3531634493651401</v>
      </c>
      <c r="S25" s="2">
        <v>6.9806330733334601E-2</v>
      </c>
      <c r="T25" s="1" t="s">
        <v>25</v>
      </c>
      <c r="U25" s="1" t="s">
        <v>25</v>
      </c>
      <c r="V25" s="2">
        <v>1.67028516292271</v>
      </c>
      <c r="W25" s="2">
        <v>6.2248024133988002E-3</v>
      </c>
      <c r="X25" s="9">
        <v>3.1880342635618502</v>
      </c>
      <c r="Y25" s="9">
        <v>3.0021352781978601E-2</v>
      </c>
      <c r="Z25" s="11">
        <v>3.4635827106827999</v>
      </c>
      <c r="AA25" s="11">
        <v>2.38521250524103E-2</v>
      </c>
      <c r="AB25" s="9">
        <v>3.0043352988145502</v>
      </c>
      <c r="AC25" s="9">
        <v>3.4134171268357501E-2</v>
      </c>
      <c r="AD25" s="13" t="s">
        <v>31</v>
      </c>
      <c r="AE25" s="13">
        <v>2</v>
      </c>
      <c r="AF25" s="13">
        <v>3</v>
      </c>
    </row>
    <row r="26" spans="1:32" x14ac:dyDescent="0.25">
      <c r="A26" s="7"/>
      <c r="B26" s="7"/>
      <c r="C26" s="7" t="s">
        <v>46</v>
      </c>
      <c r="D26" s="5">
        <v>0.87192012234917005</v>
      </c>
      <c r="E26" s="5">
        <v>6.2693117553619098E-3</v>
      </c>
      <c r="F26" s="2" t="s">
        <v>25</v>
      </c>
      <c r="G26" s="2" t="s">
        <v>25</v>
      </c>
      <c r="H26" s="5">
        <v>5.8779016599477298</v>
      </c>
      <c r="I26" s="5">
        <v>0.21416724522721101</v>
      </c>
      <c r="J26" s="2" t="s">
        <v>25</v>
      </c>
      <c r="K26" s="2" t="s">
        <v>25</v>
      </c>
      <c r="L26" s="1" t="s">
        <v>25</v>
      </c>
      <c r="M26" s="1" t="s">
        <v>25</v>
      </c>
      <c r="N26" s="2" t="s">
        <v>25</v>
      </c>
      <c r="O26" s="2" t="s">
        <v>25</v>
      </c>
      <c r="P26" s="1" t="s">
        <v>25</v>
      </c>
      <c r="Q26" s="1" t="s">
        <v>25</v>
      </c>
      <c r="R26" s="2" t="s">
        <v>25</v>
      </c>
      <c r="S26" s="2" t="s">
        <v>25</v>
      </c>
      <c r="T26" s="1" t="s">
        <v>25</v>
      </c>
      <c r="U26" s="1" t="s">
        <v>25</v>
      </c>
      <c r="V26" s="2" t="s">
        <v>25</v>
      </c>
      <c r="W26" s="2" t="s">
        <v>25</v>
      </c>
      <c r="X26" s="9">
        <v>3.37491089114845</v>
      </c>
      <c r="Y26" s="9">
        <v>0.110218278491286</v>
      </c>
      <c r="Z26" s="11">
        <v>3.37491089114845</v>
      </c>
      <c r="AA26" s="11">
        <v>0.110218278491286</v>
      </c>
      <c r="AB26" s="9" t="s">
        <v>25</v>
      </c>
      <c r="AC26" s="9" t="s">
        <v>25</v>
      </c>
      <c r="AD26" s="13" t="s">
        <v>47</v>
      </c>
      <c r="AE26" s="13">
        <v>2</v>
      </c>
      <c r="AF26" s="13">
        <v>0</v>
      </c>
    </row>
    <row r="27" spans="1:32" x14ac:dyDescent="0.25">
      <c r="A27" s="7"/>
      <c r="B27" s="7"/>
      <c r="C27" s="7" t="s">
        <v>49</v>
      </c>
      <c r="D27" s="5" t="s">
        <v>25</v>
      </c>
      <c r="E27" s="5" t="s">
        <v>25</v>
      </c>
      <c r="F27" s="2" t="s">
        <v>25</v>
      </c>
      <c r="G27" s="2" t="s">
        <v>25</v>
      </c>
      <c r="H27" s="5" t="s">
        <v>25</v>
      </c>
      <c r="I27" s="5" t="s">
        <v>25</v>
      </c>
      <c r="J27" s="2" t="s">
        <v>25</v>
      </c>
      <c r="K27" s="2" t="s">
        <v>25</v>
      </c>
      <c r="L27" s="1">
        <v>4.0376852132326198</v>
      </c>
      <c r="M27" s="1">
        <v>1.45321727210799E-2</v>
      </c>
      <c r="N27" s="2">
        <v>2.5073488613636798</v>
      </c>
      <c r="O27" s="2">
        <v>5.21190454039294E-2</v>
      </c>
      <c r="P27" s="1" t="s">
        <v>25</v>
      </c>
      <c r="Q27" s="1" t="s">
        <v>25</v>
      </c>
      <c r="R27" s="2" t="s">
        <v>25</v>
      </c>
      <c r="S27" s="2" t="s">
        <v>25</v>
      </c>
      <c r="T27" s="1" t="s">
        <v>25</v>
      </c>
      <c r="U27" s="1" t="s">
        <v>25</v>
      </c>
      <c r="V27" s="2" t="s">
        <v>25</v>
      </c>
      <c r="W27" s="2" t="s">
        <v>25</v>
      </c>
      <c r="X27" s="9">
        <v>3.27251703729815</v>
      </c>
      <c r="Y27" s="9">
        <v>3.3325609062504598E-2</v>
      </c>
      <c r="Z27" s="11">
        <v>3.27251703729815</v>
      </c>
      <c r="AA27" s="11">
        <v>3.3325609062504598E-2</v>
      </c>
      <c r="AB27" s="9" t="s">
        <v>25</v>
      </c>
      <c r="AC27" s="9" t="s">
        <v>25</v>
      </c>
      <c r="AD27" s="13" t="s">
        <v>47</v>
      </c>
      <c r="AE27" s="13">
        <v>2</v>
      </c>
      <c r="AF27" s="13">
        <v>0</v>
      </c>
    </row>
    <row r="28" spans="1:32" x14ac:dyDescent="0.25">
      <c r="A28" s="7"/>
      <c r="B28" s="7"/>
      <c r="C28" s="7" t="s">
        <v>92</v>
      </c>
      <c r="D28" s="5" t="s">
        <v>25</v>
      </c>
      <c r="E28" s="5" t="s">
        <v>25</v>
      </c>
      <c r="F28" s="2" t="s">
        <v>25</v>
      </c>
      <c r="G28" s="2" t="s">
        <v>25</v>
      </c>
      <c r="H28" s="5" t="s">
        <v>25</v>
      </c>
      <c r="I28" s="5" t="s">
        <v>25</v>
      </c>
      <c r="J28" s="2" t="s">
        <v>25</v>
      </c>
      <c r="K28" s="2" t="s">
        <v>25</v>
      </c>
      <c r="L28" s="1">
        <v>3.4412708415682598</v>
      </c>
      <c r="M28" s="1">
        <v>4.2077063689397801E-2</v>
      </c>
      <c r="N28" s="2">
        <v>1.9531849725371899</v>
      </c>
      <c r="O28" s="2">
        <v>3.02664258526236E-2</v>
      </c>
      <c r="P28" s="1" t="s">
        <v>25</v>
      </c>
      <c r="Q28" s="1" t="s">
        <v>25</v>
      </c>
      <c r="R28" s="2" t="s">
        <v>25</v>
      </c>
      <c r="S28" s="2" t="s">
        <v>25</v>
      </c>
      <c r="T28" s="1" t="s">
        <v>25</v>
      </c>
      <c r="U28" s="1" t="s">
        <v>25</v>
      </c>
      <c r="V28" s="2" t="s">
        <v>25</v>
      </c>
      <c r="W28" s="2" t="s">
        <v>25</v>
      </c>
      <c r="X28" s="9">
        <v>2.6972279070527199</v>
      </c>
      <c r="Y28" s="9">
        <v>3.6171744771010698E-2</v>
      </c>
      <c r="Z28" s="11">
        <v>2.6972279070527199</v>
      </c>
      <c r="AA28" s="11">
        <v>3.6171744771010698E-2</v>
      </c>
      <c r="AB28" s="9" t="s">
        <v>25</v>
      </c>
      <c r="AC28" s="9" t="s">
        <v>25</v>
      </c>
      <c r="AD28" s="13" t="s">
        <v>47</v>
      </c>
      <c r="AE28" s="13">
        <v>2</v>
      </c>
      <c r="AF28" s="13">
        <v>0</v>
      </c>
    </row>
    <row r="29" spans="1:32" x14ac:dyDescent="0.25">
      <c r="A29" s="7"/>
      <c r="B29" s="7"/>
      <c r="C29" s="7" t="s">
        <v>93</v>
      </c>
      <c r="D29" s="5" t="s">
        <v>25</v>
      </c>
      <c r="E29" s="5" t="s">
        <v>25</v>
      </c>
      <c r="F29" s="2" t="s">
        <v>25</v>
      </c>
      <c r="G29" s="2" t="s">
        <v>25</v>
      </c>
      <c r="H29" s="5" t="s">
        <v>25</v>
      </c>
      <c r="I29" s="5" t="s">
        <v>25</v>
      </c>
      <c r="J29" s="2">
        <v>1.44800068809168</v>
      </c>
      <c r="K29" s="2">
        <v>2.6137027242062901E-2</v>
      </c>
      <c r="L29" s="1" t="s">
        <v>25</v>
      </c>
      <c r="M29" s="1" t="s">
        <v>25</v>
      </c>
      <c r="N29" s="2">
        <v>3.89665614435255</v>
      </c>
      <c r="O29" s="2">
        <v>1.7000849247422099E-2</v>
      </c>
      <c r="P29" s="1" t="s">
        <v>25</v>
      </c>
      <c r="Q29" s="1" t="s">
        <v>25</v>
      </c>
      <c r="R29" s="2" t="s">
        <v>25</v>
      </c>
      <c r="S29" s="2" t="s">
        <v>25</v>
      </c>
      <c r="T29" s="1" t="s">
        <v>25</v>
      </c>
      <c r="U29" s="1" t="s">
        <v>25</v>
      </c>
      <c r="V29" s="2" t="s">
        <v>25</v>
      </c>
      <c r="W29" s="2" t="s">
        <v>25</v>
      </c>
      <c r="X29" s="9">
        <v>2.6723284162221201</v>
      </c>
      <c r="Y29" s="9">
        <v>2.15689382447425E-2</v>
      </c>
      <c r="Z29" s="11">
        <v>2.6723284162221201</v>
      </c>
      <c r="AA29" s="11">
        <v>2.15689382447425E-2</v>
      </c>
      <c r="AB29" s="9" t="s">
        <v>25</v>
      </c>
      <c r="AC29" s="9" t="s">
        <v>25</v>
      </c>
      <c r="AD29" s="13" t="s">
        <v>47</v>
      </c>
      <c r="AE29" s="13">
        <v>2</v>
      </c>
      <c r="AF29" s="13">
        <v>0</v>
      </c>
    </row>
    <row r="30" spans="1:32" x14ac:dyDescent="0.25">
      <c r="A30" s="7"/>
      <c r="B30" s="7"/>
      <c r="C30" s="7" t="s">
        <v>90</v>
      </c>
      <c r="D30" s="5" t="s">
        <v>25</v>
      </c>
      <c r="E30" s="5" t="s">
        <v>25</v>
      </c>
      <c r="F30" s="2" t="s">
        <v>25</v>
      </c>
      <c r="G30" s="2" t="s">
        <v>25</v>
      </c>
      <c r="H30" s="5">
        <v>3.33156786915678</v>
      </c>
      <c r="I30" s="5">
        <v>5.9886060788202702E-2</v>
      </c>
      <c r="J30" s="2">
        <v>1.8988688484384999</v>
      </c>
      <c r="K30" s="2">
        <v>4.20353941249988E-2</v>
      </c>
      <c r="L30" s="1" t="s">
        <v>25</v>
      </c>
      <c r="M30" s="1" t="s">
        <v>25</v>
      </c>
      <c r="N30" s="2" t="s">
        <v>25</v>
      </c>
      <c r="O30" s="2" t="s">
        <v>25</v>
      </c>
      <c r="P30" s="1">
        <v>0.749392595823965</v>
      </c>
      <c r="Q30" s="1">
        <v>4.2358063024767901E-3</v>
      </c>
      <c r="R30" s="2" t="s">
        <v>25</v>
      </c>
      <c r="S30" s="2" t="s">
        <v>25</v>
      </c>
      <c r="T30" s="1" t="s">
        <v>25</v>
      </c>
      <c r="U30" s="1" t="s">
        <v>25</v>
      </c>
      <c r="V30" s="2" t="s">
        <v>25</v>
      </c>
      <c r="W30" s="2" t="s">
        <v>25</v>
      </c>
      <c r="X30" s="9">
        <v>1.9932764378064201</v>
      </c>
      <c r="Y30" s="9">
        <v>3.53857537385594E-2</v>
      </c>
      <c r="Z30" s="11">
        <v>2.6152183587976401</v>
      </c>
      <c r="AA30" s="11">
        <v>5.0960727456600699E-2</v>
      </c>
      <c r="AB30" s="9">
        <v>0.749392595823965</v>
      </c>
      <c r="AC30" s="9">
        <v>4.2358063024767901E-3</v>
      </c>
      <c r="AD30" s="13" t="s">
        <v>36</v>
      </c>
      <c r="AE30" s="13">
        <v>2</v>
      </c>
      <c r="AF30" s="13">
        <v>1</v>
      </c>
    </row>
    <row r="31" spans="1:32" x14ac:dyDescent="0.25">
      <c r="A31" s="7"/>
      <c r="B31" s="7"/>
      <c r="C31" s="7" t="s">
        <v>53</v>
      </c>
      <c r="D31" s="5" t="s">
        <v>25</v>
      </c>
      <c r="E31" s="5" t="s">
        <v>25</v>
      </c>
      <c r="F31" s="2" t="s">
        <v>25</v>
      </c>
      <c r="G31" s="2" t="s">
        <v>25</v>
      </c>
      <c r="H31" s="5" t="s">
        <v>25</v>
      </c>
      <c r="I31" s="5" t="s">
        <v>25</v>
      </c>
      <c r="J31" s="2" t="s">
        <v>25</v>
      </c>
      <c r="K31" s="2" t="s">
        <v>25</v>
      </c>
      <c r="L31" s="1">
        <v>5.3611432542883701</v>
      </c>
      <c r="M31" s="1">
        <v>3.02407943114553E-2</v>
      </c>
      <c r="N31" s="2" t="s">
        <v>25</v>
      </c>
      <c r="O31" s="2" t="s">
        <v>25</v>
      </c>
      <c r="P31" s="1" t="s">
        <v>25</v>
      </c>
      <c r="Q31" s="1" t="s">
        <v>25</v>
      </c>
      <c r="R31" s="2" t="s">
        <v>25</v>
      </c>
      <c r="S31" s="2" t="s">
        <v>25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5.3611432542883701</v>
      </c>
      <c r="Y31" s="9">
        <v>3.02407943114553E-2</v>
      </c>
      <c r="Z31" s="11">
        <v>5.3611432542883701</v>
      </c>
      <c r="AA31" s="11">
        <v>3.02407943114553E-2</v>
      </c>
      <c r="AB31" s="9" t="s">
        <v>25</v>
      </c>
      <c r="AC31" s="9" t="s">
        <v>25</v>
      </c>
      <c r="AD31" s="13" t="s">
        <v>51</v>
      </c>
      <c r="AE31" s="13">
        <v>1</v>
      </c>
      <c r="AF31" s="13">
        <v>0</v>
      </c>
    </row>
    <row r="32" spans="1:32" x14ac:dyDescent="0.25">
      <c r="A32" s="7"/>
      <c r="B32" s="7"/>
      <c r="C32" s="7" t="s">
        <v>54</v>
      </c>
      <c r="D32" s="5" t="s">
        <v>25</v>
      </c>
      <c r="E32" s="5" t="s">
        <v>25</v>
      </c>
      <c r="F32" s="2">
        <v>4.9493578925942501</v>
      </c>
      <c r="G32" s="2">
        <v>9.5786702313918198E-2</v>
      </c>
      <c r="H32" s="5" t="s">
        <v>25</v>
      </c>
      <c r="I32" s="5" t="s">
        <v>25</v>
      </c>
      <c r="J32" s="2" t="s">
        <v>25</v>
      </c>
      <c r="K32" s="2" t="s">
        <v>25</v>
      </c>
      <c r="L32" s="1" t="s">
        <v>25</v>
      </c>
      <c r="M32" s="1" t="s">
        <v>25</v>
      </c>
      <c r="N32" s="2" t="s">
        <v>25</v>
      </c>
      <c r="O32" s="2" t="s">
        <v>25</v>
      </c>
      <c r="P32" s="1" t="s">
        <v>25</v>
      </c>
      <c r="Q32" s="1" t="s">
        <v>25</v>
      </c>
      <c r="R32" s="2" t="s">
        <v>25</v>
      </c>
      <c r="S32" s="2" t="s">
        <v>25</v>
      </c>
      <c r="T32" s="1" t="s">
        <v>25</v>
      </c>
      <c r="U32" s="1" t="s">
        <v>25</v>
      </c>
      <c r="V32" s="2" t="s">
        <v>25</v>
      </c>
      <c r="W32" s="2" t="s">
        <v>25</v>
      </c>
      <c r="X32" s="9">
        <v>4.9493578925942501</v>
      </c>
      <c r="Y32" s="9">
        <v>9.5786702313918198E-2</v>
      </c>
      <c r="Z32" s="11">
        <v>4.9493578925942501</v>
      </c>
      <c r="AA32" s="11">
        <v>9.5786702313918198E-2</v>
      </c>
      <c r="AB32" s="9" t="s">
        <v>25</v>
      </c>
      <c r="AC32" s="9" t="s">
        <v>25</v>
      </c>
      <c r="AD32" s="13" t="s">
        <v>51</v>
      </c>
      <c r="AE32" s="13">
        <v>1</v>
      </c>
      <c r="AF32" s="13">
        <v>0</v>
      </c>
    </row>
    <row r="33" spans="1:32" x14ac:dyDescent="0.25">
      <c r="A33" s="7"/>
      <c r="B33" s="7"/>
      <c r="C33" s="7" t="s">
        <v>55</v>
      </c>
      <c r="D33" s="5" t="s">
        <v>25</v>
      </c>
      <c r="E33" s="5" t="s">
        <v>25</v>
      </c>
      <c r="F33" s="2" t="s">
        <v>25</v>
      </c>
      <c r="G33" s="2" t="s">
        <v>25</v>
      </c>
      <c r="H33" s="5" t="s">
        <v>25</v>
      </c>
      <c r="I33" s="5" t="s">
        <v>25</v>
      </c>
      <c r="J33" s="2" t="s">
        <v>25</v>
      </c>
      <c r="K33" s="2" t="s">
        <v>25</v>
      </c>
      <c r="L33" s="1">
        <v>4.3258109443131101</v>
      </c>
      <c r="M33" s="1">
        <v>1.8233578810673699E-2</v>
      </c>
      <c r="N33" s="2" t="s">
        <v>25</v>
      </c>
      <c r="O33" s="2" t="s">
        <v>25</v>
      </c>
      <c r="P33" s="1" t="s">
        <v>25</v>
      </c>
      <c r="Q33" s="1" t="s">
        <v>25</v>
      </c>
      <c r="R33" s="2" t="s">
        <v>25</v>
      </c>
      <c r="S33" s="2" t="s">
        <v>25</v>
      </c>
      <c r="T33" s="1" t="s">
        <v>25</v>
      </c>
      <c r="U33" s="1" t="s">
        <v>25</v>
      </c>
      <c r="V33" s="2" t="s">
        <v>25</v>
      </c>
      <c r="W33" s="2" t="s">
        <v>25</v>
      </c>
      <c r="X33" s="9">
        <v>4.3258109443131101</v>
      </c>
      <c r="Y33" s="9">
        <v>1.8233578810673699E-2</v>
      </c>
      <c r="Z33" s="11">
        <v>4.3258109443131101</v>
      </c>
      <c r="AA33" s="11">
        <v>1.8233578810673699E-2</v>
      </c>
      <c r="AB33" s="9" t="s">
        <v>25</v>
      </c>
      <c r="AC33" s="9" t="s">
        <v>25</v>
      </c>
      <c r="AD33" s="13" t="s">
        <v>51</v>
      </c>
      <c r="AE33" s="13">
        <v>1</v>
      </c>
      <c r="AF33" s="13">
        <v>0</v>
      </c>
    </row>
    <row r="34" spans="1:32" x14ac:dyDescent="0.25">
      <c r="A34" s="7"/>
      <c r="B34" s="7"/>
      <c r="C34" s="7" t="s">
        <v>57</v>
      </c>
      <c r="D34" s="5" t="s">
        <v>25</v>
      </c>
      <c r="E34" s="5" t="s">
        <v>25</v>
      </c>
      <c r="F34" s="2" t="s">
        <v>25</v>
      </c>
      <c r="G34" s="2" t="s">
        <v>25</v>
      </c>
      <c r="H34" s="5">
        <v>4.2403832139943898</v>
      </c>
      <c r="I34" s="5">
        <v>3.5057537755365499E-2</v>
      </c>
      <c r="J34" s="2" t="s">
        <v>25</v>
      </c>
      <c r="K34" s="2" t="s">
        <v>25</v>
      </c>
      <c r="L34" s="1" t="s">
        <v>25</v>
      </c>
      <c r="M34" s="1" t="s">
        <v>25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 t="s">
        <v>25</v>
      </c>
      <c r="U34" s="1" t="s">
        <v>25</v>
      </c>
      <c r="V34" s="2" t="s">
        <v>25</v>
      </c>
      <c r="W34" s="2" t="s">
        <v>25</v>
      </c>
      <c r="X34" s="9">
        <v>4.2403832139943898</v>
      </c>
      <c r="Y34" s="9">
        <v>3.5057537755365499E-2</v>
      </c>
      <c r="Z34" s="11">
        <v>4.2403832139943898</v>
      </c>
      <c r="AA34" s="11">
        <v>3.5057537755365499E-2</v>
      </c>
      <c r="AB34" s="9" t="s">
        <v>25</v>
      </c>
      <c r="AC34" s="9" t="s">
        <v>25</v>
      </c>
      <c r="AD34" s="13" t="s">
        <v>51</v>
      </c>
      <c r="AE34" s="13">
        <v>1</v>
      </c>
      <c r="AF34" s="13">
        <v>0</v>
      </c>
    </row>
    <row r="35" spans="1:32" x14ac:dyDescent="0.25">
      <c r="A35" s="7"/>
      <c r="B35" s="7"/>
      <c r="C35" s="7" t="s">
        <v>58</v>
      </c>
      <c r="D35" s="5" t="s">
        <v>25</v>
      </c>
      <c r="E35" s="5" t="s">
        <v>25</v>
      </c>
      <c r="F35" s="2" t="s">
        <v>25</v>
      </c>
      <c r="G35" s="2" t="s">
        <v>25</v>
      </c>
      <c r="H35" s="5">
        <v>4.2391718083284902</v>
      </c>
      <c r="I35" s="5">
        <v>9.4661243407265797E-2</v>
      </c>
      <c r="J35" s="2" t="s">
        <v>25</v>
      </c>
      <c r="K35" s="2" t="s">
        <v>25</v>
      </c>
      <c r="L35" s="1" t="s">
        <v>25</v>
      </c>
      <c r="M35" s="1" t="s">
        <v>25</v>
      </c>
      <c r="N35" s="2" t="s">
        <v>25</v>
      </c>
      <c r="O35" s="2" t="s">
        <v>25</v>
      </c>
      <c r="P35" s="1" t="s">
        <v>25</v>
      </c>
      <c r="Q35" s="1" t="s">
        <v>25</v>
      </c>
      <c r="R35" s="2" t="s">
        <v>25</v>
      </c>
      <c r="S35" s="2" t="s">
        <v>25</v>
      </c>
      <c r="T35" s="1" t="s">
        <v>25</v>
      </c>
      <c r="U35" s="1" t="s">
        <v>25</v>
      </c>
      <c r="V35" s="2" t="s">
        <v>25</v>
      </c>
      <c r="W35" s="2" t="s">
        <v>25</v>
      </c>
      <c r="X35" s="9">
        <v>4.2391718083284902</v>
      </c>
      <c r="Y35" s="9">
        <v>9.4661243407265797E-2</v>
      </c>
      <c r="Z35" s="11">
        <v>4.2391718083284902</v>
      </c>
      <c r="AA35" s="11">
        <v>9.4661243407265797E-2</v>
      </c>
      <c r="AB35" s="9" t="s">
        <v>25</v>
      </c>
      <c r="AC35" s="9" t="s">
        <v>25</v>
      </c>
      <c r="AD35" s="13" t="s">
        <v>51</v>
      </c>
      <c r="AE35" s="13">
        <v>1</v>
      </c>
      <c r="AF35" s="13">
        <v>0</v>
      </c>
    </row>
    <row r="36" spans="1:32" x14ac:dyDescent="0.25">
      <c r="A36" s="7"/>
      <c r="B36" s="7"/>
      <c r="C36" s="7" t="s">
        <v>59</v>
      </c>
      <c r="D36" s="5" t="s">
        <v>25</v>
      </c>
      <c r="E36" s="5" t="s">
        <v>25</v>
      </c>
      <c r="F36" s="2" t="s">
        <v>25</v>
      </c>
      <c r="G36" s="2" t="s">
        <v>25</v>
      </c>
      <c r="H36" s="5" t="s">
        <v>25</v>
      </c>
      <c r="I36" s="5" t="s">
        <v>25</v>
      </c>
      <c r="J36" s="2" t="s">
        <v>25</v>
      </c>
      <c r="K36" s="2" t="s">
        <v>25</v>
      </c>
      <c r="L36" s="1">
        <v>4.1285722601243497</v>
      </c>
      <c r="M36" s="1">
        <v>6.2328066620773198E-2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 t="s">
        <v>25</v>
      </c>
      <c r="W36" s="2" t="s">
        <v>25</v>
      </c>
      <c r="X36" s="9">
        <v>4.1285722601243497</v>
      </c>
      <c r="Y36" s="9">
        <v>6.2328066620773198E-2</v>
      </c>
      <c r="Z36" s="11">
        <v>4.1285722601243497</v>
      </c>
      <c r="AA36" s="11">
        <v>6.2328066620773198E-2</v>
      </c>
      <c r="AB36" s="9" t="s">
        <v>25</v>
      </c>
      <c r="AC36" s="9" t="s">
        <v>25</v>
      </c>
      <c r="AD36" s="13" t="s">
        <v>51</v>
      </c>
      <c r="AE36" s="13">
        <v>1</v>
      </c>
      <c r="AF36" s="13">
        <v>0</v>
      </c>
    </row>
    <row r="37" spans="1:32" x14ac:dyDescent="0.25">
      <c r="A37" s="7"/>
      <c r="B37" s="7"/>
      <c r="C37" s="7" t="s">
        <v>60</v>
      </c>
      <c r="D37" s="5" t="s">
        <v>25</v>
      </c>
      <c r="E37" s="5" t="s">
        <v>25</v>
      </c>
      <c r="F37" s="2" t="s">
        <v>25</v>
      </c>
      <c r="G37" s="2" t="s">
        <v>25</v>
      </c>
      <c r="H37" s="5" t="s">
        <v>25</v>
      </c>
      <c r="I37" s="5" t="s">
        <v>25</v>
      </c>
      <c r="J37" s="2">
        <v>4.05837906528477</v>
      </c>
      <c r="K37" s="2">
        <v>4.8286769452491503E-2</v>
      </c>
      <c r="L37" s="1" t="s">
        <v>25</v>
      </c>
      <c r="M37" s="1" t="s">
        <v>25</v>
      </c>
      <c r="N37" s="2" t="s">
        <v>25</v>
      </c>
      <c r="O37" s="2" t="s">
        <v>25</v>
      </c>
      <c r="P37" s="1" t="s">
        <v>25</v>
      </c>
      <c r="Q37" s="1" t="s">
        <v>25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4.05837906528477</v>
      </c>
      <c r="Y37" s="9">
        <v>4.8286769452491503E-2</v>
      </c>
      <c r="Z37" s="11">
        <v>4.05837906528477</v>
      </c>
      <c r="AA37" s="11">
        <v>4.8286769452491503E-2</v>
      </c>
      <c r="AB37" s="9" t="s">
        <v>25</v>
      </c>
      <c r="AC37" s="9" t="s">
        <v>25</v>
      </c>
      <c r="AD37" s="13" t="s">
        <v>51</v>
      </c>
      <c r="AE37" s="13">
        <v>1</v>
      </c>
      <c r="AF37" s="13">
        <v>0</v>
      </c>
    </row>
    <row r="38" spans="1:32" x14ac:dyDescent="0.25">
      <c r="A38" s="7"/>
      <c r="B38" s="7"/>
      <c r="C38" s="7" t="s">
        <v>61</v>
      </c>
      <c r="D38" s="5" t="s">
        <v>25</v>
      </c>
      <c r="E38" s="5" t="s">
        <v>25</v>
      </c>
      <c r="F38" s="2" t="s">
        <v>25</v>
      </c>
      <c r="G38" s="2" t="s">
        <v>25</v>
      </c>
      <c r="H38" s="5">
        <v>3.8656006289126599</v>
      </c>
      <c r="I38" s="5">
        <v>0.15511108487074299</v>
      </c>
      <c r="J38" s="2" t="s">
        <v>25</v>
      </c>
      <c r="K38" s="2" t="s">
        <v>25</v>
      </c>
      <c r="L38" s="1" t="s">
        <v>25</v>
      </c>
      <c r="M38" s="1" t="s">
        <v>25</v>
      </c>
      <c r="N38" s="2" t="s">
        <v>25</v>
      </c>
      <c r="O38" s="2" t="s">
        <v>25</v>
      </c>
      <c r="P38" s="1" t="s">
        <v>25</v>
      </c>
      <c r="Q38" s="1" t="s">
        <v>25</v>
      </c>
      <c r="R38" s="2" t="s">
        <v>25</v>
      </c>
      <c r="S38" s="2" t="s">
        <v>25</v>
      </c>
      <c r="T38" s="1" t="s">
        <v>25</v>
      </c>
      <c r="U38" s="1" t="s">
        <v>25</v>
      </c>
      <c r="V38" s="2" t="s">
        <v>25</v>
      </c>
      <c r="W38" s="2" t="s">
        <v>25</v>
      </c>
      <c r="X38" s="9">
        <v>3.8656006289126599</v>
      </c>
      <c r="Y38" s="9">
        <v>0.15511108487074299</v>
      </c>
      <c r="Z38" s="11">
        <v>3.8656006289126599</v>
      </c>
      <c r="AA38" s="11">
        <v>0.15511108487074299</v>
      </c>
      <c r="AB38" s="9" t="s">
        <v>25</v>
      </c>
      <c r="AC38" s="9" t="s">
        <v>25</v>
      </c>
      <c r="AD38" s="13" t="s">
        <v>51</v>
      </c>
      <c r="AE38" s="13">
        <v>1</v>
      </c>
      <c r="AF38" s="13">
        <v>0</v>
      </c>
    </row>
    <row r="39" spans="1:32" x14ac:dyDescent="0.25">
      <c r="A39" s="7"/>
      <c r="B39" s="7"/>
      <c r="C39" s="7" t="s">
        <v>62</v>
      </c>
      <c r="D39" s="5">
        <v>3.8184473898439499</v>
      </c>
      <c r="E39" s="5">
        <v>2.4747603392194502E-3</v>
      </c>
      <c r="F39" s="2" t="s">
        <v>25</v>
      </c>
      <c r="G39" s="2" t="s">
        <v>25</v>
      </c>
      <c r="H39" s="5" t="s">
        <v>25</v>
      </c>
      <c r="I39" s="5" t="s">
        <v>25</v>
      </c>
      <c r="J39" s="2" t="s">
        <v>25</v>
      </c>
      <c r="K39" s="2" t="s">
        <v>25</v>
      </c>
      <c r="L39" s="1" t="s">
        <v>25</v>
      </c>
      <c r="M39" s="1" t="s">
        <v>25</v>
      </c>
      <c r="N39" s="2" t="s">
        <v>25</v>
      </c>
      <c r="O39" s="2" t="s">
        <v>25</v>
      </c>
      <c r="P39" s="1" t="s">
        <v>25</v>
      </c>
      <c r="Q39" s="1" t="s">
        <v>25</v>
      </c>
      <c r="R39" s="2" t="s">
        <v>25</v>
      </c>
      <c r="S39" s="2" t="s">
        <v>25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3.8184473898439499</v>
      </c>
      <c r="Y39" s="9">
        <v>2.4747603392194502E-3</v>
      </c>
      <c r="Z39" s="11">
        <v>3.8184473898439499</v>
      </c>
      <c r="AA39" s="11">
        <v>2.4747603392194502E-3</v>
      </c>
      <c r="AB39" s="9" t="s">
        <v>25</v>
      </c>
      <c r="AC39" s="9" t="s">
        <v>25</v>
      </c>
      <c r="AD39" s="13" t="s">
        <v>51</v>
      </c>
      <c r="AE39" s="13">
        <v>1</v>
      </c>
      <c r="AF39" s="13">
        <v>0</v>
      </c>
    </row>
    <row r="40" spans="1:32" x14ac:dyDescent="0.25">
      <c r="A40" s="7"/>
      <c r="B40" s="7"/>
      <c r="C40" s="7" t="s">
        <v>64</v>
      </c>
      <c r="D40" s="5" t="s">
        <v>25</v>
      </c>
      <c r="E40" s="5" t="s">
        <v>25</v>
      </c>
      <c r="F40" s="2" t="s">
        <v>25</v>
      </c>
      <c r="G40" s="2" t="s">
        <v>25</v>
      </c>
      <c r="H40" s="5" t="s">
        <v>25</v>
      </c>
      <c r="I40" s="5" t="s">
        <v>25</v>
      </c>
      <c r="J40" s="2">
        <v>3.7414086048876301</v>
      </c>
      <c r="K40" s="2">
        <v>3.08947036885589E-2</v>
      </c>
      <c r="L40" s="1" t="s">
        <v>25</v>
      </c>
      <c r="M40" s="1" t="s">
        <v>25</v>
      </c>
      <c r="N40" s="2" t="s">
        <v>25</v>
      </c>
      <c r="O40" s="2" t="s">
        <v>25</v>
      </c>
      <c r="P40" s="1" t="s">
        <v>25</v>
      </c>
      <c r="Q40" s="1" t="s">
        <v>25</v>
      </c>
      <c r="R40" s="2" t="s">
        <v>25</v>
      </c>
      <c r="S40" s="2" t="s">
        <v>25</v>
      </c>
      <c r="T40" s="1" t="s">
        <v>25</v>
      </c>
      <c r="U40" s="1" t="s">
        <v>25</v>
      </c>
      <c r="V40" s="2" t="s">
        <v>25</v>
      </c>
      <c r="W40" s="2" t="s">
        <v>25</v>
      </c>
      <c r="X40" s="9">
        <v>3.7414086048876301</v>
      </c>
      <c r="Y40" s="9">
        <v>3.08947036885589E-2</v>
      </c>
      <c r="Z40" s="11">
        <v>3.7414086048876301</v>
      </c>
      <c r="AA40" s="11">
        <v>3.08947036885589E-2</v>
      </c>
      <c r="AB40" s="9" t="s">
        <v>25</v>
      </c>
      <c r="AC40" s="9" t="s">
        <v>25</v>
      </c>
      <c r="AD40" s="13" t="s">
        <v>51</v>
      </c>
      <c r="AE40" s="13">
        <v>1</v>
      </c>
      <c r="AF40" s="13">
        <v>0</v>
      </c>
    </row>
    <row r="41" spans="1:32" x14ac:dyDescent="0.25">
      <c r="A41" s="7"/>
      <c r="B41" s="7"/>
      <c r="C41" s="7" t="s">
        <v>65</v>
      </c>
      <c r="D41" s="5" t="s">
        <v>25</v>
      </c>
      <c r="E41" s="5" t="s">
        <v>25</v>
      </c>
      <c r="F41" s="2" t="s">
        <v>25</v>
      </c>
      <c r="G41" s="2" t="s">
        <v>25</v>
      </c>
      <c r="H41" s="5" t="s">
        <v>25</v>
      </c>
      <c r="I41" s="5" t="s">
        <v>25</v>
      </c>
      <c r="J41" s="2" t="s">
        <v>25</v>
      </c>
      <c r="K41" s="2" t="s">
        <v>25</v>
      </c>
      <c r="L41" s="1" t="s">
        <v>25</v>
      </c>
      <c r="M41" s="1" t="s">
        <v>25</v>
      </c>
      <c r="N41" s="2">
        <v>3.6492011670106099</v>
      </c>
      <c r="O41" s="2">
        <v>1.4089856053839901E-2</v>
      </c>
      <c r="P41" s="1" t="s">
        <v>25</v>
      </c>
      <c r="Q41" s="1" t="s">
        <v>25</v>
      </c>
      <c r="R41" s="2" t="s">
        <v>25</v>
      </c>
      <c r="S41" s="2" t="s">
        <v>25</v>
      </c>
      <c r="T41" s="1" t="s">
        <v>25</v>
      </c>
      <c r="U41" s="1" t="s">
        <v>25</v>
      </c>
      <c r="V41" s="2" t="s">
        <v>25</v>
      </c>
      <c r="W41" s="2" t="s">
        <v>25</v>
      </c>
      <c r="X41" s="9">
        <v>3.6492011670106099</v>
      </c>
      <c r="Y41" s="9">
        <v>1.4089856053839901E-2</v>
      </c>
      <c r="Z41" s="11">
        <v>3.6492011670106099</v>
      </c>
      <c r="AA41" s="11">
        <v>1.4089856053839901E-2</v>
      </c>
      <c r="AB41" s="9" t="s">
        <v>25</v>
      </c>
      <c r="AC41" s="9" t="s">
        <v>25</v>
      </c>
      <c r="AD41" s="13" t="s">
        <v>51</v>
      </c>
      <c r="AE41" s="13">
        <v>1</v>
      </c>
      <c r="AF41" s="13">
        <v>0</v>
      </c>
    </row>
    <row r="42" spans="1:32" x14ac:dyDescent="0.25">
      <c r="A42" s="7"/>
      <c r="B42" s="7"/>
      <c r="C42" s="7" t="s">
        <v>66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 t="s">
        <v>25</v>
      </c>
      <c r="K42" s="2" t="s">
        <v>25</v>
      </c>
      <c r="L42" s="1">
        <v>3.6159541539612001</v>
      </c>
      <c r="M42" s="1">
        <v>9.1716276625876999E-4</v>
      </c>
      <c r="N42" s="2" t="s">
        <v>25</v>
      </c>
      <c r="O42" s="2" t="s">
        <v>25</v>
      </c>
      <c r="P42" s="1" t="s">
        <v>25</v>
      </c>
      <c r="Q42" s="1" t="s">
        <v>25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3.6159541539612001</v>
      </c>
      <c r="Y42" s="9">
        <v>9.1716276625876999E-4</v>
      </c>
      <c r="Z42" s="11">
        <v>3.6159541539612001</v>
      </c>
      <c r="AA42" s="11">
        <v>9.1716276625876999E-4</v>
      </c>
      <c r="AB42" s="9" t="s">
        <v>25</v>
      </c>
      <c r="AC42" s="9" t="s">
        <v>25</v>
      </c>
      <c r="AD42" s="13" t="s">
        <v>51</v>
      </c>
      <c r="AE42" s="13">
        <v>1</v>
      </c>
      <c r="AF42" s="13">
        <v>0</v>
      </c>
    </row>
    <row r="43" spans="1:32" x14ac:dyDescent="0.25">
      <c r="A43" s="7"/>
      <c r="B43" s="7"/>
      <c r="C43" s="7" t="s">
        <v>82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>
        <v>3.5511655559652699</v>
      </c>
      <c r="O43" s="2">
        <v>8.2193886175154704E-3</v>
      </c>
      <c r="P43" s="1" t="s">
        <v>25</v>
      </c>
      <c r="Q43" s="1" t="s">
        <v>25</v>
      </c>
      <c r="R43" s="2">
        <v>0.22485235314889701</v>
      </c>
      <c r="S43" s="2">
        <v>8.5517210359368004E-3</v>
      </c>
      <c r="T43" s="1">
        <v>7.7929307224645805E-2</v>
      </c>
      <c r="U43" s="1">
        <v>3.26499052346766E-3</v>
      </c>
      <c r="V43" s="2" t="s">
        <v>25</v>
      </c>
      <c r="W43" s="2" t="s">
        <v>25</v>
      </c>
      <c r="X43" s="9">
        <v>1.28464907211294</v>
      </c>
      <c r="Y43" s="9">
        <v>6.6787000589733098E-3</v>
      </c>
      <c r="Z43" s="11">
        <v>3.5511655559652699</v>
      </c>
      <c r="AA43" s="11">
        <v>8.2193886175154704E-3</v>
      </c>
      <c r="AB43" s="9">
        <v>0.15139083018677099</v>
      </c>
      <c r="AC43" s="9">
        <v>5.9083557797022304E-3</v>
      </c>
      <c r="AD43" s="13" t="s">
        <v>36</v>
      </c>
      <c r="AE43" s="13">
        <v>1</v>
      </c>
      <c r="AF43" s="13">
        <v>2</v>
      </c>
    </row>
    <row r="44" spans="1:32" x14ac:dyDescent="0.25">
      <c r="A44" s="7"/>
      <c r="B44" s="7"/>
      <c r="C44" s="7" t="s">
        <v>91</v>
      </c>
      <c r="D44" s="5" t="s">
        <v>25</v>
      </c>
      <c r="E44" s="5" t="s">
        <v>25</v>
      </c>
      <c r="F44" s="2">
        <v>3.4587400517453002</v>
      </c>
      <c r="G44" s="2">
        <v>7.6965487732870305E-2</v>
      </c>
      <c r="H44" s="5" t="s">
        <v>25</v>
      </c>
      <c r="I44" s="5" t="s">
        <v>25</v>
      </c>
      <c r="J44" s="2" t="s">
        <v>25</v>
      </c>
      <c r="K44" s="2" t="s">
        <v>25</v>
      </c>
      <c r="L44" s="1" t="s">
        <v>25</v>
      </c>
      <c r="M44" s="1" t="s">
        <v>25</v>
      </c>
      <c r="N44" s="2" t="s">
        <v>25</v>
      </c>
      <c r="O44" s="2" t="s">
        <v>25</v>
      </c>
      <c r="P44" s="1" t="s">
        <v>25</v>
      </c>
      <c r="Q44" s="1" t="s">
        <v>25</v>
      </c>
      <c r="R44" s="2" t="s">
        <v>25</v>
      </c>
      <c r="S44" s="2" t="s">
        <v>25</v>
      </c>
      <c r="T44" s="1">
        <v>-1.0672980215861601</v>
      </c>
      <c r="U44" s="1">
        <v>4.2714325403883603E-3</v>
      </c>
      <c r="V44" s="2" t="s">
        <v>25</v>
      </c>
      <c r="W44" s="2" t="s">
        <v>25</v>
      </c>
      <c r="X44" s="9">
        <v>1.1957210150795701</v>
      </c>
      <c r="Y44" s="9">
        <v>4.0618460136629397E-2</v>
      </c>
      <c r="Z44" s="11">
        <v>3.4587400517453002</v>
      </c>
      <c r="AA44" s="11">
        <v>7.6965487732870305E-2</v>
      </c>
      <c r="AB44" s="9">
        <v>-1.0672980215861601</v>
      </c>
      <c r="AC44" s="9">
        <v>4.2714325403883603E-3</v>
      </c>
      <c r="AD44" s="13" t="s">
        <v>47</v>
      </c>
      <c r="AE44" s="13">
        <v>1</v>
      </c>
      <c r="AF44" s="13">
        <v>1</v>
      </c>
    </row>
    <row r="45" spans="1:32" x14ac:dyDescent="0.25">
      <c r="A45" s="7"/>
      <c r="B45" s="7"/>
      <c r="C45" s="7" t="s">
        <v>68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>
        <v>3.3141233137800201</v>
      </c>
      <c r="M45" s="1">
        <v>9.4193919748848795E-4</v>
      </c>
      <c r="N45" s="2" t="s">
        <v>25</v>
      </c>
      <c r="O45" s="2" t="s">
        <v>25</v>
      </c>
      <c r="P45" s="1" t="s">
        <v>25</v>
      </c>
      <c r="Q45" s="1" t="s">
        <v>25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3.3141233137800201</v>
      </c>
      <c r="Y45" s="9">
        <v>9.4193919748848795E-4</v>
      </c>
      <c r="Z45" s="11">
        <v>3.3141233137800201</v>
      </c>
      <c r="AA45" s="11">
        <v>9.4193919748848795E-4</v>
      </c>
      <c r="AB45" s="9" t="s">
        <v>25</v>
      </c>
      <c r="AC45" s="9" t="s">
        <v>25</v>
      </c>
      <c r="AD45" s="13" t="s">
        <v>51</v>
      </c>
      <c r="AE45" s="13">
        <v>1</v>
      </c>
      <c r="AF45" s="13">
        <v>0</v>
      </c>
    </row>
    <row r="46" spans="1:32" x14ac:dyDescent="0.25">
      <c r="A46" s="7"/>
      <c r="B46" s="7"/>
      <c r="C46" s="7" t="s">
        <v>69</v>
      </c>
      <c r="D46" s="5" t="s">
        <v>25</v>
      </c>
      <c r="E46" s="5" t="s">
        <v>25</v>
      </c>
      <c r="F46" s="2">
        <v>3.2418985876589499</v>
      </c>
      <c r="G46" s="2">
        <v>5.0502861012547598E-2</v>
      </c>
      <c r="H46" s="5" t="s">
        <v>25</v>
      </c>
      <c r="I46" s="5" t="s">
        <v>25</v>
      </c>
      <c r="J46" s="2" t="s">
        <v>25</v>
      </c>
      <c r="K46" s="2" t="s">
        <v>25</v>
      </c>
      <c r="L46" s="1" t="s">
        <v>25</v>
      </c>
      <c r="M46" s="1" t="s">
        <v>25</v>
      </c>
      <c r="N46" s="2" t="s">
        <v>25</v>
      </c>
      <c r="O46" s="2" t="s">
        <v>25</v>
      </c>
      <c r="P46" s="1" t="s">
        <v>25</v>
      </c>
      <c r="Q46" s="1" t="s">
        <v>25</v>
      </c>
      <c r="R46" s="2" t="s">
        <v>25</v>
      </c>
      <c r="S46" s="2" t="s">
        <v>25</v>
      </c>
      <c r="T46" s="1" t="s">
        <v>25</v>
      </c>
      <c r="U46" s="1" t="s">
        <v>25</v>
      </c>
      <c r="V46" s="2" t="s">
        <v>25</v>
      </c>
      <c r="W46" s="2" t="s">
        <v>25</v>
      </c>
      <c r="X46" s="9">
        <v>3.2418985876589499</v>
      </c>
      <c r="Y46" s="9">
        <v>5.0502861012547598E-2</v>
      </c>
      <c r="Z46" s="11">
        <v>3.2418985876589499</v>
      </c>
      <c r="AA46" s="11">
        <v>5.0502861012547598E-2</v>
      </c>
      <c r="AB46" s="9" t="s">
        <v>25</v>
      </c>
      <c r="AC46" s="9" t="s">
        <v>25</v>
      </c>
      <c r="AD46" s="13" t="s">
        <v>51</v>
      </c>
      <c r="AE46" s="13">
        <v>1</v>
      </c>
      <c r="AF46" s="13">
        <v>0</v>
      </c>
    </row>
    <row r="47" spans="1:32" x14ac:dyDescent="0.25">
      <c r="A47" s="7"/>
      <c r="B47" s="7"/>
      <c r="C47" s="7" t="s">
        <v>70</v>
      </c>
      <c r="D47" s="5" t="s">
        <v>25</v>
      </c>
      <c r="E47" s="5" t="s">
        <v>25</v>
      </c>
      <c r="F47" s="2" t="s">
        <v>25</v>
      </c>
      <c r="G47" s="2" t="s">
        <v>25</v>
      </c>
      <c r="H47" s="5" t="s">
        <v>25</v>
      </c>
      <c r="I47" s="5" t="s">
        <v>25</v>
      </c>
      <c r="J47" s="2">
        <v>3.0920568117174998</v>
      </c>
      <c r="K47" s="2">
        <v>3.0667378689389301E-2</v>
      </c>
      <c r="L47" s="1" t="s">
        <v>25</v>
      </c>
      <c r="M47" s="1" t="s">
        <v>25</v>
      </c>
      <c r="N47" s="2" t="s">
        <v>25</v>
      </c>
      <c r="O47" s="2" t="s">
        <v>25</v>
      </c>
      <c r="P47" s="1" t="s">
        <v>25</v>
      </c>
      <c r="Q47" s="1" t="s">
        <v>25</v>
      </c>
      <c r="R47" s="2" t="s">
        <v>25</v>
      </c>
      <c r="S47" s="2" t="s">
        <v>25</v>
      </c>
      <c r="T47" s="1" t="s">
        <v>25</v>
      </c>
      <c r="U47" s="1" t="s">
        <v>25</v>
      </c>
      <c r="V47" s="2" t="s">
        <v>25</v>
      </c>
      <c r="W47" s="2" t="s">
        <v>25</v>
      </c>
      <c r="X47" s="9">
        <v>3.0920568117174998</v>
      </c>
      <c r="Y47" s="9">
        <v>3.0667378689389301E-2</v>
      </c>
      <c r="Z47" s="11">
        <v>3.0920568117174998</v>
      </c>
      <c r="AA47" s="11">
        <v>3.0667378689389301E-2</v>
      </c>
      <c r="AB47" s="9" t="s">
        <v>25</v>
      </c>
      <c r="AC47" s="9" t="s">
        <v>25</v>
      </c>
      <c r="AD47" s="13" t="s">
        <v>51</v>
      </c>
      <c r="AE47" s="13">
        <v>1</v>
      </c>
      <c r="AF47" s="13">
        <v>0</v>
      </c>
    </row>
    <row r="48" spans="1:32" x14ac:dyDescent="0.25">
      <c r="A48" s="7"/>
      <c r="B48" s="7"/>
      <c r="C48" s="7" t="s">
        <v>72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>
        <v>3.0041877593835098</v>
      </c>
      <c r="K48" s="2">
        <v>6.2699650446312899E-2</v>
      </c>
      <c r="L48" s="1" t="s">
        <v>25</v>
      </c>
      <c r="M48" s="1" t="s">
        <v>25</v>
      </c>
      <c r="N48" s="2" t="s">
        <v>25</v>
      </c>
      <c r="O48" s="2" t="s">
        <v>25</v>
      </c>
      <c r="P48" s="1" t="s">
        <v>25</v>
      </c>
      <c r="Q48" s="1" t="s">
        <v>25</v>
      </c>
      <c r="R48" s="2" t="s">
        <v>25</v>
      </c>
      <c r="S48" s="2" t="s">
        <v>25</v>
      </c>
      <c r="T48" s="1" t="s">
        <v>25</v>
      </c>
      <c r="U48" s="1" t="s">
        <v>25</v>
      </c>
      <c r="V48" s="2" t="s">
        <v>25</v>
      </c>
      <c r="W48" s="2" t="s">
        <v>25</v>
      </c>
      <c r="X48" s="9">
        <v>3.0041877593835098</v>
      </c>
      <c r="Y48" s="9">
        <v>6.2699650446312899E-2</v>
      </c>
      <c r="Z48" s="11">
        <v>3.0041877593835098</v>
      </c>
      <c r="AA48" s="11">
        <v>6.2699650446312899E-2</v>
      </c>
      <c r="AB48" s="9" t="s">
        <v>25</v>
      </c>
      <c r="AC48" s="9" t="s">
        <v>25</v>
      </c>
      <c r="AD48" s="13" t="s">
        <v>51</v>
      </c>
      <c r="AE48" s="13">
        <v>1</v>
      </c>
      <c r="AF48" s="13">
        <v>0</v>
      </c>
    </row>
    <row r="49" spans="1:32" x14ac:dyDescent="0.25">
      <c r="A49" s="7"/>
      <c r="B49" s="7"/>
      <c r="C49" s="7" t="s">
        <v>73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>
        <v>2.9960947721221398</v>
      </c>
      <c r="M49" s="1">
        <v>4.6813353114363201E-2</v>
      </c>
      <c r="N49" s="2" t="s">
        <v>25</v>
      </c>
      <c r="O49" s="2" t="s">
        <v>25</v>
      </c>
      <c r="P49" s="1" t="s">
        <v>25</v>
      </c>
      <c r="Q49" s="1" t="s">
        <v>25</v>
      </c>
      <c r="R49" s="2" t="s">
        <v>25</v>
      </c>
      <c r="S49" s="2" t="s">
        <v>25</v>
      </c>
      <c r="T49" s="1" t="s">
        <v>25</v>
      </c>
      <c r="U49" s="1" t="s">
        <v>25</v>
      </c>
      <c r="V49" s="2" t="s">
        <v>25</v>
      </c>
      <c r="W49" s="2" t="s">
        <v>25</v>
      </c>
      <c r="X49" s="9">
        <v>2.9960947721221398</v>
      </c>
      <c r="Y49" s="9">
        <v>4.6813353114363201E-2</v>
      </c>
      <c r="Z49" s="11">
        <v>2.9960947721221398</v>
      </c>
      <c r="AA49" s="11">
        <v>4.6813353114363201E-2</v>
      </c>
      <c r="AB49" s="9" t="s">
        <v>25</v>
      </c>
      <c r="AC49" s="9" t="s">
        <v>25</v>
      </c>
      <c r="AD49" s="13" t="s">
        <v>51</v>
      </c>
      <c r="AE49" s="13">
        <v>1</v>
      </c>
      <c r="AF49" s="13">
        <v>0</v>
      </c>
    </row>
    <row r="50" spans="1:32" x14ac:dyDescent="0.25">
      <c r="A50" s="7"/>
      <c r="B50" s="7"/>
      <c r="C50" s="7" t="s">
        <v>94</v>
      </c>
      <c r="D50" s="5" t="s">
        <v>25</v>
      </c>
      <c r="E50" s="5" t="s">
        <v>25</v>
      </c>
      <c r="F50" s="2" t="s">
        <v>25</v>
      </c>
      <c r="G50" s="2" t="s">
        <v>25</v>
      </c>
      <c r="H50" s="5">
        <v>2.9655484155396601</v>
      </c>
      <c r="I50" s="5">
        <v>1.0252298974330699E-2</v>
      </c>
      <c r="J50" s="2" t="s">
        <v>25</v>
      </c>
      <c r="K50" s="2" t="s">
        <v>25</v>
      </c>
      <c r="L50" s="1" t="s">
        <v>25</v>
      </c>
      <c r="M50" s="1" t="s">
        <v>25</v>
      </c>
      <c r="N50" s="2" t="s">
        <v>25</v>
      </c>
      <c r="O50" s="2" t="s">
        <v>25</v>
      </c>
      <c r="P50" s="1" t="s">
        <v>25</v>
      </c>
      <c r="Q50" s="1" t="s">
        <v>25</v>
      </c>
      <c r="R50" s="2" t="s">
        <v>25</v>
      </c>
      <c r="S50" s="2" t="s">
        <v>25</v>
      </c>
      <c r="T50" s="1" t="s">
        <v>25</v>
      </c>
      <c r="U50" s="1" t="s">
        <v>25</v>
      </c>
      <c r="V50" s="2" t="s">
        <v>25</v>
      </c>
      <c r="W50" s="2" t="s">
        <v>25</v>
      </c>
      <c r="X50" s="9">
        <v>2.9655484155396601</v>
      </c>
      <c r="Y50" s="9">
        <v>1.0252298974330699E-2</v>
      </c>
      <c r="Z50" s="11">
        <v>2.9655484155396601</v>
      </c>
      <c r="AA50" s="11">
        <v>1.0252298974330699E-2</v>
      </c>
      <c r="AB50" s="9" t="s">
        <v>25</v>
      </c>
      <c r="AC50" s="9" t="s">
        <v>25</v>
      </c>
      <c r="AD50" s="13" t="s">
        <v>51</v>
      </c>
      <c r="AE50" s="13">
        <v>1</v>
      </c>
      <c r="AF50" s="13">
        <v>0</v>
      </c>
    </row>
    <row r="51" spans="1:32" x14ac:dyDescent="0.25">
      <c r="A51" s="7"/>
      <c r="B51" s="7"/>
      <c r="C51" s="7" t="s">
        <v>95</v>
      </c>
      <c r="D51" s="5" t="s">
        <v>25</v>
      </c>
      <c r="E51" s="5" t="s">
        <v>25</v>
      </c>
      <c r="F51" s="2">
        <v>2.8386913220332599</v>
      </c>
      <c r="G51" s="2">
        <v>2.5586850087349601E-2</v>
      </c>
      <c r="H51" s="5" t="s">
        <v>25</v>
      </c>
      <c r="I51" s="5" t="s">
        <v>25</v>
      </c>
      <c r="J51" s="2" t="s">
        <v>25</v>
      </c>
      <c r="K51" s="2" t="s">
        <v>25</v>
      </c>
      <c r="L51" s="1" t="s">
        <v>25</v>
      </c>
      <c r="M51" s="1" t="s">
        <v>25</v>
      </c>
      <c r="N51" s="2" t="s">
        <v>25</v>
      </c>
      <c r="O51" s="2" t="s">
        <v>25</v>
      </c>
      <c r="P51" s="1" t="s">
        <v>25</v>
      </c>
      <c r="Q51" s="1" t="s">
        <v>25</v>
      </c>
      <c r="R51" s="2" t="s">
        <v>25</v>
      </c>
      <c r="S51" s="2" t="s">
        <v>25</v>
      </c>
      <c r="T51" s="1" t="s">
        <v>25</v>
      </c>
      <c r="U51" s="1" t="s">
        <v>25</v>
      </c>
      <c r="V51" s="2" t="s">
        <v>25</v>
      </c>
      <c r="W51" s="2" t="s">
        <v>25</v>
      </c>
      <c r="X51" s="9">
        <v>2.8386913220332599</v>
      </c>
      <c r="Y51" s="9">
        <v>2.5586850087349601E-2</v>
      </c>
      <c r="Z51" s="11">
        <v>2.8386913220332599</v>
      </c>
      <c r="AA51" s="11">
        <v>2.5586850087349601E-2</v>
      </c>
      <c r="AB51" s="9" t="s">
        <v>25</v>
      </c>
      <c r="AC51" s="9" t="s">
        <v>25</v>
      </c>
      <c r="AD51" s="13" t="s">
        <v>51</v>
      </c>
      <c r="AE51" s="13">
        <v>1</v>
      </c>
      <c r="AF51" s="13">
        <v>0</v>
      </c>
    </row>
    <row r="52" spans="1:32" x14ac:dyDescent="0.25">
      <c r="A52" s="8"/>
      <c r="B52" s="8"/>
      <c r="C52" s="8" t="s">
        <v>96</v>
      </c>
      <c r="D52" s="6" t="s">
        <v>25</v>
      </c>
      <c r="E52" s="5" t="s">
        <v>25</v>
      </c>
      <c r="F52" s="4" t="s">
        <v>25</v>
      </c>
      <c r="G52" s="4" t="s">
        <v>25</v>
      </c>
      <c r="H52" s="6" t="s">
        <v>25</v>
      </c>
      <c r="I52" s="6" t="s">
        <v>25</v>
      </c>
      <c r="J52" s="4">
        <v>2.73649403705994</v>
      </c>
      <c r="K52" s="4">
        <v>1.10224778415032E-2</v>
      </c>
      <c r="L52" s="3" t="s">
        <v>25</v>
      </c>
      <c r="M52" s="3" t="s">
        <v>25</v>
      </c>
      <c r="N52" s="4" t="s">
        <v>25</v>
      </c>
      <c r="O52" s="4" t="s">
        <v>25</v>
      </c>
      <c r="P52" s="3" t="s">
        <v>25</v>
      </c>
      <c r="Q52" s="3" t="s">
        <v>25</v>
      </c>
      <c r="R52" s="4" t="s">
        <v>25</v>
      </c>
      <c r="S52" s="4" t="s">
        <v>25</v>
      </c>
      <c r="T52" s="3" t="s">
        <v>25</v>
      </c>
      <c r="U52" s="3" t="s">
        <v>25</v>
      </c>
      <c r="V52" s="4" t="s">
        <v>25</v>
      </c>
      <c r="W52" s="4" t="s">
        <v>25</v>
      </c>
      <c r="X52" s="10">
        <v>2.73649403705994</v>
      </c>
      <c r="Y52" s="10">
        <v>1.10224778415032E-2</v>
      </c>
      <c r="Z52" s="12">
        <v>2.73649403705994</v>
      </c>
      <c r="AA52" s="12">
        <v>1.10224778415032E-2</v>
      </c>
      <c r="AB52" s="10" t="s">
        <v>25</v>
      </c>
      <c r="AC52" s="10" t="s">
        <v>25</v>
      </c>
      <c r="AD52" s="14" t="s">
        <v>51</v>
      </c>
      <c r="AE52" s="13">
        <v>1</v>
      </c>
      <c r="AF52" s="13">
        <v>0</v>
      </c>
    </row>
  </sheetData>
  <sortState xmlns:xlrd2="http://schemas.microsoft.com/office/spreadsheetml/2017/richdata2" ref="A3:AF52">
    <sortCondition descending="1" ref="AE3:AE52"/>
    <sortCondition descending="1" ref="Z3:Z52"/>
  </sortState>
  <mergeCells count="15">
    <mergeCell ref="A1:C1"/>
    <mergeCell ref="AB1:AC1"/>
    <mergeCell ref="AD1:AF1"/>
    <mergeCell ref="Z1:AA1"/>
    <mergeCell ref="V1:W1"/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CDFB-8573-49AA-9EA1-7ED3C8A6D77E}">
  <dimension ref="A1:AF52"/>
  <sheetViews>
    <sheetView workbookViewId="0">
      <pane xSplit="1" topLeftCell="Q1" activePane="topRight" state="frozen"/>
      <selection pane="topRight" activeCell="R14" sqref="R14"/>
    </sheetView>
  </sheetViews>
  <sheetFormatPr baseColWidth="10" defaultRowHeight="15" x14ac:dyDescent="0.25"/>
  <cols>
    <col min="1" max="1" width="40.28515625" customWidth="1"/>
    <col min="2" max="2" width="19.140625" customWidth="1"/>
    <col min="3" max="3" width="42.42578125" customWidth="1"/>
    <col min="4" max="4" width="18.85546875" hidden="1" customWidth="1"/>
    <col min="5" max="5" width="20.28515625" hidden="1" customWidth="1"/>
    <col min="6" max="6" width="17.7109375" hidden="1" customWidth="1"/>
    <col min="7" max="7" width="19.42578125" hidden="1" customWidth="1"/>
    <col min="8" max="8" width="18" hidden="1" customWidth="1"/>
    <col min="9" max="9" width="20.42578125" hidden="1" customWidth="1"/>
    <col min="10" max="10" width="18.7109375" hidden="1" customWidth="1"/>
    <col min="11" max="11" width="20.140625" hidden="1" customWidth="1"/>
    <col min="12" max="12" width="17.42578125" hidden="1" customWidth="1"/>
    <col min="13" max="13" width="18.5703125" hidden="1" customWidth="1"/>
    <col min="14" max="14" width="18.7109375" hidden="1" customWidth="1"/>
    <col min="15" max="15" width="21" hidden="1" customWidth="1"/>
    <col min="16" max="16" width="18.140625" customWidth="1"/>
    <col min="17" max="17" width="20.5703125" customWidth="1"/>
    <col min="18" max="18" width="18.28515625" customWidth="1"/>
    <col min="19" max="19" width="19.5703125" customWidth="1"/>
    <col min="20" max="20" width="17.7109375" customWidth="1"/>
    <col min="21" max="21" width="21.85546875" customWidth="1"/>
    <col min="22" max="22" width="18.42578125" customWidth="1"/>
    <col min="23" max="23" width="21.42578125" customWidth="1"/>
    <col min="24" max="24" width="16.28515625" hidden="1" customWidth="1"/>
    <col min="25" max="25" width="19.7109375" hidden="1" customWidth="1"/>
    <col min="26" max="26" width="16.28515625" hidden="1" customWidth="1"/>
    <col min="27" max="27" width="19.7109375" hidden="1" customWidth="1"/>
    <col min="28" max="28" width="20.28515625" customWidth="1"/>
    <col min="29" max="29" width="14.85546875" customWidth="1"/>
    <col min="30" max="30" width="15.140625" customWidth="1"/>
    <col min="31" max="31" width="16.85546875" customWidth="1"/>
  </cols>
  <sheetData>
    <row r="1" spans="1:32" ht="15.75" thickBot="1" x14ac:dyDescent="0.3">
      <c r="A1" s="18" t="s">
        <v>134</v>
      </c>
      <c r="B1" s="100" t="s">
        <v>135</v>
      </c>
      <c r="C1" s="101" t="s">
        <v>22</v>
      </c>
      <c r="D1" s="29" t="s">
        <v>121</v>
      </c>
      <c r="E1" s="40" t="s">
        <v>122</v>
      </c>
      <c r="F1" s="41" t="s">
        <v>121</v>
      </c>
      <c r="G1" s="42" t="s">
        <v>122</v>
      </c>
      <c r="H1" s="29" t="s">
        <v>121</v>
      </c>
      <c r="I1" s="40" t="s">
        <v>122</v>
      </c>
      <c r="J1" s="41" t="s">
        <v>121</v>
      </c>
      <c r="K1" s="42" t="s">
        <v>122</v>
      </c>
      <c r="L1" s="29" t="s">
        <v>121</v>
      </c>
      <c r="M1" s="40" t="s">
        <v>122</v>
      </c>
      <c r="N1" s="41" t="s">
        <v>121</v>
      </c>
      <c r="O1" s="42" t="s">
        <v>122</v>
      </c>
      <c r="P1" s="29" t="s">
        <v>121</v>
      </c>
      <c r="Q1" s="40" t="s">
        <v>122</v>
      </c>
      <c r="R1" s="41" t="s">
        <v>121</v>
      </c>
      <c r="S1" s="42" t="s">
        <v>122</v>
      </c>
      <c r="T1" s="29" t="s">
        <v>121</v>
      </c>
      <c r="U1" s="40" t="s">
        <v>122</v>
      </c>
      <c r="V1" s="41" t="s">
        <v>121</v>
      </c>
      <c r="W1" s="42" t="s">
        <v>122</v>
      </c>
      <c r="X1" s="32" t="s">
        <v>121</v>
      </c>
      <c r="Y1" s="33" t="s">
        <v>122</v>
      </c>
      <c r="Z1" s="43" t="s">
        <v>121</v>
      </c>
      <c r="AA1" s="44" t="s">
        <v>122</v>
      </c>
      <c r="AB1" s="32" t="s">
        <v>121</v>
      </c>
      <c r="AC1" s="33" t="s">
        <v>122</v>
      </c>
      <c r="AD1" s="108" t="s">
        <v>125</v>
      </c>
      <c r="AE1" s="108" t="s">
        <v>126</v>
      </c>
      <c r="AF1" s="111" t="s">
        <v>127</v>
      </c>
    </row>
    <row r="2" spans="1:32" x14ac:dyDescent="0.25">
      <c r="A2" s="99" t="s">
        <v>151</v>
      </c>
      <c r="B2" s="99"/>
      <c r="C2" s="99"/>
      <c r="D2" s="102" t="s">
        <v>1</v>
      </c>
      <c r="E2" s="103"/>
      <c r="F2" s="104" t="s">
        <v>2</v>
      </c>
      <c r="G2" s="104"/>
      <c r="H2" s="102" t="s">
        <v>3</v>
      </c>
      <c r="I2" s="102"/>
      <c r="J2" s="104" t="s">
        <v>4</v>
      </c>
      <c r="K2" s="104"/>
      <c r="L2" s="105" t="s">
        <v>5</v>
      </c>
      <c r="M2" s="105"/>
      <c r="N2" s="104" t="s">
        <v>6</v>
      </c>
      <c r="O2" s="104"/>
      <c r="P2" s="105" t="s">
        <v>7</v>
      </c>
      <c r="Q2" s="105"/>
      <c r="R2" s="104" t="s">
        <v>8</v>
      </c>
      <c r="S2" s="104"/>
      <c r="T2" s="105" t="s">
        <v>9</v>
      </c>
      <c r="U2" s="105"/>
      <c r="V2" s="104" t="s">
        <v>10</v>
      </c>
      <c r="W2" s="104"/>
      <c r="X2" s="106" t="s">
        <v>11</v>
      </c>
      <c r="Y2" s="106"/>
      <c r="Z2" s="107" t="s">
        <v>123</v>
      </c>
      <c r="AA2" s="107"/>
      <c r="AB2" s="106" t="s">
        <v>124</v>
      </c>
      <c r="AC2" s="106"/>
      <c r="AD2" s="109"/>
      <c r="AE2" s="110" t="s">
        <v>23</v>
      </c>
      <c r="AF2" s="110"/>
    </row>
    <row r="3" spans="1:32" x14ac:dyDescent="0.25">
      <c r="A3" s="98" t="s">
        <v>139</v>
      </c>
      <c r="B3" s="98" t="s">
        <v>140</v>
      </c>
      <c r="C3" s="98" t="s">
        <v>28</v>
      </c>
      <c r="D3" s="5" t="s">
        <v>25</v>
      </c>
      <c r="E3" s="5" t="s">
        <v>25</v>
      </c>
      <c r="F3" s="2" t="s">
        <v>25</v>
      </c>
      <c r="G3" s="2" t="s">
        <v>25</v>
      </c>
      <c r="H3" s="5" t="s">
        <v>25</v>
      </c>
      <c r="I3" s="5" t="s">
        <v>25</v>
      </c>
      <c r="J3" s="2">
        <v>7.43267057915698</v>
      </c>
      <c r="K3" s="2">
        <v>0.18027808038497001</v>
      </c>
      <c r="L3" s="1">
        <v>0.66800093532509297</v>
      </c>
      <c r="M3" s="1">
        <v>1.08407952675206E-2</v>
      </c>
      <c r="N3" s="2">
        <v>0.48364108023912999</v>
      </c>
      <c r="O3" s="2">
        <v>1.7044412136182401E-2</v>
      </c>
      <c r="P3" s="1">
        <v>4.2649818282623997</v>
      </c>
      <c r="Q3" s="1">
        <v>0.150746726594883</v>
      </c>
      <c r="R3" s="2">
        <v>0.40546876643174401</v>
      </c>
      <c r="S3" s="2">
        <v>3.0732202746695001E-2</v>
      </c>
      <c r="T3" s="1">
        <v>11.6355136069179</v>
      </c>
      <c r="U3" s="1">
        <v>0.60385208558090497</v>
      </c>
      <c r="V3" s="2">
        <v>4.7026889166488601</v>
      </c>
      <c r="W3" s="2">
        <v>8.8571312725311893E-2</v>
      </c>
      <c r="X3" s="9">
        <v>4.2275665304260199</v>
      </c>
      <c r="Y3" s="9">
        <v>0.15458080220521001</v>
      </c>
      <c r="Z3" s="11">
        <v>2.8614375315737401</v>
      </c>
      <c r="AA3" s="11">
        <v>6.9387762596224298E-2</v>
      </c>
      <c r="AB3" s="9">
        <v>5.2521632795652398</v>
      </c>
      <c r="AC3" s="9">
        <v>0.21847558191194799</v>
      </c>
      <c r="AD3" s="13" t="s">
        <v>26</v>
      </c>
      <c r="AE3" s="13">
        <v>3</v>
      </c>
      <c r="AF3" s="13">
        <v>4</v>
      </c>
    </row>
    <row r="4" spans="1:32" x14ac:dyDescent="0.25">
      <c r="A4" s="7" t="s">
        <v>163</v>
      </c>
      <c r="B4" s="7" t="s">
        <v>140</v>
      </c>
      <c r="C4" s="7" t="s">
        <v>39</v>
      </c>
      <c r="D4" s="72" t="s">
        <v>25</v>
      </c>
      <c r="E4" s="5" t="s">
        <v>25</v>
      </c>
      <c r="F4" s="28" t="s">
        <v>25</v>
      </c>
      <c r="G4" s="2" t="s">
        <v>25</v>
      </c>
      <c r="H4" s="5" t="s">
        <v>25</v>
      </c>
      <c r="I4" s="5" t="s">
        <v>25</v>
      </c>
      <c r="J4" s="2" t="s">
        <v>25</v>
      </c>
      <c r="K4" s="2" t="s">
        <v>25</v>
      </c>
      <c r="L4" s="1" t="s">
        <v>25</v>
      </c>
      <c r="M4" s="1" t="s">
        <v>25</v>
      </c>
      <c r="N4" s="2" t="s">
        <v>25</v>
      </c>
      <c r="O4" s="2" t="s">
        <v>25</v>
      </c>
      <c r="P4" s="1">
        <v>10.2003101892626</v>
      </c>
      <c r="Q4" s="1">
        <v>0.140852600885324</v>
      </c>
      <c r="R4" s="2">
        <v>2.5187185876645199</v>
      </c>
      <c r="S4" s="2">
        <v>1.57031360016632E-2</v>
      </c>
      <c r="T4" s="1">
        <v>2.1803740110602301</v>
      </c>
      <c r="U4" s="1">
        <v>2.31970825974302E-2</v>
      </c>
      <c r="V4" s="2" t="s">
        <v>25</v>
      </c>
      <c r="W4" s="2" t="s">
        <v>25</v>
      </c>
      <c r="X4" s="9">
        <v>4.9664675959957902</v>
      </c>
      <c r="Y4" s="9">
        <v>5.9917606494805903E-2</v>
      </c>
      <c r="Z4" s="11" t="s">
        <v>25</v>
      </c>
      <c r="AA4" s="11" t="s">
        <v>25</v>
      </c>
      <c r="AB4" s="9">
        <v>4.9664675959957902</v>
      </c>
      <c r="AC4" s="19">
        <v>5.9917606494805903E-2</v>
      </c>
      <c r="AD4" s="15" t="s">
        <v>36</v>
      </c>
      <c r="AE4" s="15">
        <v>0</v>
      </c>
      <c r="AF4" s="13">
        <v>3</v>
      </c>
    </row>
    <row r="5" spans="1:32" x14ac:dyDescent="0.25">
      <c r="A5" s="7" t="s">
        <v>145</v>
      </c>
      <c r="B5" s="7" t="s">
        <v>140</v>
      </c>
      <c r="C5" s="7" t="s">
        <v>32</v>
      </c>
      <c r="D5" s="5" t="s">
        <v>25</v>
      </c>
      <c r="E5" s="5" t="s">
        <v>25</v>
      </c>
      <c r="F5" s="2" t="s">
        <v>25</v>
      </c>
      <c r="G5" s="2" t="s">
        <v>25</v>
      </c>
      <c r="H5" s="5" t="s">
        <v>25</v>
      </c>
      <c r="I5" s="5" t="s">
        <v>25</v>
      </c>
      <c r="J5" s="2">
        <v>4.8543021770214301</v>
      </c>
      <c r="K5" s="2">
        <v>7.5861732223950304E-2</v>
      </c>
      <c r="L5" s="1">
        <v>-0.781579262290234</v>
      </c>
      <c r="M5" s="1">
        <v>1.57114951328793E-2</v>
      </c>
      <c r="N5" s="2" t="s">
        <v>25</v>
      </c>
      <c r="O5" s="2" t="s">
        <v>25</v>
      </c>
      <c r="P5" s="1">
        <v>2.9752197245304299</v>
      </c>
      <c r="Q5" s="1">
        <v>5.2355542808756102E-2</v>
      </c>
      <c r="R5" s="2" t="s">
        <v>25</v>
      </c>
      <c r="S5" s="2" t="s">
        <v>25</v>
      </c>
      <c r="T5" s="1">
        <v>6.5787130068422597</v>
      </c>
      <c r="U5" s="1">
        <v>0.19804251879684601</v>
      </c>
      <c r="V5" s="2">
        <v>1.9812068489247801</v>
      </c>
      <c r="W5" s="2">
        <v>4.9230704532840702E-2</v>
      </c>
      <c r="X5" s="9">
        <v>3.1215724990057301</v>
      </c>
      <c r="Y5" s="9">
        <v>7.82403986990544E-2</v>
      </c>
      <c r="Z5" s="11">
        <v>2.0363614573655999</v>
      </c>
      <c r="AA5" s="11">
        <v>4.57866136784148E-2</v>
      </c>
      <c r="AB5" s="9">
        <v>3.8450465267658198</v>
      </c>
      <c r="AC5" s="9">
        <v>9.9876255379480805E-2</v>
      </c>
      <c r="AD5" s="13" t="s">
        <v>31</v>
      </c>
      <c r="AE5" s="13">
        <v>2</v>
      </c>
      <c r="AF5" s="13">
        <v>3</v>
      </c>
    </row>
    <row r="6" spans="1:32" x14ac:dyDescent="0.25">
      <c r="A6" s="113"/>
      <c r="B6" s="113"/>
      <c r="C6" s="113" t="s">
        <v>42</v>
      </c>
      <c r="D6" s="5" t="s">
        <v>25</v>
      </c>
      <c r="E6" s="5" t="s">
        <v>25</v>
      </c>
      <c r="F6" s="2" t="s">
        <v>25</v>
      </c>
      <c r="G6" s="2" t="s">
        <v>25</v>
      </c>
      <c r="H6" s="5" t="s">
        <v>25</v>
      </c>
      <c r="I6" s="5" t="s">
        <v>25</v>
      </c>
      <c r="J6" s="2" t="s">
        <v>25</v>
      </c>
      <c r="K6" s="2" t="s">
        <v>25</v>
      </c>
      <c r="L6" s="1" t="s">
        <v>25</v>
      </c>
      <c r="M6" s="1" t="s">
        <v>25</v>
      </c>
      <c r="N6" s="2" t="s">
        <v>25</v>
      </c>
      <c r="O6" s="2" t="s">
        <v>25</v>
      </c>
      <c r="P6" s="1" t="s">
        <v>25</v>
      </c>
      <c r="Q6" s="1" t="s">
        <v>25</v>
      </c>
      <c r="R6" s="2">
        <v>5.9133455351916098</v>
      </c>
      <c r="S6" s="2">
        <v>0.13851683943434601</v>
      </c>
      <c r="T6" s="1">
        <v>2.22909393273431</v>
      </c>
      <c r="U6" s="1">
        <v>2.9233357143548501E-2</v>
      </c>
      <c r="V6" s="2">
        <v>1.7320769400735401</v>
      </c>
      <c r="W6" s="2">
        <v>6.3919960060995797E-3</v>
      </c>
      <c r="X6" s="9">
        <v>3.29150546933315</v>
      </c>
      <c r="Y6" s="9">
        <v>5.8047397527998E-2</v>
      </c>
      <c r="Z6" s="11" t="s">
        <v>25</v>
      </c>
      <c r="AA6" s="11" t="s">
        <v>25</v>
      </c>
      <c r="AB6" s="9">
        <v>3.29150546933315</v>
      </c>
      <c r="AC6" s="9">
        <v>5.8047397527998E-2</v>
      </c>
      <c r="AD6" s="13" t="s">
        <v>36</v>
      </c>
      <c r="AE6" s="13">
        <v>0</v>
      </c>
      <c r="AF6" s="13">
        <v>3</v>
      </c>
    </row>
    <row r="7" spans="1:32" x14ac:dyDescent="0.25">
      <c r="A7" s="113"/>
      <c r="B7" s="113"/>
      <c r="C7" s="113" t="s">
        <v>43</v>
      </c>
      <c r="D7" s="5" t="s">
        <v>25</v>
      </c>
      <c r="E7" s="5" t="s">
        <v>25</v>
      </c>
      <c r="F7" s="2" t="s">
        <v>25</v>
      </c>
      <c r="G7" s="2" t="s">
        <v>25</v>
      </c>
      <c r="H7" s="5" t="s">
        <v>25</v>
      </c>
      <c r="I7" s="5" t="s">
        <v>25</v>
      </c>
      <c r="J7" s="2" t="s">
        <v>25</v>
      </c>
      <c r="K7" s="2" t="s">
        <v>25</v>
      </c>
      <c r="L7" s="1" t="s">
        <v>25</v>
      </c>
      <c r="M7" s="1" t="s">
        <v>25</v>
      </c>
      <c r="N7" s="2" t="s">
        <v>25</v>
      </c>
      <c r="O7" s="2" t="s">
        <v>25</v>
      </c>
      <c r="P7" s="1" t="s">
        <v>25</v>
      </c>
      <c r="Q7" s="1" t="s">
        <v>25</v>
      </c>
      <c r="R7" s="2">
        <v>3.1768389367971799</v>
      </c>
      <c r="S7" s="2">
        <v>3.2909348046989299E-2</v>
      </c>
      <c r="T7" s="1">
        <v>3.7920088382176198</v>
      </c>
      <c r="U7" s="1">
        <v>3.6635992914204503E-2</v>
      </c>
      <c r="V7" s="2">
        <v>2.8637080042040299</v>
      </c>
      <c r="W7" s="2">
        <v>3.5403480622424197E-2</v>
      </c>
      <c r="X7" s="9">
        <v>3.2775185930729398</v>
      </c>
      <c r="Y7" s="9">
        <v>3.4982940527872701E-2</v>
      </c>
      <c r="Z7" s="11" t="s">
        <v>25</v>
      </c>
      <c r="AA7" s="11" t="s">
        <v>25</v>
      </c>
      <c r="AB7" s="9">
        <v>3.2775185930729398</v>
      </c>
      <c r="AC7" s="9">
        <v>3.4982940527872701E-2</v>
      </c>
      <c r="AD7" s="13" t="s">
        <v>36</v>
      </c>
      <c r="AE7" s="13">
        <v>0</v>
      </c>
      <c r="AF7" s="13">
        <v>3</v>
      </c>
    </row>
    <row r="8" spans="1:32" ht="15.75" customHeight="1" x14ac:dyDescent="0.25">
      <c r="A8" s="112" t="s">
        <v>164</v>
      </c>
      <c r="B8" s="7" t="s">
        <v>144</v>
      </c>
      <c r="C8" s="7" t="s">
        <v>30</v>
      </c>
      <c r="D8" s="5" t="s">
        <v>25</v>
      </c>
      <c r="E8" s="5" t="s">
        <v>25</v>
      </c>
      <c r="F8" s="2" t="s">
        <v>25</v>
      </c>
      <c r="G8" s="2" t="s">
        <v>25</v>
      </c>
      <c r="H8" s="5">
        <v>3.1834401365666598</v>
      </c>
      <c r="I8" s="5">
        <v>2.8879693918929299E-2</v>
      </c>
      <c r="J8" s="2">
        <v>3.7437252847989502</v>
      </c>
      <c r="K8" s="2">
        <v>1.8824556185891201E-2</v>
      </c>
      <c r="L8" s="1" t="s">
        <v>25</v>
      </c>
      <c r="M8" s="1" t="s">
        <v>25</v>
      </c>
      <c r="N8" s="2" t="s">
        <v>25</v>
      </c>
      <c r="O8" s="2" t="s">
        <v>25</v>
      </c>
      <c r="P8" s="1">
        <v>1.98955728415579</v>
      </c>
      <c r="Q8" s="1">
        <v>2.6371380658339098E-2</v>
      </c>
      <c r="R8" s="2">
        <v>5.3531634493651401</v>
      </c>
      <c r="S8" s="2">
        <v>6.9806330733334601E-2</v>
      </c>
      <c r="T8" s="1" t="s">
        <v>25</v>
      </c>
      <c r="U8" s="1" t="s">
        <v>25</v>
      </c>
      <c r="V8" s="2">
        <v>1.67028516292271</v>
      </c>
      <c r="W8" s="2">
        <v>6.2248024133988002E-3</v>
      </c>
      <c r="X8" s="9">
        <v>3.1880342635618502</v>
      </c>
      <c r="Y8" s="9">
        <v>3.0021352781978601E-2</v>
      </c>
      <c r="Z8" s="11">
        <v>3.4635827106827999</v>
      </c>
      <c r="AA8" s="11">
        <v>2.38521250524103E-2</v>
      </c>
      <c r="AB8" s="9">
        <v>3.0043352988145502</v>
      </c>
      <c r="AC8" s="9">
        <v>3.4134171268357501E-2</v>
      </c>
      <c r="AD8" s="13" t="s">
        <v>31</v>
      </c>
      <c r="AE8" s="13">
        <v>2</v>
      </c>
      <c r="AF8" s="13">
        <v>3</v>
      </c>
    </row>
    <row r="9" spans="1:32" x14ac:dyDescent="0.25">
      <c r="A9" s="113"/>
      <c r="B9" s="113"/>
      <c r="C9" s="113" t="s">
        <v>45</v>
      </c>
      <c r="D9" s="5" t="s">
        <v>25</v>
      </c>
      <c r="E9" s="5" t="s">
        <v>25</v>
      </c>
      <c r="F9" s="2" t="s">
        <v>25</v>
      </c>
      <c r="G9" s="2" t="s">
        <v>25</v>
      </c>
      <c r="H9" s="5" t="s">
        <v>25</v>
      </c>
      <c r="I9" s="5" t="s">
        <v>25</v>
      </c>
      <c r="J9" s="2" t="s">
        <v>25</v>
      </c>
      <c r="K9" s="2" t="s">
        <v>25</v>
      </c>
      <c r="L9" s="1" t="s">
        <v>25</v>
      </c>
      <c r="M9" s="1" t="s">
        <v>25</v>
      </c>
      <c r="N9" s="2" t="s">
        <v>25</v>
      </c>
      <c r="O9" s="2" t="s">
        <v>25</v>
      </c>
      <c r="P9" s="1" t="s">
        <v>25</v>
      </c>
      <c r="Q9" s="1" t="s">
        <v>25</v>
      </c>
      <c r="R9" s="2">
        <v>0.15518244692478</v>
      </c>
      <c r="S9" s="2">
        <v>2.62730998159269E-2</v>
      </c>
      <c r="T9" s="1">
        <v>3.6046673617897</v>
      </c>
      <c r="U9" s="1">
        <v>6.5901571755140803E-2</v>
      </c>
      <c r="V9" s="2">
        <v>5.2307340420322097</v>
      </c>
      <c r="W9" s="2">
        <v>9.9151040974620297E-2</v>
      </c>
      <c r="X9" s="9">
        <v>2.9968612835822301</v>
      </c>
      <c r="Y9" s="9">
        <v>6.3775237515229302E-2</v>
      </c>
      <c r="Z9" s="11" t="s">
        <v>25</v>
      </c>
      <c r="AA9" s="11" t="s">
        <v>25</v>
      </c>
      <c r="AB9" s="9">
        <v>2.9968612835822301</v>
      </c>
      <c r="AC9" s="9">
        <v>6.3775237515229302E-2</v>
      </c>
      <c r="AD9" s="13" t="s">
        <v>36</v>
      </c>
      <c r="AE9" s="13">
        <v>0</v>
      </c>
      <c r="AF9" s="13">
        <v>3</v>
      </c>
    </row>
    <row r="10" spans="1:32" x14ac:dyDescent="0.25">
      <c r="A10" s="113"/>
      <c r="B10" s="113"/>
      <c r="C10" s="113" t="s">
        <v>114</v>
      </c>
      <c r="D10" s="5" t="s">
        <v>25</v>
      </c>
      <c r="E10" s="5" t="s">
        <v>25</v>
      </c>
      <c r="F10" s="2" t="s">
        <v>25</v>
      </c>
      <c r="G10" s="2" t="s">
        <v>25</v>
      </c>
      <c r="H10" s="5" t="s">
        <v>25</v>
      </c>
      <c r="I10" s="5" t="s">
        <v>25</v>
      </c>
      <c r="J10" s="2" t="s">
        <v>25</v>
      </c>
      <c r="K10" s="2" t="s">
        <v>25</v>
      </c>
      <c r="L10" s="1" t="s">
        <v>25</v>
      </c>
      <c r="M10" s="1" t="s">
        <v>25</v>
      </c>
      <c r="N10" s="2" t="s">
        <v>25</v>
      </c>
      <c r="O10" s="2" t="s">
        <v>25</v>
      </c>
      <c r="P10" s="1" t="s">
        <v>25</v>
      </c>
      <c r="Q10" s="1" t="s">
        <v>25</v>
      </c>
      <c r="R10" s="2">
        <v>4.6493095908473396</v>
      </c>
      <c r="S10" s="2">
        <v>4.6144404917698598E-2</v>
      </c>
      <c r="T10" s="1">
        <v>2.4594622400631101</v>
      </c>
      <c r="U10" s="1">
        <v>2.9797150305021201E-2</v>
      </c>
      <c r="V10" s="2">
        <v>1.63716135537824</v>
      </c>
      <c r="W10" s="2">
        <v>1.2632027221008001E-2</v>
      </c>
      <c r="X10" s="9">
        <v>2.9153110620962299</v>
      </c>
      <c r="Y10" s="9">
        <v>2.95245274812426E-2</v>
      </c>
      <c r="Z10" s="11" t="s">
        <v>25</v>
      </c>
      <c r="AA10" s="11" t="s">
        <v>25</v>
      </c>
      <c r="AB10" s="9">
        <v>2.9153110620962299</v>
      </c>
      <c r="AC10" s="9">
        <v>2.95245274812426E-2</v>
      </c>
      <c r="AD10" s="13" t="s">
        <v>36</v>
      </c>
      <c r="AE10" s="13">
        <v>0</v>
      </c>
      <c r="AF10" s="13">
        <v>3</v>
      </c>
    </row>
    <row r="11" spans="1:32" ht="21.75" customHeight="1" x14ac:dyDescent="0.25">
      <c r="A11" s="112" t="s">
        <v>165</v>
      </c>
      <c r="B11" s="7" t="s">
        <v>144</v>
      </c>
      <c r="C11" s="7" t="s">
        <v>103</v>
      </c>
      <c r="D11" s="5">
        <v>-0.43717706258171302</v>
      </c>
      <c r="E11" s="5">
        <v>2.1965484319035802E-3</v>
      </c>
      <c r="F11" s="2">
        <v>2.2249246546161401</v>
      </c>
      <c r="G11" s="2">
        <v>1.0419767255030001E-2</v>
      </c>
      <c r="H11" s="5">
        <v>2.5624167344632802</v>
      </c>
      <c r="I11" s="5">
        <v>8.4060409485044608E-3</v>
      </c>
      <c r="J11" s="2" t="s">
        <v>25</v>
      </c>
      <c r="K11" s="2" t="s">
        <v>25</v>
      </c>
      <c r="L11" s="1" t="s">
        <v>25</v>
      </c>
      <c r="M11" s="1" t="s">
        <v>25</v>
      </c>
      <c r="N11" s="2">
        <v>0.94573379027147697</v>
      </c>
      <c r="O11" s="2">
        <v>1.1304106954495E-2</v>
      </c>
      <c r="P11" s="1" t="s">
        <v>25</v>
      </c>
      <c r="Q11" s="1" t="s">
        <v>25</v>
      </c>
      <c r="R11" s="2">
        <v>2.4964055678588499</v>
      </c>
      <c r="S11" s="2">
        <v>2.6371483022099199E-2</v>
      </c>
      <c r="T11" s="1">
        <v>3.64073735369114</v>
      </c>
      <c r="U11" s="1">
        <v>3.0974844083422201E-2</v>
      </c>
      <c r="V11" s="2">
        <v>2.3964702347005402</v>
      </c>
      <c r="W11" s="2">
        <v>2.7256843931389298E-2</v>
      </c>
      <c r="X11" s="9">
        <v>1.9756444675742399</v>
      </c>
      <c r="Y11" s="9">
        <v>1.67042335181205E-2</v>
      </c>
      <c r="Z11" s="11">
        <v>1.3239745291923</v>
      </c>
      <c r="AA11" s="11">
        <v>8.0816158974832599E-3</v>
      </c>
      <c r="AB11" s="9">
        <v>2.8445377187501801</v>
      </c>
      <c r="AC11" s="9">
        <v>2.8201057012303601E-2</v>
      </c>
      <c r="AD11" s="13" t="s">
        <v>26</v>
      </c>
      <c r="AE11" s="13">
        <v>4</v>
      </c>
      <c r="AF11" s="13">
        <v>3</v>
      </c>
    </row>
    <row r="12" spans="1:32" s="77" customFormat="1" x14ac:dyDescent="0.25">
      <c r="A12" s="7" t="s">
        <v>162</v>
      </c>
      <c r="B12" s="7" t="s">
        <v>147</v>
      </c>
      <c r="C12" s="7" t="s">
        <v>97</v>
      </c>
      <c r="D12" s="5">
        <v>1.5509943033776801</v>
      </c>
      <c r="E12" s="31">
        <v>2.7269529135291598E-3</v>
      </c>
      <c r="F12" s="2">
        <v>1.52660297790099</v>
      </c>
      <c r="G12" s="2">
        <v>2.2173693779073199E-3</v>
      </c>
      <c r="H12" s="5">
        <v>2.1656062349065501</v>
      </c>
      <c r="I12" s="5">
        <v>9.6084137301122603E-3</v>
      </c>
      <c r="J12" s="2">
        <v>2.2216007633706201</v>
      </c>
      <c r="K12" s="2">
        <v>1.82643622527437E-2</v>
      </c>
      <c r="L12" s="1">
        <v>1.69312332056757</v>
      </c>
      <c r="M12" s="1">
        <v>1.0343156017778401E-3</v>
      </c>
      <c r="N12" s="2">
        <v>1.3863224997650401</v>
      </c>
      <c r="O12" s="2">
        <v>1.6417402272406699E-3</v>
      </c>
      <c r="P12" s="1" t="s">
        <v>25</v>
      </c>
      <c r="Q12" s="1" t="s">
        <v>25</v>
      </c>
      <c r="R12" s="2">
        <v>8.3958178626104196</v>
      </c>
      <c r="S12" s="2">
        <v>0.27932083836649901</v>
      </c>
      <c r="T12" s="1">
        <v>3.22866886206155</v>
      </c>
      <c r="U12" s="1">
        <v>2.9162743924788299E-2</v>
      </c>
      <c r="V12" s="2" t="s">
        <v>25</v>
      </c>
      <c r="W12" s="2" t="s">
        <v>25</v>
      </c>
      <c r="X12" s="9">
        <v>2.7710921030700502</v>
      </c>
      <c r="Y12" s="9">
        <v>4.2997092049324802E-2</v>
      </c>
      <c r="Z12" s="11">
        <v>1.7573750166480799</v>
      </c>
      <c r="AA12" s="11">
        <v>5.9155256838851504E-3</v>
      </c>
      <c r="AB12" s="9">
        <v>5.8122433623359901</v>
      </c>
      <c r="AC12" s="9">
        <v>0.15424179114564401</v>
      </c>
      <c r="AD12" s="13" t="s">
        <v>75</v>
      </c>
      <c r="AE12" s="13">
        <v>6</v>
      </c>
      <c r="AF12" s="13">
        <v>2</v>
      </c>
    </row>
    <row r="13" spans="1:32" x14ac:dyDescent="0.25">
      <c r="A13" s="71" t="s">
        <v>146</v>
      </c>
      <c r="B13" s="71" t="s">
        <v>147</v>
      </c>
      <c r="C13" s="71" t="s">
        <v>33</v>
      </c>
      <c r="D13" s="72" t="s">
        <v>25</v>
      </c>
      <c r="E13" s="72" t="s">
        <v>25</v>
      </c>
      <c r="F13" s="73" t="s">
        <v>25</v>
      </c>
      <c r="G13" s="73" t="s">
        <v>25</v>
      </c>
      <c r="H13" s="72" t="s">
        <v>25</v>
      </c>
      <c r="I13" s="72" t="s">
        <v>25</v>
      </c>
      <c r="J13" s="73" t="s">
        <v>25</v>
      </c>
      <c r="K13" s="73" t="s">
        <v>25</v>
      </c>
      <c r="L13" s="72">
        <v>3.87252108102957</v>
      </c>
      <c r="M13" s="72">
        <v>1.0470471810281601E-2</v>
      </c>
      <c r="N13" s="73">
        <v>3.2867498361234802</v>
      </c>
      <c r="O13" s="73">
        <v>2.9592463329246199E-2</v>
      </c>
      <c r="P13" s="72" t="s">
        <v>25</v>
      </c>
      <c r="Q13" s="72" t="s">
        <v>25</v>
      </c>
      <c r="R13" s="73">
        <v>1.55388284629095</v>
      </c>
      <c r="S13" s="73">
        <v>9.6528153039947308E-3</v>
      </c>
      <c r="T13" s="72">
        <v>8.6891605683832598</v>
      </c>
      <c r="U13" s="72">
        <v>0.36886431054013902</v>
      </c>
      <c r="V13" s="73" t="s">
        <v>25</v>
      </c>
      <c r="W13" s="73" t="s">
        <v>25</v>
      </c>
      <c r="X13" s="74">
        <v>4.3505785829568104</v>
      </c>
      <c r="Y13" s="74">
        <v>0.104645015245915</v>
      </c>
      <c r="Z13" s="75">
        <v>3.5796354585765302</v>
      </c>
      <c r="AA13" s="75">
        <v>2.00314675697639E-2</v>
      </c>
      <c r="AB13" s="74">
        <v>5.1215217073371004</v>
      </c>
      <c r="AC13" s="74">
        <v>0.189258562922067</v>
      </c>
      <c r="AD13" s="76" t="s">
        <v>34</v>
      </c>
      <c r="AE13" s="76">
        <v>2</v>
      </c>
      <c r="AF13" s="76">
        <v>2</v>
      </c>
    </row>
    <row r="14" spans="1:32" ht="45" x14ac:dyDescent="0.25">
      <c r="A14" s="112" t="s">
        <v>166</v>
      </c>
      <c r="B14" s="71" t="s">
        <v>147</v>
      </c>
      <c r="C14" s="7" t="s">
        <v>106</v>
      </c>
      <c r="D14" s="5">
        <v>-1.3100937958667001</v>
      </c>
      <c r="E14" s="5">
        <v>2.5324016199023299E-2</v>
      </c>
      <c r="F14" s="2">
        <v>2.0794059206690698</v>
      </c>
      <c r="G14" s="2">
        <v>5.2892325439790597E-2</v>
      </c>
      <c r="H14" s="5">
        <v>-1.1061918874855901</v>
      </c>
      <c r="I14" s="5">
        <v>1.2287083664010099E-2</v>
      </c>
      <c r="J14" s="2" t="s">
        <v>25</v>
      </c>
      <c r="K14" s="2" t="s">
        <v>25</v>
      </c>
      <c r="L14" s="1" t="s">
        <v>25</v>
      </c>
      <c r="M14" s="1" t="s">
        <v>25</v>
      </c>
      <c r="N14" s="2">
        <v>1.69886813108387</v>
      </c>
      <c r="O14" s="2">
        <v>5.0726930405921604E-3</v>
      </c>
      <c r="P14" s="1" t="s">
        <v>25</v>
      </c>
      <c r="Q14" s="1" t="s">
        <v>25</v>
      </c>
      <c r="R14" s="2">
        <v>6.3097480480907304</v>
      </c>
      <c r="S14" s="2">
        <v>8.4842974964369697E-2</v>
      </c>
      <c r="T14" s="1">
        <v>2.0486663996157302</v>
      </c>
      <c r="U14" s="1">
        <v>2.7163827974513902E-2</v>
      </c>
      <c r="V14" s="2" t="s">
        <v>25</v>
      </c>
      <c r="W14" s="2" t="s">
        <v>25</v>
      </c>
      <c r="X14" s="9">
        <v>1.62006713601785</v>
      </c>
      <c r="Y14" s="9">
        <v>3.4597153547050001E-2</v>
      </c>
      <c r="Z14" s="11">
        <v>0.34049709210016199</v>
      </c>
      <c r="AA14" s="11">
        <v>2.3894029585854001E-2</v>
      </c>
      <c r="AB14" s="9">
        <v>4.1792072238532301</v>
      </c>
      <c r="AC14" s="9">
        <v>5.6003401469441799E-2</v>
      </c>
      <c r="AD14" s="13" t="s">
        <v>77</v>
      </c>
      <c r="AE14" s="13">
        <v>4</v>
      </c>
      <c r="AF14" s="13">
        <v>2</v>
      </c>
    </row>
    <row r="15" spans="1:32" x14ac:dyDescent="0.25">
      <c r="A15" s="7" t="s">
        <v>167</v>
      </c>
      <c r="B15" s="7" t="s">
        <v>168</v>
      </c>
      <c r="C15" s="7" t="s">
        <v>98</v>
      </c>
      <c r="D15" s="5">
        <v>0.60273640363551495</v>
      </c>
      <c r="E15" s="5">
        <v>6.1283602263246997E-3</v>
      </c>
      <c r="F15" s="2">
        <v>0.14715220670968801</v>
      </c>
      <c r="G15" s="2">
        <v>7.5094930398827097E-4</v>
      </c>
      <c r="H15" s="5">
        <v>2.2787593786533602</v>
      </c>
      <c r="I15" s="5">
        <v>7.3094419562024504E-3</v>
      </c>
      <c r="J15" s="2">
        <v>3.4848100736902801</v>
      </c>
      <c r="K15" s="2">
        <v>3.0535156224875001E-2</v>
      </c>
      <c r="L15" s="1">
        <v>0.81688921731230701</v>
      </c>
      <c r="M15" s="1">
        <v>1.59163609925789E-4</v>
      </c>
      <c r="N15" s="2">
        <v>1.3615942477092799</v>
      </c>
      <c r="O15" s="2">
        <v>1.88550663903422E-3</v>
      </c>
      <c r="P15" s="1" t="s">
        <v>25</v>
      </c>
      <c r="Q15" s="1" t="s">
        <v>25</v>
      </c>
      <c r="R15" s="2">
        <v>2.4095297893675101</v>
      </c>
      <c r="S15" s="2">
        <v>3.2894302236451199E-2</v>
      </c>
      <c r="T15" s="1">
        <v>4.43132271122911</v>
      </c>
      <c r="U15" s="1">
        <v>0.120175177929017</v>
      </c>
      <c r="V15" s="2" t="s">
        <v>25</v>
      </c>
      <c r="W15" s="2" t="s">
        <v>25</v>
      </c>
      <c r="X15" s="9">
        <v>1.9415992535383799</v>
      </c>
      <c r="Y15" s="9">
        <v>2.49797572657273E-2</v>
      </c>
      <c r="Z15" s="11">
        <v>1.44865692128507</v>
      </c>
      <c r="AA15" s="11">
        <v>7.7947629933917397E-3</v>
      </c>
      <c r="AB15" s="9">
        <v>3.42042625029831</v>
      </c>
      <c r="AC15" s="9">
        <v>7.6534740082734004E-2</v>
      </c>
      <c r="AD15" s="13" t="s">
        <v>75</v>
      </c>
      <c r="AE15" s="13">
        <v>6</v>
      </c>
      <c r="AF15" s="13">
        <v>2</v>
      </c>
    </row>
    <row r="16" spans="1:32" x14ac:dyDescent="0.25">
      <c r="A16" s="7" t="s">
        <v>169</v>
      </c>
      <c r="B16" s="7" t="s">
        <v>168</v>
      </c>
      <c r="C16" s="7" t="s">
        <v>99</v>
      </c>
      <c r="D16" s="5">
        <v>2.7148213276166402</v>
      </c>
      <c r="E16" s="5">
        <v>3.7254737270880897E-2</v>
      </c>
      <c r="F16" s="2">
        <v>3.15991479308162</v>
      </c>
      <c r="G16" s="2">
        <v>3.3456278071369798E-2</v>
      </c>
      <c r="H16" s="5">
        <v>1.5134458536834701</v>
      </c>
      <c r="I16" s="5">
        <v>7.2723775946757401E-3</v>
      </c>
      <c r="J16" s="2">
        <v>2.1331519122880098</v>
      </c>
      <c r="K16" s="2">
        <v>3.04827069315366E-3</v>
      </c>
      <c r="L16" s="1">
        <v>2.0788588607678999</v>
      </c>
      <c r="M16" s="1">
        <v>1.1179692449796901E-3</v>
      </c>
      <c r="N16" s="2">
        <v>1.64690642385584</v>
      </c>
      <c r="O16" s="2">
        <v>3.00342674584668E-3</v>
      </c>
      <c r="P16" s="1" t="s">
        <v>25</v>
      </c>
      <c r="Q16" s="1" t="s">
        <v>25</v>
      </c>
      <c r="R16" s="2">
        <v>4.3377810802818502</v>
      </c>
      <c r="S16" s="2">
        <v>0.10464732943346</v>
      </c>
      <c r="T16" s="1">
        <v>2.3055774330348902</v>
      </c>
      <c r="U16" s="1">
        <v>2.6247940382653399E-2</v>
      </c>
      <c r="V16" s="2" t="s">
        <v>25</v>
      </c>
      <c r="W16" s="2" t="s">
        <v>25</v>
      </c>
      <c r="X16" s="9">
        <v>2.48630721057628</v>
      </c>
      <c r="Y16" s="9">
        <v>2.7006041179627498E-2</v>
      </c>
      <c r="Z16" s="11">
        <v>2.20784986188225</v>
      </c>
      <c r="AA16" s="11">
        <v>1.41921766034844E-2</v>
      </c>
      <c r="AB16" s="9">
        <v>3.3216792566583702</v>
      </c>
      <c r="AC16" s="9">
        <v>6.5447634908056801E-2</v>
      </c>
      <c r="AD16" s="13" t="s">
        <v>75</v>
      </c>
      <c r="AE16" s="13">
        <v>6</v>
      </c>
      <c r="AF16" s="13">
        <v>2</v>
      </c>
    </row>
    <row r="17" spans="1:32" x14ac:dyDescent="0.25">
      <c r="A17" s="113"/>
      <c r="B17" s="113"/>
      <c r="C17" s="113" t="s">
        <v>109</v>
      </c>
      <c r="D17" s="5" t="s">
        <v>25</v>
      </c>
      <c r="E17" s="5" t="s">
        <v>25</v>
      </c>
      <c r="F17" s="2" t="s">
        <v>25</v>
      </c>
      <c r="G17" s="2" t="s">
        <v>25</v>
      </c>
      <c r="H17" s="5" t="s">
        <v>25</v>
      </c>
      <c r="I17" s="5" t="s">
        <v>25</v>
      </c>
      <c r="J17" s="2">
        <v>-0.55407112657758795</v>
      </c>
      <c r="K17" s="2">
        <v>6.4497282617715095E-4</v>
      </c>
      <c r="L17" s="1">
        <v>1.0357768922794299</v>
      </c>
      <c r="M17" s="1">
        <v>5.7609128023341301E-4</v>
      </c>
      <c r="N17" s="2">
        <v>0.86080897279118795</v>
      </c>
      <c r="O17" s="2">
        <v>5.0868824611299199E-3</v>
      </c>
      <c r="P17" s="1" t="s">
        <v>25</v>
      </c>
      <c r="Q17" s="1" t="s">
        <v>25</v>
      </c>
      <c r="R17" s="2" t="s">
        <v>25</v>
      </c>
      <c r="S17" s="2" t="s">
        <v>25</v>
      </c>
      <c r="T17" s="1">
        <v>1.04423758004713</v>
      </c>
      <c r="U17" s="1">
        <v>8.4437733497026105E-4</v>
      </c>
      <c r="V17" s="2">
        <v>5.40720052655813</v>
      </c>
      <c r="W17" s="2">
        <v>1.76917262769508E-2</v>
      </c>
      <c r="X17" s="9">
        <v>1.55879056901966</v>
      </c>
      <c r="Y17" s="9">
        <v>4.9688100358923001E-3</v>
      </c>
      <c r="Z17" s="11">
        <v>0.44750491283100902</v>
      </c>
      <c r="AA17" s="11">
        <v>2.10264885584683E-3</v>
      </c>
      <c r="AB17" s="9">
        <v>3.2257190533026301</v>
      </c>
      <c r="AC17" s="9">
        <v>9.2680518059605095E-3</v>
      </c>
      <c r="AD17" s="13" t="s">
        <v>31</v>
      </c>
      <c r="AE17" s="13">
        <v>3</v>
      </c>
      <c r="AF17" s="13">
        <v>2</v>
      </c>
    </row>
    <row r="18" spans="1:32" x14ac:dyDescent="0.25">
      <c r="A18" s="7" t="s">
        <v>170</v>
      </c>
      <c r="B18" s="7" t="s">
        <v>168</v>
      </c>
      <c r="C18" s="7" t="s">
        <v>111</v>
      </c>
      <c r="D18" s="5" t="s">
        <v>25</v>
      </c>
      <c r="E18" s="5" t="s">
        <v>25</v>
      </c>
      <c r="F18" s="2" t="s">
        <v>25</v>
      </c>
      <c r="G18" s="2" t="s">
        <v>25</v>
      </c>
      <c r="H18" s="5" t="s">
        <v>25</v>
      </c>
      <c r="I18" s="5" t="s">
        <v>25</v>
      </c>
      <c r="J18" s="2" t="s">
        <v>25</v>
      </c>
      <c r="K18" s="2" t="s">
        <v>25</v>
      </c>
      <c r="L18" s="1">
        <v>1.71116336477327</v>
      </c>
      <c r="M18" s="1">
        <v>1.2369348473315099E-3</v>
      </c>
      <c r="N18" s="2">
        <v>0.38236906193300801</v>
      </c>
      <c r="O18" s="2">
        <v>3.8427959817216101E-4</v>
      </c>
      <c r="P18" s="1" t="s">
        <v>25</v>
      </c>
      <c r="Q18" s="1" t="s">
        <v>25</v>
      </c>
      <c r="R18" s="2">
        <v>0.65890532341544505</v>
      </c>
      <c r="S18" s="2">
        <v>1.01937704429371E-2</v>
      </c>
      <c r="T18" s="1">
        <v>5.0944116863128404</v>
      </c>
      <c r="U18" s="1">
        <v>0.13036666272441699</v>
      </c>
      <c r="V18" s="2" t="s">
        <v>25</v>
      </c>
      <c r="W18" s="2" t="s">
        <v>25</v>
      </c>
      <c r="X18" s="9">
        <v>1.9617123591086401</v>
      </c>
      <c r="Y18" s="9">
        <v>3.5545411903214398E-2</v>
      </c>
      <c r="Z18" s="11">
        <v>1.0467662133531399</v>
      </c>
      <c r="AA18" s="11">
        <v>8.1060722275183702E-4</v>
      </c>
      <c r="AB18" s="9">
        <v>2.8766585048641402</v>
      </c>
      <c r="AC18" s="9">
        <v>7.0280216583676905E-2</v>
      </c>
      <c r="AD18" s="13" t="s">
        <v>34</v>
      </c>
      <c r="AE18" s="13">
        <v>2</v>
      </c>
      <c r="AF18" s="13">
        <v>2</v>
      </c>
    </row>
    <row r="19" spans="1:32" x14ac:dyDescent="0.25">
      <c r="A19" s="7"/>
      <c r="B19" s="7"/>
      <c r="C19" s="7" t="s">
        <v>117</v>
      </c>
      <c r="D19" s="5" t="s">
        <v>25</v>
      </c>
      <c r="E19" s="5" t="s">
        <v>25</v>
      </c>
      <c r="F19" s="2" t="s">
        <v>25</v>
      </c>
      <c r="G19" s="2" t="s">
        <v>25</v>
      </c>
      <c r="H19" s="5" t="s">
        <v>25</v>
      </c>
      <c r="I19" s="5" t="s">
        <v>25</v>
      </c>
      <c r="J19" s="2" t="s">
        <v>25</v>
      </c>
      <c r="K19" s="2" t="s">
        <v>25</v>
      </c>
      <c r="L19" s="1" t="s">
        <v>25</v>
      </c>
      <c r="M19" s="1" t="s">
        <v>25</v>
      </c>
      <c r="N19" s="2" t="s">
        <v>25</v>
      </c>
      <c r="O19" s="2" t="s">
        <v>25</v>
      </c>
      <c r="P19" s="1" t="s">
        <v>25</v>
      </c>
      <c r="Q19" s="1" t="s">
        <v>25</v>
      </c>
      <c r="R19" s="2" t="s">
        <v>25</v>
      </c>
      <c r="S19" s="2" t="s">
        <v>25</v>
      </c>
      <c r="T19" s="1">
        <v>4.3235833463563598</v>
      </c>
      <c r="U19" s="1">
        <v>6.3181219356699403E-2</v>
      </c>
      <c r="V19" s="2">
        <v>1.4155243512794</v>
      </c>
      <c r="W19" s="2">
        <v>5.0203295201296898E-2</v>
      </c>
      <c r="X19" s="9">
        <v>2.8695538488178798</v>
      </c>
      <c r="Y19" s="9">
        <v>5.6692257278998202E-2</v>
      </c>
      <c r="Z19" s="11" t="s">
        <v>25</v>
      </c>
      <c r="AA19" s="11" t="s">
        <v>25</v>
      </c>
      <c r="AB19" s="9">
        <v>2.8695538488178798</v>
      </c>
      <c r="AC19" s="9">
        <v>5.6692257278998202E-2</v>
      </c>
      <c r="AD19" s="13" t="s">
        <v>47</v>
      </c>
      <c r="AE19" s="13">
        <v>0</v>
      </c>
      <c r="AF19" s="13">
        <v>2</v>
      </c>
    </row>
    <row r="20" spans="1:32" x14ac:dyDescent="0.25">
      <c r="A20" s="7"/>
      <c r="B20" s="7"/>
      <c r="C20" s="7" t="s">
        <v>108</v>
      </c>
      <c r="D20" s="5">
        <v>-1.2993406833768399</v>
      </c>
      <c r="E20" s="5">
        <v>6.0118294811319095E-4</v>
      </c>
      <c r="F20" s="2">
        <v>1.51383409564114</v>
      </c>
      <c r="G20" s="2">
        <v>1.06024061800958E-3</v>
      </c>
      <c r="H20" s="5">
        <v>-0.47581865700234199</v>
      </c>
      <c r="I20" s="5">
        <v>1.3871106397749301E-3</v>
      </c>
      <c r="J20" s="2">
        <v>-1.48553417628425</v>
      </c>
      <c r="K20" s="2">
        <v>6.4980447934784595E-4</v>
      </c>
      <c r="L20" s="1" t="s">
        <v>25</v>
      </c>
      <c r="M20" s="1" t="s">
        <v>25</v>
      </c>
      <c r="N20" s="2" t="s">
        <v>25</v>
      </c>
      <c r="O20" s="2" t="s">
        <v>25</v>
      </c>
      <c r="P20" s="1" t="s">
        <v>25</v>
      </c>
      <c r="Q20" s="1" t="s">
        <v>25</v>
      </c>
      <c r="R20" s="2">
        <v>4.4977687900932404</v>
      </c>
      <c r="S20" s="2">
        <v>4.58652684957355E-3</v>
      </c>
      <c r="T20" s="1">
        <v>1.20534698376909</v>
      </c>
      <c r="U20" s="1">
        <v>3.74325447884509E-4</v>
      </c>
      <c r="V20" s="2" t="s">
        <v>25</v>
      </c>
      <c r="W20" s="2" t="s">
        <v>25</v>
      </c>
      <c r="X20" s="9">
        <v>0.65937605880667305</v>
      </c>
      <c r="Y20" s="9">
        <v>1.44319849711727E-3</v>
      </c>
      <c r="Z20" s="11">
        <v>-0.43671485525557202</v>
      </c>
      <c r="AA20" s="11">
        <v>9.2458467131138495E-4</v>
      </c>
      <c r="AB20" s="9">
        <v>2.8515578869311602</v>
      </c>
      <c r="AC20" s="9">
        <v>2.4804261487290299E-3</v>
      </c>
      <c r="AD20" s="13" t="s">
        <v>77</v>
      </c>
      <c r="AE20" s="13">
        <v>4</v>
      </c>
      <c r="AF20" s="13">
        <v>2</v>
      </c>
    </row>
    <row r="21" spans="1:32" x14ac:dyDescent="0.25">
      <c r="A21" s="7"/>
      <c r="B21" s="7"/>
      <c r="C21" s="7" t="s">
        <v>50</v>
      </c>
      <c r="D21" s="5" t="s">
        <v>25</v>
      </c>
      <c r="E21" s="5" t="s">
        <v>25</v>
      </c>
      <c r="F21" s="2" t="s">
        <v>25</v>
      </c>
      <c r="G21" s="2" t="s">
        <v>25</v>
      </c>
      <c r="H21" s="5" t="s">
        <v>25</v>
      </c>
      <c r="I21" s="5" t="s">
        <v>25</v>
      </c>
      <c r="J21" s="2" t="s">
        <v>25</v>
      </c>
      <c r="K21" s="2" t="s">
        <v>25</v>
      </c>
      <c r="L21" s="1" t="s">
        <v>25</v>
      </c>
      <c r="M21" s="1" t="s">
        <v>25</v>
      </c>
      <c r="N21" s="2" t="s">
        <v>25</v>
      </c>
      <c r="O21" s="2" t="s">
        <v>25</v>
      </c>
      <c r="P21" s="1" t="s">
        <v>25</v>
      </c>
      <c r="Q21" s="1" t="s">
        <v>25</v>
      </c>
      <c r="R21" s="2" t="s">
        <v>25</v>
      </c>
      <c r="S21" s="2" t="s">
        <v>25</v>
      </c>
      <c r="T21" s="1">
        <v>8.9865209092912206</v>
      </c>
      <c r="U21" s="1">
        <v>0.143767399077981</v>
      </c>
      <c r="V21" s="2" t="s">
        <v>25</v>
      </c>
      <c r="W21" s="2" t="s">
        <v>25</v>
      </c>
      <c r="X21" s="9">
        <v>8.9865209092912206</v>
      </c>
      <c r="Y21" s="9">
        <v>0.143767399077981</v>
      </c>
      <c r="Z21" s="11" t="s">
        <v>25</v>
      </c>
      <c r="AA21" s="11" t="s">
        <v>25</v>
      </c>
      <c r="AB21" s="9">
        <v>8.9865209092912206</v>
      </c>
      <c r="AC21" s="9">
        <v>0.143767399077981</v>
      </c>
      <c r="AD21" s="13" t="s">
        <v>51</v>
      </c>
      <c r="AE21" s="13">
        <v>0</v>
      </c>
      <c r="AF21" s="13">
        <v>1</v>
      </c>
    </row>
    <row r="22" spans="1:32" x14ac:dyDescent="0.25">
      <c r="A22" s="7"/>
      <c r="B22" s="7"/>
      <c r="C22" s="7" t="s">
        <v>100</v>
      </c>
      <c r="D22" s="5">
        <v>0.59073406888884805</v>
      </c>
      <c r="E22" s="5">
        <v>1.6029804140307101E-3</v>
      </c>
      <c r="F22" s="2">
        <v>2.2826856624194298</v>
      </c>
      <c r="G22" s="2">
        <v>2.7395064974007101E-3</v>
      </c>
      <c r="H22" s="5">
        <v>2.40668831926831</v>
      </c>
      <c r="I22" s="5">
        <v>1.30367209785786E-2</v>
      </c>
      <c r="J22" s="2">
        <v>1.17479888893144</v>
      </c>
      <c r="K22" s="2">
        <v>9.9037168833839007E-3</v>
      </c>
      <c r="L22" s="1">
        <v>1.0939661999188</v>
      </c>
      <c r="M22" s="1">
        <v>2.7932472840418198E-4</v>
      </c>
      <c r="N22" s="2">
        <v>-1.60864314743752</v>
      </c>
      <c r="O22" s="2">
        <v>3.7823360857979703E-4</v>
      </c>
      <c r="P22" s="1" t="s">
        <v>25</v>
      </c>
      <c r="Q22" s="1" t="s">
        <v>25</v>
      </c>
      <c r="R22" s="2">
        <v>8.5066020444916699</v>
      </c>
      <c r="S22" s="2">
        <v>0.32437726281149298</v>
      </c>
      <c r="T22" s="1" t="s">
        <v>25</v>
      </c>
      <c r="U22" s="1" t="s">
        <v>25</v>
      </c>
      <c r="V22" s="2" t="s">
        <v>25</v>
      </c>
      <c r="W22" s="2" t="s">
        <v>25</v>
      </c>
      <c r="X22" s="9">
        <v>2.06383314806871</v>
      </c>
      <c r="Y22" s="9">
        <v>5.0331106560267298E-2</v>
      </c>
      <c r="Z22" s="11">
        <v>0.990038331998218</v>
      </c>
      <c r="AA22" s="11">
        <v>4.6567471850629798E-3</v>
      </c>
      <c r="AB22" s="9">
        <v>8.5066020444916699</v>
      </c>
      <c r="AC22" s="9">
        <v>0.32437726281149298</v>
      </c>
      <c r="AD22" s="13" t="s">
        <v>26</v>
      </c>
      <c r="AE22" s="13">
        <v>6</v>
      </c>
      <c r="AF22" s="13">
        <v>1</v>
      </c>
    </row>
    <row r="23" spans="1:32" x14ac:dyDescent="0.25">
      <c r="A23" s="7"/>
      <c r="B23" s="7"/>
      <c r="C23" s="7" t="s">
        <v>52</v>
      </c>
      <c r="D23" s="5" t="s">
        <v>25</v>
      </c>
      <c r="E23" s="5" t="s">
        <v>25</v>
      </c>
      <c r="F23" s="2" t="s">
        <v>25</v>
      </c>
      <c r="G23" s="2" t="s">
        <v>25</v>
      </c>
      <c r="H23" s="5" t="s">
        <v>25</v>
      </c>
      <c r="I23" s="5" t="s">
        <v>25</v>
      </c>
      <c r="J23" s="2" t="s">
        <v>25</v>
      </c>
      <c r="K23" s="2" t="s">
        <v>25</v>
      </c>
      <c r="L23" s="1" t="s">
        <v>25</v>
      </c>
      <c r="M23" s="1" t="s">
        <v>25</v>
      </c>
      <c r="N23" s="2" t="s">
        <v>25</v>
      </c>
      <c r="O23" s="2" t="s">
        <v>25</v>
      </c>
      <c r="P23" s="1" t="s">
        <v>25</v>
      </c>
      <c r="Q23" s="1" t="s">
        <v>25</v>
      </c>
      <c r="R23" s="2" t="s">
        <v>25</v>
      </c>
      <c r="S23" s="2" t="s">
        <v>25</v>
      </c>
      <c r="T23" s="1" t="s">
        <v>25</v>
      </c>
      <c r="U23" s="1" t="s">
        <v>25</v>
      </c>
      <c r="V23" s="2">
        <v>5.9436998485778902</v>
      </c>
      <c r="W23" s="2">
        <v>6.0834576506444797E-2</v>
      </c>
      <c r="X23" s="9">
        <v>5.9436998485778902</v>
      </c>
      <c r="Y23" s="9">
        <v>6.0834576506444797E-2</v>
      </c>
      <c r="Z23" s="11" t="s">
        <v>25</v>
      </c>
      <c r="AA23" s="11" t="s">
        <v>25</v>
      </c>
      <c r="AB23" s="9">
        <v>5.9436998485778902</v>
      </c>
      <c r="AC23" s="9">
        <v>6.0834576506444797E-2</v>
      </c>
      <c r="AD23" s="13" t="s">
        <v>51</v>
      </c>
      <c r="AE23" s="13">
        <v>0</v>
      </c>
      <c r="AF23" s="13">
        <v>1</v>
      </c>
    </row>
    <row r="24" spans="1:32" x14ac:dyDescent="0.25">
      <c r="A24" s="7"/>
      <c r="B24" s="7"/>
      <c r="C24" s="7" t="s">
        <v>110</v>
      </c>
      <c r="D24" s="5" t="s">
        <v>25</v>
      </c>
      <c r="E24" s="5" t="s">
        <v>25</v>
      </c>
      <c r="F24" s="2">
        <v>0.93767479406902898</v>
      </c>
      <c r="G24" s="2">
        <v>8.0457980626406408E-3</v>
      </c>
      <c r="H24" s="5">
        <v>1.9271386413263301</v>
      </c>
      <c r="I24" s="5">
        <v>8.3701096742456807E-3</v>
      </c>
      <c r="J24" s="2">
        <v>-2.4115907729192099</v>
      </c>
      <c r="K24" s="2">
        <v>3.1508697607575402E-2</v>
      </c>
      <c r="L24" s="1" t="s">
        <v>25</v>
      </c>
      <c r="M24" s="1" t="s">
        <v>25</v>
      </c>
      <c r="N24" s="2" t="s">
        <v>25</v>
      </c>
      <c r="O24" s="2" t="s">
        <v>25</v>
      </c>
      <c r="P24" s="1">
        <v>5.5588310058219799</v>
      </c>
      <c r="Q24" s="1">
        <v>0.17106790283641199</v>
      </c>
      <c r="R24" s="2" t="s">
        <v>25</v>
      </c>
      <c r="S24" s="2" t="s">
        <v>25</v>
      </c>
      <c r="T24" s="1" t="s">
        <v>25</v>
      </c>
      <c r="U24" s="1" t="s">
        <v>25</v>
      </c>
      <c r="V24" s="2" t="s">
        <v>25</v>
      </c>
      <c r="W24" s="2" t="s">
        <v>25</v>
      </c>
      <c r="X24" s="9">
        <v>1.50301341707453</v>
      </c>
      <c r="Y24" s="9">
        <v>5.4748127045218399E-2</v>
      </c>
      <c r="Z24" s="11">
        <v>0.15107422082538399</v>
      </c>
      <c r="AA24" s="11">
        <v>1.5974868448153899E-2</v>
      </c>
      <c r="AB24" s="9">
        <v>5.5588310058219799</v>
      </c>
      <c r="AC24" s="9">
        <v>0.17106790283641199</v>
      </c>
      <c r="AD24" s="13" t="s">
        <v>34</v>
      </c>
      <c r="AE24" s="13">
        <v>3</v>
      </c>
      <c r="AF24" s="13">
        <v>1</v>
      </c>
    </row>
    <row r="25" spans="1:32" x14ac:dyDescent="0.25">
      <c r="A25" s="7"/>
      <c r="B25" s="7"/>
      <c r="C25" s="7" t="s">
        <v>101</v>
      </c>
      <c r="D25" s="5">
        <v>2.5679802357706398</v>
      </c>
      <c r="E25" s="5">
        <v>3.50354477893942E-2</v>
      </c>
      <c r="F25" s="2">
        <v>1.9203154595923899</v>
      </c>
      <c r="G25" s="2">
        <v>1.3402776458790301E-2</v>
      </c>
      <c r="H25" s="5">
        <v>3.3776977571759699</v>
      </c>
      <c r="I25" s="5">
        <v>2.2881989824136102E-2</v>
      </c>
      <c r="J25" s="2">
        <v>1.76966261916553</v>
      </c>
      <c r="K25" s="2">
        <v>3.0747555917059301E-3</v>
      </c>
      <c r="L25" s="1">
        <v>1.83058267040568</v>
      </c>
      <c r="M25" s="1">
        <v>3.65603082622435E-3</v>
      </c>
      <c r="N25" s="2">
        <v>1.1209596100916399</v>
      </c>
      <c r="O25" s="2">
        <v>2.4253523818330899E-3</v>
      </c>
      <c r="P25" s="1" t="s">
        <v>25</v>
      </c>
      <c r="Q25" s="1" t="s">
        <v>25</v>
      </c>
      <c r="R25" s="2">
        <v>5.5390002451137601</v>
      </c>
      <c r="S25" s="2">
        <v>0.110551446155914</v>
      </c>
      <c r="T25" s="1" t="s">
        <v>25</v>
      </c>
      <c r="U25" s="1" t="s">
        <v>25</v>
      </c>
      <c r="V25" s="2" t="s">
        <v>25</v>
      </c>
      <c r="W25" s="2" t="s">
        <v>25</v>
      </c>
      <c r="X25" s="9">
        <v>2.5894569424736602</v>
      </c>
      <c r="Y25" s="9">
        <v>2.72896855754283E-2</v>
      </c>
      <c r="Z25" s="11">
        <v>2.09786639203364</v>
      </c>
      <c r="AA25" s="11">
        <v>1.34127254786807E-2</v>
      </c>
      <c r="AB25" s="9">
        <v>5.5390002451137601</v>
      </c>
      <c r="AC25" s="9">
        <v>0.110551446155914</v>
      </c>
      <c r="AD25" s="13" t="s">
        <v>26</v>
      </c>
      <c r="AE25" s="13">
        <v>6</v>
      </c>
      <c r="AF25" s="13">
        <v>1</v>
      </c>
    </row>
    <row r="26" spans="1:32" x14ac:dyDescent="0.25">
      <c r="A26" s="7"/>
      <c r="B26" s="7"/>
      <c r="C26" s="7" t="s">
        <v>48</v>
      </c>
      <c r="D26" s="5" t="s">
        <v>25</v>
      </c>
      <c r="E26" s="5" t="s">
        <v>25</v>
      </c>
      <c r="F26" s="2" t="s">
        <v>25</v>
      </c>
      <c r="G26" s="2" t="s">
        <v>25</v>
      </c>
      <c r="H26" s="5" t="s">
        <v>25</v>
      </c>
      <c r="I26" s="5" t="s">
        <v>25</v>
      </c>
      <c r="J26" s="2" t="s">
        <v>25</v>
      </c>
      <c r="K26" s="2" t="s">
        <v>25</v>
      </c>
      <c r="L26" s="1" t="s">
        <v>25</v>
      </c>
      <c r="M26" s="1" t="s">
        <v>25</v>
      </c>
      <c r="N26" s="2">
        <v>1.06453773289811</v>
      </c>
      <c r="O26" s="2">
        <v>1.47602635232104E-2</v>
      </c>
      <c r="P26" s="1" t="s">
        <v>25</v>
      </c>
      <c r="Q26" s="1" t="s">
        <v>25</v>
      </c>
      <c r="R26" s="2" t="s">
        <v>25</v>
      </c>
      <c r="S26" s="2" t="s">
        <v>25</v>
      </c>
      <c r="T26" s="1">
        <v>5.53120397299696</v>
      </c>
      <c r="U26" s="1">
        <v>0.183782983090681</v>
      </c>
      <c r="V26" s="2" t="s">
        <v>25</v>
      </c>
      <c r="W26" s="2" t="s">
        <v>25</v>
      </c>
      <c r="X26" s="9">
        <v>3.29787085294753</v>
      </c>
      <c r="Y26" s="9">
        <v>9.9271623306945694E-2</v>
      </c>
      <c r="Z26" s="11">
        <v>1.06453773289811</v>
      </c>
      <c r="AA26" s="11">
        <v>1.47602635232104E-2</v>
      </c>
      <c r="AB26" s="9">
        <v>5.53120397299696</v>
      </c>
      <c r="AC26" s="9">
        <v>0.183782983090681</v>
      </c>
      <c r="AD26" s="13" t="s">
        <v>47</v>
      </c>
      <c r="AE26" s="13">
        <v>1</v>
      </c>
      <c r="AF26" s="13">
        <v>1</v>
      </c>
    </row>
    <row r="27" spans="1:32" x14ac:dyDescent="0.25">
      <c r="A27" s="7"/>
      <c r="B27" s="7"/>
      <c r="C27" s="7" t="s">
        <v>104</v>
      </c>
      <c r="D27" s="5">
        <v>2.6071315627998999</v>
      </c>
      <c r="E27" s="5">
        <v>1.21096919116926E-2</v>
      </c>
      <c r="F27" s="2">
        <v>1.04625348020341</v>
      </c>
      <c r="G27" s="2">
        <v>3.4225849626966999E-3</v>
      </c>
      <c r="H27" s="5">
        <v>1.1266238990230699</v>
      </c>
      <c r="I27" s="5">
        <v>4.95416557737549E-4</v>
      </c>
      <c r="J27" s="2">
        <v>1.6542793184784601</v>
      </c>
      <c r="K27" s="2">
        <v>6.6487360148903096E-4</v>
      </c>
      <c r="L27" s="1">
        <v>2.1142275222537701</v>
      </c>
      <c r="M27" s="1">
        <v>1.35965754261421E-2</v>
      </c>
      <c r="N27" s="2" t="s">
        <v>25</v>
      </c>
      <c r="O27" s="2" t="s">
        <v>25</v>
      </c>
      <c r="P27" s="1">
        <v>5.0327442496088697</v>
      </c>
      <c r="Q27" s="1">
        <v>0.176471665800987</v>
      </c>
      <c r="R27" s="2" t="s">
        <v>25</v>
      </c>
      <c r="S27" s="2" t="s">
        <v>25</v>
      </c>
      <c r="T27" s="1" t="s">
        <v>25</v>
      </c>
      <c r="U27" s="1" t="s">
        <v>25</v>
      </c>
      <c r="V27" s="2" t="s">
        <v>25</v>
      </c>
      <c r="W27" s="2" t="s">
        <v>25</v>
      </c>
      <c r="X27" s="9">
        <v>2.26354333872791</v>
      </c>
      <c r="Y27" s="9">
        <v>3.4460134710124102E-2</v>
      </c>
      <c r="Z27" s="11">
        <v>1.70970315655172</v>
      </c>
      <c r="AA27" s="11">
        <v>6.05782849195161E-3</v>
      </c>
      <c r="AB27" s="9">
        <v>5.0327442496088697</v>
      </c>
      <c r="AC27" s="9">
        <v>0.176471665800987</v>
      </c>
      <c r="AD27" s="13" t="s">
        <v>77</v>
      </c>
      <c r="AE27" s="13">
        <v>5</v>
      </c>
      <c r="AF27" s="13">
        <v>1</v>
      </c>
    </row>
    <row r="28" spans="1:32" x14ac:dyDescent="0.25">
      <c r="A28" s="7"/>
      <c r="B28" s="7"/>
      <c r="C28" s="7" t="s">
        <v>133</v>
      </c>
      <c r="D28" s="5" t="s">
        <v>25</v>
      </c>
      <c r="E28" s="5" t="s">
        <v>25</v>
      </c>
      <c r="F28" s="2" t="s">
        <v>25</v>
      </c>
      <c r="G28" s="2" t="s">
        <v>25</v>
      </c>
      <c r="H28" s="5" t="s">
        <v>25</v>
      </c>
      <c r="I28" s="5" t="s">
        <v>25</v>
      </c>
      <c r="J28" s="2" t="s">
        <v>25</v>
      </c>
      <c r="K28" s="2" t="s">
        <v>25</v>
      </c>
      <c r="L28" s="1" t="s">
        <v>25</v>
      </c>
      <c r="M28" s="1" t="s">
        <v>25</v>
      </c>
      <c r="N28" s="2" t="s">
        <v>25</v>
      </c>
      <c r="O28" s="2" t="s">
        <v>25</v>
      </c>
      <c r="P28" s="1">
        <v>4.9098570198318701</v>
      </c>
      <c r="Q28" s="1">
        <v>5.2447500871580899E-2</v>
      </c>
      <c r="R28" s="2" t="s">
        <v>25</v>
      </c>
      <c r="S28" s="2" t="s">
        <v>25</v>
      </c>
      <c r="T28" s="1" t="s">
        <v>25</v>
      </c>
      <c r="U28" s="1" t="s">
        <v>25</v>
      </c>
      <c r="V28" s="2" t="s">
        <v>25</v>
      </c>
      <c r="W28" s="2" t="s">
        <v>25</v>
      </c>
      <c r="X28" s="9">
        <v>4.9098570198318701</v>
      </c>
      <c r="Y28" s="9">
        <v>5.2447500871580899E-2</v>
      </c>
      <c r="Z28" s="11" t="s">
        <v>25</v>
      </c>
      <c r="AA28" s="11" t="s">
        <v>25</v>
      </c>
      <c r="AB28" s="9">
        <v>4.9098570198318701</v>
      </c>
      <c r="AC28" s="9">
        <v>5.2447500871580899E-2</v>
      </c>
      <c r="AD28" s="13" t="s">
        <v>51</v>
      </c>
      <c r="AE28" s="13">
        <v>0</v>
      </c>
      <c r="AF28" s="13">
        <v>1</v>
      </c>
    </row>
    <row r="29" spans="1:32" x14ac:dyDescent="0.25">
      <c r="A29" s="7"/>
      <c r="B29" s="7"/>
      <c r="C29" s="7" t="s">
        <v>131</v>
      </c>
      <c r="D29" s="5" t="s">
        <v>25</v>
      </c>
      <c r="E29" s="5" t="s">
        <v>25</v>
      </c>
      <c r="F29" s="2" t="s">
        <v>25</v>
      </c>
      <c r="G29" s="2" t="s">
        <v>25</v>
      </c>
      <c r="H29" s="5" t="s">
        <v>25</v>
      </c>
      <c r="I29" s="5" t="s">
        <v>25</v>
      </c>
      <c r="J29" s="2" t="s">
        <v>25</v>
      </c>
      <c r="K29" s="2" t="s">
        <v>25</v>
      </c>
      <c r="L29" s="1" t="s">
        <v>25</v>
      </c>
      <c r="M29" s="1" t="s">
        <v>25</v>
      </c>
      <c r="N29" s="2" t="s">
        <v>25</v>
      </c>
      <c r="O29" s="2" t="s">
        <v>25</v>
      </c>
      <c r="P29" s="1">
        <v>4.8759154057087297</v>
      </c>
      <c r="Q29" s="1">
        <v>6.9962371934482195E-2</v>
      </c>
      <c r="R29" s="2" t="s">
        <v>25</v>
      </c>
      <c r="S29" s="2" t="s">
        <v>25</v>
      </c>
      <c r="T29" s="1" t="s">
        <v>25</v>
      </c>
      <c r="U29" s="1" t="s">
        <v>25</v>
      </c>
      <c r="V29" s="2" t="s">
        <v>25</v>
      </c>
      <c r="W29" s="2" t="s">
        <v>25</v>
      </c>
      <c r="X29" s="9">
        <v>4.8759154057087297</v>
      </c>
      <c r="Y29" s="9">
        <v>6.9962371934482195E-2</v>
      </c>
      <c r="Z29" s="11" t="s">
        <v>25</v>
      </c>
      <c r="AA29" s="11" t="s">
        <v>25</v>
      </c>
      <c r="AB29" s="9">
        <v>4.8759154057087297</v>
      </c>
      <c r="AC29" s="9">
        <v>6.9962371934482195E-2</v>
      </c>
      <c r="AD29" s="13" t="s">
        <v>51</v>
      </c>
      <c r="AE29" s="13">
        <v>0</v>
      </c>
      <c r="AF29" s="13">
        <v>1</v>
      </c>
    </row>
    <row r="30" spans="1:32" x14ac:dyDescent="0.25">
      <c r="A30" s="7"/>
      <c r="B30" s="7"/>
      <c r="C30" s="7" t="s">
        <v>132</v>
      </c>
      <c r="D30" s="5" t="s">
        <v>25</v>
      </c>
      <c r="E30" s="5" t="s">
        <v>25</v>
      </c>
      <c r="F30" s="2" t="s">
        <v>25</v>
      </c>
      <c r="G30" s="2" t="s">
        <v>25</v>
      </c>
      <c r="H30" s="5" t="s">
        <v>25</v>
      </c>
      <c r="I30" s="5" t="s">
        <v>25</v>
      </c>
      <c r="J30" s="2" t="s">
        <v>25</v>
      </c>
      <c r="K30" s="2" t="s">
        <v>25</v>
      </c>
      <c r="L30" s="1" t="s">
        <v>25</v>
      </c>
      <c r="M30" s="1" t="s">
        <v>25</v>
      </c>
      <c r="N30" s="2" t="s">
        <v>25</v>
      </c>
      <c r="O30" s="2" t="s">
        <v>25</v>
      </c>
      <c r="P30" s="1">
        <v>4.6961671888373804</v>
      </c>
      <c r="Q30" s="1">
        <v>7.3000828074202204E-2</v>
      </c>
      <c r="R30" s="2" t="s">
        <v>25</v>
      </c>
      <c r="S30" s="2" t="s">
        <v>25</v>
      </c>
      <c r="T30" s="1" t="s">
        <v>25</v>
      </c>
      <c r="U30" s="1" t="s">
        <v>25</v>
      </c>
      <c r="V30" s="2" t="s">
        <v>25</v>
      </c>
      <c r="W30" s="2" t="s">
        <v>25</v>
      </c>
      <c r="X30" s="9">
        <v>4.6961671888373804</v>
      </c>
      <c r="Y30" s="9">
        <v>7.3000828074202204E-2</v>
      </c>
      <c r="Z30" s="11" t="s">
        <v>25</v>
      </c>
      <c r="AA30" s="11" t="s">
        <v>25</v>
      </c>
      <c r="AB30" s="9">
        <v>4.6961671888373804</v>
      </c>
      <c r="AC30" s="9">
        <v>7.3000828074202204E-2</v>
      </c>
      <c r="AD30" s="13" t="s">
        <v>51</v>
      </c>
      <c r="AE30" s="13">
        <v>0</v>
      </c>
      <c r="AF30" s="13">
        <v>1</v>
      </c>
    </row>
    <row r="31" spans="1:32" x14ac:dyDescent="0.25">
      <c r="A31" s="7"/>
      <c r="B31" s="7"/>
      <c r="C31" s="7" t="s">
        <v>102</v>
      </c>
      <c r="D31" s="5">
        <v>0.72047634925421999</v>
      </c>
      <c r="E31" s="5">
        <v>3.4386651398997999E-4</v>
      </c>
      <c r="F31" s="2">
        <v>-2.3556864413110001</v>
      </c>
      <c r="G31" s="2">
        <v>2.57952237881453E-3</v>
      </c>
      <c r="H31" s="5">
        <v>0.36213514339944503</v>
      </c>
      <c r="I31" s="5">
        <v>6.0793445600514204E-4</v>
      </c>
      <c r="J31" s="2">
        <v>-1.28302308934182</v>
      </c>
      <c r="K31" s="2">
        <v>4.9132248018075799E-4</v>
      </c>
      <c r="L31" s="1">
        <v>2.0504832955489398</v>
      </c>
      <c r="M31" s="1">
        <v>2.25295629887898E-4</v>
      </c>
      <c r="N31" s="2">
        <v>1.8615821255198399</v>
      </c>
      <c r="O31" s="2">
        <v>3.61500738149302E-4</v>
      </c>
      <c r="P31" s="1" t="s">
        <v>25</v>
      </c>
      <c r="Q31" s="1" t="s">
        <v>25</v>
      </c>
      <c r="R31" s="2">
        <v>4.6726937614410398</v>
      </c>
      <c r="S31" s="2">
        <v>0.102646400784678</v>
      </c>
      <c r="T31" s="1" t="s">
        <v>25</v>
      </c>
      <c r="U31" s="1" t="s">
        <v>25</v>
      </c>
      <c r="V31" s="2" t="s">
        <v>25</v>
      </c>
      <c r="W31" s="2" t="s">
        <v>25</v>
      </c>
      <c r="X31" s="9">
        <v>0.86123730635866602</v>
      </c>
      <c r="Y31" s="9">
        <v>1.5322263283100801E-2</v>
      </c>
      <c r="Z31" s="11">
        <v>0.22599456384493699</v>
      </c>
      <c r="AA31" s="11">
        <v>7.6824036617126801E-4</v>
      </c>
      <c r="AB31" s="9">
        <v>4.6726937614410398</v>
      </c>
      <c r="AC31" s="9">
        <v>0.102646400784678</v>
      </c>
      <c r="AD31" s="13" t="s">
        <v>26</v>
      </c>
      <c r="AE31" s="13">
        <v>6</v>
      </c>
      <c r="AF31" s="13">
        <v>1</v>
      </c>
    </row>
    <row r="32" spans="1:32" x14ac:dyDescent="0.25">
      <c r="A32" s="7"/>
      <c r="B32" s="7"/>
      <c r="C32" s="7" t="s">
        <v>105</v>
      </c>
      <c r="D32" s="5">
        <v>-2.2141668277230102</v>
      </c>
      <c r="E32" s="5">
        <v>1.4957937708104699E-2</v>
      </c>
      <c r="F32" s="2">
        <v>0.94739414849075498</v>
      </c>
      <c r="G32" s="2">
        <v>1.5840485525101099E-2</v>
      </c>
      <c r="H32" s="5">
        <v>1.16032789461741</v>
      </c>
      <c r="I32" s="5">
        <v>2.4796343446421201E-2</v>
      </c>
      <c r="J32" s="2">
        <v>1.7755417852939399</v>
      </c>
      <c r="K32" s="2">
        <v>2.00543729423492E-2</v>
      </c>
      <c r="L32" s="1" t="s">
        <v>25</v>
      </c>
      <c r="M32" s="1" t="s">
        <v>25</v>
      </c>
      <c r="N32" s="2">
        <v>0.82197824322810098</v>
      </c>
      <c r="O32" s="2">
        <v>9.9073128713475598E-3</v>
      </c>
      <c r="P32" s="1" t="s">
        <v>25</v>
      </c>
      <c r="Q32" s="1" t="s">
        <v>25</v>
      </c>
      <c r="R32" s="2">
        <v>4.5993468555405901</v>
      </c>
      <c r="S32" s="2">
        <v>6.7465335148365294E-2</v>
      </c>
      <c r="T32" s="1" t="s">
        <v>25</v>
      </c>
      <c r="U32" s="1" t="s">
        <v>25</v>
      </c>
      <c r="V32" s="2" t="s">
        <v>25</v>
      </c>
      <c r="W32" s="2" t="s">
        <v>25</v>
      </c>
      <c r="X32" s="9">
        <v>1.1817370165746299</v>
      </c>
      <c r="Y32" s="9">
        <v>2.55036312736149E-2</v>
      </c>
      <c r="Z32" s="11">
        <v>0.49821504878143902</v>
      </c>
      <c r="AA32" s="11">
        <v>1.7111290498664802E-2</v>
      </c>
      <c r="AB32" s="9">
        <v>4.5993468555405901</v>
      </c>
      <c r="AC32" s="9">
        <v>6.7465335148365294E-2</v>
      </c>
      <c r="AD32" s="13" t="s">
        <v>77</v>
      </c>
      <c r="AE32" s="13">
        <v>5</v>
      </c>
      <c r="AF32" s="13">
        <v>1</v>
      </c>
    </row>
    <row r="33" spans="1:32" x14ac:dyDescent="0.25">
      <c r="A33" s="7"/>
      <c r="B33" s="7"/>
      <c r="C33" s="7" t="s">
        <v>56</v>
      </c>
      <c r="D33" s="5" t="s">
        <v>25</v>
      </c>
      <c r="E33" s="5" t="s">
        <v>25</v>
      </c>
      <c r="F33" s="2" t="s">
        <v>25</v>
      </c>
      <c r="G33" s="2" t="s">
        <v>25</v>
      </c>
      <c r="H33" s="5" t="s">
        <v>25</v>
      </c>
      <c r="I33" s="5" t="s">
        <v>25</v>
      </c>
      <c r="J33" s="2" t="s">
        <v>25</v>
      </c>
      <c r="K33" s="2" t="s">
        <v>25</v>
      </c>
      <c r="L33" s="1" t="s">
        <v>25</v>
      </c>
      <c r="M33" s="1" t="s">
        <v>25</v>
      </c>
      <c r="N33" s="2" t="s">
        <v>25</v>
      </c>
      <c r="O33" s="2" t="s">
        <v>25</v>
      </c>
      <c r="P33" s="1">
        <v>4.2569780419444303</v>
      </c>
      <c r="Q33" s="1">
        <v>4.6415687925923703E-2</v>
      </c>
      <c r="R33" s="2" t="s">
        <v>25</v>
      </c>
      <c r="S33" s="2" t="s">
        <v>25</v>
      </c>
      <c r="T33" s="1" t="s">
        <v>25</v>
      </c>
      <c r="U33" s="1" t="s">
        <v>25</v>
      </c>
      <c r="V33" s="2" t="s">
        <v>25</v>
      </c>
      <c r="W33" s="2" t="s">
        <v>25</v>
      </c>
      <c r="X33" s="9">
        <v>4.2569780419444303</v>
      </c>
      <c r="Y33" s="9">
        <v>4.6415687925923703E-2</v>
      </c>
      <c r="Z33" s="11" t="s">
        <v>25</v>
      </c>
      <c r="AA33" s="11" t="s">
        <v>25</v>
      </c>
      <c r="AB33" s="9">
        <v>4.2569780419444303</v>
      </c>
      <c r="AC33" s="9">
        <v>4.6415687925923703E-2</v>
      </c>
      <c r="AD33" s="13" t="s">
        <v>51</v>
      </c>
      <c r="AE33" s="13">
        <v>0</v>
      </c>
      <c r="AF33" s="13">
        <v>1</v>
      </c>
    </row>
    <row r="34" spans="1:32" x14ac:dyDescent="0.25">
      <c r="A34" s="7"/>
      <c r="B34" s="7"/>
      <c r="C34" s="7" t="s">
        <v>63</v>
      </c>
      <c r="D34" s="5" t="s">
        <v>25</v>
      </c>
      <c r="E34" s="5" t="s">
        <v>25</v>
      </c>
      <c r="F34" s="2" t="s">
        <v>25</v>
      </c>
      <c r="G34" s="2" t="s">
        <v>25</v>
      </c>
      <c r="H34" s="5" t="s">
        <v>25</v>
      </c>
      <c r="I34" s="5" t="s">
        <v>25</v>
      </c>
      <c r="J34" s="2" t="s">
        <v>25</v>
      </c>
      <c r="K34" s="2" t="s">
        <v>25</v>
      </c>
      <c r="L34" s="1" t="s">
        <v>25</v>
      </c>
      <c r="M34" s="1" t="s">
        <v>25</v>
      </c>
      <c r="N34" s="2" t="s">
        <v>25</v>
      </c>
      <c r="O34" s="2" t="s">
        <v>25</v>
      </c>
      <c r="P34" s="1" t="s">
        <v>25</v>
      </c>
      <c r="Q34" s="1" t="s">
        <v>25</v>
      </c>
      <c r="R34" s="2" t="s">
        <v>25</v>
      </c>
      <c r="S34" s="2" t="s">
        <v>25</v>
      </c>
      <c r="T34" s="1">
        <v>3.7997638235706099</v>
      </c>
      <c r="U34" s="1">
        <v>4.4893142331024101E-2</v>
      </c>
      <c r="V34" s="2" t="s">
        <v>25</v>
      </c>
      <c r="W34" s="2" t="s">
        <v>25</v>
      </c>
      <c r="X34" s="9">
        <v>3.7997638235706099</v>
      </c>
      <c r="Y34" s="9">
        <v>4.4893142331024101E-2</v>
      </c>
      <c r="Z34" s="11" t="s">
        <v>25</v>
      </c>
      <c r="AA34" s="11" t="s">
        <v>25</v>
      </c>
      <c r="AB34" s="9">
        <v>3.7997638235706099</v>
      </c>
      <c r="AC34" s="9">
        <v>4.4893142331024101E-2</v>
      </c>
      <c r="AD34" s="13" t="s">
        <v>51</v>
      </c>
      <c r="AE34" s="13">
        <v>0</v>
      </c>
      <c r="AF34" s="13">
        <v>1</v>
      </c>
    </row>
    <row r="35" spans="1:32" x14ac:dyDescent="0.25">
      <c r="A35" s="7"/>
      <c r="B35" s="7"/>
      <c r="C35" s="7" t="s">
        <v>48</v>
      </c>
      <c r="D35" s="5" t="s">
        <v>25</v>
      </c>
      <c r="E35" s="5" t="s">
        <v>25</v>
      </c>
      <c r="F35" s="2" t="s">
        <v>25</v>
      </c>
      <c r="G35" s="2" t="s">
        <v>25</v>
      </c>
      <c r="H35" s="5" t="s">
        <v>25</v>
      </c>
      <c r="I35" s="5" t="s">
        <v>25</v>
      </c>
      <c r="J35" s="2" t="s">
        <v>25</v>
      </c>
      <c r="K35" s="2" t="s">
        <v>25</v>
      </c>
      <c r="L35" s="1" t="s">
        <v>25</v>
      </c>
      <c r="M35" s="1" t="s">
        <v>25</v>
      </c>
      <c r="N35" s="2" t="s">
        <v>25</v>
      </c>
      <c r="O35" s="2" t="s">
        <v>25</v>
      </c>
      <c r="P35" s="1">
        <v>3.723514938333</v>
      </c>
      <c r="Q35" s="1">
        <v>5.2017040068595602E-2</v>
      </c>
      <c r="R35" s="2" t="s">
        <v>25</v>
      </c>
      <c r="S35" s="2" t="s">
        <v>25</v>
      </c>
      <c r="T35" s="1" t="s">
        <v>25</v>
      </c>
      <c r="U35" s="1" t="s">
        <v>25</v>
      </c>
      <c r="V35" s="2" t="s">
        <v>25</v>
      </c>
      <c r="W35" s="2" t="s">
        <v>25</v>
      </c>
      <c r="X35" s="9">
        <v>3.723514938333</v>
      </c>
      <c r="Y35" s="9">
        <v>5.2017040068595602E-2</v>
      </c>
      <c r="Z35" s="11" t="s">
        <v>25</v>
      </c>
      <c r="AA35" s="11" t="s">
        <v>25</v>
      </c>
      <c r="AB35" s="9">
        <v>3.723514938333</v>
      </c>
      <c r="AC35" s="9">
        <v>5.2017040068595602E-2</v>
      </c>
      <c r="AD35" s="13" t="s">
        <v>51</v>
      </c>
      <c r="AE35" s="13">
        <v>0</v>
      </c>
      <c r="AF35" s="13">
        <v>1</v>
      </c>
    </row>
    <row r="36" spans="1:32" x14ac:dyDescent="0.25">
      <c r="A36" s="7"/>
      <c r="B36" s="7"/>
      <c r="C36" s="7" t="s">
        <v>67</v>
      </c>
      <c r="D36" s="5" t="s">
        <v>25</v>
      </c>
      <c r="E36" s="5" t="s">
        <v>25</v>
      </c>
      <c r="F36" s="2" t="s">
        <v>25</v>
      </c>
      <c r="G36" s="2" t="s">
        <v>25</v>
      </c>
      <c r="H36" s="5" t="s">
        <v>25</v>
      </c>
      <c r="I36" s="5" t="s">
        <v>25</v>
      </c>
      <c r="J36" s="2" t="s">
        <v>25</v>
      </c>
      <c r="K36" s="2" t="s">
        <v>25</v>
      </c>
      <c r="L36" s="1" t="s">
        <v>25</v>
      </c>
      <c r="M36" s="1" t="s">
        <v>25</v>
      </c>
      <c r="N36" s="2" t="s">
        <v>25</v>
      </c>
      <c r="O36" s="2" t="s">
        <v>25</v>
      </c>
      <c r="P36" s="1" t="s">
        <v>25</v>
      </c>
      <c r="Q36" s="1" t="s">
        <v>25</v>
      </c>
      <c r="R36" s="2" t="s">
        <v>25</v>
      </c>
      <c r="S36" s="2" t="s">
        <v>25</v>
      </c>
      <c r="T36" s="1" t="s">
        <v>25</v>
      </c>
      <c r="U36" s="1" t="s">
        <v>25</v>
      </c>
      <c r="V36" s="2">
        <v>3.5450866530503702</v>
      </c>
      <c r="W36" s="2">
        <v>1.9449813767367999E-2</v>
      </c>
      <c r="X36" s="9">
        <v>3.5450866530503702</v>
      </c>
      <c r="Y36" s="9">
        <v>1.9449813767367999E-2</v>
      </c>
      <c r="Z36" s="11" t="s">
        <v>25</v>
      </c>
      <c r="AA36" s="11" t="s">
        <v>25</v>
      </c>
      <c r="AB36" s="9">
        <v>3.5450866530503702</v>
      </c>
      <c r="AC36" s="9">
        <v>1.9449813767367999E-2</v>
      </c>
      <c r="AD36" s="13" t="s">
        <v>51</v>
      </c>
      <c r="AE36" s="13">
        <v>0</v>
      </c>
      <c r="AF36" s="13">
        <v>1</v>
      </c>
    </row>
    <row r="37" spans="1:32" x14ac:dyDescent="0.25">
      <c r="A37" s="7"/>
      <c r="B37" s="7"/>
      <c r="C37" s="7" t="s">
        <v>130</v>
      </c>
      <c r="D37" s="5" t="s">
        <v>25</v>
      </c>
      <c r="E37" s="5" t="s">
        <v>25</v>
      </c>
      <c r="F37" s="2" t="s">
        <v>25</v>
      </c>
      <c r="G37" s="2" t="s">
        <v>25</v>
      </c>
      <c r="H37" s="5" t="s">
        <v>25</v>
      </c>
      <c r="I37" s="5" t="s">
        <v>25</v>
      </c>
      <c r="J37" s="2" t="s">
        <v>25</v>
      </c>
      <c r="K37" s="2" t="s">
        <v>25</v>
      </c>
      <c r="L37" s="1" t="s">
        <v>25</v>
      </c>
      <c r="M37" s="1" t="s">
        <v>25</v>
      </c>
      <c r="N37" s="2" t="s">
        <v>25</v>
      </c>
      <c r="O37" s="2" t="s">
        <v>25</v>
      </c>
      <c r="P37" s="1">
        <v>3.4539109320355301</v>
      </c>
      <c r="Q37" s="1">
        <v>3.8951896501443498E-2</v>
      </c>
      <c r="R37" s="2" t="s">
        <v>25</v>
      </c>
      <c r="S37" s="2" t="s">
        <v>25</v>
      </c>
      <c r="T37" s="1" t="s">
        <v>25</v>
      </c>
      <c r="U37" s="1" t="s">
        <v>25</v>
      </c>
      <c r="V37" s="2" t="s">
        <v>25</v>
      </c>
      <c r="W37" s="2" t="s">
        <v>25</v>
      </c>
      <c r="X37" s="9">
        <v>3.4539109320355301</v>
      </c>
      <c r="Y37" s="9">
        <v>3.8951896501443498E-2</v>
      </c>
      <c r="Z37" s="11" t="s">
        <v>25</v>
      </c>
      <c r="AA37" s="11" t="s">
        <v>25</v>
      </c>
      <c r="AB37" s="9">
        <v>3.4539109320355301</v>
      </c>
      <c r="AC37" s="9">
        <v>3.8951896501443498E-2</v>
      </c>
      <c r="AD37" s="13" t="s">
        <v>51</v>
      </c>
      <c r="AE37" s="13">
        <v>0</v>
      </c>
      <c r="AF37" s="13">
        <v>1</v>
      </c>
    </row>
    <row r="38" spans="1:32" x14ac:dyDescent="0.25">
      <c r="A38" s="7"/>
      <c r="B38" s="7"/>
      <c r="C38" s="7" t="s">
        <v>76</v>
      </c>
      <c r="D38" s="5">
        <v>4.0633779073901604</v>
      </c>
      <c r="E38" s="5">
        <v>4.5773034923657502E-2</v>
      </c>
      <c r="F38" s="2">
        <v>-0.71861985733198297</v>
      </c>
      <c r="G38" s="2">
        <v>1.33053641310527E-2</v>
      </c>
      <c r="H38" s="5">
        <v>-3.2528544063315801</v>
      </c>
      <c r="I38" s="5">
        <v>1.403914120975E-2</v>
      </c>
      <c r="J38" s="2" t="s">
        <v>25</v>
      </c>
      <c r="K38" s="2" t="s">
        <v>25</v>
      </c>
      <c r="L38" s="1" t="s">
        <v>25</v>
      </c>
      <c r="M38" s="1" t="s">
        <v>25</v>
      </c>
      <c r="N38" s="2" t="s">
        <v>25</v>
      </c>
      <c r="O38" s="2" t="s">
        <v>25</v>
      </c>
      <c r="P38" s="1" t="s">
        <v>25</v>
      </c>
      <c r="Q38" s="1" t="s">
        <v>25</v>
      </c>
      <c r="R38" s="2" t="s">
        <v>25</v>
      </c>
      <c r="S38" s="2" t="s">
        <v>25</v>
      </c>
      <c r="T38" s="1">
        <v>3.3544032618159001</v>
      </c>
      <c r="U38" s="1">
        <v>1.4442484321895901E-2</v>
      </c>
      <c r="V38" s="2" t="s">
        <v>25</v>
      </c>
      <c r="W38" s="2" t="s">
        <v>25</v>
      </c>
      <c r="X38" s="9">
        <v>0.86157672638562299</v>
      </c>
      <c r="Y38" s="9">
        <v>2.1890006146589099E-2</v>
      </c>
      <c r="Z38" s="11">
        <v>3.06345479088641E-2</v>
      </c>
      <c r="AA38" s="11">
        <v>2.4372513421486799E-2</v>
      </c>
      <c r="AB38" s="9">
        <v>3.3544032618159001</v>
      </c>
      <c r="AC38" s="9">
        <v>1.4442484321895901E-2</v>
      </c>
      <c r="AD38" s="13" t="s">
        <v>34</v>
      </c>
      <c r="AE38" s="13">
        <v>3</v>
      </c>
      <c r="AF38" s="13">
        <v>1</v>
      </c>
    </row>
    <row r="39" spans="1:32" x14ac:dyDescent="0.25">
      <c r="A39" s="7"/>
      <c r="B39" s="7"/>
      <c r="C39" s="7" t="s">
        <v>107</v>
      </c>
      <c r="D39" s="5">
        <v>-5.0611695751362699E-2</v>
      </c>
      <c r="E39" s="5">
        <v>1.16208009363448E-3</v>
      </c>
      <c r="F39" s="2">
        <v>1.4658686251006601</v>
      </c>
      <c r="G39" s="2">
        <v>2.0561323472698598E-2</v>
      </c>
      <c r="H39" s="5">
        <v>-1.0170891378122799</v>
      </c>
      <c r="I39" s="5">
        <v>1.8057223591244401E-2</v>
      </c>
      <c r="J39" s="2" t="s">
        <v>25</v>
      </c>
      <c r="K39" s="2" t="s">
        <v>25</v>
      </c>
      <c r="L39" s="1">
        <v>-0.52637441858766598</v>
      </c>
      <c r="M39" s="1">
        <v>5.2009460018705E-3</v>
      </c>
      <c r="N39" s="2">
        <v>-0.17477643361093501</v>
      </c>
      <c r="O39" s="2">
        <v>1.4515948863588601E-2</v>
      </c>
      <c r="P39" s="1" t="s">
        <v>25</v>
      </c>
      <c r="Q39" s="1" t="s">
        <v>25</v>
      </c>
      <c r="R39" s="2">
        <v>3.3189457030698</v>
      </c>
      <c r="S39" s="2">
        <v>1.54315244719661E-2</v>
      </c>
      <c r="T39" s="1" t="s">
        <v>25</v>
      </c>
      <c r="U39" s="1" t="s">
        <v>25</v>
      </c>
      <c r="V39" s="2" t="s">
        <v>25</v>
      </c>
      <c r="W39" s="2" t="s">
        <v>25</v>
      </c>
      <c r="X39" s="9">
        <v>0.50266044040136804</v>
      </c>
      <c r="Y39" s="9">
        <v>1.2488174415833799E-2</v>
      </c>
      <c r="Z39" s="11">
        <v>-6.0596612132317401E-2</v>
      </c>
      <c r="AA39" s="11">
        <v>1.1899504404607301E-2</v>
      </c>
      <c r="AB39" s="9">
        <v>3.3189457030698</v>
      </c>
      <c r="AC39" s="9">
        <v>1.54315244719661E-2</v>
      </c>
      <c r="AD39" s="13" t="s">
        <v>77</v>
      </c>
      <c r="AE39" s="13">
        <v>5</v>
      </c>
      <c r="AF39" s="13">
        <v>1</v>
      </c>
    </row>
    <row r="40" spans="1:32" x14ac:dyDescent="0.25">
      <c r="A40" s="7"/>
      <c r="B40" s="7"/>
      <c r="C40" s="7" t="s">
        <v>116</v>
      </c>
      <c r="D40" s="5">
        <v>1.0960973119894299</v>
      </c>
      <c r="E40" s="5">
        <v>5.35052198559319E-3</v>
      </c>
      <c r="F40" s="2" t="s">
        <v>25</v>
      </c>
      <c r="G40" s="2" t="s">
        <v>25</v>
      </c>
      <c r="H40" s="5" t="s">
        <v>25</v>
      </c>
      <c r="I40" s="5" t="s">
        <v>25</v>
      </c>
      <c r="J40" s="2" t="s">
        <v>25</v>
      </c>
      <c r="K40" s="2" t="s">
        <v>25</v>
      </c>
      <c r="L40" s="1" t="s">
        <v>25</v>
      </c>
      <c r="M40" s="1" t="s">
        <v>25</v>
      </c>
      <c r="N40" s="2" t="s">
        <v>25</v>
      </c>
      <c r="O40" s="2" t="s">
        <v>25</v>
      </c>
      <c r="P40" s="1" t="s">
        <v>25</v>
      </c>
      <c r="Q40" s="1" t="s">
        <v>25</v>
      </c>
      <c r="R40" s="2" t="s">
        <v>25</v>
      </c>
      <c r="S40" s="2" t="s">
        <v>25</v>
      </c>
      <c r="T40" s="1">
        <v>3.24004234910563</v>
      </c>
      <c r="U40" s="1">
        <v>3.8970089427259103E-2</v>
      </c>
      <c r="V40" s="2" t="s">
        <v>25</v>
      </c>
      <c r="W40" s="2" t="s">
        <v>25</v>
      </c>
      <c r="X40" s="9">
        <v>2.1680698305475299</v>
      </c>
      <c r="Y40" s="9">
        <v>2.21603057064261E-2</v>
      </c>
      <c r="Z40" s="11">
        <v>1.0960973119894299</v>
      </c>
      <c r="AA40" s="11">
        <v>5.35052198559319E-3</v>
      </c>
      <c r="AB40" s="9">
        <v>3.24004234910563</v>
      </c>
      <c r="AC40" s="9">
        <v>3.8970089427259103E-2</v>
      </c>
      <c r="AD40" s="13" t="s">
        <v>47</v>
      </c>
      <c r="AE40" s="13">
        <v>1</v>
      </c>
      <c r="AF40" s="13">
        <v>1</v>
      </c>
    </row>
    <row r="41" spans="1:32" x14ac:dyDescent="0.25">
      <c r="A41" s="7"/>
      <c r="B41" s="7"/>
      <c r="C41" s="7" t="s">
        <v>113</v>
      </c>
      <c r="D41" s="5">
        <v>-0.55658554612662203</v>
      </c>
      <c r="E41" s="5">
        <v>2.77005799279813E-4</v>
      </c>
      <c r="F41" s="2" t="s">
        <v>25</v>
      </c>
      <c r="G41" s="2" t="s">
        <v>25</v>
      </c>
      <c r="H41" s="5">
        <v>0.87077125959843704</v>
      </c>
      <c r="I41" s="5">
        <v>3.0619874477846101E-3</v>
      </c>
      <c r="J41" s="2" t="s">
        <v>25</v>
      </c>
      <c r="K41" s="2" t="s">
        <v>25</v>
      </c>
      <c r="L41" s="1" t="s">
        <v>25</v>
      </c>
      <c r="M41" s="1" t="s">
        <v>25</v>
      </c>
      <c r="N41" s="2" t="s">
        <v>25</v>
      </c>
      <c r="O41" s="2" t="s">
        <v>25</v>
      </c>
      <c r="P41" s="1" t="s">
        <v>25</v>
      </c>
      <c r="Q41" s="1" t="s">
        <v>25</v>
      </c>
      <c r="R41" s="2">
        <v>3.1718495086674898</v>
      </c>
      <c r="S41" s="2">
        <v>3.3803447802365398E-3</v>
      </c>
      <c r="T41" s="1" t="s">
        <v>25</v>
      </c>
      <c r="U41" s="1" t="s">
        <v>25</v>
      </c>
      <c r="V41" s="2" t="s">
        <v>25</v>
      </c>
      <c r="W41" s="2" t="s">
        <v>25</v>
      </c>
      <c r="X41" s="9">
        <v>1.1620117407131001</v>
      </c>
      <c r="Y41" s="9">
        <v>2.2397793424336499E-3</v>
      </c>
      <c r="Z41" s="11">
        <v>0.157092856735907</v>
      </c>
      <c r="AA41" s="11">
        <v>1.6694966235322099E-3</v>
      </c>
      <c r="AB41" s="9">
        <v>3.1718495086674898</v>
      </c>
      <c r="AC41" s="9">
        <v>3.3803447802365398E-3</v>
      </c>
      <c r="AD41" s="13" t="s">
        <v>36</v>
      </c>
      <c r="AE41" s="13">
        <v>2</v>
      </c>
      <c r="AF41" s="13">
        <v>1</v>
      </c>
    </row>
    <row r="42" spans="1:32" x14ac:dyDescent="0.25">
      <c r="A42" s="7"/>
      <c r="B42" s="7"/>
      <c r="C42" s="7" t="s">
        <v>27</v>
      </c>
      <c r="D42" s="5" t="s">
        <v>25</v>
      </c>
      <c r="E42" s="5" t="s">
        <v>25</v>
      </c>
      <c r="F42" s="2" t="s">
        <v>25</v>
      </c>
      <c r="G42" s="2" t="s">
        <v>25</v>
      </c>
      <c r="H42" s="5" t="s">
        <v>25</v>
      </c>
      <c r="I42" s="5" t="s">
        <v>25</v>
      </c>
      <c r="J42" s="2" t="s">
        <v>25</v>
      </c>
      <c r="K42" s="2" t="s">
        <v>25</v>
      </c>
      <c r="L42" s="1" t="s">
        <v>25</v>
      </c>
      <c r="M42" s="1" t="s">
        <v>25</v>
      </c>
      <c r="N42" s="2" t="s">
        <v>25</v>
      </c>
      <c r="O42" s="2" t="s">
        <v>25</v>
      </c>
      <c r="P42" s="1">
        <v>3.1380197556801401</v>
      </c>
      <c r="Q42" s="1">
        <v>2.80509915830531E-2</v>
      </c>
      <c r="R42" s="2" t="s">
        <v>25</v>
      </c>
      <c r="S42" s="2" t="s">
        <v>25</v>
      </c>
      <c r="T42" s="1" t="s">
        <v>25</v>
      </c>
      <c r="U42" s="1" t="s">
        <v>25</v>
      </c>
      <c r="V42" s="2" t="s">
        <v>25</v>
      </c>
      <c r="W42" s="2" t="s">
        <v>25</v>
      </c>
      <c r="X42" s="9">
        <v>3.1380197556801401</v>
      </c>
      <c r="Y42" s="9">
        <v>2.80509915830531E-2</v>
      </c>
      <c r="Z42" s="11" t="s">
        <v>25</v>
      </c>
      <c r="AA42" s="11" t="s">
        <v>25</v>
      </c>
      <c r="AB42" s="9">
        <v>3.1380197556801401</v>
      </c>
      <c r="AC42" s="9">
        <v>2.80509915830531E-2</v>
      </c>
      <c r="AD42" s="13" t="s">
        <v>51</v>
      </c>
      <c r="AE42" s="13">
        <v>0</v>
      </c>
      <c r="AF42" s="13">
        <v>1</v>
      </c>
    </row>
    <row r="43" spans="1:32" x14ac:dyDescent="0.25">
      <c r="A43" s="7"/>
      <c r="B43" s="7"/>
      <c r="C43" s="7" t="s">
        <v>71</v>
      </c>
      <c r="D43" s="5" t="s">
        <v>25</v>
      </c>
      <c r="E43" s="5" t="s">
        <v>25</v>
      </c>
      <c r="F43" s="2" t="s">
        <v>25</v>
      </c>
      <c r="G43" s="2" t="s">
        <v>25</v>
      </c>
      <c r="H43" s="5" t="s">
        <v>25</v>
      </c>
      <c r="I43" s="5" t="s">
        <v>25</v>
      </c>
      <c r="J43" s="2" t="s">
        <v>25</v>
      </c>
      <c r="K43" s="2" t="s">
        <v>25</v>
      </c>
      <c r="L43" s="1" t="s">
        <v>25</v>
      </c>
      <c r="M43" s="1" t="s">
        <v>25</v>
      </c>
      <c r="N43" s="2" t="s">
        <v>25</v>
      </c>
      <c r="O43" s="2" t="s">
        <v>25</v>
      </c>
      <c r="P43" s="1" t="s">
        <v>25</v>
      </c>
      <c r="Q43" s="1" t="s">
        <v>25</v>
      </c>
      <c r="R43" s="2" t="s">
        <v>25</v>
      </c>
      <c r="S43" s="2" t="s">
        <v>25</v>
      </c>
      <c r="T43" s="1" t="s">
        <v>25</v>
      </c>
      <c r="U43" s="1" t="s">
        <v>25</v>
      </c>
      <c r="V43" s="2">
        <v>3.0236687510434899</v>
      </c>
      <c r="W43" s="2">
        <v>4.3540193057009097E-3</v>
      </c>
      <c r="X43" s="9">
        <v>3.0236687510434899</v>
      </c>
      <c r="Y43" s="9">
        <v>4.3540193057009097E-3</v>
      </c>
      <c r="Z43" s="11" t="s">
        <v>25</v>
      </c>
      <c r="AA43" s="11" t="s">
        <v>25</v>
      </c>
      <c r="AB43" s="9">
        <v>3.0236687510434899</v>
      </c>
      <c r="AC43" s="9">
        <v>4.3540193057009097E-3</v>
      </c>
      <c r="AD43" s="13" t="s">
        <v>51</v>
      </c>
      <c r="AE43" s="13">
        <v>0</v>
      </c>
      <c r="AF43" s="13">
        <v>1</v>
      </c>
    </row>
    <row r="44" spans="1:32" x14ac:dyDescent="0.25">
      <c r="A44" s="7"/>
      <c r="B44" s="7"/>
      <c r="C44" s="7" t="s">
        <v>74</v>
      </c>
      <c r="D44" s="5" t="s">
        <v>25</v>
      </c>
      <c r="E44" s="5" t="s">
        <v>25</v>
      </c>
      <c r="F44" s="2" t="s">
        <v>25</v>
      </c>
      <c r="G44" s="2" t="s">
        <v>25</v>
      </c>
      <c r="H44" s="5" t="s">
        <v>25</v>
      </c>
      <c r="I44" s="5" t="s">
        <v>25</v>
      </c>
      <c r="J44" s="2" t="s">
        <v>25</v>
      </c>
      <c r="K44" s="2" t="s">
        <v>25</v>
      </c>
      <c r="L44" s="1" t="s">
        <v>25</v>
      </c>
      <c r="M44" s="1" t="s">
        <v>25</v>
      </c>
      <c r="N44" s="2" t="s">
        <v>25</v>
      </c>
      <c r="O44" s="2" t="s">
        <v>25</v>
      </c>
      <c r="P44" s="1">
        <v>2.97372472244155</v>
      </c>
      <c r="Q44" s="1">
        <v>1.9150914254085102E-2</v>
      </c>
      <c r="R44" s="2" t="s">
        <v>25</v>
      </c>
      <c r="S44" s="2" t="s">
        <v>25</v>
      </c>
      <c r="T44" s="1" t="s">
        <v>25</v>
      </c>
      <c r="U44" s="1" t="s">
        <v>25</v>
      </c>
      <c r="V44" s="2" t="s">
        <v>25</v>
      </c>
      <c r="W44" s="2" t="s">
        <v>25</v>
      </c>
      <c r="X44" s="9">
        <v>2.97372472244155</v>
      </c>
      <c r="Y44" s="9">
        <v>1.9150914254085102E-2</v>
      </c>
      <c r="Z44" s="11" t="s">
        <v>25</v>
      </c>
      <c r="AA44" s="11" t="s">
        <v>25</v>
      </c>
      <c r="AB44" s="9">
        <v>2.97372472244155</v>
      </c>
      <c r="AC44" s="9">
        <v>1.9150914254085102E-2</v>
      </c>
      <c r="AD44" s="13" t="s">
        <v>51</v>
      </c>
      <c r="AE44" s="13">
        <v>0</v>
      </c>
      <c r="AF44" s="13">
        <v>1</v>
      </c>
    </row>
    <row r="45" spans="1:32" x14ac:dyDescent="0.25">
      <c r="A45" s="7"/>
      <c r="B45" s="7"/>
      <c r="C45" s="7" t="s">
        <v>118</v>
      </c>
      <c r="D45" s="5" t="s">
        <v>25</v>
      </c>
      <c r="E45" s="5" t="s">
        <v>25</v>
      </c>
      <c r="F45" s="2" t="s">
        <v>25</v>
      </c>
      <c r="G45" s="2" t="s">
        <v>25</v>
      </c>
      <c r="H45" s="5" t="s">
        <v>25</v>
      </c>
      <c r="I45" s="5" t="s">
        <v>25</v>
      </c>
      <c r="J45" s="2" t="s">
        <v>25</v>
      </c>
      <c r="K45" s="2" t="s">
        <v>25</v>
      </c>
      <c r="L45" s="1" t="s">
        <v>25</v>
      </c>
      <c r="M45" s="1" t="s">
        <v>25</v>
      </c>
      <c r="N45" s="2" t="s">
        <v>25</v>
      </c>
      <c r="O45" s="2" t="s">
        <v>25</v>
      </c>
      <c r="P45" s="1">
        <v>2.9374843361886702</v>
      </c>
      <c r="Q45" s="1">
        <v>7.2894563019737903E-3</v>
      </c>
      <c r="R45" s="2" t="s">
        <v>25</v>
      </c>
      <c r="S45" s="2" t="s">
        <v>25</v>
      </c>
      <c r="T45" s="1" t="s">
        <v>25</v>
      </c>
      <c r="U45" s="1" t="s">
        <v>25</v>
      </c>
      <c r="V45" s="2" t="s">
        <v>25</v>
      </c>
      <c r="W45" s="2" t="s">
        <v>25</v>
      </c>
      <c r="X45" s="9">
        <v>2.9374843361886702</v>
      </c>
      <c r="Y45" s="9">
        <v>7.2894563019737903E-3</v>
      </c>
      <c r="Z45" s="11" t="s">
        <v>25</v>
      </c>
      <c r="AA45" s="11" t="s">
        <v>25</v>
      </c>
      <c r="AB45" s="9">
        <v>2.9374843361886702</v>
      </c>
      <c r="AC45" s="9">
        <v>7.2894563019737903E-3</v>
      </c>
      <c r="AD45" s="13" t="s">
        <v>51</v>
      </c>
      <c r="AE45" s="13">
        <v>0</v>
      </c>
      <c r="AF45" s="13">
        <v>1</v>
      </c>
    </row>
    <row r="46" spans="1:32" x14ac:dyDescent="0.25">
      <c r="A46" s="7" t="s">
        <v>136</v>
      </c>
      <c r="B46" s="7"/>
      <c r="C46" s="7" t="s">
        <v>24</v>
      </c>
      <c r="D46" s="5">
        <v>8.4332974200884401</v>
      </c>
      <c r="E46" s="5">
        <v>0.41209337323732098</v>
      </c>
      <c r="F46" s="2">
        <v>8.4214072833577003</v>
      </c>
      <c r="G46" s="2">
        <v>0.25870490187252798</v>
      </c>
      <c r="H46" s="5">
        <v>6.04876361598867</v>
      </c>
      <c r="I46" s="5">
        <v>0.12895511780308</v>
      </c>
      <c r="J46" s="2">
        <v>5.9593669486196701</v>
      </c>
      <c r="K46" s="2">
        <v>0.12642322895711</v>
      </c>
      <c r="L46" s="1">
        <v>5.5692322796058997</v>
      </c>
      <c r="M46" s="1">
        <v>0.17846966461319899</v>
      </c>
      <c r="N46" s="2">
        <v>6.6077432636869702</v>
      </c>
      <c r="O46" s="2">
        <v>0.183813107023554</v>
      </c>
      <c r="P46" s="1">
        <v>2.9273555270582898</v>
      </c>
      <c r="Q46" s="1">
        <v>4.8387347144399198E-2</v>
      </c>
      <c r="R46" s="2" t="s">
        <v>25</v>
      </c>
      <c r="S46" s="2" t="s">
        <v>25</v>
      </c>
      <c r="T46" s="1" t="s">
        <v>25</v>
      </c>
      <c r="U46" s="1" t="s">
        <v>25</v>
      </c>
      <c r="V46" s="2" t="s">
        <v>25</v>
      </c>
      <c r="W46" s="2" t="s">
        <v>25</v>
      </c>
      <c r="X46" s="9">
        <v>6.2810237626293803</v>
      </c>
      <c r="Y46" s="9">
        <v>0.190978105807313</v>
      </c>
      <c r="Z46" s="11">
        <v>6.8399684685578901</v>
      </c>
      <c r="AA46" s="11">
        <v>0.21474323225113201</v>
      </c>
      <c r="AB46" s="9">
        <v>2.9273555270582898</v>
      </c>
      <c r="AC46" s="9">
        <v>4.8387347144399198E-2</v>
      </c>
      <c r="AD46" s="13" t="s">
        <v>26</v>
      </c>
      <c r="AE46" s="13">
        <v>6</v>
      </c>
      <c r="AF46" s="13">
        <v>1</v>
      </c>
    </row>
    <row r="47" spans="1:32" x14ac:dyDescent="0.25">
      <c r="A47" s="7"/>
      <c r="B47" s="7"/>
      <c r="C47" s="7" t="s">
        <v>112</v>
      </c>
      <c r="D47" s="5" t="s">
        <v>25</v>
      </c>
      <c r="E47" s="5" t="s">
        <v>25</v>
      </c>
      <c r="F47" s="2" t="s">
        <v>25</v>
      </c>
      <c r="G47" s="2" t="s">
        <v>25</v>
      </c>
      <c r="H47" s="5" t="s">
        <v>25</v>
      </c>
      <c r="I47" s="5" t="s">
        <v>25</v>
      </c>
      <c r="J47" s="2">
        <v>-1.2068182658203299</v>
      </c>
      <c r="K47" s="2">
        <v>1.82654678595198E-3</v>
      </c>
      <c r="L47" s="1">
        <v>-1.4898440998473499</v>
      </c>
      <c r="M47" s="1">
        <v>5.3062257571146899E-3</v>
      </c>
      <c r="N47" s="2">
        <v>3.3769004113919698</v>
      </c>
      <c r="O47" s="2">
        <v>3.2180895687570897E-2</v>
      </c>
      <c r="P47" s="1">
        <v>2.8593466538726302</v>
      </c>
      <c r="Q47" s="1">
        <v>0.11557835179114501</v>
      </c>
      <c r="R47" s="2" t="s">
        <v>25</v>
      </c>
      <c r="S47" s="2" t="s">
        <v>25</v>
      </c>
      <c r="T47" s="1" t="s">
        <v>25</v>
      </c>
      <c r="U47" s="1" t="s">
        <v>25</v>
      </c>
      <c r="V47" s="2" t="s">
        <v>25</v>
      </c>
      <c r="W47" s="2" t="s">
        <v>25</v>
      </c>
      <c r="X47" s="9">
        <v>0.88489617489922601</v>
      </c>
      <c r="Y47" s="9">
        <v>3.8723005005445503E-2</v>
      </c>
      <c r="Z47" s="11">
        <v>0.22674601524142701</v>
      </c>
      <c r="AA47" s="11">
        <v>1.3104556076879201E-2</v>
      </c>
      <c r="AB47" s="9">
        <v>2.8593466538726302</v>
      </c>
      <c r="AC47" s="9">
        <v>0.11557835179114501</v>
      </c>
      <c r="AD47" s="13" t="s">
        <v>34</v>
      </c>
      <c r="AE47" s="13">
        <v>3</v>
      </c>
      <c r="AF47" s="13">
        <v>1</v>
      </c>
    </row>
    <row r="48" spans="1:32" x14ac:dyDescent="0.25">
      <c r="A48" s="7"/>
      <c r="B48" s="7"/>
      <c r="C48" s="7" t="s">
        <v>129</v>
      </c>
      <c r="D48" s="5" t="s">
        <v>25</v>
      </c>
      <c r="E48" s="5" t="s">
        <v>25</v>
      </c>
      <c r="F48" s="2" t="s">
        <v>25</v>
      </c>
      <c r="G48" s="2" t="s">
        <v>25</v>
      </c>
      <c r="H48" s="5" t="s">
        <v>25</v>
      </c>
      <c r="I48" s="5" t="s">
        <v>25</v>
      </c>
      <c r="J48" s="2" t="s">
        <v>25</v>
      </c>
      <c r="K48" s="2" t="s">
        <v>25</v>
      </c>
      <c r="L48" s="1" t="s">
        <v>25</v>
      </c>
      <c r="M48" s="1" t="s">
        <v>25</v>
      </c>
      <c r="N48" s="2" t="s">
        <v>25</v>
      </c>
      <c r="O48" s="2" t="s">
        <v>25</v>
      </c>
      <c r="P48" s="1">
        <v>2.8504991052761302</v>
      </c>
      <c r="Q48" s="1">
        <v>5.5112300522838801E-3</v>
      </c>
      <c r="R48" s="2" t="s">
        <v>25</v>
      </c>
      <c r="S48" s="2" t="s">
        <v>25</v>
      </c>
      <c r="T48" s="1" t="s">
        <v>25</v>
      </c>
      <c r="U48" s="1" t="s">
        <v>25</v>
      </c>
      <c r="V48" s="2" t="s">
        <v>25</v>
      </c>
      <c r="W48" s="2" t="s">
        <v>25</v>
      </c>
      <c r="X48" s="9">
        <v>2.8504991052761302</v>
      </c>
      <c r="Y48" s="9">
        <v>5.5112300522838801E-3</v>
      </c>
      <c r="Z48" s="11" t="s">
        <v>25</v>
      </c>
      <c r="AA48" s="11" t="s">
        <v>25</v>
      </c>
      <c r="AB48" s="9">
        <v>2.8504991052761302</v>
      </c>
      <c r="AC48" s="9">
        <v>5.5112300522838801E-3</v>
      </c>
      <c r="AD48" s="13" t="s">
        <v>51</v>
      </c>
      <c r="AE48" s="13">
        <v>0</v>
      </c>
      <c r="AF48" s="13">
        <v>1</v>
      </c>
    </row>
    <row r="49" spans="1:32" x14ac:dyDescent="0.25">
      <c r="A49" s="7"/>
      <c r="B49" s="7"/>
      <c r="C49" s="7" t="s">
        <v>119</v>
      </c>
      <c r="D49" s="5" t="s">
        <v>25</v>
      </c>
      <c r="E49" s="5" t="s">
        <v>25</v>
      </c>
      <c r="F49" s="2" t="s">
        <v>25</v>
      </c>
      <c r="G49" s="2" t="s">
        <v>25</v>
      </c>
      <c r="H49" s="5" t="s">
        <v>25</v>
      </c>
      <c r="I49" s="5" t="s">
        <v>25</v>
      </c>
      <c r="J49" s="2" t="s">
        <v>25</v>
      </c>
      <c r="K49" s="2" t="s">
        <v>25</v>
      </c>
      <c r="L49" s="1" t="s">
        <v>25</v>
      </c>
      <c r="M49" s="1" t="s">
        <v>25</v>
      </c>
      <c r="N49" s="2" t="s">
        <v>25</v>
      </c>
      <c r="O49" s="2" t="s">
        <v>25</v>
      </c>
      <c r="P49" s="1" t="s">
        <v>25</v>
      </c>
      <c r="Q49" s="1" t="s">
        <v>25</v>
      </c>
      <c r="R49" s="2" t="s">
        <v>25</v>
      </c>
      <c r="S49" s="2" t="s">
        <v>25</v>
      </c>
      <c r="T49" s="1" t="s">
        <v>25</v>
      </c>
      <c r="U49" s="1" t="s">
        <v>25</v>
      </c>
      <c r="V49" s="2">
        <v>2.7700238856103598</v>
      </c>
      <c r="W49" s="2">
        <v>2.2334003837947099E-2</v>
      </c>
      <c r="X49" s="9">
        <v>2.7700238856103598</v>
      </c>
      <c r="Y49" s="9">
        <v>2.2334003837947099E-2</v>
      </c>
      <c r="Z49" s="11" t="s">
        <v>25</v>
      </c>
      <c r="AA49" s="11" t="s">
        <v>25</v>
      </c>
      <c r="AB49" s="9">
        <v>2.7700238856103598</v>
      </c>
      <c r="AC49" s="9">
        <v>2.2334003837947099E-2</v>
      </c>
      <c r="AD49" s="13" t="s">
        <v>51</v>
      </c>
      <c r="AE49" s="13">
        <v>0</v>
      </c>
      <c r="AF49" s="13">
        <v>1</v>
      </c>
    </row>
    <row r="50" spans="1:32" x14ac:dyDescent="0.25">
      <c r="A50" s="7"/>
      <c r="B50" s="7"/>
      <c r="C50" s="7" t="s">
        <v>120</v>
      </c>
      <c r="D50" s="5" t="s">
        <v>25</v>
      </c>
      <c r="E50" s="5" t="s">
        <v>25</v>
      </c>
      <c r="F50" s="2" t="s">
        <v>25</v>
      </c>
      <c r="G50" s="2" t="s">
        <v>25</v>
      </c>
      <c r="H50" s="5" t="s">
        <v>25</v>
      </c>
      <c r="I50" s="5" t="s">
        <v>25</v>
      </c>
      <c r="J50" s="2" t="s">
        <v>25</v>
      </c>
      <c r="K50" s="2" t="s">
        <v>25</v>
      </c>
      <c r="L50" s="1" t="s">
        <v>25</v>
      </c>
      <c r="M50" s="1" t="s">
        <v>25</v>
      </c>
      <c r="N50" s="2" t="s">
        <v>25</v>
      </c>
      <c r="O50" s="2" t="s">
        <v>25</v>
      </c>
      <c r="P50" s="1" t="s">
        <v>25</v>
      </c>
      <c r="Q50" s="1" t="s">
        <v>25</v>
      </c>
      <c r="R50" s="2" t="s">
        <v>25</v>
      </c>
      <c r="S50" s="2" t="s">
        <v>25</v>
      </c>
      <c r="T50" s="1" t="s">
        <v>25</v>
      </c>
      <c r="U50" s="1" t="s">
        <v>25</v>
      </c>
      <c r="V50" s="2">
        <v>2.7474300130664302</v>
      </c>
      <c r="W50" s="2">
        <v>8.1497628325702801E-2</v>
      </c>
      <c r="X50" s="9">
        <v>2.7474300130664302</v>
      </c>
      <c r="Y50" s="9">
        <v>8.1497628325702801E-2</v>
      </c>
      <c r="Z50" s="11" t="s">
        <v>25</v>
      </c>
      <c r="AA50" s="11" t="s">
        <v>25</v>
      </c>
      <c r="AB50" s="9">
        <v>2.7474300130664302</v>
      </c>
      <c r="AC50" s="9">
        <v>8.1497628325702801E-2</v>
      </c>
      <c r="AD50" s="13" t="s">
        <v>51</v>
      </c>
      <c r="AE50" s="13">
        <v>0</v>
      </c>
      <c r="AF50" s="13">
        <v>1</v>
      </c>
    </row>
    <row r="51" spans="1:32" x14ac:dyDescent="0.25">
      <c r="A51" s="7"/>
      <c r="B51" s="7"/>
      <c r="C51" s="7" t="s">
        <v>115</v>
      </c>
      <c r="D51" s="5">
        <v>0.27032875585633998</v>
      </c>
      <c r="E51" s="5">
        <v>1.3248056509582099E-3</v>
      </c>
      <c r="F51" s="2" t="s">
        <v>25</v>
      </c>
      <c r="G51" s="2" t="s">
        <v>25</v>
      </c>
      <c r="H51" s="5">
        <v>1.2224326793169</v>
      </c>
      <c r="I51" s="5">
        <v>3.2081050438124798E-3</v>
      </c>
      <c r="J51" s="2" t="s">
        <v>25</v>
      </c>
      <c r="K51" s="2" t="s">
        <v>25</v>
      </c>
      <c r="L51" s="1" t="s">
        <v>25</v>
      </c>
      <c r="M51" s="1" t="s">
        <v>25</v>
      </c>
      <c r="N51" s="2" t="s">
        <v>25</v>
      </c>
      <c r="O51" s="2" t="s">
        <v>25</v>
      </c>
      <c r="P51" s="1" t="s">
        <v>25</v>
      </c>
      <c r="Q51" s="1" t="s">
        <v>25</v>
      </c>
      <c r="R51" s="2">
        <v>2.7369101805448399</v>
      </c>
      <c r="S51" s="2">
        <v>8.8807522191476102E-3</v>
      </c>
      <c r="T51" s="1" t="s">
        <v>25</v>
      </c>
      <c r="U51" s="1" t="s">
        <v>25</v>
      </c>
      <c r="V51" s="2" t="s">
        <v>25</v>
      </c>
      <c r="W51" s="2" t="s">
        <v>25</v>
      </c>
      <c r="X51" s="9">
        <v>1.4098905385726901</v>
      </c>
      <c r="Y51" s="9">
        <v>4.4712209713061004E-3</v>
      </c>
      <c r="Z51" s="11">
        <v>0.74638071758661995</v>
      </c>
      <c r="AA51" s="11">
        <v>2.2664553473853502E-3</v>
      </c>
      <c r="AB51" s="9">
        <v>2.7369101805448399</v>
      </c>
      <c r="AC51" s="9">
        <v>8.8807522191476102E-3</v>
      </c>
      <c r="AD51" s="13" t="s">
        <v>36</v>
      </c>
      <c r="AE51" s="13">
        <v>2</v>
      </c>
      <c r="AF51" s="13">
        <v>1</v>
      </c>
    </row>
    <row r="52" spans="1:32" x14ac:dyDescent="0.25">
      <c r="A52" s="7"/>
      <c r="B52" s="7"/>
      <c r="C52" s="7" t="s">
        <v>128</v>
      </c>
      <c r="D52" s="5" t="s">
        <v>25</v>
      </c>
      <c r="E52" s="5" t="s">
        <v>25</v>
      </c>
      <c r="F52" s="2" t="s">
        <v>25</v>
      </c>
      <c r="G52" s="2" t="s">
        <v>25</v>
      </c>
      <c r="H52" s="5" t="s">
        <v>25</v>
      </c>
      <c r="I52" s="5" t="s">
        <v>25</v>
      </c>
      <c r="J52" s="2" t="s">
        <v>25</v>
      </c>
      <c r="K52" s="2" t="s">
        <v>25</v>
      </c>
      <c r="L52" s="1" t="s">
        <v>25</v>
      </c>
      <c r="M52" s="1" t="s">
        <v>25</v>
      </c>
      <c r="N52" s="2" t="s">
        <v>25</v>
      </c>
      <c r="O52" s="2" t="s">
        <v>25</v>
      </c>
      <c r="P52" s="1">
        <v>2.73262752082542</v>
      </c>
      <c r="Q52" s="1">
        <v>7.8852372153442405E-3</v>
      </c>
      <c r="R52" s="2" t="s">
        <v>25</v>
      </c>
      <c r="S52" s="2" t="s">
        <v>25</v>
      </c>
      <c r="T52" s="1" t="s">
        <v>25</v>
      </c>
      <c r="U52" s="1" t="s">
        <v>25</v>
      </c>
      <c r="V52" s="2" t="s">
        <v>25</v>
      </c>
      <c r="W52" s="2" t="s">
        <v>25</v>
      </c>
      <c r="X52" s="9">
        <v>2.73262752082542</v>
      </c>
      <c r="Y52" s="9">
        <v>7.8852372153442405E-3</v>
      </c>
      <c r="Z52" s="11" t="s">
        <v>25</v>
      </c>
      <c r="AA52" s="11" t="s">
        <v>25</v>
      </c>
      <c r="AB52" s="9">
        <v>2.73262752082542</v>
      </c>
      <c r="AC52" s="9">
        <v>7.8852372153442405E-3</v>
      </c>
      <c r="AD52" s="13" t="s">
        <v>51</v>
      </c>
      <c r="AE52" s="13">
        <v>0</v>
      </c>
      <c r="AF52" s="13">
        <v>1</v>
      </c>
    </row>
  </sheetData>
  <sortState xmlns:xlrd2="http://schemas.microsoft.com/office/spreadsheetml/2017/richdata2" ref="A1:AF52">
    <sortCondition descending="1" ref="AF1:AF52"/>
    <sortCondition descending="1" ref="AB1:A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VRS</vt:lpstr>
      <vt:lpstr>VRS STAD</vt:lpstr>
      <vt:lpstr>MALMQUIST VRS</vt:lpstr>
      <vt:lpstr>MALQUIST STAD</vt:lpstr>
      <vt:lpstr>MALMQUIST STAD 2</vt:lpstr>
      <vt:lpstr>DET - ALL</vt:lpstr>
      <vt:lpstr>DET - PRE</vt:lpstr>
      <vt:lpstr>DET - 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Sepúlveda</cp:lastModifiedBy>
  <dcterms:created xsi:type="dcterms:W3CDTF">2025-02-08T23:06:11Z</dcterms:created>
  <dcterms:modified xsi:type="dcterms:W3CDTF">2025-02-09T05:58:13Z</dcterms:modified>
</cp:coreProperties>
</file>