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G:\My Drive\Projects\MOT\example_specs\"/>
    </mc:Choice>
  </mc:AlternateContent>
  <xr:revisionPtr revIDLastSave="0" documentId="13_ncr:1_{2D6C9F99-37C6-4A8C-86F2-2F3C96C1B87E}" xr6:coauthVersionLast="47" xr6:coauthVersionMax="47" xr10:uidLastSave="{00000000-0000-0000-0000-000000000000}"/>
  <bookViews>
    <workbookView xWindow="2295" yWindow="-16320" windowWidth="29040" windowHeight="15990" xr2:uid="{00000000-000D-0000-FFFF-FFFF00000000}"/>
  </bookViews>
  <sheets>
    <sheet name="README" sheetId="1" r:id="rId1"/>
    <sheet name="Update log" sheetId="2" r:id="rId2"/>
    <sheet name="Standards" sheetId="4" r:id="rId3"/>
    <sheet name="Treatments" sheetId="6" r:id="rId4"/>
    <sheet name="Visits" sheetId="5" r:id="rId5"/>
    <sheet name="Subject" sheetId="7" r:id="rId6"/>
    <sheet name="Imputation" sheetId="9" r:id="rId7"/>
    <sheet name="Datasets" sheetId="8" r:id="rId8"/>
    <sheet name="Displays"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0" i="10" l="1"/>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10" i="10"/>
  <c r="F40" i="10"/>
  <c r="G40" i="10"/>
  <c r="H40" i="10"/>
  <c r="I40" i="10"/>
  <c r="K40" i="10"/>
  <c r="L40" i="10"/>
  <c r="M40" i="10"/>
  <c r="N40" i="10"/>
  <c r="E40" i="10"/>
  <c r="F10" i="6"/>
  <c r="F11" i="6"/>
  <c r="F12" i="6"/>
</calcChain>
</file>

<file path=xl/sharedStrings.xml><?xml version="1.0" encoding="utf-8"?>
<sst xmlns="http://schemas.openxmlformats.org/spreadsheetml/2006/main" count="774" uniqueCount="512">
  <si>
    <t>Version</t>
  </si>
  <si>
    <t>Modification Date</t>
  </si>
  <si>
    <t>Username</t>
  </si>
  <si>
    <t>Tab</t>
  </si>
  <si>
    <t>Row Reference</t>
  </si>
  <si>
    <t>Column Edited</t>
  </si>
  <si>
    <t>Previous version value</t>
  </si>
  <si>
    <t>New value</t>
  </si>
  <si>
    <t>Reason for change</t>
  </si>
  <si>
    <t>stuart.malcolm</t>
  </si>
  <si>
    <t>All</t>
  </si>
  <si>
    <t>https://phuse.s3.eu-central-1.amazonaws.com/Deliverables/Optimizing+the+Use+of+Data+Standards/ADRG+Packages+V1.2.zip</t>
  </si>
  <si>
    <t>SDTM</t>
  </si>
  <si>
    <t>SDTM Controlled Terminology</t>
  </si>
  <si>
    <t>ADaM</t>
  </si>
  <si>
    <t>ADaM Controlled Terminology</t>
  </si>
  <si>
    <t>APHASE has values of SCREENING, TREATMENT, FOLLOW-UP across all applicable domains.</t>
  </si>
  <si>
    <t>Data Definitions</t>
  </si>
  <si>
    <t>N/A</t>
  </si>
  <si>
    <t>Medications Dictionary</t>
  </si>
  <si>
    <t>Standard or Dictionary</t>
  </si>
  <si>
    <t>SDTMIG</t>
  </si>
  <si>
    <t>v1.3</t>
  </si>
  <si>
    <t>v3.1.3</t>
  </si>
  <si>
    <t>Document</t>
  </si>
  <si>
    <t>v1.0</t>
  </si>
  <si>
    <t>v2.1</t>
  </si>
  <si>
    <t>ADaM Data Structure for Adverse Event Analysis</t>
  </si>
  <si>
    <t>ADaM Implementation Guide</t>
  </si>
  <si>
    <t>ADaM Model Document</t>
  </si>
  <si>
    <t>SDTM Implementation Guide</t>
  </si>
  <si>
    <t>ADAM Basic Data Structure for Time-to-Event Analysis</t>
  </si>
  <si>
    <t>CT</t>
  </si>
  <si>
    <t>Define-XML</t>
  </si>
  <si>
    <t>v2.0</t>
  </si>
  <si>
    <t>TAUG</t>
  </si>
  <si>
    <t>WHO Drug Enhanced B2 Format</t>
  </si>
  <si>
    <t>v19.0</t>
  </si>
  <si>
    <t>Medical Events Dictionary: Initial</t>
  </si>
  <si>
    <t>Medical Events Dictionary: Final</t>
  </si>
  <si>
    <t>MedDRA</t>
  </si>
  <si>
    <t>Type</t>
  </si>
  <si>
    <t>Notes</t>
  </si>
  <si>
    <t>Standards</t>
  </si>
  <si>
    <t>1.3 Study Data Standards and Dictionary Inventory</t>
  </si>
  <si>
    <t>1.4 Source Data Used for Analysis Dataset Creation</t>
  </si>
  <si>
    <t>2.2 Protocol Design in Relation to ADaM Concepts</t>
  </si>
  <si>
    <t>3.4 Use of Visit Windowing, Unscheduled Visits, and Record Selection</t>
  </si>
  <si>
    <t>3.5 Imputation/Derivation Methods</t>
  </si>
  <si>
    <t>4.2 Data Dependencies</t>
  </si>
  <si>
    <t>5.2 Analysis Datasets</t>
  </si>
  <si>
    <t>ADRG Section</t>
  </si>
  <si>
    <t>Browse CDISC Example Data / sdtm-adam-pilot-project - CDISC Bitbucket</t>
  </si>
  <si>
    <t>Specification</t>
  </si>
  <si>
    <t>Derivation</t>
  </si>
  <si>
    <t>Datasets</t>
  </si>
  <si>
    <t>VISITNUM</t>
  </si>
  <si>
    <t>VISIT</t>
  </si>
  <si>
    <t>SCREENING 1</t>
  </si>
  <si>
    <t>SCREENING 2</t>
  </si>
  <si>
    <t>BASELINE</t>
  </si>
  <si>
    <t>AMBUL ECG PLACEMENT</t>
  </si>
  <si>
    <t>WEEK 2</t>
  </si>
  <si>
    <t>WEEK 4</t>
  </si>
  <si>
    <t>AMBUL ECG REMOVAL</t>
  </si>
  <si>
    <t>WEEK 6</t>
  </si>
  <si>
    <t>WEEK 8</t>
  </si>
  <si>
    <t>WEEK 12</t>
  </si>
  <si>
    <t>WEEK 16</t>
  </si>
  <si>
    <t>WEEK 20</t>
  </si>
  <si>
    <t>WEEK 24</t>
  </si>
  <si>
    <t>WEEK 26</t>
  </si>
  <si>
    <t>End of Treatment</t>
  </si>
  <si>
    <t>AVISIT</t>
  </si>
  <si>
    <t>RETRIEVAL</t>
  </si>
  <si>
    <t>.</t>
  </si>
  <si>
    <t>End of Study</t>
  </si>
  <si>
    <t>Baseline</t>
  </si>
  <si>
    <t>Week 2</t>
  </si>
  <si>
    <t>Week 4</t>
  </si>
  <si>
    <t>Week 6</t>
  </si>
  <si>
    <t>Week 8</t>
  </si>
  <si>
    <t>Week 12</t>
  </si>
  <si>
    <t>Week 16</t>
  </si>
  <si>
    <t>Week 20</t>
  </si>
  <si>
    <t>VISITDY</t>
  </si>
  <si>
    <t>ARMCD</t>
  </si>
  <si>
    <t>ARM</t>
  </si>
  <si>
    <t>TVSTRL</t>
  </si>
  <si>
    <t>TVENRL</t>
  </si>
  <si>
    <t>Start of Screen Epoch</t>
  </si>
  <si>
    <t>completion of screening activities</t>
  </si>
  <si>
    <t>Start of Visitnum 3 - 24H</t>
  </si>
  <si>
    <t>subject leaves clinic after connection of ambulatory ECG machine</t>
  </si>
  <si>
    <t>(Just Before) Start of Treatment Epoch</t>
  </si>
  <si>
    <t>After application of first dose</t>
  </si>
  <si>
    <t>Start of Visitnum  4 - 24H</t>
  </si>
  <si>
    <t>End of Visitnum  3 + 2W</t>
  </si>
  <si>
    <t>End of Visitnum  3 + 4W</t>
  </si>
  <si>
    <t>End of Visitnum  5 + 1D</t>
  </si>
  <si>
    <t>End of Visitnum  3 + 6W</t>
  </si>
  <si>
    <t>End of Visitnum  3 + 8W</t>
  </si>
  <si>
    <t>WEEK 10 (T)</t>
  </si>
  <si>
    <t>End of Visitnum  8 + 2W</t>
  </si>
  <si>
    <t>End of Visitnum  3 + 12W</t>
  </si>
  <si>
    <t>WEEK 14 (T)</t>
  </si>
  <si>
    <t>End of Visitnum  9 + 2W</t>
  </si>
  <si>
    <t>End of Visitnum  3 + 16W</t>
  </si>
  <si>
    <t>WEEK 18 (T)</t>
  </si>
  <si>
    <t>End of Visitnum  10 + 2W</t>
  </si>
  <si>
    <t>End of Visitnum  3 + 20W</t>
  </si>
  <si>
    <t>WEEK 22 (T)</t>
  </si>
  <si>
    <t>End of Visitnum  11 + 2W</t>
  </si>
  <si>
    <t>End of Visitnum  3 + 24W</t>
  </si>
  <si>
    <t>End of Visitnum  3 + 26W</t>
  </si>
  <si>
    <t>AE FOLLOW-UP</t>
  </si>
  <si>
    <t>When subject is terminated early, with followup visit scheduled by site</t>
  </si>
  <si>
    <t>If subject stopped treatment early, before Visitnum 12, then Retrieval occurs End of Visitnum 3 + 24W</t>
  </si>
  <si>
    <t>Rash followup</t>
  </si>
  <si>
    <t>If subject experienced rash, then Rash Followup occurs at End of last study visit + 2W</t>
  </si>
  <si>
    <t>EPOCH</t>
  </si>
  <si>
    <t>Screening</t>
  </si>
  <si>
    <t>Treatment</t>
  </si>
  <si>
    <t>Instructions</t>
  </si>
  <si>
    <t>3.2 Treatment Variables</t>
  </si>
  <si>
    <t>Visits</t>
  </si>
  <si>
    <t>1. Consider the visit schedule in SDTM.TA wrt the SAP</t>
  </si>
  <si>
    <t>2. Identify visits that are included/excluded from the analysis - how are these identified?</t>
  </si>
  <si>
    <t>3. Tabulate if/how visit windows are defined in the SAP</t>
  </si>
  <si>
    <t>APHASE</t>
  </si>
  <si>
    <t>ASPERC</t>
  </si>
  <si>
    <t>TRT01P</t>
  </si>
  <si>
    <t>1. Review the study design in the SAP</t>
  </si>
  <si>
    <t>Screen Failure</t>
  </si>
  <si>
    <t>Scrnfail</t>
  </si>
  <si>
    <t>Pbo</t>
  </si>
  <si>
    <t>Xan_Lo</t>
  </si>
  <si>
    <t>Xan_Hi</t>
  </si>
  <si>
    <t>Placebo</t>
  </si>
  <si>
    <t>Xanomeline Low Dose</t>
  </si>
  <si>
    <t>Xanomeline High Dose</t>
  </si>
  <si>
    <t>2. Extract possible ARM values from SDTM define.xml</t>
  </si>
  <si>
    <t>APERIODC</t>
  </si>
  <si>
    <t>Week 10</t>
  </si>
  <si>
    <t>Week 14</t>
  </si>
  <si>
    <t>Week 18</t>
  </si>
  <si>
    <t>Week 22</t>
  </si>
  <si>
    <t>Removed AM2</t>
  </si>
  <si>
    <t>4. Consider early termination/discontinuation rules in the SAP</t>
  </si>
  <si>
    <t>Included in analysis?</t>
  </si>
  <si>
    <t>No</t>
  </si>
  <si>
    <t>UNSCHEDULED</t>
  </si>
  <si>
    <t>Early Termination</t>
  </si>
  <si>
    <t>Yes</t>
  </si>
  <si>
    <t>Telephone visit</t>
  </si>
  <si>
    <t>AWLO</t>
  </si>
  <si>
    <t>AWHI</t>
  </si>
  <si>
    <t>AWTARGET</t>
  </si>
  <si>
    <t>ADAS-Cog / CIBIC+</t>
  </si>
  <si>
    <t>NPI-X / Labs</t>
  </si>
  <si>
    <t>Assessment Windows</t>
  </si>
  <si>
    <t>5. Tabulate visit window intervals by assessment</t>
  </si>
  <si>
    <t>INF</t>
  </si>
  <si>
    <t>Order</t>
  </si>
  <si>
    <t>not used</t>
  </si>
  <si>
    <t>Treatments</t>
  </si>
  <si>
    <t>54 mg</t>
  </si>
  <si>
    <t>0 mg</t>
  </si>
  <si>
    <t>81 mg</t>
  </si>
  <si>
    <t>both patches placebo</t>
  </si>
  <si>
    <t>large patch active drug, small patch placebo</t>
  </si>
  <si>
    <t>both patches active drug</t>
  </si>
  <si>
    <t>not included in analysis datasets</t>
  </si>
  <si>
    <t>DOSE01P</t>
  </si>
  <si>
    <t>4. Tabulate dosing levels</t>
  </si>
  <si>
    <t>3. Tabulate subject-level Treatment, Timing, Dosing, etc.</t>
  </si>
  <si>
    <t>Category</t>
  </si>
  <si>
    <t>Description</t>
  </si>
  <si>
    <t>Population</t>
  </si>
  <si>
    <t>Variable</t>
  </si>
  <si>
    <t>Screen Failures</t>
  </si>
  <si>
    <t>Randomized</t>
  </si>
  <si>
    <t>ITT Population</t>
  </si>
  <si>
    <t>Safety Population</t>
  </si>
  <si>
    <t>Efficacy Population</t>
  </si>
  <si>
    <t>Completers</t>
  </si>
  <si>
    <t>Patients entered into the study are those from whom informed consent for the study has been obtained. Patients entered into the study but not assigned to a treatment group are considered to be screen failures. Demographic data for screen failures will be included in the data tabulation datasets, but not in the analysis
datasets or in the analyses.</t>
  </si>
  <si>
    <t>Patients who are enrolled in the study are those who have been assigned to a treatment group. Patients who are entered into the study but fail to meet criteria specified in the protocol for treatment assignment will not be enrolled in the study.
Patients are randomly assigned to treatment groups at Week 0 (Visit 3).</t>
  </si>
  <si>
    <t>All patients randomized</t>
  </si>
  <si>
    <t>All patients randomized and known to have taken at least one dose of randomized drug</t>
  </si>
  <si>
    <t>All patients who were randomized and took drug, and have at least 1 post-baseline measure for both ADAS-Cog and CIBIC+</t>
  </si>
  <si>
    <t>All patients in the efficacy population who completed their Week 24 visit (Visit 12).</t>
  </si>
  <si>
    <t>SAP Ref</t>
  </si>
  <si>
    <t>Section 6, Page 8</t>
  </si>
  <si>
    <t>Name</t>
  </si>
  <si>
    <t>Site</t>
  </si>
  <si>
    <t>Section 7.1, page 9</t>
  </si>
  <si>
    <t>Sites that enroll fewer than 3 patients in any one treatment group will be grouped together, with a new pooled site identifier assigned for the purpose of analysis. If this combination still results in a treatment group having fewer than 3 patients in any one treatment group, then this group of patients will be combined with the next fewest enrolling site. In the event that there is a tie for fewest-enrolling site, one of these will be chosen at random by a random-number generator</t>
  </si>
  <si>
    <t>Gender</t>
  </si>
  <si>
    <t>The effect of gender upon efficacy will be evaluated if sample sizes are sufficient to warrant such analyses.</t>
  </si>
  <si>
    <t>Identifier</t>
  </si>
  <si>
    <t>Demographics</t>
  </si>
  <si>
    <t>SDTM.ARM</t>
  </si>
  <si>
    <t>RANDFL</t>
  </si>
  <si>
    <t>ITTFL</t>
  </si>
  <si>
    <t>SAFFL</t>
  </si>
  <si>
    <t>PPROTFL</t>
  </si>
  <si>
    <t>COMPLFL</t>
  </si>
  <si>
    <t>SITEGR1</t>
  </si>
  <si>
    <t>SEX</t>
  </si>
  <si>
    <t>Age</t>
  </si>
  <si>
    <t>Race</t>
  </si>
  <si>
    <t>Education level</t>
  </si>
  <si>
    <t>AGEGR1</t>
  </si>
  <si>
    <t>RACEGR1</t>
  </si>
  <si>
    <t>BLDSEV</t>
  </si>
  <si>
    <t>EDLEVEL</t>
  </si>
  <si>
    <t>Section 7.2, page 9</t>
  </si>
  <si>
    <t>Covariates for age will be included in analysis datasets as appropriate for exploratory analysis.</t>
  </si>
  <si>
    <t>Covariates for race will be included in analysis datasets as appropriate for exploratory analysis.</t>
  </si>
  <si>
    <t>Covariates for baseline disease severity as measured by MMSE will be included in analysis datasets as appropriate for exploratory analysis.</t>
  </si>
  <si>
    <t>Covariates for Education level (Number of years of education completed) will be included in analysis datasets as appropriate for exploratory analysis.</t>
  </si>
  <si>
    <t>Baseline disease severity (Mini-Mental State)</t>
  </si>
  <si>
    <t>The number and percentage of subjects who complete
the study as well as subjects who withdraw prematurely from the study will be displayed</t>
  </si>
  <si>
    <t>Section 9.1, page 12</t>
  </si>
  <si>
    <t>SAP Description</t>
  </si>
  <si>
    <t>Trial Experience</t>
  </si>
  <si>
    <t>End of study status</t>
  </si>
  <si>
    <t>EOSSTT</t>
  </si>
  <si>
    <t>The reasons for early termination will be summarized.</t>
  </si>
  <si>
    <t>DCSREAS</t>
  </si>
  <si>
    <t>Reason for Discontinuation from Study</t>
  </si>
  <si>
    <t>1. Walk through SAP and copy-paste subject-level analysis requirements</t>
  </si>
  <si>
    <t>2. Match these to ADSL variables</t>
  </si>
  <si>
    <t>3. Use ADAM IG Section 3.2 ADSL Variables as a cross-reference</t>
  </si>
  <si>
    <t>Age category</t>
  </si>
  <si>
    <t>AGE</t>
  </si>
  <si>
    <t>(&lt;65, 65-80, &gt;80)</t>
  </si>
  <si>
    <t>Section 9.2, Page 12</t>
  </si>
  <si>
    <t>Duration of disease</t>
  </si>
  <si>
    <t>[computed as months between date of Week -2 (Visit 1) and date of onset of the first definite symptoms of Alzheimer's Disease]</t>
  </si>
  <si>
    <t>DISDURM</t>
  </si>
  <si>
    <t>Baseline Characteristic</t>
  </si>
  <si>
    <t>Baseline weight</t>
  </si>
  <si>
    <t>Baseline height</t>
  </si>
  <si>
    <t>Baseline BMI</t>
  </si>
  <si>
    <t>BMI Category</t>
  </si>
  <si>
    <t>BMIBL</t>
  </si>
  <si>
    <t>BMIGR1</t>
  </si>
  <si>
    <t>HEIGHTBL</t>
  </si>
  <si>
    <t>WEIGHTBL</t>
  </si>
  <si>
    <t>Visit 3 for weight and BMI</t>
  </si>
  <si>
    <t>Visit 1 for height</t>
  </si>
  <si>
    <t>(BMI&lt;25, BMI 25-&lt;30, BMI&gt;=30)</t>
  </si>
  <si>
    <t>Subject</t>
  </si>
  <si>
    <t>3.1 Core Variables</t>
  </si>
  <si>
    <t>The Alzheimer’s Disease Assessment Scale (ADAS)</t>
  </si>
  <si>
    <t>ADAS-Cog is an established measure of cognitive function in Alzheimer’s Disease. This scale has been incorporated into this study by permission of Dr. Richard C. Mohs and the American Journal of Psychiatry and was adapted from an article entitled, “The Alzheimer’s Disease Assessment Scale (ADAS),” which was published in the American Journal of Psychiatry, Volume No.141, pages 1356-1364, November, 1984, Copyright 1984.</t>
  </si>
  <si>
    <t>ADAS-Cog</t>
  </si>
  <si>
    <t>ADAS-Cog (11)</t>
  </si>
  <si>
    <t>ADAS-Cog (14)</t>
  </si>
  <si>
    <t>CIBIC+</t>
  </si>
  <si>
    <t>Video-referenced Clinician’s Interview-Based Impression of
Change (CIBIC+): The CIBIC+ is an assessment of the global
clinical status relative to baseline. The CIBIC+ used in this study is
derived from the Clinical Global Impression of Change, an instrument
in the public domain, developed by the National Institute on Aging
Alzheimer’s Disease Study Units Program (1 U01 AG10483; Leon
Thal, Principal Investigator). The instrument employs semi-structured
interviews with the patient and caregiver, to assess mental/cognitive
state, behavior, and function. These domains are not individually
scored, but rather are aggregated in the assignment of a global numeric
score on a 1 to 7 scale (1 = marked improvement; 4 = no change; and 7
= marked worsening).
The clinician assessing CIBIC+ will have at least one year of
experience with the instrument and will remain blinded to all other
efficacy and safety measures.</t>
  </si>
  <si>
    <t>The 14 item instrument will be referred to as the ADAS-Cog (14). At
each efficacy visit, all 14 items will be assessed, and in subsequent
data analyses, performance on the ADAS-Cog (14) and performance
on the subset ADAS-Cog (11) will be considered.</t>
  </si>
  <si>
    <t>NPI-X</t>
  </si>
  <si>
    <t>Revised Neuropsychiatric Inventory (NPI-X): The NPI-X is an
assessment of change in psychopathology in patients with dementia.
The NPI-X is administered to the designated caregiver. This
instrument has been revised from its original version (Cummings et al.
1994) and incorporated into this study with the permission of Dr.
Jeffrey L. Cummings.</t>
  </si>
  <si>
    <t>DAD</t>
  </si>
  <si>
    <t>Disability Assessment for Dementia (DAD): The DAD is used to
assess functional abilities of activities of daily living (ADL) in
individuals with cognitive impairment. This scale has been revised and
incorporated into this study by permission of Louise Gauthier, M.Sc.,
and Dr. Isabelle Gelinas. The DAD is administered to the designated
caregiver.</t>
  </si>
  <si>
    <t>The ADAS-Cog (11) is a standard 11-item instrument used to assess word recall, naming
objects, commands, constructional praxis, ideational praxis,
orientation, word recognition tasks, spoken language ability,
comprehension, word finding difficulty, and recall of test instructions.
For the purposes of this study, three items (delayed word recall,
attention/visual search task, and maze solution) have been added to the
ADAS-Cog (11) to assess the patient’s attention and concentration.</t>
  </si>
  <si>
    <t>Clinician’s Interview-Based Impression of
Change</t>
  </si>
  <si>
    <t>Disability Assessment for Dementia</t>
  </si>
  <si>
    <t>1. Complete the CDISC/CT/TAUG/Dictionary standards based on client/study and submission/integrated summary requirements</t>
  </si>
  <si>
    <t>2. Review Protocol/SAP to identify ratings/scales/algorithms/etc. used for analysis (e.g. endpoint definitions, statistical methods, etc.)</t>
  </si>
  <si>
    <t>Imputation</t>
  </si>
  <si>
    <t>Imputation / Derivation</t>
  </si>
  <si>
    <t>Scope</t>
  </si>
  <si>
    <t>Section 10.1.1, Page 13</t>
  </si>
  <si>
    <t>Item</t>
  </si>
  <si>
    <t>Primary Efficacy Endpoint</t>
  </si>
  <si>
    <t xml:space="preserve">1. Tabulate SAP imputation (e.g. AE dates, etc.) and derivations (e.g. rules for missing endpoint values, etc.) </t>
  </si>
  <si>
    <t>The primary analysis of the ADAS-Cog (11) at Week 24 will use the efficacy population with LOCF imputation for any missing values at Week 24</t>
  </si>
  <si>
    <t>ADAS-COG (11)</t>
  </si>
  <si>
    <t>Section 10.1.2, Page 14</t>
  </si>
  <si>
    <t>The primary analysis of CIBIC+ at Week 24 will use the efficacy population with LOCF imputation for any missing values at Week 24</t>
  </si>
  <si>
    <t>Section 11.2, Page 14</t>
  </si>
  <si>
    <t>Adverse Events</t>
  </si>
  <si>
    <t>Start Date</t>
  </si>
  <si>
    <t>If the recording of an adverse event start date is not complete, imputation of the start date will be done in a conservative manner. Adverse events will be considered treatment emergent if the year and/or the month is the same as the treatment start year and month. In the case of a completely missing adverse event start date, the start date will be imputed as the day of first dose. No imputation of adverse events dates where the partial date clearly indicates a start prior to the beginning of treatment will be done.</t>
  </si>
  <si>
    <t>2. Consider additional content described in ADRG Template Section 3.5 (Baselines, on-treatment, treatment emegent, etc.). If mentioned in SAP then tabulate here.</t>
  </si>
  <si>
    <t>Analysis</t>
  </si>
  <si>
    <t>Hy's Law</t>
  </si>
  <si>
    <t>Safety</t>
  </si>
  <si>
    <t>Section 8.3, Page 11</t>
  </si>
  <si>
    <t>1. tabulate study endpoints described in SAP and tabulate</t>
  </si>
  <si>
    <t>Alzheimer’s Disease Assessment Scale - Cognitive Subscale, total of 11 items [ADAS-Cog (11)] at Week 24</t>
  </si>
  <si>
    <t>Video-referenced Clinician’s Interview-based Impression of Change (CIBIC+) at Week 24</t>
  </si>
  <si>
    <t>Efficacy</t>
  </si>
  <si>
    <t>Alzheimer’s Disease Assessment Scale - Cognitive Subscale, total of 11 items [ADAS-Cog (11)] at Weeks 8</t>
  </si>
  <si>
    <t>Alzheimer’s Disease Assessment Scale - Cognitive Subscale, total of 11 items [ADAS-Cog (11)] at Weeks 16</t>
  </si>
  <si>
    <t>Video-referenced Clinician’s Interview-based Impression of Change (CIBIC+) at Weeks 8</t>
  </si>
  <si>
    <t>Video-referenced Clinician’s Interview-based Impression of Change (CIBIC+) at Weeks 16</t>
  </si>
  <si>
    <t>Mean Revised Neuropsychiatric Inventory (NPI-X) from Week 4 to Week 24</t>
  </si>
  <si>
    <t>Vital signs (weight, standing and supine blood pressure, heart rate)</t>
  </si>
  <si>
    <t>Laboratory evaluations</t>
  </si>
  <si>
    <t>???</t>
  </si>
  <si>
    <t>Mean Revised Neuropsychiatric Inventory</t>
  </si>
  <si>
    <t>Primary Endpoint</t>
  </si>
  <si>
    <t>Secondary Endpoint</t>
  </si>
  <si>
    <t>Study Population</t>
  </si>
  <si>
    <t>Demographic and Baseline Characteristics</t>
  </si>
  <si>
    <t>Section 10.2.1, Page 14</t>
  </si>
  <si>
    <t>Extent of Exposure</t>
  </si>
  <si>
    <t>Section 11.1, Page 14</t>
  </si>
  <si>
    <t>Deaths and Serious Adverse Events</t>
  </si>
  <si>
    <t>Adverse Events Leading to Discontinuation of Investigational Product and/or Withdrawal from the Study and Other Significant Adverse Events</t>
  </si>
  <si>
    <t>Section 11.3,Page 15</t>
  </si>
  <si>
    <t>Section 11.4,Page 15</t>
  </si>
  <si>
    <t>Section 11.6, Page 16</t>
  </si>
  <si>
    <t>ADQSADAS</t>
  </si>
  <si>
    <t>Source</t>
  </si>
  <si>
    <t>SDTM.QS</t>
  </si>
  <si>
    <t>ACTOT</t>
  </si>
  <si>
    <t>2. Review SAP analysis sections, and add to table</t>
  </si>
  <si>
    <t xml:space="preserve">3. Identify source data (usually SDTM domain) </t>
  </si>
  <si>
    <t>ADaM Dataset</t>
  </si>
  <si>
    <t>ADQSCIBC</t>
  </si>
  <si>
    <t>ADQSNPIX</t>
  </si>
  <si>
    <t>NPI-X (9) Total Score</t>
  </si>
  <si>
    <t>NPTOT</t>
  </si>
  <si>
    <t>Adas-Cog(11) Subscore</t>
  </si>
  <si>
    <t>CIBIC Score</t>
  </si>
  <si>
    <t>CIBICVAL</t>
  </si>
  <si>
    <t>4. Assign ADaM datasets and populate with parameters</t>
  </si>
  <si>
    <t>BDS</t>
  </si>
  <si>
    <t>SDTM.AE</t>
  </si>
  <si>
    <t>ADAE</t>
  </si>
  <si>
    <t>OCCDS</t>
  </si>
  <si>
    <t>SDTM.LB</t>
  </si>
  <si>
    <t>ADLB</t>
  </si>
  <si>
    <t>ADAM.ADLB</t>
  </si>
  <si>
    <t>ADLBHY</t>
  </si>
  <si>
    <t>ADSL</t>
  </si>
  <si>
    <t>SUBJECT LEVEL</t>
  </si>
  <si>
    <t>Included in the submission datasets but not included in analysis</t>
  </si>
  <si>
    <t>SAP: "Average daily dose and cumulative dose at end of study (Week 26 or early termination) will be computed for each subject. Summary statistics will be computed for each of the above quantities for each treatment group."</t>
  </si>
  <si>
    <t>Time to first Dermatologic Event</t>
  </si>
  <si>
    <t>ADAM.ADAE</t>
  </si>
  <si>
    <t>ADTTE</t>
  </si>
  <si>
    <t>TTDE</t>
  </si>
  <si>
    <t>Time to First Dermatologic Event</t>
  </si>
  <si>
    <t>SAP: "Due to the formulation of the clinical path, it is anticipated that there may be an increase in adverse events that are associated with the application of the skin path. For this reason, additional analysis of dermatological adverse events will be conducted."</t>
  </si>
  <si>
    <t>SAP "Only planned laboratory values collected at scheduled visits are used for analysis. A flag will be set to indicate the last on-treatment (prior to or at week 24) observation for each lab parameter."</t>
  </si>
  <si>
    <t>SAP: "An abnormal flag will be assigned to indicate whether a subject meets the criteria for a modified Hy’s Law assessment of liver function"</t>
  </si>
  <si>
    <t>SDTM.VS</t>
  </si>
  <si>
    <t>ADVS</t>
  </si>
  <si>
    <t>Analysis parameter code</t>
  </si>
  <si>
    <t>Analysis parameter</t>
  </si>
  <si>
    <t>Dataset Structure</t>
  </si>
  <si>
    <t>ADQSCIBC contains analysis data from the from CIBIC+ questionnaire, used for primary and secondary efficacy endpoints. It contains one record per subject per VISIT</t>
  </si>
  <si>
    <t>ADQSADAS contains analysis data from the ADAS-Cog questionnaire, used for primary and secondary efficacy endpoints. It contains one record per subject per parameter (ADAS-Cog questionnaire item) per VISIT.</t>
  </si>
  <si>
    <t>ADQSNPIX contains one record per subject per parameter (NPI-X questionnaire item, total score, and mean total score from Week 4 through Week 24) per analysis visit</t>
  </si>
  <si>
    <t>5. Create notes to indicate structure of datasets, or dataset/parameter invariant derivations</t>
  </si>
  <si>
    <t>CDISCPILOT01 High-level ADaM Specification</t>
  </si>
  <si>
    <t>cdiscpilot.pdf</t>
  </si>
  <si>
    <t>Appendix 9. Statistical Analysis Plan</t>
  </si>
  <si>
    <t>blankcrf.pdf</t>
  </si>
  <si>
    <t>SDTM annotated CRF</t>
  </si>
  <si>
    <t>\m5\datasets\cdiscpilot01\tabulations\sdtm</t>
  </si>
  <si>
    <t>define.pdf</t>
  </si>
  <si>
    <t>SDTM define.xml</t>
  </si>
  <si>
    <t>\m5\53-clin-stud-rep\535-rep-effic-safety-stud\5351-stud-rep-contr\cdiscpilot01</t>
  </si>
  <si>
    <t>Title</t>
  </si>
  <si>
    <t>eCTD Path</t>
  </si>
  <si>
    <t>INTRODUCTION</t>
  </si>
  <si>
    <t>This document uses the CDISCPILOT01 study to demonstrate the use of this specification.</t>
  </si>
  <si>
    <t>The source documents used to create this specification are in the CDISCPOLOT eCTD package::</t>
  </si>
  <si>
    <t>PURPOSE OF THIS SPECIFICATION</t>
  </si>
  <si>
    <t>STRUCTURE OF HIGH-LEVEL ADAM SPECIFICATION</t>
  </si>
  <si>
    <t>The structure of a high-level ADaM specification is not 'strict' - the tables and columns used in this example are a guideline only, and</t>
  </si>
  <si>
    <t>For Example: The CDISCPILOT01 study has a straightforward study design, so the 'Treatments' sheet is faily sparse.</t>
  </si>
  <si>
    <t>2. Act as a source document for the creation of a 'detailed ADaM specification' which is used to create programs, define.xml, etc.</t>
  </si>
  <si>
    <t>3. Act as a source document for the creation of the ADRG for inclusion in a submission package</t>
  </si>
  <si>
    <t>The High-Level AdaM Specification is created during the study setup phase, and becomes a living document though the project lifecycle.</t>
  </si>
  <si>
    <t>it is expected that the author can (and should) modify the specification to suit the needs of the study.</t>
  </si>
  <si>
    <t>On a study with a more complex design, the author may choose to add a diagram, multiple tables along with explanatory descriptions</t>
  </si>
  <si>
    <t>INPUT TO ANALYSIS DATA REVIEWERS GUIDE (ADRG)</t>
  </si>
  <si>
    <t xml:space="preserve">It should be born in mind that the purpose of the High-Level ADaM Specification is to aid understanding. </t>
  </si>
  <si>
    <t>It is a 'human-readable' document first and foremost.</t>
  </si>
  <si>
    <t>1. As an aid to project familiarisation, and to provide a framework to help ensure coverage of the SAP</t>
  </si>
  <si>
    <t>This specification can be used to populate some sections of the ADRG. The ADRG Completion Guidelines provide descriptions and examples</t>
  </si>
  <si>
    <t>that should be used to aid the creation of a study high-level ADaM specification.</t>
  </si>
  <si>
    <t>The ADRG Completion Guidelines can be downloaded from the Phuse website:</t>
  </si>
  <si>
    <t>This table describes the ordering of the specification sheets, and how they relate to the ADRG</t>
  </si>
  <si>
    <t>HOW TO CREATE THIS SPECIFICATION</t>
  </si>
  <si>
    <t>2. Read the SAP then complete the specification sheets in the order shown above (Standards, Treatments, Visits…)</t>
  </si>
  <si>
    <t>3. Each spec sheet has instructions at the top as a guide for that sheet, and links to the ADRG Completion Guideline</t>
  </si>
  <si>
    <t>4. Don’t get stuck! The majority of this spec should be created directly from the SAP. Use ??? In a cell to indicate open questions, and move on.</t>
  </si>
  <si>
    <t>5. Rinse and repeat!</t>
  </si>
  <si>
    <t>SCREENING, TREATMENT, FOLLOW-UP</t>
  </si>
  <si>
    <t>1. Create this specification while reading the SAP/Protocol/CRF as part of the [SFAM] Study Familiarisation related activities</t>
  </si>
  <si>
    <t>13.1.1.1</t>
  </si>
  <si>
    <t>13.1.1.2</t>
  </si>
  <si>
    <t>13.1.1.3</t>
  </si>
  <si>
    <t>13.1.1.4</t>
  </si>
  <si>
    <t>13.1.1.5</t>
  </si>
  <si>
    <t>13.1.1.6</t>
  </si>
  <si>
    <t>13.1.1.7</t>
  </si>
  <si>
    <t>13.1.1.8</t>
  </si>
  <si>
    <t>13.1.1.9</t>
  </si>
  <si>
    <t>13.1.1.10</t>
  </si>
  <si>
    <t>13.1.1.11</t>
  </si>
  <si>
    <t>13.1.1.12</t>
  </si>
  <si>
    <t>13.1.1.13</t>
  </si>
  <si>
    <t>13.1.1.14</t>
  </si>
  <si>
    <t>13.1.1.15</t>
  </si>
  <si>
    <t>13.1.1.16</t>
  </si>
  <si>
    <t>13.1.1.17</t>
  </si>
  <si>
    <t>13.1.1.18</t>
  </si>
  <si>
    <t>13.1.1.19</t>
  </si>
  <si>
    <t>13.1.1.20</t>
  </si>
  <si>
    <t>13.1.1.21</t>
  </si>
  <si>
    <t>13.1.1.22</t>
  </si>
  <si>
    <t>13.1.1.23</t>
  </si>
  <si>
    <t>13.1.1.24</t>
  </si>
  <si>
    <t>13.1.1.25</t>
  </si>
  <si>
    <t>13.1.1.26</t>
  </si>
  <si>
    <t>13.1.1.27</t>
  </si>
  <si>
    <t>13.1.1.28</t>
  </si>
  <si>
    <t>13.1.1.29</t>
  </si>
  <si>
    <t>Table</t>
  </si>
  <si>
    <t>Figure</t>
  </si>
  <si>
    <t>13.1.2.1</t>
  </si>
  <si>
    <t>Template</t>
  </si>
  <si>
    <t>Summary of Populations</t>
  </si>
  <si>
    <t>Summary of End of Study Data</t>
  </si>
  <si>
    <t>Summary of Demographic and Baseline Characteristics</t>
  </si>
  <si>
    <t>Summary of Number of Subjects by Site</t>
  </si>
  <si>
    <t>Primary Endpoint Analysis: ADAS Cog (11) - Change from Baseline to Week 24 – LOCF</t>
  </si>
  <si>
    <t>Primary Endpoint Analysis: CIBIC+ - Summary at Week 24 – LOCF</t>
  </si>
  <si>
    <t>ADAS Cog (11) - Change from Baseline to Week 8 – LOCF</t>
  </si>
  <si>
    <t>CIBIC+ - Summary at Week 8 – LOCF</t>
  </si>
  <si>
    <t>ADAS Cog (11) - Change from Baseline to Week 16 – LOCF</t>
  </si>
  <si>
    <t>CIBIC+ - Summary at Week 16 – LOCF</t>
  </si>
  <si>
    <t>ADAS Cog (11) - Change from Baseline to Week 24 – Completers at Week 24 -Observed Cases-Windowed</t>
  </si>
  <si>
    <t>ADAS Cog (11) - Change from Baseline to Week 24 in Male Subjects – LOCF</t>
  </si>
  <si>
    <t>ADAS Cog (11) - Change from Baseline to Week 24 in Female Subjects – LOCF</t>
  </si>
  <si>
    <t>ADAS Cog (11) - Mean and Mean Change from Baseline over Time</t>
  </si>
  <si>
    <t>ADAS Cog (11) – Repeated Measures Analysis of Change from Baseline to Week 24</t>
  </si>
  <si>
    <t>Mean NPI-X Total Score from Week 4 through Week 24 – Windowed</t>
  </si>
  <si>
    <t>Summary of Planned Exposure to Study Drug, as of End of Study</t>
  </si>
  <si>
    <t>Incidence of Treatment Emergent Adverse Events by Treatment Group</t>
  </si>
  <si>
    <t>Incidence of Treatment Emergent Serious Adverse Events by Treatment Group</t>
  </si>
  <si>
    <t>Summary Statistics for Continuous Laboratory Values</t>
  </si>
  <si>
    <t>Frequency of Normal and Abnormal (Beyond Normal Range) Laboratory Values During Treatment</t>
  </si>
  <si>
    <t>Frequency of Normal and Abnormal (Clinically Significant Change from Previous Visit) Laboratory Values During Treatment</t>
  </si>
  <si>
    <t>Shifts of Laboratory Values During Treatment, Categorized Based on Threshold Ranges, by Visit</t>
  </si>
  <si>
    <t>Shifts of Laboratory Values During Treatment, Categorized Based on Threshold Ranges</t>
  </si>
  <si>
    <t>Shifts of Hy’s Law Values During Treatment</t>
  </si>
  <si>
    <t>Summary of Vital Signs at Baseline and End of Treatment</t>
  </si>
  <si>
    <t>Summary of Vital Signs Change From Baseline at End of Treatment</t>
  </si>
  <si>
    <t>Summary of Weight Change From Baseline at End of Treatment</t>
  </si>
  <si>
    <t>Summary of Concomitant Medications (Number of Subjects)</t>
  </si>
  <si>
    <t>Template 1</t>
  </si>
  <si>
    <t>Template 2</t>
  </si>
  <si>
    <t>Template 3</t>
  </si>
  <si>
    <t>Template 4</t>
  </si>
  <si>
    <t>Template 5</t>
  </si>
  <si>
    <t>Template 6</t>
  </si>
  <si>
    <t>Template 7</t>
  </si>
  <si>
    <t>Template 8</t>
  </si>
  <si>
    <t>Template 9</t>
  </si>
  <si>
    <t>Template 10</t>
  </si>
  <si>
    <t>Template 11</t>
  </si>
  <si>
    <t>Template 12</t>
  </si>
  <si>
    <t>Template 13</t>
  </si>
  <si>
    <t>Template 14</t>
  </si>
  <si>
    <t>Template 15</t>
  </si>
  <si>
    <t>Template 16</t>
  </si>
  <si>
    <t>Template 17</t>
  </si>
  <si>
    <t>Template 18</t>
  </si>
  <si>
    <t>Template 19</t>
  </si>
  <si>
    <t>Template 20</t>
  </si>
  <si>
    <t>Template 21</t>
  </si>
  <si>
    <t>Template 22</t>
  </si>
  <si>
    <t>Template 23</t>
  </si>
  <si>
    <t>Template 24</t>
  </si>
  <si>
    <t>Figure 1</t>
  </si>
  <si>
    <t>Time to First Dermatological Event by Treatment Group</t>
  </si>
  <si>
    <t>ADCM</t>
  </si>
  <si>
    <t>SDTM.EX</t>
  </si>
  <si>
    <t>Section 11.2, Page 15</t>
  </si>
  <si>
    <t>X</t>
  </si>
  <si>
    <t>1. Populate the table with reference to the Shells Table of Contents in SAP</t>
  </si>
  <si>
    <t>2. Transpose the ADaM datasets from the 'Datasets' sheet to create one column per ADaM</t>
  </si>
  <si>
    <t>4. Cross-reference displays vs. sources and adjust spec as necessary</t>
  </si>
  <si>
    <t>COUNT</t>
  </si>
  <si>
    <t>3. Tabulate source dataset(s) for each display (using 'X' in cells). Do this by 'clicking through' each shell (read footnotes while there!)</t>
  </si>
  <si>
    <t>SAP Appendix 1</t>
  </si>
  <si>
    <t>Concomitant medication</t>
  </si>
  <si>
    <t>Section 11.6, Page 17</t>
  </si>
  <si>
    <t>SDTM.CM</t>
  </si>
  <si>
    <t>Displays</t>
  </si>
  <si>
    <t>7.2 Analysis Output Programs</t>
  </si>
  <si>
    <t>blank</t>
  </si>
  <si>
    <t>populated</t>
  </si>
  <si>
    <t>Created first draft of completion instructions and example spec using CDOSCPILOT01 project. Shared with Veramed CDISC Group for review.</t>
  </si>
  <si>
    <t>This is an example Veramed ADaM High-Level Specification, which includes completion instructions.</t>
  </si>
  <si>
    <t>The high-level ADaM specification is created during  'project familiarisation' within the study setup phase. It has 3 main uses:</t>
  </si>
  <si>
    <t>SDTM Trial Design</t>
  </si>
  <si>
    <t>TA, TE, TV, TS</t>
  </si>
  <si>
    <t>SOURCE DOCUMENTATION</t>
  </si>
  <si>
    <t xml:space="preserve"> The submission package for the CDISCPILOT01 project can be downloaded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</si>
</sst>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b/>
      <sz val="11"/>
      <color theme="1"/>
      <name val="Calibri"/>
      <family val="2"/>
      <scheme val="minor"/>
    </font>
    <font>
      <b/>
      <sz val="11"/>
      <color theme="0"/>
      <name val="Calibri"/>
      <family val="2"/>
    </font>
    <font>
      <b/>
      <sz val="16"/>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b/>
      <i/>
      <sz val="11"/>
      <color rgb="FFFF0000"/>
      <name val="Calibri"/>
      <family val="2"/>
      <scheme val="minor"/>
    </font>
    <font>
      <i/>
      <sz val="11"/>
      <color rgb="FFFF0000"/>
      <name val="Calibri"/>
      <family val="2"/>
      <scheme val="minor"/>
    </font>
    <font>
      <sz val="8"/>
      <name val="Calibri"/>
      <family val="2"/>
      <scheme val="minor"/>
    </font>
  </fonts>
  <fills count="6">
    <fill>
      <patternFill patternType="none"/>
    </fill>
    <fill>
      <patternFill patternType="gray125"/>
    </fill>
    <fill>
      <patternFill patternType="solid">
        <fgColor rgb="FF3862AE"/>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74">
    <xf numFmtId="0" fontId="0" fillId="0" borderId="0" xfId="0"/>
    <xf numFmtId="0" fontId="2" fillId="2" borderId="1" xfId="0" applyFont="1" applyFill="1" applyBorder="1"/>
    <xf numFmtId="0" fontId="2" fillId="2" borderId="1" xfId="0" applyFont="1" applyFill="1" applyBorder="1" applyAlignment="1">
      <alignment horizontal="left"/>
    </xf>
    <xf numFmtId="0" fontId="2" fillId="2" borderId="1" xfId="0" applyFont="1" applyFill="1" applyBorder="1" applyAlignment="1">
      <alignment wrapText="1"/>
    </xf>
    <xf numFmtId="0" fontId="2" fillId="2" borderId="1" xfId="0" applyFont="1" applyFill="1" applyBorder="1" applyAlignment="1">
      <alignment vertical="top" wrapText="1"/>
    </xf>
    <xf numFmtId="0" fontId="0" fillId="0" borderId="1" xfId="0" applyBorder="1"/>
    <xf numFmtId="15" fontId="0" fillId="0" borderId="1" xfId="0" applyNumberFormat="1" applyBorder="1"/>
    <xf numFmtId="0" fontId="1" fillId="0" borderId="0" xfId="0" applyFont="1"/>
    <xf numFmtId="0" fontId="3" fillId="0" borderId="0" xfId="0" applyFont="1"/>
    <xf numFmtId="0" fontId="4" fillId="0" borderId="0" xfId="1"/>
    <xf numFmtId="0" fontId="0" fillId="0" borderId="0" xfId="0" applyAlignment="1">
      <alignment wrapText="1"/>
    </xf>
    <xf numFmtId="0" fontId="0" fillId="0" borderId="0" xfId="0" applyFont="1"/>
    <xf numFmtId="0" fontId="1" fillId="0" borderId="1" xfId="0" applyFont="1" applyBorder="1"/>
    <xf numFmtId="0" fontId="0" fillId="0" borderId="0" xfId="0" applyAlignment="1">
      <alignment horizontal="center"/>
    </xf>
    <xf numFmtId="0" fontId="1" fillId="0" borderId="0" xfId="0" applyFont="1" applyAlignment="1">
      <alignment horizontal="center"/>
    </xf>
    <xf numFmtId="0" fontId="0" fillId="0" borderId="1" xfId="0" applyBorder="1" applyAlignment="1">
      <alignment wrapText="1"/>
    </xf>
    <xf numFmtId="0" fontId="5" fillId="0" borderId="0" xfId="0" applyFont="1"/>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applyFill="1" applyBorder="1"/>
    <xf numFmtId="0" fontId="0" fillId="0" borderId="0" xfId="0" applyAlignment="1">
      <alignment horizontal="left" vertical="top"/>
    </xf>
    <xf numFmtId="0" fontId="6" fillId="3" borderId="5" xfId="0" applyFont="1" applyFill="1" applyBorder="1" applyAlignment="1">
      <alignment vertical="top"/>
    </xf>
    <xf numFmtId="0" fontId="6" fillId="3" borderId="5" xfId="0" applyFont="1" applyFill="1" applyBorder="1" applyAlignment="1">
      <alignment horizontal="left" vertical="top"/>
    </xf>
    <xf numFmtId="0" fontId="6" fillId="3" borderId="4" xfId="0" applyFont="1" applyFill="1" applyBorder="1" applyAlignment="1">
      <alignment vertical="top" wrapText="1"/>
    </xf>
    <xf numFmtId="0" fontId="0" fillId="4" borderId="5" xfId="0" applyFont="1" applyFill="1" applyBorder="1" applyAlignment="1">
      <alignment vertical="top"/>
    </xf>
    <xf numFmtId="0" fontId="0" fillId="4" borderId="5" xfId="0" applyFont="1" applyFill="1" applyBorder="1" applyAlignment="1">
      <alignment horizontal="left" vertical="top"/>
    </xf>
    <xf numFmtId="0" fontId="0" fillId="4" borderId="4" xfId="0" applyFont="1" applyFill="1" applyBorder="1" applyAlignment="1">
      <alignment vertical="top" wrapText="1"/>
    </xf>
    <xf numFmtId="0" fontId="0" fillId="0" borderId="5" xfId="0" applyFont="1" applyBorder="1" applyAlignment="1">
      <alignment vertical="top"/>
    </xf>
    <xf numFmtId="0" fontId="0" fillId="0" borderId="5" xfId="0" applyFont="1" applyBorder="1" applyAlignment="1">
      <alignment horizontal="left" vertical="top"/>
    </xf>
    <xf numFmtId="0" fontId="0" fillId="0" borderId="4" xfId="0" applyFont="1" applyBorder="1" applyAlignment="1">
      <alignment vertical="top" wrapText="1"/>
    </xf>
    <xf numFmtId="164" fontId="0" fillId="4" borderId="5" xfId="0" applyNumberFormat="1" applyFont="1" applyFill="1" applyBorder="1" applyAlignment="1">
      <alignment horizontal="left" vertical="top"/>
    </xf>
    <xf numFmtId="164" fontId="0" fillId="0" borderId="5" xfId="0" applyNumberFormat="1" applyFont="1" applyBorder="1" applyAlignment="1">
      <alignment horizontal="left" vertical="top"/>
    </xf>
    <xf numFmtId="0" fontId="0" fillId="4" borderId="5" xfId="0" applyFont="1" applyFill="1" applyBorder="1" applyAlignment="1">
      <alignment horizontal="left" vertical="top" wrapText="1"/>
    </xf>
    <xf numFmtId="0" fontId="1" fillId="0" borderId="0" xfId="0" applyFont="1" applyAlignment="1">
      <alignment vertical="top"/>
    </xf>
    <xf numFmtId="0" fontId="6" fillId="3" borderId="3" xfId="0" applyFont="1" applyFill="1" applyBorder="1" applyAlignment="1">
      <alignment horizontal="center" vertical="top" wrapText="1"/>
    </xf>
    <xf numFmtId="0" fontId="6" fillId="3" borderId="6" xfId="0" applyFont="1" applyFill="1" applyBorder="1" applyAlignment="1">
      <alignment horizontal="center" vertical="top" wrapText="1"/>
    </xf>
    <xf numFmtId="0" fontId="6" fillId="3" borderId="2" xfId="0" applyFont="1" applyFill="1" applyBorder="1" applyAlignment="1">
      <alignment horizontal="center" vertical="top" wrapText="1"/>
    </xf>
    <xf numFmtId="0" fontId="0" fillId="0" borderId="1" xfId="0" applyBorder="1" applyAlignment="1">
      <alignment horizontal="center" vertical="center"/>
    </xf>
    <xf numFmtId="0" fontId="6" fillId="3" borderId="1" xfId="0" applyFont="1" applyFill="1" applyBorder="1" applyAlignment="1">
      <alignment vertical="top" wrapText="1"/>
    </xf>
    <xf numFmtId="0" fontId="0" fillId="4" borderId="1" xfId="0" applyFont="1" applyFill="1" applyBorder="1" applyAlignment="1">
      <alignment vertical="top"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0" fontId="0" fillId="0" borderId="1" xfId="0" applyFont="1" applyBorder="1" applyAlignment="1">
      <alignmen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left"/>
    </xf>
    <xf numFmtId="0" fontId="0" fillId="0" borderId="1" xfId="0" applyBorder="1" applyAlignment="1">
      <alignment horizontal="left"/>
    </xf>
    <xf numFmtId="0" fontId="1" fillId="0" borderId="1" xfId="0" applyFont="1" applyBorder="1" applyAlignment="1">
      <alignment horizontal="center" vertical="center"/>
    </xf>
    <xf numFmtId="0" fontId="6" fillId="3" borderId="1" xfId="0" applyFont="1" applyFill="1" applyBorder="1" applyAlignment="1">
      <alignment vertical="top"/>
    </xf>
    <xf numFmtId="0" fontId="0" fillId="4" borderId="1" xfId="0" applyFont="1" applyFill="1" applyBorder="1" applyAlignment="1">
      <alignment vertical="top"/>
    </xf>
    <xf numFmtId="0" fontId="0" fillId="0" borderId="1" xfId="0" applyFont="1" applyBorder="1" applyAlignment="1">
      <alignment vertical="top"/>
    </xf>
    <xf numFmtId="0" fontId="7" fillId="0" borderId="0" xfId="0" applyFont="1"/>
    <xf numFmtId="0" fontId="8" fillId="0" borderId="0" xfId="0" applyFont="1"/>
    <xf numFmtId="0" fontId="7" fillId="0" borderId="0" xfId="0" applyFont="1" applyAlignment="1">
      <alignment vertical="top"/>
    </xf>
    <xf numFmtId="0" fontId="8" fillId="0" borderId="0" xfId="0" applyFont="1" applyAlignment="1">
      <alignment horizontal="left" vertical="top"/>
    </xf>
    <xf numFmtId="0" fontId="8" fillId="0" borderId="0" xfId="0" applyFont="1" applyAlignment="1">
      <alignment vertical="top"/>
    </xf>
    <xf numFmtId="0" fontId="8" fillId="0" borderId="0" xfId="0" applyFont="1" applyAlignment="1">
      <alignment vertical="top" wrapText="1"/>
    </xf>
    <xf numFmtId="0" fontId="8" fillId="0" borderId="0" xfId="0" applyFont="1" applyAlignment="1">
      <alignment horizontal="center"/>
    </xf>
    <xf numFmtId="0" fontId="8" fillId="0" borderId="0" xfId="0" applyFont="1" applyAlignment="1">
      <alignment wrapText="1"/>
    </xf>
    <xf numFmtId="0" fontId="6" fillId="3" borderId="1" xfId="0" applyFont="1" applyFill="1" applyBorder="1" applyAlignment="1">
      <alignment horizontal="left" vertical="top" wrapText="1"/>
    </xf>
    <xf numFmtId="0" fontId="0" fillId="5" borderId="1" xfId="0" applyFill="1" applyBorder="1" applyAlignment="1">
      <alignment horizontal="left" vertical="center"/>
    </xf>
    <xf numFmtId="0" fontId="0" fillId="0" borderId="1" xfId="0" applyBorder="1" applyAlignment="1">
      <alignment horizontal="left" vertical="center"/>
    </xf>
    <xf numFmtId="0" fontId="0" fillId="4" borderId="1" xfId="0" applyFont="1" applyFill="1" applyBorder="1" applyAlignment="1">
      <alignment horizontal="left" vertical="top" wrapText="1"/>
    </xf>
    <xf numFmtId="0" fontId="0" fillId="0" borderId="1" xfId="0" applyBorder="1" applyAlignment="1">
      <alignment horizontal="left" vertical="top"/>
    </xf>
    <xf numFmtId="0" fontId="0" fillId="0" borderId="1" xfId="0" applyFont="1" applyBorder="1" applyAlignment="1">
      <alignment horizontal="left" vertical="top" wrapText="1"/>
    </xf>
    <xf numFmtId="0" fontId="0" fillId="0" borderId="0" xfId="0" applyAlignment="1">
      <alignment horizontal="center" vertical="center"/>
    </xf>
    <xf numFmtId="0" fontId="8" fillId="0" borderId="0" xfId="0" applyFont="1" applyAlignment="1">
      <alignment horizontal="center" vertical="center"/>
    </xf>
    <xf numFmtId="0" fontId="6" fillId="3" borderId="1" xfId="0" applyFont="1" applyFill="1" applyBorder="1" applyAlignment="1">
      <alignment horizontal="center" vertical="center" wrapText="1"/>
    </xf>
    <xf numFmtId="0" fontId="0" fillId="4" borderId="1" xfId="0" applyFont="1" applyFill="1" applyBorder="1" applyAlignment="1">
      <alignment horizontal="center" vertical="top" wrapText="1"/>
    </xf>
    <xf numFmtId="0" fontId="0" fillId="0" borderId="1" xfId="0" applyFont="1" applyBorder="1" applyAlignment="1">
      <alignment horizontal="center" vertical="top" wrapText="1"/>
    </xf>
    <xf numFmtId="0" fontId="0" fillId="0" borderId="0" xfId="0" applyAlignment="1">
      <alignment horizontal="right"/>
    </xf>
    <xf numFmtId="0" fontId="0" fillId="0" borderId="1" xfId="0"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itbucket.cdisc.org/projects/CED/repos/sdtm-adam-pilot-project/browse" TargetMode="External"/><Relationship Id="rId1" Type="http://schemas.openxmlformats.org/officeDocument/2006/relationships/hyperlink" Target="https://phuse.s3.eu-central-1.amazonaws.com/Deliverables/Optimizing+the+Use+of+Data+Standards/ADRG+Packages+V1.2.zi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L68"/>
  <sheetViews>
    <sheetView showGridLines="0" tabSelected="1" workbookViewId="0">
      <selection activeCell="A2" sqref="A2"/>
    </sheetView>
  </sheetViews>
  <sheetFormatPr defaultRowHeight="14.5" x14ac:dyDescent="0.35"/>
  <cols>
    <col min="1" max="1" width="1.81640625" customWidth="1"/>
    <col min="2" max="2" width="8.54296875" customWidth="1"/>
    <col min="3" max="3" width="11.81640625" bestFit="1" customWidth="1"/>
    <col min="4" max="4" width="59.81640625" customWidth="1"/>
    <col min="10" max="12" width="8.7265625" customWidth="1"/>
  </cols>
  <sheetData>
    <row r="1" spans="1:12" ht="21" x14ac:dyDescent="0.5">
      <c r="A1" s="8" t="s">
        <v>362</v>
      </c>
    </row>
    <row r="3" spans="1:12" x14ac:dyDescent="0.35">
      <c r="A3" s="7" t="s">
        <v>373</v>
      </c>
    </row>
    <row r="4" spans="1:12" x14ac:dyDescent="0.35">
      <c r="A4" s="7"/>
    </row>
    <row r="5" spans="1:12" x14ac:dyDescent="0.35">
      <c r="B5" t="s">
        <v>506</v>
      </c>
    </row>
    <row r="6" spans="1:12" x14ac:dyDescent="0.35">
      <c r="B6" s="11" t="s">
        <v>374</v>
      </c>
    </row>
    <row r="7" spans="1:12" x14ac:dyDescent="0.35">
      <c r="B7" s="11"/>
    </row>
    <row r="8" spans="1:12" x14ac:dyDescent="0.35">
      <c r="A8" s="7" t="s">
        <v>510</v>
      </c>
      <c r="B8" s="11"/>
    </row>
    <row r="9" spans="1:12" x14ac:dyDescent="0.35">
      <c r="A9" s="7"/>
      <c r="B9" s="11"/>
    </row>
    <row r="10" spans="1:12" x14ac:dyDescent="0.35">
      <c r="B10" t="s">
        <v>511</v>
      </c>
    </row>
    <row r="11" spans="1:12" x14ac:dyDescent="0.35">
      <c r="B11" s="9" t="s">
        <v>52</v>
      </c>
    </row>
    <row r="13" spans="1:12" x14ac:dyDescent="0.35">
      <c r="B13" t="s">
        <v>375</v>
      </c>
    </row>
    <row r="14" spans="1:12" s="7" customFormat="1" x14ac:dyDescent="0.35">
      <c r="B14" s="12" t="s">
        <v>24</v>
      </c>
      <c r="C14" s="12"/>
      <c r="D14" s="12" t="s">
        <v>371</v>
      </c>
      <c r="E14" s="47" t="s">
        <v>372</v>
      </c>
      <c r="F14" s="47"/>
      <c r="G14" s="47"/>
      <c r="H14" s="47"/>
      <c r="I14" s="47"/>
      <c r="J14" s="47"/>
      <c r="K14" s="47"/>
      <c r="L14" s="47"/>
    </row>
    <row r="15" spans="1:12" x14ac:dyDescent="0.35">
      <c r="B15" s="5" t="s">
        <v>363</v>
      </c>
      <c r="C15" s="5"/>
      <c r="D15" s="5" t="s">
        <v>364</v>
      </c>
      <c r="E15" s="48" t="s">
        <v>370</v>
      </c>
      <c r="F15" s="48"/>
      <c r="G15" s="48"/>
      <c r="H15" s="48"/>
      <c r="I15" s="48"/>
      <c r="J15" s="48"/>
      <c r="K15" s="48"/>
      <c r="L15" s="48"/>
    </row>
    <row r="16" spans="1:12" x14ac:dyDescent="0.35">
      <c r="B16" s="5" t="s">
        <v>365</v>
      </c>
      <c r="C16" s="5"/>
      <c r="D16" s="5" t="s">
        <v>366</v>
      </c>
      <c r="E16" s="48" t="s">
        <v>367</v>
      </c>
      <c r="F16" s="48"/>
      <c r="G16" s="48"/>
      <c r="H16" s="48"/>
      <c r="I16" s="48"/>
      <c r="J16" s="48"/>
      <c r="K16" s="48"/>
      <c r="L16" s="48"/>
    </row>
    <row r="17" spans="1:12" x14ac:dyDescent="0.35">
      <c r="B17" s="5" t="s">
        <v>368</v>
      </c>
      <c r="C17" s="5"/>
      <c r="D17" s="5" t="s">
        <v>369</v>
      </c>
      <c r="E17" s="48" t="s">
        <v>367</v>
      </c>
      <c r="F17" s="48"/>
      <c r="G17" s="48"/>
      <c r="H17" s="48"/>
      <c r="I17" s="48"/>
      <c r="J17" s="48"/>
      <c r="K17" s="48"/>
      <c r="L17" s="48"/>
    </row>
    <row r="18" spans="1:12" x14ac:dyDescent="0.35">
      <c r="B18" s="5" t="s">
        <v>508</v>
      </c>
      <c r="C18" s="5"/>
      <c r="D18" s="5" t="s">
        <v>509</v>
      </c>
      <c r="E18" s="48" t="s">
        <v>367</v>
      </c>
      <c r="F18" s="48"/>
      <c r="G18" s="48"/>
      <c r="H18" s="48"/>
      <c r="I18" s="48"/>
      <c r="J18" s="48"/>
      <c r="K18" s="48"/>
      <c r="L18" s="48"/>
    </row>
    <row r="20" spans="1:12" x14ac:dyDescent="0.35">
      <c r="A20" s="7" t="s">
        <v>376</v>
      </c>
    </row>
    <row r="21" spans="1:12" x14ac:dyDescent="0.35">
      <c r="A21" s="7"/>
    </row>
    <row r="22" spans="1:12" x14ac:dyDescent="0.35">
      <c r="B22" t="s">
        <v>507</v>
      </c>
    </row>
    <row r="23" spans="1:12" x14ac:dyDescent="0.35">
      <c r="B23" t="s">
        <v>388</v>
      </c>
    </row>
    <row r="24" spans="1:12" x14ac:dyDescent="0.35">
      <c r="B24" t="s">
        <v>380</v>
      </c>
    </row>
    <row r="25" spans="1:12" x14ac:dyDescent="0.35">
      <c r="B25" t="s">
        <v>381</v>
      </c>
    </row>
    <row r="27" spans="1:12" x14ac:dyDescent="0.35">
      <c r="B27" t="s">
        <v>382</v>
      </c>
    </row>
    <row r="29" spans="1:12" x14ac:dyDescent="0.35">
      <c r="A29" s="7" t="s">
        <v>377</v>
      </c>
    </row>
    <row r="31" spans="1:12" x14ac:dyDescent="0.35">
      <c r="B31" t="s">
        <v>378</v>
      </c>
    </row>
    <row r="32" spans="1:12" x14ac:dyDescent="0.35">
      <c r="B32" t="s">
        <v>383</v>
      </c>
    </row>
    <row r="34" spans="1:2" x14ac:dyDescent="0.35">
      <c r="B34" s="16" t="s">
        <v>379</v>
      </c>
    </row>
    <row r="35" spans="1:2" x14ac:dyDescent="0.35">
      <c r="B35" s="16" t="s">
        <v>384</v>
      </c>
    </row>
    <row r="37" spans="1:2" x14ac:dyDescent="0.35">
      <c r="B37" t="s">
        <v>386</v>
      </c>
    </row>
    <row r="38" spans="1:2" x14ac:dyDescent="0.35">
      <c r="B38" t="s">
        <v>387</v>
      </c>
    </row>
    <row r="40" spans="1:2" x14ac:dyDescent="0.35">
      <c r="A40" s="7" t="s">
        <v>385</v>
      </c>
    </row>
    <row r="42" spans="1:2" x14ac:dyDescent="0.35">
      <c r="B42" t="s">
        <v>389</v>
      </c>
    </row>
    <row r="43" spans="1:2" x14ac:dyDescent="0.35">
      <c r="B43" t="s">
        <v>390</v>
      </c>
    </row>
    <row r="45" spans="1:2" x14ac:dyDescent="0.35">
      <c r="B45" t="s">
        <v>391</v>
      </c>
    </row>
    <row r="46" spans="1:2" x14ac:dyDescent="0.35">
      <c r="B46" s="9" t="s">
        <v>11</v>
      </c>
    </row>
    <row r="48" spans="1:2" x14ac:dyDescent="0.35">
      <c r="B48" t="s">
        <v>392</v>
      </c>
    </row>
    <row r="50" spans="1:4" s="7" customFormat="1" x14ac:dyDescent="0.35">
      <c r="B50" s="49" t="s">
        <v>163</v>
      </c>
      <c r="C50" s="12" t="s">
        <v>53</v>
      </c>
      <c r="D50" s="12" t="s">
        <v>51</v>
      </c>
    </row>
    <row r="51" spans="1:4" x14ac:dyDescent="0.35">
      <c r="B51" s="39">
        <v>1</v>
      </c>
      <c r="C51" s="5" t="s">
        <v>43</v>
      </c>
      <c r="D51" s="5" t="s">
        <v>44</v>
      </c>
    </row>
    <row r="52" spans="1:4" x14ac:dyDescent="0.35">
      <c r="B52" s="39">
        <v>2</v>
      </c>
      <c r="C52" s="5" t="s">
        <v>165</v>
      </c>
      <c r="D52" s="5" t="s">
        <v>46</v>
      </c>
    </row>
    <row r="53" spans="1:4" x14ac:dyDescent="0.35">
      <c r="B53" s="39">
        <v>2</v>
      </c>
      <c r="C53" s="5" t="s">
        <v>165</v>
      </c>
      <c r="D53" s="5" t="s">
        <v>124</v>
      </c>
    </row>
    <row r="54" spans="1:4" x14ac:dyDescent="0.35">
      <c r="B54" s="39">
        <v>3</v>
      </c>
      <c r="C54" s="5" t="s">
        <v>125</v>
      </c>
      <c r="D54" s="5" t="s">
        <v>47</v>
      </c>
    </row>
    <row r="55" spans="1:4" x14ac:dyDescent="0.35">
      <c r="B55" s="39">
        <v>4</v>
      </c>
      <c r="C55" s="5" t="s">
        <v>254</v>
      </c>
      <c r="D55" s="5" t="s">
        <v>255</v>
      </c>
    </row>
    <row r="56" spans="1:4" x14ac:dyDescent="0.35">
      <c r="B56" s="39">
        <v>5</v>
      </c>
      <c r="C56" s="5" t="s">
        <v>273</v>
      </c>
      <c r="D56" s="5" t="s">
        <v>48</v>
      </c>
    </row>
    <row r="57" spans="1:4" x14ac:dyDescent="0.35">
      <c r="B57" s="39">
        <v>6</v>
      </c>
      <c r="C57" s="5" t="s">
        <v>55</v>
      </c>
      <c r="D57" s="5" t="s">
        <v>49</v>
      </c>
    </row>
    <row r="58" spans="1:4" x14ac:dyDescent="0.35">
      <c r="B58" s="39">
        <v>6</v>
      </c>
      <c r="C58" s="5" t="s">
        <v>55</v>
      </c>
      <c r="D58" s="5" t="s">
        <v>50</v>
      </c>
    </row>
    <row r="59" spans="1:4" x14ac:dyDescent="0.35">
      <c r="B59" s="39">
        <v>6</v>
      </c>
      <c r="C59" s="5" t="s">
        <v>55</v>
      </c>
      <c r="D59" s="5" t="s">
        <v>45</v>
      </c>
    </row>
    <row r="60" spans="1:4" x14ac:dyDescent="0.35">
      <c r="B60" s="73">
        <v>7</v>
      </c>
      <c r="C60" s="21" t="s">
        <v>501</v>
      </c>
      <c r="D60" s="5" t="s">
        <v>502</v>
      </c>
    </row>
    <row r="62" spans="1:4" x14ac:dyDescent="0.35">
      <c r="A62" s="7" t="s">
        <v>393</v>
      </c>
    </row>
    <row r="64" spans="1:4" x14ac:dyDescent="0.35">
      <c r="B64" t="s">
        <v>399</v>
      </c>
    </row>
    <row r="65" spans="2:2" x14ac:dyDescent="0.35">
      <c r="B65" t="s">
        <v>394</v>
      </c>
    </row>
    <row r="66" spans="2:2" x14ac:dyDescent="0.35">
      <c r="B66" t="s">
        <v>395</v>
      </c>
    </row>
    <row r="67" spans="2:2" x14ac:dyDescent="0.35">
      <c r="B67" t="s">
        <v>396</v>
      </c>
    </row>
    <row r="68" spans="2:2" x14ac:dyDescent="0.35">
      <c r="B68" t="s">
        <v>397</v>
      </c>
    </row>
  </sheetData>
  <mergeCells count="5">
    <mergeCell ref="E15:L15"/>
    <mergeCell ref="E16:L16"/>
    <mergeCell ref="E17:L17"/>
    <mergeCell ref="E14:L14"/>
    <mergeCell ref="E18:L18"/>
  </mergeCells>
  <hyperlinks>
    <hyperlink ref="B46" r:id="rId1" xr:uid="{00000000-0004-0000-0000-000000000000}"/>
    <hyperlink ref="B11" r:id="rId2" display="https://bitbucket.cdisc.org/projects/CED/repos/sdtm-adam-pilot-project/browse" xr:uid="{D363A507-7E61-4E24-986D-BA56FA6617E0}"/>
  </hyperlinks>
  <pageMargins left="0.7" right="0.7" top="0.75" bottom="0.75" header="0.3" footer="0.3"/>
  <pageSetup paperSize="9" scale="86" fitToHeight="0"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I21"/>
  <sheetViews>
    <sheetView showGridLines="0" workbookViewId="0">
      <selection activeCell="H2" sqref="H2"/>
    </sheetView>
  </sheetViews>
  <sheetFormatPr defaultRowHeight="14.5" x14ac:dyDescent="0.35"/>
  <cols>
    <col min="1" max="1" width="7.453125" bestFit="1" customWidth="1"/>
    <col min="2" max="2" width="16.453125" bestFit="1" customWidth="1"/>
    <col min="3" max="3" width="13.7265625" bestFit="1" customWidth="1"/>
    <col min="4" max="4" width="22.08984375" customWidth="1"/>
    <col min="5" max="5" width="13.90625" bestFit="1" customWidth="1"/>
    <col min="6" max="6" width="17.54296875" customWidth="1"/>
    <col min="7" max="8" width="28.6328125" customWidth="1"/>
    <col min="9" max="9" width="46.54296875" customWidth="1"/>
  </cols>
  <sheetData>
    <row r="1" spans="1:9" x14ac:dyDescent="0.35">
      <c r="A1" s="1" t="s">
        <v>0</v>
      </c>
      <c r="B1" s="2" t="s">
        <v>1</v>
      </c>
      <c r="C1" s="1" t="s">
        <v>2</v>
      </c>
      <c r="D1" s="1" t="s">
        <v>3</v>
      </c>
      <c r="E1" s="1" t="s">
        <v>4</v>
      </c>
      <c r="F1" s="1" t="s">
        <v>5</v>
      </c>
      <c r="G1" s="3" t="s">
        <v>6</v>
      </c>
      <c r="H1" s="4" t="s">
        <v>7</v>
      </c>
      <c r="I1" s="3" t="s">
        <v>8</v>
      </c>
    </row>
    <row r="2" spans="1:9" ht="43.5" x14ac:dyDescent="0.35">
      <c r="A2" s="5">
        <v>0.1</v>
      </c>
      <c r="B2" s="6">
        <v>44601</v>
      </c>
      <c r="C2" s="5" t="s">
        <v>9</v>
      </c>
      <c r="D2" s="5" t="s">
        <v>10</v>
      </c>
      <c r="E2" s="5" t="s">
        <v>10</v>
      </c>
      <c r="F2" s="5" t="s">
        <v>10</v>
      </c>
      <c r="G2" s="5" t="s">
        <v>503</v>
      </c>
      <c r="H2" s="5" t="s">
        <v>504</v>
      </c>
      <c r="I2" s="15" t="s">
        <v>505</v>
      </c>
    </row>
    <row r="3" spans="1:9" x14ac:dyDescent="0.35">
      <c r="A3" s="5"/>
      <c r="B3" s="5"/>
      <c r="C3" s="5"/>
      <c r="D3" s="5"/>
      <c r="E3" s="5"/>
      <c r="F3" s="5"/>
      <c r="G3" s="5"/>
      <c r="H3" s="5"/>
      <c r="I3" s="5"/>
    </row>
    <row r="4" spans="1:9" x14ac:dyDescent="0.35">
      <c r="A4" s="5"/>
      <c r="B4" s="5"/>
      <c r="C4" s="5"/>
      <c r="D4" s="5"/>
      <c r="E4" s="5"/>
      <c r="F4" s="5"/>
      <c r="G4" s="5"/>
      <c r="H4" s="5"/>
      <c r="I4" s="5"/>
    </row>
    <row r="5" spans="1:9" x14ac:dyDescent="0.35">
      <c r="A5" s="5"/>
      <c r="B5" s="5"/>
      <c r="C5" s="5"/>
      <c r="D5" s="5"/>
      <c r="E5" s="5"/>
      <c r="F5" s="5"/>
      <c r="G5" s="5"/>
      <c r="H5" s="5"/>
      <c r="I5" s="5"/>
    </row>
    <row r="6" spans="1:9" x14ac:dyDescent="0.35">
      <c r="A6" s="5"/>
      <c r="B6" s="5"/>
      <c r="C6" s="5"/>
      <c r="D6" s="5"/>
      <c r="E6" s="5"/>
      <c r="F6" s="5"/>
      <c r="G6" s="5"/>
      <c r="H6" s="5"/>
      <c r="I6" s="5"/>
    </row>
    <row r="7" spans="1:9" x14ac:dyDescent="0.35">
      <c r="A7" s="5"/>
      <c r="B7" s="5"/>
      <c r="C7" s="5"/>
      <c r="D7" s="5"/>
      <c r="E7" s="5"/>
      <c r="F7" s="5"/>
      <c r="G7" s="5"/>
      <c r="H7" s="5"/>
      <c r="I7" s="5"/>
    </row>
    <row r="8" spans="1:9" x14ac:dyDescent="0.35">
      <c r="A8" s="5"/>
      <c r="B8" s="5"/>
      <c r="C8" s="5"/>
      <c r="D8" s="5"/>
      <c r="E8" s="5"/>
      <c r="F8" s="5"/>
      <c r="G8" s="5"/>
      <c r="H8" s="5"/>
      <c r="I8" s="5"/>
    </row>
    <row r="9" spans="1:9" x14ac:dyDescent="0.35">
      <c r="A9" s="5"/>
      <c r="B9" s="5"/>
      <c r="C9" s="5"/>
      <c r="D9" s="5"/>
      <c r="E9" s="5"/>
      <c r="F9" s="5"/>
      <c r="G9" s="5"/>
      <c r="H9" s="5"/>
      <c r="I9" s="5"/>
    </row>
    <row r="10" spans="1:9" x14ac:dyDescent="0.35">
      <c r="A10" s="5"/>
      <c r="B10" s="5"/>
      <c r="C10" s="5"/>
      <c r="D10" s="5"/>
      <c r="E10" s="5"/>
      <c r="F10" s="5"/>
      <c r="G10" s="5"/>
      <c r="H10" s="5"/>
      <c r="I10" s="5"/>
    </row>
    <row r="11" spans="1:9" x14ac:dyDescent="0.35">
      <c r="A11" s="5"/>
      <c r="B11" s="5"/>
      <c r="C11" s="5"/>
      <c r="D11" s="5"/>
      <c r="E11" s="5"/>
      <c r="F11" s="5"/>
      <c r="G11" s="5"/>
      <c r="H11" s="5"/>
      <c r="I11" s="5"/>
    </row>
    <row r="12" spans="1:9" x14ac:dyDescent="0.35">
      <c r="A12" s="5"/>
      <c r="B12" s="5"/>
      <c r="C12" s="5"/>
      <c r="D12" s="5"/>
      <c r="E12" s="5"/>
      <c r="F12" s="5"/>
      <c r="G12" s="5"/>
      <c r="H12" s="5"/>
      <c r="I12" s="5"/>
    </row>
    <row r="13" spans="1:9" x14ac:dyDescent="0.35">
      <c r="A13" s="5"/>
      <c r="B13" s="5"/>
      <c r="C13" s="5"/>
      <c r="D13" s="5"/>
      <c r="E13" s="5"/>
      <c r="F13" s="5"/>
      <c r="G13" s="5"/>
      <c r="H13" s="5"/>
      <c r="I13" s="5"/>
    </row>
    <row r="14" spans="1:9" x14ac:dyDescent="0.35">
      <c r="A14" s="5"/>
      <c r="B14" s="5"/>
      <c r="C14" s="5"/>
      <c r="D14" s="5"/>
      <c r="E14" s="5"/>
      <c r="F14" s="5"/>
      <c r="G14" s="5"/>
      <c r="H14" s="5"/>
      <c r="I14" s="5"/>
    </row>
    <row r="15" spans="1:9" x14ac:dyDescent="0.35">
      <c r="A15" s="5"/>
      <c r="B15" s="5"/>
      <c r="C15" s="5"/>
      <c r="D15" s="5"/>
      <c r="E15" s="5"/>
      <c r="F15" s="5"/>
      <c r="G15" s="5"/>
      <c r="H15" s="5"/>
      <c r="I15" s="5"/>
    </row>
    <row r="16" spans="1:9" x14ac:dyDescent="0.35">
      <c r="A16" s="5"/>
      <c r="B16" s="5"/>
      <c r="C16" s="5"/>
      <c r="D16" s="5"/>
      <c r="E16" s="5"/>
      <c r="F16" s="5"/>
      <c r="G16" s="5"/>
      <c r="H16" s="5"/>
      <c r="I16" s="5"/>
    </row>
    <row r="17" spans="1:9" x14ac:dyDescent="0.35">
      <c r="A17" s="5"/>
      <c r="B17" s="5"/>
      <c r="C17" s="5"/>
      <c r="D17" s="5"/>
      <c r="E17" s="5"/>
      <c r="F17" s="5"/>
      <c r="G17" s="5"/>
      <c r="H17" s="5"/>
      <c r="I17" s="5"/>
    </row>
    <row r="18" spans="1:9" x14ac:dyDescent="0.35">
      <c r="A18" s="5"/>
      <c r="B18" s="5"/>
      <c r="C18" s="5"/>
      <c r="D18" s="5"/>
      <c r="E18" s="5"/>
      <c r="F18" s="5"/>
      <c r="G18" s="5"/>
      <c r="H18" s="5"/>
      <c r="I18" s="5"/>
    </row>
    <row r="19" spans="1:9" x14ac:dyDescent="0.35">
      <c r="A19" s="5"/>
      <c r="B19" s="5"/>
      <c r="C19" s="5"/>
      <c r="D19" s="5"/>
      <c r="E19" s="5"/>
      <c r="F19" s="5"/>
      <c r="G19" s="5"/>
      <c r="H19" s="5"/>
      <c r="I19" s="5"/>
    </row>
    <row r="20" spans="1:9" x14ac:dyDescent="0.35">
      <c r="A20" s="5"/>
      <c r="B20" s="5"/>
      <c r="C20" s="5"/>
      <c r="D20" s="5"/>
      <c r="E20" s="5"/>
      <c r="F20" s="5"/>
      <c r="G20" s="5"/>
      <c r="H20" s="5"/>
      <c r="I20" s="5"/>
    </row>
    <row r="21" spans="1:9" x14ac:dyDescent="0.35">
      <c r="A21" s="5"/>
      <c r="B21" s="5"/>
      <c r="C21" s="5"/>
      <c r="D21" s="5"/>
      <c r="E21" s="5"/>
      <c r="F21" s="5"/>
      <c r="G21" s="5"/>
      <c r="H21" s="5"/>
      <c r="I21"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
  <sheetViews>
    <sheetView showGridLines="0" workbookViewId="0">
      <selection activeCell="A7" sqref="A7"/>
    </sheetView>
  </sheetViews>
  <sheetFormatPr defaultRowHeight="14.5" x14ac:dyDescent="0.35"/>
  <cols>
    <col min="1" max="1" width="32.7265625" style="17" customWidth="1"/>
    <col min="2" max="2" width="46.90625" style="22" customWidth="1"/>
    <col min="3" max="3" width="14.26953125" style="17" bestFit="1" customWidth="1"/>
    <col min="4" max="4" width="78.6328125" style="18" bestFit="1" customWidth="1"/>
    <col min="5" max="16384" width="8.7265625" style="17"/>
  </cols>
  <sheetData>
    <row r="1" spans="1:4" s="57" customFormat="1" x14ac:dyDescent="0.35">
      <c r="A1" s="55" t="s">
        <v>123</v>
      </c>
      <c r="B1" s="56"/>
      <c r="D1" s="58"/>
    </row>
    <row r="2" spans="1:4" s="57" customFormat="1" x14ac:dyDescent="0.35">
      <c r="A2" s="57" t="s">
        <v>271</v>
      </c>
      <c r="B2" s="56"/>
      <c r="D2" s="58"/>
    </row>
    <row r="3" spans="1:4" s="57" customFormat="1" x14ac:dyDescent="0.35">
      <c r="A3" s="57" t="s">
        <v>272</v>
      </c>
      <c r="B3" s="56"/>
      <c r="D3" s="58"/>
    </row>
    <row r="6" spans="1:4" x14ac:dyDescent="0.35">
      <c r="A6" s="23" t="s">
        <v>20</v>
      </c>
      <c r="B6" s="24" t="s">
        <v>24</v>
      </c>
      <c r="C6" s="23" t="s">
        <v>0</v>
      </c>
      <c r="D6" s="25" t="s">
        <v>42</v>
      </c>
    </row>
    <row r="7" spans="1:4" x14ac:dyDescent="0.35">
      <c r="A7" s="26" t="s">
        <v>12</v>
      </c>
      <c r="B7" s="27" t="s">
        <v>12</v>
      </c>
      <c r="C7" s="26" t="s">
        <v>22</v>
      </c>
      <c r="D7" s="28"/>
    </row>
    <row r="8" spans="1:4" x14ac:dyDescent="0.35">
      <c r="A8" s="29" t="s">
        <v>21</v>
      </c>
      <c r="B8" s="30" t="s">
        <v>30</v>
      </c>
      <c r="C8" s="29" t="s">
        <v>23</v>
      </c>
      <c r="D8" s="31"/>
    </row>
    <row r="9" spans="1:4" x14ac:dyDescent="0.35">
      <c r="A9" s="26" t="s">
        <v>32</v>
      </c>
      <c r="B9" s="32" t="s">
        <v>13</v>
      </c>
      <c r="C9" s="32">
        <v>42616</v>
      </c>
      <c r="D9" s="28"/>
    </row>
    <row r="10" spans="1:4" x14ac:dyDescent="0.35">
      <c r="A10" s="29" t="s">
        <v>14</v>
      </c>
      <c r="B10" s="30" t="s">
        <v>29</v>
      </c>
      <c r="C10" s="29" t="s">
        <v>26</v>
      </c>
      <c r="D10" s="31"/>
    </row>
    <row r="11" spans="1:4" x14ac:dyDescent="0.35">
      <c r="A11" s="26" t="s">
        <v>14</v>
      </c>
      <c r="B11" s="27" t="s">
        <v>28</v>
      </c>
      <c r="C11" s="26" t="s">
        <v>25</v>
      </c>
      <c r="D11" s="28"/>
    </row>
    <row r="12" spans="1:4" x14ac:dyDescent="0.35">
      <c r="A12" s="29" t="s">
        <v>14</v>
      </c>
      <c r="B12" s="30" t="s">
        <v>27</v>
      </c>
      <c r="C12" s="29" t="s">
        <v>25</v>
      </c>
      <c r="D12" s="31"/>
    </row>
    <row r="13" spans="1:4" x14ac:dyDescent="0.35">
      <c r="A13" s="26" t="s">
        <v>14</v>
      </c>
      <c r="B13" s="27" t="s">
        <v>31</v>
      </c>
      <c r="C13" s="26" t="s">
        <v>25</v>
      </c>
      <c r="D13" s="28"/>
    </row>
    <row r="14" spans="1:4" x14ac:dyDescent="0.35">
      <c r="A14" s="29" t="s">
        <v>32</v>
      </c>
      <c r="B14" s="29" t="s">
        <v>15</v>
      </c>
      <c r="C14" s="33">
        <v>42616</v>
      </c>
      <c r="D14" s="31" t="s">
        <v>16</v>
      </c>
    </row>
    <row r="15" spans="1:4" x14ac:dyDescent="0.35">
      <c r="A15" s="26" t="s">
        <v>17</v>
      </c>
      <c r="B15" s="27" t="s">
        <v>33</v>
      </c>
      <c r="C15" s="26" t="s">
        <v>34</v>
      </c>
      <c r="D15" s="28"/>
    </row>
    <row r="16" spans="1:4" x14ac:dyDescent="0.35">
      <c r="A16" s="29" t="s">
        <v>35</v>
      </c>
      <c r="B16" s="30" t="s">
        <v>18</v>
      </c>
      <c r="C16" s="29" t="s">
        <v>18</v>
      </c>
      <c r="D16" s="31"/>
    </row>
    <row r="17" spans="1:4" x14ac:dyDescent="0.35">
      <c r="A17" s="26" t="s">
        <v>19</v>
      </c>
      <c r="B17" s="27" t="s">
        <v>36</v>
      </c>
      <c r="C17" s="32">
        <v>42522</v>
      </c>
      <c r="D17" s="28"/>
    </row>
    <row r="18" spans="1:4" x14ac:dyDescent="0.35">
      <c r="A18" s="29" t="s">
        <v>38</v>
      </c>
      <c r="B18" s="30" t="s">
        <v>40</v>
      </c>
      <c r="C18" s="29" t="s">
        <v>37</v>
      </c>
      <c r="D18" s="31"/>
    </row>
    <row r="19" spans="1:4" x14ac:dyDescent="0.35">
      <c r="A19" s="26" t="s">
        <v>39</v>
      </c>
      <c r="B19" s="27" t="s">
        <v>40</v>
      </c>
      <c r="C19" s="26" t="s">
        <v>37</v>
      </c>
      <c r="D19" s="28"/>
    </row>
    <row r="20" spans="1:4" ht="72.5" x14ac:dyDescent="0.35">
      <c r="A20" s="29" t="s">
        <v>258</v>
      </c>
      <c r="B20" s="30" t="s">
        <v>256</v>
      </c>
      <c r="C20" s="29" t="s">
        <v>497</v>
      </c>
      <c r="D20" s="31" t="s">
        <v>257</v>
      </c>
    </row>
    <row r="21" spans="1:4" ht="101.5" x14ac:dyDescent="0.35">
      <c r="A21" s="26" t="s">
        <v>259</v>
      </c>
      <c r="B21" s="27" t="s">
        <v>256</v>
      </c>
      <c r="C21" s="27" t="s">
        <v>497</v>
      </c>
      <c r="D21" s="28" t="s">
        <v>268</v>
      </c>
    </row>
    <row r="22" spans="1:4" ht="58" x14ac:dyDescent="0.35">
      <c r="A22" s="29" t="s">
        <v>260</v>
      </c>
      <c r="B22" s="30" t="s">
        <v>256</v>
      </c>
      <c r="C22" s="29" t="s">
        <v>497</v>
      </c>
      <c r="D22" s="31" t="s">
        <v>263</v>
      </c>
    </row>
    <row r="23" spans="1:4" ht="217.5" x14ac:dyDescent="0.35">
      <c r="A23" s="26" t="s">
        <v>261</v>
      </c>
      <c r="B23" s="34" t="s">
        <v>269</v>
      </c>
      <c r="C23" s="27" t="s">
        <v>497</v>
      </c>
      <c r="D23" s="28" t="s">
        <v>262</v>
      </c>
    </row>
    <row r="24" spans="1:4" ht="87" x14ac:dyDescent="0.35">
      <c r="A24" s="29" t="s">
        <v>264</v>
      </c>
      <c r="B24" s="30" t="s">
        <v>305</v>
      </c>
      <c r="C24" s="29" t="s">
        <v>497</v>
      </c>
      <c r="D24" s="31" t="s">
        <v>265</v>
      </c>
    </row>
    <row r="25" spans="1:4" ht="87" x14ac:dyDescent="0.35">
      <c r="A25" s="26" t="s">
        <v>266</v>
      </c>
      <c r="B25" s="27" t="s">
        <v>270</v>
      </c>
      <c r="C25" s="27" t="s">
        <v>304</v>
      </c>
      <c r="D25" s="28" t="s">
        <v>267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CAD8-497E-4D49-B1FC-E9CF4A841ECB}">
  <dimension ref="A1:H12"/>
  <sheetViews>
    <sheetView showGridLines="0" workbookViewId="0">
      <selection activeCell="A9" sqref="A9"/>
    </sheetView>
  </sheetViews>
  <sheetFormatPr defaultRowHeight="14.5" x14ac:dyDescent="0.35"/>
  <cols>
    <col min="1" max="1" width="13.7265625" customWidth="1"/>
    <col min="2" max="2" width="9.453125" bestFit="1" customWidth="1"/>
    <col min="4" max="4" width="21.54296875" customWidth="1"/>
    <col min="5" max="5" width="8.90625" customWidth="1"/>
    <col min="6" max="6" width="21.1796875" customWidth="1"/>
    <col min="7" max="7" width="9.453125" customWidth="1"/>
    <col min="8" max="8" width="38.453125" bestFit="1" customWidth="1"/>
  </cols>
  <sheetData>
    <row r="1" spans="1:8" x14ac:dyDescent="0.35">
      <c r="A1" s="53" t="s">
        <v>123</v>
      </c>
      <c r="B1" s="13"/>
      <c r="F1" s="13"/>
      <c r="G1" s="10"/>
      <c r="H1" s="10"/>
    </row>
    <row r="2" spans="1:8" s="54" customFormat="1" x14ac:dyDescent="0.35">
      <c r="A2" s="54" t="s">
        <v>132</v>
      </c>
    </row>
    <row r="3" spans="1:8" s="54" customFormat="1" x14ac:dyDescent="0.35">
      <c r="A3" s="54" t="s">
        <v>141</v>
      </c>
    </row>
    <row r="4" spans="1:8" s="54" customFormat="1" x14ac:dyDescent="0.35">
      <c r="A4" s="54" t="s">
        <v>175</v>
      </c>
    </row>
    <row r="5" spans="1:8" s="54" customFormat="1" x14ac:dyDescent="0.35">
      <c r="A5" s="54" t="s">
        <v>174</v>
      </c>
    </row>
    <row r="8" spans="1:8" s="7" customFormat="1" x14ac:dyDescent="0.35">
      <c r="A8" s="50" t="s">
        <v>129</v>
      </c>
      <c r="B8" s="50" t="s">
        <v>142</v>
      </c>
      <c r="C8" s="50" t="s">
        <v>130</v>
      </c>
      <c r="D8" s="50" t="s">
        <v>87</v>
      </c>
      <c r="E8" s="50" t="s">
        <v>86</v>
      </c>
      <c r="F8" s="50" t="s">
        <v>131</v>
      </c>
      <c r="G8" s="50" t="s">
        <v>173</v>
      </c>
      <c r="H8" s="50" t="s">
        <v>42</v>
      </c>
    </row>
    <row r="9" spans="1:8" x14ac:dyDescent="0.35">
      <c r="A9" s="51"/>
      <c r="B9" s="51" t="s">
        <v>164</v>
      </c>
      <c r="C9" s="51" t="s">
        <v>164</v>
      </c>
      <c r="D9" s="51" t="s">
        <v>133</v>
      </c>
      <c r="E9" s="51" t="s">
        <v>134</v>
      </c>
      <c r="F9" s="51"/>
      <c r="G9" s="51"/>
      <c r="H9" s="51" t="s">
        <v>172</v>
      </c>
    </row>
    <row r="10" spans="1:8" ht="43.5" x14ac:dyDescent="0.35">
      <c r="A10" s="44" t="s">
        <v>398</v>
      </c>
      <c r="B10" s="52" t="s">
        <v>164</v>
      </c>
      <c r="C10" s="52" t="s">
        <v>164</v>
      </c>
      <c r="D10" s="52" t="s">
        <v>138</v>
      </c>
      <c r="E10" s="52" t="s">
        <v>135</v>
      </c>
      <c r="F10" s="52" t="str">
        <f t="shared" ref="F10:F12" si="0">D10</f>
        <v>Placebo</v>
      </c>
      <c r="G10" s="52" t="s">
        <v>167</v>
      </c>
      <c r="H10" s="52" t="s">
        <v>169</v>
      </c>
    </row>
    <row r="11" spans="1:8" ht="43.5" x14ac:dyDescent="0.35">
      <c r="A11" s="41" t="s">
        <v>398</v>
      </c>
      <c r="B11" s="51" t="s">
        <v>164</v>
      </c>
      <c r="C11" s="51" t="s">
        <v>164</v>
      </c>
      <c r="D11" s="51" t="s">
        <v>139</v>
      </c>
      <c r="E11" s="51" t="s">
        <v>136</v>
      </c>
      <c r="F11" s="51" t="str">
        <f t="shared" si="0"/>
        <v>Xanomeline Low Dose</v>
      </c>
      <c r="G11" s="51" t="s">
        <v>166</v>
      </c>
      <c r="H11" s="51" t="s">
        <v>170</v>
      </c>
    </row>
    <row r="12" spans="1:8" ht="43.5" x14ac:dyDescent="0.35">
      <c r="A12" s="44" t="s">
        <v>398</v>
      </c>
      <c r="B12" s="52" t="s">
        <v>164</v>
      </c>
      <c r="C12" s="52" t="s">
        <v>164</v>
      </c>
      <c r="D12" s="52" t="s">
        <v>140</v>
      </c>
      <c r="E12" s="52" t="s">
        <v>137</v>
      </c>
      <c r="F12" s="52" t="str">
        <f t="shared" si="0"/>
        <v>Xanomeline High Dose</v>
      </c>
      <c r="G12" s="52" t="s">
        <v>168</v>
      </c>
      <c r="H12" s="52" t="s">
        <v>171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F414F-DDC3-4270-9A94-CF976F008236}">
  <dimension ref="A1:O32"/>
  <sheetViews>
    <sheetView showGridLines="0" topLeftCell="A4" workbookViewId="0">
      <selection activeCell="B30" sqref="B30"/>
    </sheetView>
  </sheetViews>
  <sheetFormatPr defaultRowHeight="14.5" x14ac:dyDescent="0.35"/>
  <cols>
    <col min="1" max="1" width="11" customWidth="1"/>
    <col min="2" max="2" width="13.36328125" style="13" bestFit="1" customWidth="1"/>
    <col min="3" max="3" width="21.54296875" bestFit="1" customWidth="1"/>
    <col min="4" max="4" width="15.453125" bestFit="1" customWidth="1"/>
    <col min="5" max="5" width="7.1796875" style="13" bestFit="1" customWidth="1"/>
    <col min="6" max="6" width="10.36328125" style="13" customWidth="1"/>
    <col min="7" max="7" width="23.36328125" style="10" customWidth="1"/>
    <col min="8" max="8" width="17.453125" style="10" customWidth="1"/>
    <col min="9" max="9" width="14.1796875" bestFit="1" customWidth="1"/>
    <col min="10" max="10" width="6.26953125" style="13" bestFit="1" customWidth="1"/>
    <col min="11" max="11" width="10.6328125" style="13" bestFit="1" customWidth="1"/>
    <col min="12" max="12" width="5.81640625" style="13" bestFit="1" customWidth="1"/>
    <col min="13" max="13" width="6.26953125" style="13" bestFit="1" customWidth="1"/>
    <col min="14" max="14" width="10.6328125" style="13" bestFit="1" customWidth="1"/>
    <col min="15" max="15" width="5.81640625" style="13" bestFit="1" customWidth="1"/>
  </cols>
  <sheetData>
    <row r="1" spans="1:15" s="54" customFormat="1" x14ac:dyDescent="0.35">
      <c r="A1" s="53" t="s">
        <v>123</v>
      </c>
      <c r="B1" s="59"/>
      <c r="E1" s="59"/>
      <c r="F1" s="59"/>
      <c r="G1" s="60"/>
      <c r="H1" s="60"/>
      <c r="J1" s="59"/>
      <c r="K1" s="59"/>
      <c r="L1" s="59"/>
      <c r="M1" s="59"/>
      <c r="N1" s="59"/>
      <c r="O1" s="59"/>
    </row>
    <row r="2" spans="1:15" s="54" customFormat="1" x14ac:dyDescent="0.35">
      <c r="A2" s="54" t="s">
        <v>126</v>
      </c>
      <c r="B2" s="59"/>
      <c r="E2" s="59"/>
      <c r="F2" s="59"/>
      <c r="G2" s="60"/>
      <c r="H2" s="60"/>
      <c r="J2" s="59"/>
      <c r="K2" s="59"/>
      <c r="L2" s="59"/>
      <c r="M2" s="59"/>
      <c r="N2" s="59"/>
      <c r="O2" s="59"/>
    </row>
    <row r="3" spans="1:15" s="54" customFormat="1" x14ac:dyDescent="0.35">
      <c r="A3" s="54" t="s">
        <v>127</v>
      </c>
      <c r="B3" s="59"/>
      <c r="E3" s="59"/>
      <c r="F3" s="59"/>
      <c r="G3" s="60"/>
      <c r="H3" s="60"/>
      <c r="J3" s="59"/>
      <c r="K3" s="59"/>
      <c r="L3" s="59"/>
      <c r="M3" s="59"/>
      <c r="N3" s="59"/>
      <c r="O3" s="59"/>
    </row>
    <row r="4" spans="1:15" s="54" customFormat="1" x14ac:dyDescent="0.35">
      <c r="A4" s="54" t="s">
        <v>128</v>
      </c>
      <c r="B4" s="59"/>
      <c r="E4" s="59"/>
      <c r="F4" s="59"/>
      <c r="G4" s="60"/>
      <c r="H4" s="60"/>
      <c r="J4" s="59"/>
      <c r="K4" s="59"/>
      <c r="L4" s="59"/>
      <c r="M4" s="59"/>
      <c r="N4" s="59"/>
      <c r="O4" s="59"/>
    </row>
    <row r="5" spans="1:15" s="54" customFormat="1" x14ac:dyDescent="0.35">
      <c r="A5" s="54" t="s">
        <v>148</v>
      </c>
      <c r="B5" s="59"/>
      <c r="E5" s="59"/>
      <c r="F5" s="59"/>
      <c r="G5" s="60"/>
      <c r="H5" s="60"/>
      <c r="J5" s="59"/>
      <c r="K5" s="59"/>
      <c r="L5" s="59"/>
      <c r="M5" s="59"/>
      <c r="N5" s="59"/>
      <c r="O5" s="59"/>
    </row>
    <row r="6" spans="1:15" s="54" customFormat="1" x14ac:dyDescent="0.35">
      <c r="A6" s="54" t="s">
        <v>161</v>
      </c>
      <c r="B6" s="59"/>
      <c r="E6" s="59"/>
      <c r="F6" s="59"/>
      <c r="G6" s="60"/>
      <c r="H6" s="60"/>
      <c r="J6" s="59"/>
      <c r="K6" s="59"/>
      <c r="L6" s="59"/>
      <c r="M6" s="59"/>
      <c r="N6" s="59"/>
      <c r="O6" s="59"/>
    </row>
    <row r="8" spans="1:15" x14ac:dyDescent="0.35">
      <c r="J8" s="36" t="s">
        <v>160</v>
      </c>
      <c r="K8" s="37"/>
      <c r="L8" s="37"/>
      <c r="M8" s="37"/>
      <c r="N8" s="37"/>
      <c r="O8" s="37"/>
    </row>
    <row r="9" spans="1:15" ht="14.5" customHeight="1" x14ac:dyDescent="0.35">
      <c r="J9" s="36" t="s">
        <v>158</v>
      </c>
      <c r="K9" s="37"/>
      <c r="L9" s="38"/>
      <c r="M9" s="36" t="s">
        <v>159</v>
      </c>
      <c r="N9" s="37"/>
      <c r="O9" s="37"/>
    </row>
    <row r="10" spans="1:15" s="7" customFormat="1" ht="29" x14ac:dyDescent="0.35">
      <c r="A10" s="40" t="s">
        <v>120</v>
      </c>
      <c r="B10" s="40" t="s">
        <v>56</v>
      </c>
      <c r="C10" s="40" t="s">
        <v>57</v>
      </c>
      <c r="D10" s="40" t="s">
        <v>73</v>
      </c>
      <c r="E10" s="40" t="s">
        <v>85</v>
      </c>
      <c r="F10" s="40" t="s">
        <v>149</v>
      </c>
      <c r="G10" s="40" t="s">
        <v>88</v>
      </c>
      <c r="H10" s="40" t="s">
        <v>89</v>
      </c>
      <c r="I10" s="40" t="s">
        <v>42</v>
      </c>
      <c r="J10" s="40" t="s">
        <v>155</v>
      </c>
      <c r="K10" s="40" t="s">
        <v>157</v>
      </c>
      <c r="L10" s="40" t="s">
        <v>156</v>
      </c>
      <c r="M10" s="40" t="s">
        <v>155</v>
      </c>
      <c r="N10" s="40" t="s">
        <v>157</v>
      </c>
      <c r="O10" s="40" t="s">
        <v>156</v>
      </c>
    </row>
    <row r="11" spans="1:15" ht="29" x14ac:dyDescent="0.35">
      <c r="A11" s="41" t="s">
        <v>121</v>
      </c>
      <c r="B11" s="41">
        <v>1</v>
      </c>
      <c r="C11" s="41" t="s">
        <v>58</v>
      </c>
      <c r="D11" s="41"/>
      <c r="E11" s="41">
        <v>-7</v>
      </c>
      <c r="F11" s="41" t="s">
        <v>150</v>
      </c>
      <c r="G11" s="41" t="s">
        <v>90</v>
      </c>
      <c r="H11" s="41" t="s">
        <v>91</v>
      </c>
      <c r="I11" s="41"/>
      <c r="J11" s="41"/>
      <c r="K11" s="41"/>
      <c r="L11" s="41"/>
      <c r="M11" s="41"/>
      <c r="N11" s="41"/>
      <c r="O11" s="41"/>
    </row>
    <row r="12" spans="1:15" ht="58" x14ac:dyDescent="0.35">
      <c r="A12" s="44" t="s">
        <v>121</v>
      </c>
      <c r="B12" s="44">
        <v>2</v>
      </c>
      <c r="C12" s="44" t="s">
        <v>59</v>
      </c>
      <c r="D12" s="44"/>
      <c r="E12" s="44">
        <v>-1</v>
      </c>
      <c r="F12" s="44" t="s">
        <v>150</v>
      </c>
      <c r="G12" s="44" t="s">
        <v>92</v>
      </c>
      <c r="H12" s="44" t="s">
        <v>93</v>
      </c>
      <c r="I12" s="44"/>
      <c r="J12" s="44"/>
      <c r="K12" s="44"/>
      <c r="L12" s="44"/>
      <c r="M12" s="44"/>
      <c r="N12" s="44"/>
      <c r="O12" s="44"/>
    </row>
    <row r="13" spans="1:15" ht="29" x14ac:dyDescent="0.35">
      <c r="A13" s="41" t="s">
        <v>121</v>
      </c>
      <c r="B13" s="41">
        <v>3</v>
      </c>
      <c r="C13" s="41" t="s">
        <v>60</v>
      </c>
      <c r="D13" s="41" t="s">
        <v>77</v>
      </c>
      <c r="E13" s="41">
        <v>1</v>
      </c>
      <c r="F13" s="41" t="s">
        <v>153</v>
      </c>
      <c r="G13" s="41" t="s">
        <v>94</v>
      </c>
      <c r="H13" s="41" t="s">
        <v>95</v>
      </c>
      <c r="I13" s="41"/>
      <c r="J13" s="41">
        <v>1</v>
      </c>
      <c r="K13" s="41">
        <v>1</v>
      </c>
      <c r="L13" s="41">
        <v>2</v>
      </c>
      <c r="M13" s="41">
        <v>1</v>
      </c>
      <c r="N13" s="41">
        <v>1</v>
      </c>
      <c r="O13" s="41">
        <v>2</v>
      </c>
    </row>
    <row r="14" spans="1:15" x14ac:dyDescent="0.35">
      <c r="A14" s="44" t="s">
        <v>122</v>
      </c>
      <c r="B14" s="44">
        <v>3.5</v>
      </c>
      <c r="C14" s="44" t="s">
        <v>61</v>
      </c>
      <c r="D14" s="44"/>
      <c r="E14" s="44">
        <v>13</v>
      </c>
      <c r="F14" s="44" t="s">
        <v>150</v>
      </c>
      <c r="G14" s="44" t="s">
        <v>96</v>
      </c>
      <c r="H14" s="44"/>
      <c r="I14" s="44" t="s">
        <v>147</v>
      </c>
      <c r="J14" s="44"/>
      <c r="K14" s="44"/>
      <c r="L14" s="44"/>
      <c r="M14" s="44"/>
      <c r="N14" s="44"/>
      <c r="O14" s="44"/>
    </row>
    <row r="15" spans="1:15" x14ac:dyDescent="0.35">
      <c r="A15" s="41" t="s">
        <v>122</v>
      </c>
      <c r="B15" s="41">
        <v>4</v>
      </c>
      <c r="C15" s="41" t="s">
        <v>62</v>
      </c>
      <c r="D15" s="41" t="s">
        <v>78</v>
      </c>
      <c r="E15" s="41">
        <v>14</v>
      </c>
      <c r="F15" s="41" t="s">
        <v>153</v>
      </c>
      <c r="G15" s="41" t="s">
        <v>97</v>
      </c>
      <c r="H15" s="41"/>
      <c r="I15" s="41"/>
      <c r="J15" s="41"/>
      <c r="K15" s="41"/>
      <c r="L15" s="41"/>
      <c r="M15" s="41">
        <v>2</v>
      </c>
      <c r="N15" s="41">
        <v>14</v>
      </c>
      <c r="O15" s="41">
        <v>21</v>
      </c>
    </row>
    <row r="16" spans="1:15" x14ac:dyDescent="0.35">
      <c r="A16" s="44" t="s">
        <v>122</v>
      </c>
      <c r="B16" s="44">
        <v>5</v>
      </c>
      <c r="C16" s="44" t="s">
        <v>63</v>
      </c>
      <c r="D16" s="44" t="s">
        <v>79</v>
      </c>
      <c r="E16" s="44">
        <v>28</v>
      </c>
      <c r="F16" s="44" t="s">
        <v>153</v>
      </c>
      <c r="G16" s="44" t="s">
        <v>98</v>
      </c>
      <c r="H16" s="44"/>
      <c r="I16" s="44"/>
      <c r="J16" s="44"/>
      <c r="K16" s="44"/>
      <c r="L16" s="44"/>
      <c r="M16" s="44">
        <v>22</v>
      </c>
      <c r="N16" s="44">
        <v>28</v>
      </c>
      <c r="O16" s="44">
        <v>35</v>
      </c>
    </row>
    <row r="17" spans="1:15" x14ac:dyDescent="0.35">
      <c r="A17" s="41" t="s">
        <v>122</v>
      </c>
      <c r="B17" s="41">
        <v>6</v>
      </c>
      <c r="C17" s="41" t="s">
        <v>64</v>
      </c>
      <c r="D17" s="41"/>
      <c r="E17" s="41">
        <v>30</v>
      </c>
      <c r="F17" s="41" t="s">
        <v>150</v>
      </c>
      <c r="G17" s="41" t="s">
        <v>99</v>
      </c>
      <c r="H17" s="41"/>
      <c r="I17" s="41" t="s">
        <v>147</v>
      </c>
      <c r="J17" s="41"/>
      <c r="K17" s="41"/>
      <c r="L17" s="41"/>
      <c r="M17" s="41"/>
      <c r="N17" s="41"/>
      <c r="O17" s="41"/>
    </row>
    <row r="18" spans="1:15" x14ac:dyDescent="0.35">
      <c r="A18" s="44" t="s">
        <v>122</v>
      </c>
      <c r="B18" s="44">
        <v>7</v>
      </c>
      <c r="C18" s="44" t="s">
        <v>65</v>
      </c>
      <c r="D18" s="44" t="s">
        <v>80</v>
      </c>
      <c r="E18" s="44">
        <v>42</v>
      </c>
      <c r="F18" s="44" t="s">
        <v>153</v>
      </c>
      <c r="G18" s="44" t="s">
        <v>100</v>
      </c>
      <c r="H18" s="44"/>
      <c r="I18" s="44"/>
      <c r="J18" s="44"/>
      <c r="K18" s="44"/>
      <c r="L18" s="44"/>
      <c r="M18" s="44">
        <v>36</v>
      </c>
      <c r="N18" s="44">
        <v>42</v>
      </c>
      <c r="O18" s="44">
        <v>49</v>
      </c>
    </row>
    <row r="19" spans="1:15" x14ac:dyDescent="0.35">
      <c r="A19" s="41" t="s">
        <v>122</v>
      </c>
      <c r="B19" s="41">
        <v>8</v>
      </c>
      <c r="C19" s="41" t="s">
        <v>66</v>
      </c>
      <c r="D19" s="41" t="s">
        <v>81</v>
      </c>
      <c r="E19" s="41">
        <v>56</v>
      </c>
      <c r="F19" s="41" t="s">
        <v>153</v>
      </c>
      <c r="G19" s="41" t="s">
        <v>101</v>
      </c>
      <c r="H19" s="41"/>
      <c r="I19" s="41"/>
      <c r="J19" s="41">
        <v>2</v>
      </c>
      <c r="K19" s="41">
        <v>56</v>
      </c>
      <c r="L19" s="41">
        <v>84</v>
      </c>
      <c r="M19" s="41">
        <v>50</v>
      </c>
      <c r="N19" s="41">
        <v>56</v>
      </c>
      <c r="O19" s="41">
        <v>63</v>
      </c>
    </row>
    <row r="20" spans="1:15" x14ac:dyDescent="0.35">
      <c r="A20" s="44" t="s">
        <v>122</v>
      </c>
      <c r="B20" s="44">
        <v>8.1</v>
      </c>
      <c r="C20" s="44" t="s">
        <v>102</v>
      </c>
      <c r="D20" s="44" t="s">
        <v>143</v>
      </c>
      <c r="E20" s="44">
        <v>70</v>
      </c>
      <c r="F20" s="44" t="s">
        <v>153</v>
      </c>
      <c r="G20" s="44" t="s">
        <v>103</v>
      </c>
      <c r="H20" s="44"/>
      <c r="I20" s="44" t="s">
        <v>154</v>
      </c>
      <c r="J20" s="44"/>
      <c r="K20" s="44"/>
      <c r="L20" s="44"/>
      <c r="M20" s="44">
        <v>64</v>
      </c>
      <c r="N20" s="44">
        <v>70</v>
      </c>
      <c r="O20" s="44">
        <v>77</v>
      </c>
    </row>
    <row r="21" spans="1:15" x14ac:dyDescent="0.35">
      <c r="A21" s="41" t="s">
        <v>122</v>
      </c>
      <c r="B21" s="41">
        <v>9</v>
      </c>
      <c r="C21" s="41" t="s">
        <v>67</v>
      </c>
      <c r="D21" s="41" t="s">
        <v>82</v>
      </c>
      <c r="E21" s="41">
        <v>84</v>
      </c>
      <c r="F21" s="41" t="s">
        <v>153</v>
      </c>
      <c r="G21" s="41" t="s">
        <v>104</v>
      </c>
      <c r="H21" s="41"/>
      <c r="I21" s="41"/>
      <c r="J21" s="41"/>
      <c r="K21" s="41"/>
      <c r="L21" s="41"/>
      <c r="M21" s="41">
        <v>78</v>
      </c>
      <c r="N21" s="41">
        <v>84</v>
      </c>
      <c r="O21" s="41">
        <v>91</v>
      </c>
    </row>
    <row r="22" spans="1:15" x14ac:dyDescent="0.35">
      <c r="A22" s="44" t="s">
        <v>122</v>
      </c>
      <c r="B22" s="44">
        <v>9.1</v>
      </c>
      <c r="C22" s="44" t="s">
        <v>105</v>
      </c>
      <c r="D22" s="44" t="s">
        <v>144</v>
      </c>
      <c r="E22" s="44">
        <v>98</v>
      </c>
      <c r="F22" s="44" t="s">
        <v>153</v>
      </c>
      <c r="G22" s="44" t="s">
        <v>106</v>
      </c>
      <c r="H22" s="44"/>
      <c r="I22" s="44" t="s">
        <v>154</v>
      </c>
      <c r="J22" s="44"/>
      <c r="K22" s="44"/>
      <c r="L22" s="44"/>
      <c r="M22" s="44">
        <v>92</v>
      </c>
      <c r="N22" s="44">
        <v>98</v>
      </c>
      <c r="O22" s="44">
        <v>105</v>
      </c>
    </row>
    <row r="23" spans="1:15" x14ac:dyDescent="0.35">
      <c r="A23" s="41" t="s">
        <v>122</v>
      </c>
      <c r="B23" s="41">
        <v>10</v>
      </c>
      <c r="C23" s="41" t="s">
        <v>68</v>
      </c>
      <c r="D23" s="41" t="s">
        <v>83</v>
      </c>
      <c r="E23" s="41">
        <v>112</v>
      </c>
      <c r="F23" s="41" t="s">
        <v>153</v>
      </c>
      <c r="G23" s="41" t="s">
        <v>107</v>
      </c>
      <c r="H23" s="41"/>
      <c r="I23" s="41"/>
      <c r="J23" s="41">
        <v>85</v>
      </c>
      <c r="K23" s="41">
        <v>112</v>
      </c>
      <c r="L23" s="41">
        <v>140</v>
      </c>
      <c r="M23" s="41">
        <v>106</v>
      </c>
      <c r="N23" s="41">
        <v>112</v>
      </c>
      <c r="O23" s="41">
        <v>119</v>
      </c>
    </row>
    <row r="24" spans="1:15" x14ac:dyDescent="0.35">
      <c r="A24" s="44" t="s">
        <v>122</v>
      </c>
      <c r="B24" s="44">
        <v>10.1</v>
      </c>
      <c r="C24" s="44" t="s">
        <v>108</v>
      </c>
      <c r="D24" s="44" t="s">
        <v>145</v>
      </c>
      <c r="E24" s="44">
        <v>126</v>
      </c>
      <c r="F24" s="44" t="s">
        <v>153</v>
      </c>
      <c r="G24" s="44" t="s">
        <v>109</v>
      </c>
      <c r="H24" s="44"/>
      <c r="I24" s="44" t="s">
        <v>154</v>
      </c>
      <c r="J24" s="44"/>
      <c r="K24" s="44"/>
      <c r="L24" s="44"/>
      <c r="M24" s="44">
        <v>120</v>
      </c>
      <c r="N24" s="44">
        <v>126</v>
      </c>
      <c r="O24" s="44">
        <v>133</v>
      </c>
    </row>
    <row r="25" spans="1:15" x14ac:dyDescent="0.35">
      <c r="A25" s="41" t="s">
        <v>122</v>
      </c>
      <c r="B25" s="41">
        <v>11</v>
      </c>
      <c r="C25" s="41" t="s">
        <v>69</v>
      </c>
      <c r="D25" s="41" t="s">
        <v>84</v>
      </c>
      <c r="E25" s="41">
        <v>140</v>
      </c>
      <c r="F25" s="41" t="s">
        <v>153</v>
      </c>
      <c r="G25" s="41" t="s">
        <v>110</v>
      </c>
      <c r="H25" s="41"/>
      <c r="I25" s="41"/>
      <c r="J25" s="41"/>
      <c r="K25" s="41"/>
      <c r="L25" s="41"/>
      <c r="M25" s="41">
        <v>134</v>
      </c>
      <c r="N25" s="41">
        <v>140</v>
      </c>
      <c r="O25" s="41">
        <v>147</v>
      </c>
    </row>
    <row r="26" spans="1:15" x14ac:dyDescent="0.35">
      <c r="A26" s="44" t="s">
        <v>122</v>
      </c>
      <c r="B26" s="44">
        <v>11.1</v>
      </c>
      <c r="C26" s="44" t="s">
        <v>111</v>
      </c>
      <c r="D26" s="44" t="s">
        <v>146</v>
      </c>
      <c r="E26" s="44">
        <v>154</v>
      </c>
      <c r="F26" s="44" t="s">
        <v>153</v>
      </c>
      <c r="G26" s="44" t="s">
        <v>112</v>
      </c>
      <c r="H26" s="44"/>
      <c r="I26" s="44" t="s">
        <v>154</v>
      </c>
      <c r="J26" s="44"/>
      <c r="K26" s="44"/>
      <c r="L26" s="44"/>
      <c r="M26" s="44">
        <v>148</v>
      </c>
      <c r="N26" s="44">
        <v>154</v>
      </c>
      <c r="O26" s="44">
        <v>161</v>
      </c>
    </row>
    <row r="27" spans="1:15" x14ac:dyDescent="0.35">
      <c r="A27" s="41" t="s">
        <v>122</v>
      </c>
      <c r="B27" s="41">
        <v>12</v>
      </c>
      <c r="C27" s="41" t="s">
        <v>70</v>
      </c>
      <c r="D27" s="41" t="s">
        <v>72</v>
      </c>
      <c r="E27" s="41">
        <v>168</v>
      </c>
      <c r="F27" s="41" t="s">
        <v>153</v>
      </c>
      <c r="G27" s="41" t="s">
        <v>113</v>
      </c>
      <c r="H27" s="41"/>
      <c r="I27" s="41"/>
      <c r="J27" s="41">
        <v>141</v>
      </c>
      <c r="K27" s="41">
        <v>168</v>
      </c>
      <c r="L27" s="41" t="s">
        <v>162</v>
      </c>
      <c r="M27" s="41">
        <v>162</v>
      </c>
      <c r="N27" s="41">
        <v>168</v>
      </c>
      <c r="O27" s="41">
        <v>175</v>
      </c>
    </row>
    <row r="28" spans="1:15" x14ac:dyDescent="0.35">
      <c r="A28" s="44" t="s">
        <v>122</v>
      </c>
      <c r="B28" s="44" t="s">
        <v>151</v>
      </c>
      <c r="C28" s="44" t="s">
        <v>152</v>
      </c>
      <c r="D28" s="44" t="s">
        <v>76</v>
      </c>
      <c r="E28" s="44" t="s">
        <v>75</v>
      </c>
      <c r="F28" s="44" t="s">
        <v>153</v>
      </c>
      <c r="G28" s="44"/>
      <c r="H28" s="44"/>
      <c r="I28" s="44"/>
      <c r="J28" s="44"/>
      <c r="K28" s="44"/>
      <c r="L28" s="44"/>
      <c r="M28" s="44"/>
      <c r="N28" s="44"/>
      <c r="O28" s="44"/>
    </row>
    <row r="29" spans="1:15" x14ac:dyDescent="0.35">
      <c r="A29" s="41" t="s">
        <v>122</v>
      </c>
      <c r="B29" s="41">
        <v>13</v>
      </c>
      <c r="C29" s="41" t="s">
        <v>71</v>
      </c>
      <c r="D29" s="41" t="s">
        <v>76</v>
      </c>
      <c r="E29" s="41">
        <v>182</v>
      </c>
      <c r="F29" s="41" t="s">
        <v>153</v>
      </c>
      <c r="G29" s="41" t="s">
        <v>114</v>
      </c>
      <c r="H29" s="41"/>
      <c r="I29" s="41"/>
      <c r="J29" s="41"/>
      <c r="K29" s="41"/>
      <c r="L29" s="41"/>
      <c r="M29" s="41">
        <v>176</v>
      </c>
      <c r="N29" s="41">
        <v>182</v>
      </c>
      <c r="O29" s="41" t="s">
        <v>162</v>
      </c>
    </row>
    <row r="30" spans="1:15" ht="58" x14ac:dyDescent="0.35">
      <c r="A30" s="44"/>
      <c r="B30" s="44">
        <v>101</v>
      </c>
      <c r="C30" s="44" t="s">
        <v>115</v>
      </c>
      <c r="D30" s="44"/>
      <c r="E30" s="44" t="s">
        <v>75</v>
      </c>
      <c r="F30" s="44" t="s">
        <v>150</v>
      </c>
      <c r="G30" s="44" t="s">
        <v>116</v>
      </c>
      <c r="H30" s="44"/>
      <c r="I30" s="44"/>
      <c r="J30" s="44"/>
      <c r="K30" s="44"/>
      <c r="L30" s="44"/>
      <c r="M30" s="44"/>
      <c r="N30" s="44"/>
      <c r="O30" s="44"/>
    </row>
    <row r="31" spans="1:15" ht="72.5" x14ac:dyDescent="0.35">
      <c r="A31" s="41"/>
      <c r="B31" s="41">
        <v>201</v>
      </c>
      <c r="C31" s="41" t="s">
        <v>74</v>
      </c>
      <c r="D31" s="41"/>
      <c r="E31" s="41">
        <v>168</v>
      </c>
      <c r="F31" s="41" t="s">
        <v>153</v>
      </c>
      <c r="G31" s="41" t="s">
        <v>117</v>
      </c>
      <c r="H31" s="41"/>
      <c r="I31" s="41"/>
      <c r="J31" s="41"/>
      <c r="K31" s="41"/>
      <c r="L31" s="41"/>
      <c r="M31" s="41"/>
      <c r="N31" s="41"/>
      <c r="O31" s="41"/>
    </row>
    <row r="32" spans="1:15" ht="58" x14ac:dyDescent="0.35">
      <c r="A32" s="44"/>
      <c r="B32" s="44">
        <v>501</v>
      </c>
      <c r="C32" s="44" t="s">
        <v>118</v>
      </c>
      <c r="D32" s="44"/>
      <c r="E32" s="44" t="s">
        <v>75</v>
      </c>
      <c r="F32" s="44" t="s">
        <v>150</v>
      </c>
      <c r="G32" s="44" t="s">
        <v>119</v>
      </c>
      <c r="H32" s="44"/>
      <c r="I32" s="44"/>
      <c r="J32" s="44"/>
      <c r="K32" s="44"/>
      <c r="L32" s="44"/>
      <c r="M32" s="44"/>
      <c r="N32" s="44"/>
      <c r="O32" s="44"/>
    </row>
  </sheetData>
  <mergeCells count="3">
    <mergeCell ref="J9:L9"/>
    <mergeCell ref="M9:O9"/>
    <mergeCell ref="J8:O8"/>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96193-DD62-4D34-82E1-6DFD9C01D676}">
  <dimension ref="A1:E28"/>
  <sheetViews>
    <sheetView showGridLines="0" workbookViewId="0">
      <selection activeCell="A6" sqref="A6"/>
    </sheetView>
  </sheetViews>
  <sheetFormatPr defaultRowHeight="14.5" x14ac:dyDescent="0.35"/>
  <cols>
    <col min="1" max="1" width="23.90625" customWidth="1"/>
    <col min="2" max="3" width="14.6328125" customWidth="1"/>
    <col min="4" max="4" width="59.6328125" customWidth="1"/>
    <col min="5" max="5" width="17.7265625" bestFit="1" customWidth="1"/>
  </cols>
  <sheetData>
    <row r="1" spans="1:5" s="54" customFormat="1" x14ac:dyDescent="0.35">
      <c r="A1" s="53" t="s">
        <v>123</v>
      </c>
    </row>
    <row r="2" spans="1:5" s="54" customFormat="1" x14ac:dyDescent="0.35">
      <c r="A2" s="54" t="s">
        <v>232</v>
      </c>
    </row>
    <row r="3" spans="1:5" s="54" customFormat="1" x14ac:dyDescent="0.35">
      <c r="A3" s="54" t="s">
        <v>233</v>
      </c>
    </row>
    <row r="4" spans="1:5" s="54" customFormat="1" x14ac:dyDescent="0.35">
      <c r="A4" s="54" t="s">
        <v>234</v>
      </c>
    </row>
    <row r="8" spans="1:5" s="7" customFormat="1" x14ac:dyDescent="0.35">
      <c r="A8" s="40" t="s">
        <v>194</v>
      </c>
      <c r="B8" s="40" t="s">
        <v>41</v>
      </c>
      <c r="C8" s="40" t="s">
        <v>179</v>
      </c>
      <c r="D8" s="40" t="s">
        <v>225</v>
      </c>
      <c r="E8" s="40" t="s">
        <v>192</v>
      </c>
    </row>
    <row r="9" spans="1:5" ht="87" x14ac:dyDescent="0.35">
      <c r="A9" s="41" t="s">
        <v>180</v>
      </c>
      <c r="B9" s="41" t="s">
        <v>178</v>
      </c>
      <c r="C9" s="41" t="s">
        <v>202</v>
      </c>
      <c r="D9" s="41" t="s">
        <v>186</v>
      </c>
      <c r="E9" s="41" t="s">
        <v>193</v>
      </c>
    </row>
    <row r="10" spans="1:5" ht="87" x14ac:dyDescent="0.35">
      <c r="A10" s="44" t="s">
        <v>181</v>
      </c>
      <c r="B10" s="44" t="s">
        <v>178</v>
      </c>
      <c r="C10" s="44" t="s">
        <v>203</v>
      </c>
      <c r="D10" s="44" t="s">
        <v>187</v>
      </c>
      <c r="E10" s="44" t="s">
        <v>193</v>
      </c>
    </row>
    <row r="11" spans="1:5" x14ac:dyDescent="0.35">
      <c r="A11" s="41" t="s">
        <v>182</v>
      </c>
      <c r="B11" s="41" t="s">
        <v>178</v>
      </c>
      <c r="C11" s="41" t="s">
        <v>204</v>
      </c>
      <c r="D11" s="41" t="s">
        <v>188</v>
      </c>
      <c r="E11" s="41" t="s">
        <v>193</v>
      </c>
    </row>
    <row r="12" spans="1:5" ht="29" x14ac:dyDescent="0.35">
      <c r="A12" s="44" t="s">
        <v>183</v>
      </c>
      <c r="B12" s="44" t="s">
        <v>178</v>
      </c>
      <c r="C12" s="44" t="s">
        <v>205</v>
      </c>
      <c r="D12" s="44" t="s">
        <v>189</v>
      </c>
      <c r="E12" s="44" t="s">
        <v>193</v>
      </c>
    </row>
    <row r="13" spans="1:5" ht="29" x14ac:dyDescent="0.35">
      <c r="A13" s="41" t="s">
        <v>184</v>
      </c>
      <c r="B13" s="41" t="s">
        <v>178</v>
      </c>
      <c r="C13" s="41" t="s">
        <v>206</v>
      </c>
      <c r="D13" s="41" t="s">
        <v>190</v>
      </c>
      <c r="E13" s="41" t="s">
        <v>193</v>
      </c>
    </row>
    <row r="14" spans="1:5" ht="29" x14ac:dyDescent="0.35">
      <c r="A14" s="44" t="s">
        <v>185</v>
      </c>
      <c r="B14" s="44" t="s">
        <v>178</v>
      </c>
      <c r="C14" s="44" t="s">
        <v>207</v>
      </c>
      <c r="D14" s="44" t="s">
        <v>191</v>
      </c>
      <c r="E14" s="44" t="s">
        <v>193</v>
      </c>
    </row>
    <row r="15" spans="1:5" ht="101.5" x14ac:dyDescent="0.35">
      <c r="A15" s="41" t="s">
        <v>195</v>
      </c>
      <c r="B15" s="41" t="s">
        <v>200</v>
      </c>
      <c r="C15" s="41" t="s">
        <v>208</v>
      </c>
      <c r="D15" s="41" t="s">
        <v>197</v>
      </c>
      <c r="E15" s="41" t="s">
        <v>196</v>
      </c>
    </row>
    <row r="16" spans="1:5" ht="29" x14ac:dyDescent="0.35">
      <c r="A16" s="44" t="s">
        <v>198</v>
      </c>
      <c r="B16" s="44" t="s">
        <v>201</v>
      </c>
      <c r="C16" s="44" t="s">
        <v>209</v>
      </c>
      <c r="D16" s="44" t="s">
        <v>199</v>
      </c>
      <c r="E16" s="44" t="s">
        <v>217</v>
      </c>
    </row>
    <row r="17" spans="1:5" ht="29" x14ac:dyDescent="0.35">
      <c r="A17" s="41" t="s">
        <v>210</v>
      </c>
      <c r="B17" s="41" t="s">
        <v>201</v>
      </c>
      <c r="C17" s="41" t="s">
        <v>236</v>
      </c>
      <c r="D17" s="41" t="s">
        <v>218</v>
      </c>
      <c r="E17" s="41" t="s">
        <v>217</v>
      </c>
    </row>
    <row r="18" spans="1:5" x14ac:dyDescent="0.35">
      <c r="A18" s="44" t="s">
        <v>235</v>
      </c>
      <c r="B18" s="44" t="s">
        <v>201</v>
      </c>
      <c r="C18" s="44" t="s">
        <v>213</v>
      </c>
      <c r="D18" s="44" t="s">
        <v>237</v>
      </c>
      <c r="E18" s="44" t="s">
        <v>238</v>
      </c>
    </row>
    <row r="19" spans="1:5" ht="29" x14ac:dyDescent="0.35">
      <c r="A19" s="41" t="s">
        <v>211</v>
      </c>
      <c r="B19" s="41" t="s">
        <v>201</v>
      </c>
      <c r="C19" s="41" t="s">
        <v>214</v>
      </c>
      <c r="D19" s="41" t="s">
        <v>219</v>
      </c>
      <c r="E19" s="41" t="s">
        <v>217</v>
      </c>
    </row>
    <row r="20" spans="1:5" ht="29" x14ac:dyDescent="0.35">
      <c r="A20" s="44" t="s">
        <v>222</v>
      </c>
      <c r="B20" s="44" t="s">
        <v>201</v>
      </c>
      <c r="C20" s="44" t="s">
        <v>215</v>
      </c>
      <c r="D20" s="44" t="s">
        <v>220</v>
      </c>
      <c r="E20" s="44" t="s">
        <v>217</v>
      </c>
    </row>
    <row r="21" spans="1:5" ht="43.5" x14ac:dyDescent="0.35">
      <c r="A21" s="41" t="s">
        <v>212</v>
      </c>
      <c r="B21" s="41" t="s">
        <v>201</v>
      </c>
      <c r="C21" s="41" t="s">
        <v>216</v>
      </c>
      <c r="D21" s="41" t="s">
        <v>221</v>
      </c>
      <c r="E21" s="41" t="s">
        <v>217</v>
      </c>
    </row>
    <row r="22" spans="1:5" ht="43.5" x14ac:dyDescent="0.35">
      <c r="A22" s="44" t="s">
        <v>227</v>
      </c>
      <c r="B22" s="44" t="s">
        <v>226</v>
      </c>
      <c r="C22" s="44" t="s">
        <v>228</v>
      </c>
      <c r="D22" s="44" t="s">
        <v>223</v>
      </c>
      <c r="E22" s="44" t="s">
        <v>224</v>
      </c>
    </row>
    <row r="23" spans="1:5" ht="29" x14ac:dyDescent="0.35">
      <c r="A23" s="41" t="s">
        <v>231</v>
      </c>
      <c r="B23" s="41" t="s">
        <v>226</v>
      </c>
      <c r="C23" s="41" t="s">
        <v>230</v>
      </c>
      <c r="D23" s="41" t="s">
        <v>229</v>
      </c>
      <c r="E23" s="41" t="s">
        <v>224</v>
      </c>
    </row>
    <row r="24" spans="1:5" ht="29" x14ac:dyDescent="0.35">
      <c r="A24" s="44" t="s">
        <v>239</v>
      </c>
      <c r="B24" s="44" t="s">
        <v>242</v>
      </c>
      <c r="C24" s="44" t="s">
        <v>241</v>
      </c>
      <c r="D24" s="44" t="s">
        <v>240</v>
      </c>
      <c r="E24" s="44" t="s">
        <v>238</v>
      </c>
    </row>
    <row r="25" spans="1:5" ht="29" x14ac:dyDescent="0.35">
      <c r="A25" s="41" t="s">
        <v>243</v>
      </c>
      <c r="B25" s="41" t="s">
        <v>242</v>
      </c>
      <c r="C25" s="41" t="s">
        <v>250</v>
      </c>
      <c r="D25" s="41" t="s">
        <v>251</v>
      </c>
      <c r="E25" s="41" t="s">
        <v>238</v>
      </c>
    </row>
    <row r="26" spans="1:5" ht="29" x14ac:dyDescent="0.35">
      <c r="A26" s="44" t="s">
        <v>244</v>
      </c>
      <c r="B26" s="44" t="s">
        <v>242</v>
      </c>
      <c r="C26" s="44" t="s">
        <v>249</v>
      </c>
      <c r="D26" s="44" t="s">
        <v>252</v>
      </c>
      <c r="E26" s="44" t="s">
        <v>238</v>
      </c>
    </row>
    <row r="27" spans="1:5" ht="29" x14ac:dyDescent="0.35">
      <c r="A27" s="41" t="s">
        <v>245</v>
      </c>
      <c r="B27" s="41" t="s">
        <v>242</v>
      </c>
      <c r="C27" s="41" t="s">
        <v>247</v>
      </c>
      <c r="D27" s="41" t="s">
        <v>251</v>
      </c>
      <c r="E27" s="41" t="s">
        <v>238</v>
      </c>
    </row>
    <row r="28" spans="1:5" ht="29" x14ac:dyDescent="0.35">
      <c r="A28" s="44" t="s">
        <v>246</v>
      </c>
      <c r="B28" s="44" t="s">
        <v>242</v>
      </c>
      <c r="C28" s="44" t="s">
        <v>248</v>
      </c>
      <c r="D28" s="44" t="s">
        <v>253</v>
      </c>
      <c r="E28" s="44" t="s">
        <v>238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89C59-BBD9-4293-813A-48C17565E881}">
  <dimension ref="A1:E11"/>
  <sheetViews>
    <sheetView showGridLines="0" workbookViewId="0">
      <selection activeCell="A4" sqref="A4"/>
    </sheetView>
  </sheetViews>
  <sheetFormatPr defaultRowHeight="14.5" x14ac:dyDescent="0.35"/>
  <cols>
    <col min="1" max="1" width="11.81640625" customWidth="1"/>
    <col min="2" max="2" width="19.81640625" bestFit="1" customWidth="1"/>
    <col min="3" max="3" width="22.26953125" bestFit="1" customWidth="1"/>
    <col min="4" max="4" width="13.54296875" bestFit="1" customWidth="1"/>
    <col min="5" max="5" width="47.6328125" customWidth="1"/>
  </cols>
  <sheetData>
    <row r="1" spans="1:5" s="54" customFormat="1" x14ac:dyDescent="0.35">
      <c r="A1" s="53" t="s">
        <v>123</v>
      </c>
    </row>
    <row r="2" spans="1:5" s="54" customFormat="1" x14ac:dyDescent="0.35">
      <c r="A2" s="54" t="s">
        <v>279</v>
      </c>
    </row>
    <row r="3" spans="1:5" s="54" customFormat="1" x14ac:dyDescent="0.35">
      <c r="A3" s="54" t="s">
        <v>288</v>
      </c>
    </row>
    <row r="8" spans="1:5" s="7" customFormat="1" ht="29" x14ac:dyDescent="0.35">
      <c r="A8" s="40" t="s">
        <v>274</v>
      </c>
      <c r="B8" s="40" t="s">
        <v>192</v>
      </c>
      <c r="C8" s="40" t="s">
        <v>275</v>
      </c>
      <c r="D8" s="40" t="s">
        <v>277</v>
      </c>
      <c r="E8" s="40" t="s">
        <v>177</v>
      </c>
    </row>
    <row r="9" spans="1:5" ht="43.5" x14ac:dyDescent="0.35">
      <c r="A9" s="41" t="s">
        <v>54</v>
      </c>
      <c r="B9" s="41" t="s">
        <v>276</v>
      </c>
      <c r="C9" s="41" t="s">
        <v>278</v>
      </c>
      <c r="D9" s="41" t="s">
        <v>281</v>
      </c>
      <c r="E9" s="41" t="s">
        <v>280</v>
      </c>
    </row>
    <row r="10" spans="1:5" ht="43.5" x14ac:dyDescent="0.35">
      <c r="A10" s="44" t="s">
        <v>54</v>
      </c>
      <c r="B10" s="44" t="s">
        <v>282</v>
      </c>
      <c r="C10" s="44" t="s">
        <v>278</v>
      </c>
      <c r="D10" s="44" t="s">
        <v>261</v>
      </c>
      <c r="E10" s="44" t="s">
        <v>283</v>
      </c>
    </row>
    <row r="11" spans="1:5" ht="145" x14ac:dyDescent="0.35">
      <c r="A11" s="41" t="s">
        <v>273</v>
      </c>
      <c r="B11" s="41" t="s">
        <v>284</v>
      </c>
      <c r="C11" s="41" t="s">
        <v>285</v>
      </c>
      <c r="D11" s="41" t="s">
        <v>286</v>
      </c>
      <c r="E11" s="41" t="s">
        <v>287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8EE72-B7C5-491C-A57B-17772136F31F}">
  <dimension ref="A1:J26"/>
  <sheetViews>
    <sheetView showGridLines="0" workbookViewId="0">
      <selection activeCell="A9" sqref="A9"/>
    </sheetView>
  </sheetViews>
  <sheetFormatPr defaultRowHeight="14.5" x14ac:dyDescent="0.35"/>
  <cols>
    <col min="1" max="1" width="11" style="17" customWidth="1"/>
    <col min="2" max="2" width="13.81640625" style="17" customWidth="1"/>
    <col min="3" max="3" width="43" style="18" customWidth="1"/>
    <col min="4" max="4" width="20.1796875" style="17" bestFit="1" customWidth="1"/>
    <col min="5" max="5" width="43.90625" style="17" customWidth="1"/>
    <col min="6" max="6" width="13.36328125" style="17" customWidth="1"/>
    <col min="7" max="7" width="12.90625" style="22" bestFit="1" customWidth="1"/>
    <col min="8" max="8" width="12.90625" style="22" customWidth="1"/>
    <col min="9" max="9" width="14.453125" style="22" bestFit="1" customWidth="1"/>
    <col min="10" max="10" width="30.54296875" style="17" bestFit="1" customWidth="1"/>
    <col min="11" max="16384" width="8.7265625" style="17"/>
  </cols>
  <sheetData>
    <row r="1" spans="1:10" s="57" customFormat="1" x14ac:dyDescent="0.35">
      <c r="A1" s="55" t="s">
        <v>123</v>
      </c>
      <c r="B1" s="55"/>
      <c r="C1" s="58"/>
      <c r="G1" s="56"/>
      <c r="H1" s="56"/>
      <c r="I1" s="56"/>
    </row>
    <row r="2" spans="1:10" s="57" customFormat="1" x14ac:dyDescent="0.35">
      <c r="A2" s="57" t="s">
        <v>293</v>
      </c>
      <c r="C2" s="58"/>
      <c r="G2" s="56"/>
      <c r="H2" s="56"/>
      <c r="I2" s="56"/>
    </row>
    <row r="3" spans="1:10" s="57" customFormat="1" x14ac:dyDescent="0.35">
      <c r="A3" s="57" t="s">
        <v>322</v>
      </c>
      <c r="C3" s="58"/>
      <c r="G3" s="56"/>
      <c r="H3" s="56"/>
      <c r="I3" s="56"/>
    </row>
    <row r="4" spans="1:10" s="57" customFormat="1" x14ac:dyDescent="0.35">
      <c r="A4" s="57" t="s">
        <v>323</v>
      </c>
      <c r="C4" s="58"/>
      <c r="G4" s="56"/>
      <c r="H4" s="56"/>
      <c r="I4" s="56"/>
    </row>
    <row r="5" spans="1:10" s="57" customFormat="1" x14ac:dyDescent="0.35">
      <c r="A5" s="57" t="s">
        <v>332</v>
      </c>
      <c r="C5" s="58"/>
      <c r="G5" s="56"/>
      <c r="H5" s="56"/>
      <c r="I5" s="56"/>
    </row>
    <row r="6" spans="1:10" s="57" customFormat="1" x14ac:dyDescent="0.35">
      <c r="A6" s="57" t="s">
        <v>361</v>
      </c>
      <c r="C6" s="58"/>
      <c r="G6" s="56"/>
      <c r="H6" s="56"/>
      <c r="I6" s="56"/>
    </row>
    <row r="9" spans="1:10" s="35" customFormat="1" ht="29" x14ac:dyDescent="0.35">
      <c r="A9" s="40" t="s">
        <v>176</v>
      </c>
      <c r="B9" s="40" t="s">
        <v>289</v>
      </c>
      <c r="C9" s="40" t="s">
        <v>225</v>
      </c>
      <c r="D9" s="40" t="s">
        <v>192</v>
      </c>
      <c r="E9" s="40" t="s">
        <v>42</v>
      </c>
      <c r="F9" s="40" t="s">
        <v>319</v>
      </c>
      <c r="G9" s="61" t="s">
        <v>324</v>
      </c>
      <c r="H9" s="61" t="s">
        <v>357</v>
      </c>
      <c r="I9" s="61" t="s">
        <v>355</v>
      </c>
      <c r="J9" s="40" t="s">
        <v>356</v>
      </c>
    </row>
    <row r="10" spans="1:10" ht="43.5" customHeight="1" x14ac:dyDescent="0.35">
      <c r="A10" s="41" t="s">
        <v>306</v>
      </c>
      <c r="B10" s="41" t="s">
        <v>296</v>
      </c>
      <c r="C10" s="41" t="s">
        <v>294</v>
      </c>
      <c r="D10" s="41" t="s">
        <v>276</v>
      </c>
      <c r="E10" s="42" t="s">
        <v>359</v>
      </c>
      <c r="F10" s="43" t="s">
        <v>320</v>
      </c>
      <c r="G10" s="62" t="s">
        <v>318</v>
      </c>
      <c r="H10" s="62" t="s">
        <v>333</v>
      </c>
      <c r="I10" s="62" t="s">
        <v>321</v>
      </c>
      <c r="J10" s="43" t="s">
        <v>329</v>
      </c>
    </row>
    <row r="11" spans="1:10" ht="43.5" x14ac:dyDescent="0.35">
      <c r="A11" s="44" t="s">
        <v>307</v>
      </c>
      <c r="B11" s="44" t="s">
        <v>296</v>
      </c>
      <c r="C11" s="44" t="s">
        <v>297</v>
      </c>
      <c r="D11" s="44" t="s">
        <v>276</v>
      </c>
      <c r="E11" s="42"/>
      <c r="F11" s="43"/>
      <c r="G11" s="62"/>
      <c r="H11" s="62"/>
      <c r="I11" s="62"/>
      <c r="J11" s="43"/>
    </row>
    <row r="12" spans="1:10" ht="43.5" x14ac:dyDescent="0.35">
      <c r="A12" s="41" t="s">
        <v>307</v>
      </c>
      <c r="B12" s="41" t="s">
        <v>296</v>
      </c>
      <c r="C12" s="41" t="s">
        <v>298</v>
      </c>
      <c r="D12" s="41" t="s">
        <v>276</v>
      </c>
      <c r="E12" s="42"/>
      <c r="F12" s="43"/>
      <c r="G12" s="62"/>
      <c r="H12" s="62"/>
      <c r="I12" s="62"/>
      <c r="J12" s="43"/>
    </row>
    <row r="13" spans="1:10" ht="29" x14ac:dyDescent="0.35">
      <c r="A13" s="44" t="s">
        <v>306</v>
      </c>
      <c r="B13" s="44" t="s">
        <v>296</v>
      </c>
      <c r="C13" s="44" t="s">
        <v>295</v>
      </c>
      <c r="D13" s="44" t="s">
        <v>276</v>
      </c>
      <c r="E13" s="45" t="s">
        <v>358</v>
      </c>
      <c r="F13" s="46" t="s">
        <v>320</v>
      </c>
      <c r="G13" s="63" t="s">
        <v>325</v>
      </c>
      <c r="H13" s="63" t="s">
        <v>333</v>
      </c>
      <c r="I13" s="63" t="s">
        <v>331</v>
      </c>
      <c r="J13" s="46" t="s">
        <v>330</v>
      </c>
    </row>
    <row r="14" spans="1:10" ht="29" x14ac:dyDescent="0.35">
      <c r="A14" s="41" t="s">
        <v>307</v>
      </c>
      <c r="B14" s="41" t="s">
        <v>296</v>
      </c>
      <c r="C14" s="41" t="s">
        <v>299</v>
      </c>
      <c r="D14" s="41" t="s">
        <v>282</v>
      </c>
      <c r="E14" s="45"/>
      <c r="F14" s="46"/>
      <c r="G14" s="63"/>
      <c r="H14" s="63"/>
      <c r="I14" s="63"/>
      <c r="J14" s="46"/>
    </row>
    <row r="15" spans="1:10" ht="29" x14ac:dyDescent="0.35">
      <c r="A15" s="44" t="s">
        <v>307</v>
      </c>
      <c r="B15" s="44" t="s">
        <v>296</v>
      </c>
      <c r="C15" s="44" t="s">
        <v>300</v>
      </c>
      <c r="D15" s="44" t="s">
        <v>282</v>
      </c>
      <c r="E15" s="45"/>
      <c r="F15" s="46"/>
      <c r="G15" s="63"/>
      <c r="H15" s="63"/>
      <c r="I15" s="63"/>
      <c r="J15" s="46"/>
    </row>
    <row r="16" spans="1:10" ht="58" x14ac:dyDescent="0.35">
      <c r="A16" s="41" t="s">
        <v>307</v>
      </c>
      <c r="B16" s="41" t="s">
        <v>296</v>
      </c>
      <c r="C16" s="41" t="s">
        <v>301</v>
      </c>
      <c r="D16" s="41" t="s">
        <v>310</v>
      </c>
      <c r="E16" s="41" t="s">
        <v>360</v>
      </c>
      <c r="F16" s="41" t="s">
        <v>320</v>
      </c>
      <c r="G16" s="64" t="s">
        <v>326</v>
      </c>
      <c r="H16" s="64" t="s">
        <v>333</v>
      </c>
      <c r="I16" s="64" t="s">
        <v>328</v>
      </c>
      <c r="J16" s="41" t="s">
        <v>327</v>
      </c>
    </row>
    <row r="17" spans="1:10" ht="72.5" x14ac:dyDescent="0.35">
      <c r="A17" s="44" t="s">
        <v>291</v>
      </c>
      <c r="B17" s="44" t="s">
        <v>291</v>
      </c>
      <c r="C17" s="44" t="s">
        <v>311</v>
      </c>
      <c r="D17" s="44" t="s">
        <v>312</v>
      </c>
      <c r="E17" s="20" t="s">
        <v>344</v>
      </c>
      <c r="F17" s="19" t="s">
        <v>489</v>
      </c>
      <c r="G17" s="65" t="s">
        <v>341</v>
      </c>
      <c r="H17" s="65" t="s">
        <v>342</v>
      </c>
      <c r="I17" s="65"/>
      <c r="J17" s="19"/>
    </row>
    <row r="18" spans="1:10" ht="29" x14ac:dyDescent="0.35">
      <c r="A18" s="41" t="s">
        <v>307</v>
      </c>
      <c r="B18" s="41" t="s">
        <v>291</v>
      </c>
      <c r="C18" s="41" t="s">
        <v>285</v>
      </c>
      <c r="D18" s="41" t="s">
        <v>284</v>
      </c>
      <c r="E18" s="41"/>
      <c r="F18" s="41" t="s">
        <v>334</v>
      </c>
      <c r="G18" s="64" t="s">
        <v>335</v>
      </c>
      <c r="H18" s="64" t="s">
        <v>336</v>
      </c>
      <c r="I18" s="64"/>
      <c r="J18" s="41"/>
    </row>
    <row r="19" spans="1:10" x14ac:dyDescent="0.35">
      <c r="A19" s="44" t="s">
        <v>291</v>
      </c>
      <c r="B19" s="44" t="s">
        <v>291</v>
      </c>
      <c r="C19" s="44" t="s">
        <v>313</v>
      </c>
      <c r="D19" s="44" t="s">
        <v>315</v>
      </c>
      <c r="E19" s="44"/>
      <c r="F19" s="44" t="s">
        <v>334</v>
      </c>
      <c r="G19" s="66" t="s">
        <v>335</v>
      </c>
      <c r="H19" s="66" t="s">
        <v>336</v>
      </c>
      <c r="I19" s="66"/>
      <c r="J19" s="44"/>
    </row>
    <row r="20" spans="1:10" ht="43.5" x14ac:dyDescent="0.35">
      <c r="A20" s="41" t="s">
        <v>291</v>
      </c>
      <c r="B20" s="41" t="s">
        <v>291</v>
      </c>
      <c r="C20" s="41" t="s">
        <v>314</v>
      </c>
      <c r="D20" s="41" t="s">
        <v>316</v>
      </c>
      <c r="E20" s="41" t="s">
        <v>343</v>
      </c>
      <c r="F20" s="41" t="s">
        <v>334</v>
      </c>
      <c r="G20" s="64" t="s">
        <v>335</v>
      </c>
      <c r="H20" s="64" t="s">
        <v>336</v>
      </c>
      <c r="I20" s="64"/>
      <c r="J20" s="41"/>
    </row>
    <row r="21" spans="1:10" ht="87" x14ac:dyDescent="0.35">
      <c r="A21" s="44" t="s">
        <v>291</v>
      </c>
      <c r="B21" s="44" t="s">
        <v>291</v>
      </c>
      <c r="C21" s="44" t="s">
        <v>345</v>
      </c>
      <c r="D21" s="44" t="s">
        <v>490</v>
      </c>
      <c r="E21" s="44" t="s">
        <v>350</v>
      </c>
      <c r="F21" s="44" t="s">
        <v>346</v>
      </c>
      <c r="G21" s="66" t="s">
        <v>347</v>
      </c>
      <c r="H21" s="66" t="s">
        <v>333</v>
      </c>
      <c r="I21" s="66" t="s">
        <v>348</v>
      </c>
      <c r="J21" s="44" t="s">
        <v>349</v>
      </c>
    </row>
    <row r="22" spans="1:10" ht="29" x14ac:dyDescent="0.35">
      <c r="A22" s="41" t="s">
        <v>307</v>
      </c>
      <c r="B22" s="41" t="s">
        <v>291</v>
      </c>
      <c r="C22" s="41" t="s">
        <v>302</v>
      </c>
      <c r="D22" s="41" t="s">
        <v>317</v>
      </c>
      <c r="E22" s="41"/>
      <c r="F22" s="41" t="s">
        <v>353</v>
      </c>
      <c r="G22" s="64" t="s">
        <v>354</v>
      </c>
      <c r="H22" s="64" t="s">
        <v>333</v>
      </c>
      <c r="I22" s="64"/>
      <c r="J22" s="41"/>
    </row>
    <row r="23" spans="1:10" ht="58" x14ac:dyDescent="0.35">
      <c r="A23" s="44" t="s">
        <v>307</v>
      </c>
      <c r="B23" s="44" t="s">
        <v>291</v>
      </c>
      <c r="C23" s="44" t="s">
        <v>303</v>
      </c>
      <c r="D23" s="44" t="s">
        <v>292</v>
      </c>
      <c r="E23" s="44" t="s">
        <v>351</v>
      </c>
      <c r="F23" s="44" t="s">
        <v>337</v>
      </c>
      <c r="G23" s="66" t="s">
        <v>338</v>
      </c>
      <c r="H23" s="66" t="s">
        <v>333</v>
      </c>
      <c r="I23" s="66"/>
      <c r="J23" s="44"/>
    </row>
    <row r="24" spans="1:10" ht="43.5" x14ac:dyDescent="0.35">
      <c r="A24" s="41" t="s">
        <v>307</v>
      </c>
      <c r="B24" s="41" t="s">
        <v>291</v>
      </c>
      <c r="C24" s="41" t="s">
        <v>290</v>
      </c>
      <c r="D24" s="41" t="s">
        <v>292</v>
      </c>
      <c r="E24" s="41" t="s">
        <v>352</v>
      </c>
      <c r="F24" s="41" t="s">
        <v>339</v>
      </c>
      <c r="G24" s="64" t="s">
        <v>340</v>
      </c>
      <c r="H24" s="64" t="s">
        <v>333</v>
      </c>
      <c r="I24" s="64"/>
      <c r="J24" s="41"/>
    </row>
    <row r="25" spans="1:10" ht="29" x14ac:dyDescent="0.35">
      <c r="A25" s="44" t="s">
        <v>308</v>
      </c>
      <c r="B25" s="44" t="s">
        <v>201</v>
      </c>
      <c r="C25" s="44" t="s">
        <v>309</v>
      </c>
      <c r="D25" s="44" t="s">
        <v>238</v>
      </c>
      <c r="E25" s="44"/>
      <c r="F25" s="44" t="s">
        <v>12</v>
      </c>
      <c r="G25" s="66" t="s">
        <v>341</v>
      </c>
      <c r="H25" s="66" t="s">
        <v>342</v>
      </c>
      <c r="I25" s="66"/>
      <c r="J25" s="44"/>
    </row>
    <row r="26" spans="1:10" ht="43.5" x14ac:dyDescent="0.35">
      <c r="A26" s="41" t="s">
        <v>307</v>
      </c>
      <c r="B26" s="41" t="s">
        <v>291</v>
      </c>
      <c r="C26" s="41" t="s">
        <v>498</v>
      </c>
      <c r="D26" s="41" t="s">
        <v>499</v>
      </c>
      <c r="E26" s="41"/>
      <c r="F26" s="41" t="s">
        <v>500</v>
      </c>
      <c r="G26" s="64" t="s">
        <v>488</v>
      </c>
      <c r="H26" s="64" t="s">
        <v>336</v>
      </c>
      <c r="I26" s="64"/>
      <c r="J26" s="41"/>
    </row>
  </sheetData>
  <mergeCells count="12">
    <mergeCell ref="J13:J15"/>
    <mergeCell ref="F10:F12"/>
    <mergeCell ref="G10:G12"/>
    <mergeCell ref="H10:H12"/>
    <mergeCell ref="I10:I12"/>
    <mergeCell ref="J10:J12"/>
    <mergeCell ref="F13:F15"/>
    <mergeCell ref="G13:G15"/>
    <mergeCell ref="H13:H15"/>
    <mergeCell ref="I13:I15"/>
    <mergeCell ref="E10:E12"/>
    <mergeCell ref="E13:E1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E8FD8-4D12-48BC-93E0-7F7A54C9748B}">
  <dimension ref="A1:O57"/>
  <sheetViews>
    <sheetView showGridLines="0" workbookViewId="0">
      <selection activeCell="A5" sqref="A5"/>
    </sheetView>
  </sheetViews>
  <sheetFormatPr defaultRowHeight="14.5" x14ac:dyDescent="0.35"/>
  <cols>
    <col min="1" max="1" width="7.81640625" customWidth="1"/>
    <col min="3" max="3" width="11.26953125" bestFit="1" customWidth="1"/>
    <col min="4" max="4" width="104.7265625" customWidth="1"/>
    <col min="5" max="14" width="10.26953125" style="67" customWidth="1"/>
    <col min="15" max="15" width="8.7265625" style="13"/>
    <col min="16" max="16" width="21.54296875" customWidth="1"/>
  </cols>
  <sheetData>
    <row r="1" spans="1:15" x14ac:dyDescent="0.35">
      <c r="A1" s="55" t="s">
        <v>123</v>
      </c>
    </row>
    <row r="2" spans="1:15" s="54" customFormat="1" x14ac:dyDescent="0.35">
      <c r="A2" s="54" t="s">
        <v>492</v>
      </c>
      <c r="E2" s="68"/>
      <c r="F2" s="68"/>
      <c r="G2" s="68"/>
      <c r="H2" s="68"/>
      <c r="I2" s="68"/>
      <c r="J2" s="68"/>
      <c r="K2" s="68"/>
      <c r="L2" s="68"/>
      <c r="M2" s="68"/>
      <c r="N2" s="68"/>
      <c r="O2" s="59"/>
    </row>
    <row r="3" spans="1:15" s="54" customFormat="1" x14ac:dyDescent="0.35">
      <c r="A3" s="54" t="s">
        <v>493</v>
      </c>
      <c r="E3" s="68"/>
      <c r="F3" s="68"/>
      <c r="G3" s="68"/>
      <c r="H3" s="68"/>
      <c r="I3" s="68"/>
      <c r="J3" s="68"/>
      <c r="K3" s="68"/>
      <c r="L3" s="68"/>
      <c r="M3" s="68"/>
      <c r="N3" s="68"/>
      <c r="O3" s="59"/>
    </row>
    <row r="4" spans="1:15" s="54" customFormat="1" x14ac:dyDescent="0.35">
      <c r="A4" s="54" t="s">
        <v>496</v>
      </c>
      <c r="E4" s="68"/>
      <c r="F4" s="68"/>
      <c r="G4" s="68"/>
      <c r="H4" s="68"/>
      <c r="I4" s="68"/>
      <c r="J4" s="68"/>
      <c r="K4" s="68"/>
      <c r="L4" s="68"/>
      <c r="M4" s="68"/>
      <c r="N4" s="68"/>
      <c r="O4" s="59"/>
    </row>
    <row r="5" spans="1:15" s="54" customFormat="1" x14ac:dyDescent="0.35">
      <c r="A5" s="54" t="s">
        <v>494</v>
      </c>
      <c r="E5" s="68"/>
      <c r="F5" s="68"/>
      <c r="G5" s="68"/>
      <c r="H5" s="68"/>
      <c r="I5" s="68"/>
      <c r="J5" s="68"/>
      <c r="K5" s="68"/>
      <c r="L5" s="68"/>
      <c r="M5" s="68"/>
      <c r="N5" s="68"/>
      <c r="O5" s="59"/>
    </row>
    <row r="9" spans="1:15" s="7" customFormat="1" x14ac:dyDescent="0.35">
      <c r="A9" s="40" t="s">
        <v>41</v>
      </c>
      <c r="B9" s="40" t="s">
        <v>192</v>
      </c>
      <c r="C9" s="40" t="s">
        <v>432</v>
      </c>
      <c r="D9" s="40" t="s">
        <v>371</v>
      </c>
      <c r="E9" s="69" t="s">
        <v>318</v>
      </c>
      <c r="F9" s="69" t="s">
        <v>325</v>
      </c>
      <c r="G9" s="69" t="s">
        <v>326</v>
      </c>
      <c r="H9" s="69" t="s">
        <v>341</v>
      </c>
      <c r="I9" s="69" t="s">
        <v>335</v>
      </c>
      <c r="J9" s="69" t="s">
        <v>488</v>
      </c>
      <c r="K9" s="69" t="s">
        <v>347</v>
      </c>
      <c r="L9" s="69" t="s">
        <v>354</v>
      </c>
      <c r="M9" s="69" t="s">
        <v>338</v>
      </c>
      <c r="N9" s="69" t="s">
        <v>340</v>
      </c>
      <c r="O9" s="14" t="s">
        <v>495</v>
      </c>
    </row>
    <row r="10" spans="1:15" x14ac:dyDescent="0.35">
      <c r="A10" s="41" t="s">
        <v>429</v>
      </c>
      <c r="B10" s="41" t="s">
        <v>400</v>
      </c>
      <c r="C10" s="41" t="s">
        <v>462</v>
      </c>
      <c r="D10" s="41" t="s">
        <v>433</v>
      </c>
      <c r="E10" s="70"/>
      <c r="F10" s="70"/>
      <c r="G10" s="70"/>
      <c r="H10" s="70" t="s">
        <v>491</v>
      </c>
      <c r="I10" s="70"/>
      <c r="J10" s="70"/>
      <c r="K10" s="70"/>
      <c r="L10" s="70"/>
      <c r="M10" s="70"/>
      <c r="N10" s="70"/>
      <c r="O10" s="13">
        <f>COUNTIF(E10:N10,"X")</f>
        <v>1</v>
      </c>
    </row>
    <row r="11" spans="1:15" x14ac:dyDescent="0.35">
      <c r="A11" s="44" t="s">
        <v>429</v>
      </c>
      <c r="B11" s="44" t="s">
        <v>401</v>
      </c>
      <c r="C11" s="44" t="s">
        <v>463</v>
      </c>
      <c r="D11" s="44" t="s">
        <v>434</v>
      </c>
      <c r="E11" s="71"/>
      <c r="F11" s="71"/>
      <c r="G11" s="71"/>
      <c r="H11" s="71" t="s">
        <v>491</v>
      </c>
      <c r="I11" s="71"/>
      <c r="J11" s="71"/>
      <c r="K11" s="71"/>
      <c r="L11" s="71"/>
      <c r="M11" s="71"/>
      <c r="N11" s="71"/>
      <c r="O11" s="13">
        <f t="shared" ref="O11:O39" si="0">COUNTIF(E11:N11,"X")</f>
        <v>1</v>
      </c>
    </row>
    <row r="12" spans="1:15" x14ac:dyDescent="0.35">
      <c r="A12" s="41" t="s">
        <v>429</v>
      </c>
      <c r="B12" s="41" t="s">
        <v>402</v>
      </c>
      <c r="C12" s="41" t="s">
        <v>464</v>
      </c>
      <c r="D12" s="41" t="s">
        <v>435</v>
      </c>
      <c r="E12" s="70"/>
      <c r="F12" s="70"/>
      <c r="G12" s="70"/>
      <c r="H12" s="70" t="s">
        <v>491</v>
      </c>
      <c r="I12" s="70"/>
      <c r="J12" s="70"/>
      <c r="K12" s="70"/>
      <c r="L12" s="70"/>
      <c r="M12" s="70"/>
      <c r="N12" s="70"/>
      <c r="O12" s="13">
        <f t="shared" si="0"/>
        <v>1</v>
      </c>
    </row>
    <row r="13" spans="1:15" x14ac:dyDescent="0.35">
      <c r="A13" s="44" t="s">
        <v>429</v>
      </c>
      <c r="B13" s="44" t="s">
        <v>403</v>
      </c>
      <c r="C13" s="44" t="s">
        <v>465</v>
      </c>
      <c r="D13" s="44" t="s">
        <v>436</v>
      </c>
      <c r="E13" s="71"/>
      <c r="F13" s="71"/>
      <c r="G13" s="71"/>
      <c r="H13" s="71" t="s">
        <v>491</v>
      </c>
      <c r="I13" s="71"/>
      <c r="J13" s="71"/>
      <c r="K13" s="71"/>
      <c r="L13" s="71"/>
      <c r="M13" s="71"/>
      <c r="N13" s="71"/>
      <c r="O13" s="13">
        <f t="shared" si="0"/>
        <v>1</v>
      </c>
    </row>
    <row r="14" spans="1:15" x14ac:dyDescent="0.35">
      <c r="A14" s="41" t="s">
        <v>429</v>
      </c>
      <c r="B14" s="41" t="s">
        <v>404</v>
      </c>
      <c r="C14" s="41" t="s">
        <v>466</v>
      </c>
      <c r="D14" s="41" t="s">
        <v>437</v>
      </c>
      <c r="E14" s="70" t="s">
        <v>491</v>
      </c>
      <c r="F14" s="70"/>
      <c r="G14" s="70"/>
      <c r="H14" s="70"/>
      <c r="I14" s="70"/>
      <c r="J14" s="70"/>
      <c r="K14" s="70"/>
      <c r="L14" s="70"/>
      <c r="M14" s="70"/>
      <c r="N14" s="70"/>
      <c r="O14" s="13">
        <f t="shared" si="0"/>
        <v>1</v>
      </c>
    </row>
    <row r="15" spans="1:15" x14ac:dyDescent="0.35">
      <c r="A15" s="44" t="s">
        <v>429</v>
      </c>
      <c r="B15" s="44" t="s">
        <v>405</v>
      </c>
      <c r="C15" s="44" t="s">
        <v>467</v>
      </c>
      <c r="D15" s="44" t="s">
        <v>438</v>
      </c>
      <c r="E15" s="71"/>
      <c r="F15" s="71" t="s">
        <v>491</v>
      </c>
      <c r="G15" s="71"/>
      <c r="H15" s="71"/>
      <c r="I15" s="71"/>
      <c r="J15" s="71"/>
      <c r="K15" s="71"/>
      <c r="L15" s="71"/>
      <c r="M15" s="71"/>
      <c r="N15" s="71"/>
      <c r="O15" s="13">
        <f t="shared" si="0"/>
        <v>1</v>
      </c>
    </row>
    <row r="16" spans="1:15" x14ac:dyDescent="0.35">
      <c r="A16" s="41" t="s">
        <v>429</v>
      </c>
      <c r="B16" s="41" t="s">
        <v>406</v>
      </c>
      <c r="C16" s="41" t="s">
        <v>466</v>
      </c>
      <c r="D16" s="41" t="s">
        <v>439</v>
      </c>
      <c r="E16" s="70" t="s">
        <v>491</v>
      </c>
      <c r="F16" s="70"/>
      <c r="G16" s="70"/>
      <c r="H16" s="70"/>
      <c r="I16" s="70"/>
      <c r="J16" s="70"/>
      <c r="K16" s="70"/>
      <c r="L16" s="70"/>
      <c r="M16" s="70"/>
      <c r="N16" s="70"/>
      <c r="O16" s="13">
        <f t="shared" si="0"/>
        <v>1</v>
      </c>
    </row>
    <row r="17" spans="1:15" x14ac:dyDescent="0.35">
      <c r="A17" s="44" t="s">
        <v>429</v>
      </c>
      <c r="B17" s="44" t="s">
        <v>407</v>
      </c>
      <c r="C17" s="44" t="s">
        <v>467</v>
      </c>
      <c r="D17" s="44" t="s">
        <v>440</v>
      </c>
      <c r="E17" s="71"/>
      <c r="F17" s="71" t="s">
        <v>491</v>
      </c>
      <c r="G17" s="71"/>
      <c r="H17" s="71"/>
      <c r="I17" s="71"/>
      <c r="J17" s="71"/>
      <c r="K17" s="71"/>
      <c r="L17" s="71"/>
      <c r="M17" s="71"/>
      <c r="N17" s="71"/>
      <c r="O17" s="13">
        <f t="shared" si="0"/>
        <v>1</v>
      </c>
    </row>
    <row r="18" spans="1:15" x14ac:dyDescent="0.35">
      <c r="A18" s="41" t="s">
        <v>429</v>
      </c>
      <c r="B18" s="41" t="s">
        <v>408</v>
      </c>
      <c r="C18" s="41" t="s">
        <v>466</v>
      </c>
      <c r="D18" s="41" t="s">
        <v>441</v>
      </c>
      <c r="E18" s="70" t="s">
        <v>491</v>
      </c>
      <c r="F18" s="70"/>
      <c r="G18" s="70"/>
      <c r="H18" s="70"/>
      <c r="I18" s="70"/>
      <c r="J18" s="70"/>
      <c r="K18" s="70"/>
      <c r="L18" s="70"/>
      <c r="M18" s="70"/>
      <c r="N18" s="70"/>
      <c r="O18" s="13">
        <f t="shared" si="0"/>
        <v>1</v>
      </c>
    </row>
    <row r="19" spans="1:15" x14ac:dyDescent="0.35">
      <c r="A19" s="44" t="s">
        <v>429</v>
      </c>
      <c r="B19" s="44" t="s">
        <v>409</v>
      </c>
      <c r="C19" s="44" t="s">
        <v>467</v>
      </c>
      <c r="D19" s="44" t="s">
        <v>442</v>
      </c>
      <c r="E19" s="71" t="s">
        <v>491</v>
      </c>
      <c r="F19" s="71"/>
      <c r="G19" s="71"/>
      <c r="H19" s="71"/>
      <c r="I19" s="71"/>
      <c r="J19" s="71"/>
      <c r="K19" s="71"/>
      <c r="L19" s="71"/>
      <c r="M19" s="71"/>
      <c r="N19" s="71"/>
      <c r="O19" s="13">
        <f t="shared" si="0"/>
        <v>1</v>
      </c>
    </row>
    <row r="20" spans="1:15" x14ac:dyDescent="0.35">
      <c r="A20" s="41" t="s">
        <v>429</v>
      </c>
      <c r="B20" s="41" t="s">
        <v>410</v>
      </c>
      <c r="C20" s="41" t="s">
        <v>468</v>
      </c>
      <c r="D20" s="41" t="s">
        <v>443</v>
      </c>
      <c r="E20" s="70" t="s">
        <v>491</v>
      </c>
      <c r="F20" s="70"/>
      <c r="G20" s="70"/>
      <c r="H20" s="70"/>
      <c r="I20" s="70"/>
      <c r="J20" s="70"/>
      <c r="K20" s="70"/>
      <c r="L20" s="70"/>
      <c r="M20" s="70"/>
      <c r="N20" s="70"/>
      <c r="O20" s="13">
        <f t="shared" si="0"/>
        <v>1</v>
      </c>
    </row>
    <row r="21" spans="1:15" x14ac:dyDescent="0.35">
      <c r="A21" s="44" t="s">
        <v>429</v>
      </c>
      <c r="B21" s="44" t="s">
        <v>411</v>
      </c>
      <c r="C21" s="44" t="s">
        <v>469</v>
      </c>
      <c r="D21" s="44" t="s">
        <v>444</v>
      </c>
      <c r="E21" s="71" t="s">
        <v>491</v>
      </c>
      <c r="F21" s="71"/>
      <c r="G21" s="71"/>
      <c r="H21" s="71"/>
      <c r="I21" s="71"/>
      <c r="J21" s="71"/>
      <c r="K21" s="71"/>
      <c r="L21" s="71"/>
      <c r="M21" s="71"/>
      <c r="N21" s="71"/>
      <c r="O21" s="13">
        <f t="shared" si="0"/>
        <v>1</v>
      </c>
    </row>
    <row r="22" spans="1:15" x14ac:dyDescent="0.35">
      <c r="A22" s="41" t="s">
        <v>429</v>
      </c>
      <c r="B22" s="41" t="s">
        <v>412</v>
      </c>
      <c r="C22" s="41" t="s">
        <v>469</v>
      </c>
      <c r="D22" s="41" t="s">
        <v>445</v>
      </c>
      <c r="E22" s="70" t="s">
        <v>491</v>
      </c>
      <c r="F22" s="70"/>
      <c r="G22" s="70"/>
      <c r="H22" s="70"/>
      <c r="I22" s="70"/>
      <c r="J22" s="70"/>
      <c r="K22" s="70"/>
      <c r="L22" s="70"/>
      <c r="M22" s="70"/>
      <c r="N22" s="70"/>
      <c r="O22" s="13">
        <f t="shared" si="0"/>
        <v>1</v>
      </c>
    </row>
    <row r="23" spans="1:15" x14ac:dyDescent="0.35">
      <c r="A23" s="44" t="s">
        <v>429</v>
      </c>
      <c r="B23" s="44" t="s">
        <v>413</v>
      </c>
      <c r="C23" s="44" t="s">
        <v>470</v>
      </c>
      <c r="D23" s="44" t="s">
        <v>446</v>
      </c>
      <c r="E23" s="71" t="s">
        <v>491</v>
      </c>
      <c r="F23" s="71"/>
      <c r="G23" s="71"/>
      <c r="H23" s="71"/>
      <c r="I23" s="71"/>
      <c r="J23" s="71"/>
      <c r="K23" s="71"/>
      <c r="L23" s="71"/>
      <c r="M23" s="71"/>
      <c r="N23" s="71"/>
      <c r="O23" s="13">
        <f t="shared" si="0"/>
        <v>1</v>
      </c>
    </row>
    <row r="24" spans="1:15" x14ac:dyDescent="0.35">
      <c r="A24" s="41" t="s">
        <v>429</v>
      </c>
      <c r="B24" s="41" t="s">
        <v>414</v>
      </c>
      <c r="C24" s="41" t="s">
        <v>471</v>
      </c>
      <c r="D24" s="41" t="s">
        <v>447</v>
      </c>
      <c r="E24" s="70" t="s">
        <v>491</v>
      </c>
      <c r="F24" s="70"/>
      <c r="G24" s="70"/>
      <c r="H24" s="70"/>
      <c r="I24" s="70"/>
      <c r="J24" s="70"/>
      <c r="K24" s="70"/>
      <c r="L24" s="70"/>
      <c r="M24" s="70"/>
      <c r="N24" s="70"/>
      <c r="O24" s="13">
        <f t="shared" si="0"/>
        <v>1</v>
      </c>
    </row>
    <row r="25" spans="1:15" x14ac:dyDescent="0.35">
      <c r="A25" s="44" t="s">
        <v>429</v>
      </c>
      <c r="B25" s="44" t="s">
        <v>415</v>
      </c>
      <c r="C25" s="44" t="s">
        <v>472</v>
      </c>
      <c r="D25" s="44" t="s">
        <v>448</v>
      </c>
      <c r="E25" s="71"/>
      <c r="F25" s="71"/>
      <c r="G25" s="71" t="s">
        <v>491</v>
      </c>
      <c r="H25" s="71"/>
      <c r="I25" s="71"/>
      <c r="J25" s="71"/>
      <c r="K25" s="71"/>
      <c r="L25" s="71"/>
      <c r="M25" s="71"/>
      <c r="N25" s="71"/>
      <c r="O25" s="13">
        <f t="shared" si="0"/>
        <v>1</v>
      </c>
    </row>
    <row r="26" spans="1:15" x14ac:dyDescent="0.35">
      <c r="A26" s="41" t="s">
        <v>429</v>
      </c>
      <c r="B26" s="41" t="s">
        <v>416</v>
      </c>
      <c r="C26" s="41" t="s">
        <v>473</v>
      </c>
      <c r="D26" s="41" t="s">
        <v>449</v>
      </c>
      <c r="E26" s="70"/>
      <c r="F26" s="70"/>
      <c r="G26" s="70"/>
      <c r="H26" s="70"/>
      <c r="I26" s="70" t="s">
        <v>491</v>
      </c>
      <c r="J26" s="70"/>
      <c r="K26" s="70"/>
      <c r="L26" s="70"/>
      <c r="M26" s="70"/>
      <c r="N26" s="70"/>
      <c r="O26" s="13">
        <f t="shared" si="0"/>
        <v>1</v>
      </c>
    </row>
    <row r="27" spans="1:15" x14ac:dyDescent="0.35">
      <c r="A27" s="44" t="s">
        <v>429</v>
      </c>
      <c r="B27" s="44" t="s">
        <v>417</v>
      </c>
      <c r="C27" s="44" t="s">
        <v>474</v>
      </c>
      <c r="D27" s="44" t="s">
        <v>450</v>
      </c>
      <c r="E27" s="71"/>
      <c r="F27" s="71"/>
      <c r="G27" s="71"/>
      <c r="H27" s="71"/>
      <c r="I27" s="71" t="s">
        <v>491</v>
      </c>
      <c r="J27" s="71"/>
      <c r="K27" s="71"/>
      <c r="L27" s="71"/>
      <c r="M27" s="71"/>
      <c r="N27" s="71"/>
      <c r="O27" s="13">
        <f t="shared" si="0"/>
        <v>1</v>
      </c>
    </row>
    <row r="28" spans="1:15" x14ac:dyDescent="0.35">
      <c r="A28" s="41" t="s">
        <v>429</v>
      </c>
      <c r="B28" s="41" t="s">
        <v>418</v>
      </c>
      <c r="C28" s="41" t="s">
        <v>475</v>
      </c>
      <c r="D28" s="41" t="s">
        <v>451</v>
      </c>
      <c r="E28" s="70"/>
      <c r="F28" s="70"/>
      <c r="G28" s="70"/>
      <c r="H28" s="70"/>
      <c r="I28" s="70" t="s">
        <v>491</v>
      </c>
      <c r="J28" s="70"/>
      <c r="K28" s="70"/>
      <c r="L28" s="70"/>
      <c r="M28" s="70"/>
      <c r="N28" s="70"/>
      <c r="O28" s="13">
        <f t="shared" si="0"/>
        <v>1</v>
      </c>
    </row>
    <row r="29" spans="1:15" x14ac:dyDescent="0.35">
      <c r="A29" s="44" t="s">
        <v>429</v>
      </c>
      <c r="B29" s="44" t="s">
        <v>419</v>
      </c>
      <c r="C29" s="44" t="s">
        <v>476</v>
      </c>
      <c r="D29" s="44" t="s">
        <v>452</v>
      </c>
      <c r="E29" s="71"/>
      <c r="F29" s="71"/>
      <c r="G29" s="71"/>
      <c r="H29" s="71"/>
      <c r="I29" s="71"/>
      <c r="J29" s="71"/>
      <c r="K29" s="71"/>
      <c r="L29" s="71"/>
      <c r="M29" s="71" t="s">
        <v>491</v>
      </c>
      <c r="N29" s="71"/>
      <c r="O29" s="13">
        <f t="shared" si="0"/>
        <v>1</v>
      </c>
    </row>
    <row r="30" spans="1:15" x14ac:dyDescent="0.35">
      <c r="A30" s="41" t="s">
        <v>429</v>
      </c>
      <c r="B30" s="41" t="s">
        <v>420</v>
      </c>
      <c r="C30" s="41" t="s">
        <v>477</v>
      </c>
      <c r="D30" s="41" t="s">
        <v>453</v>
      </c>
      <c r="E30" s="70"/>
      <c r="F30" s="70"/>
      <c r="G30" s="70"/>
      <c r="H30" s="70"/>
      <c r="I30" s="70"/>
      <c r="J30" s="70"/>
      <c r="K30" s="70"/>
      <c r="L30" s="70"/>
      <c r="M30" s="70" t="s">
        <v>491</v>
      </c>
      <c r="N30" s="70"/>
      <c r="O30" s="13">
        <f t="shared" si="0"/>
        <v>1</v>
      </c>
    </row>
    <row r="31" spans="1:15" x14ac:dyDescent="0.35">
      <c r="A31" s="44" t="s">
        <v>429</v>
      </c>
      <c r="B31" s="44" t="s">
        <v>421</v>
      </c>
      <c r="C31" s="44" t="s">
        <v>478</v>
      </c>
      <c r="D31" s="44" t="s">
        <v>454</v>
      </c>
      <c r="E31" s="71"/>
      <c r="F31" s="71"/>
      <c r="G31" s="71"/>
      <c r="H31" s="71"/>
      <c r="I31" s="71"/>
      <c r="J31" s="71"/>
      <c r="K31" s="71"/>
      <c r="L31" s="71"/>
      <c r="M31" s="71" t="s">
        <v>491</v>
      </c>
      <c r="N31" s="71"/>
      <c r="O31" s="13">
        <f t="shared" si="0"/>
        <v>1</v>
      </c>
    </row>
    <row r="32" spans="1:15" x14ac:dyDescent="0.35">
      <c r="A32" s="41" t="s">
        <v>429</v>
      </c>
      <c r="B32" s="41" t="s">
        <v>422</v>
      </c>
      <c r="C32" s="41" t="s">
        <v>479</v>
      </c>
      <c r="D32" s="41" t="s">
        <v>455</v>
      </c>
      <c r="E32" s="70"/>
      <c r="F32" s="70"/>
      <c r="G32" s="70"/>
      <c r="H32" s="70"/>
      <c r="I32" s="70"/>
      <c r="J32" s="70"/>
      <c r="K32" s="70"/>
      <c r="L32" s="70"/>
      <c r="M32" s="70" t="s">
        <v>491</v>
      </c>
      <c r="N32" s="70"/>
      <c r="O32" s="13">
        <f t="shared" si="0"/>
        <v>1</v>
      </c>
    </row>
    <row r="33" spans="1:15" x14ac:dyDescent="0.35">
      <c r="A33" s="44" t="s">
        <v>429</v>
      </c>
      <c r="B33" s="44" t="s">
        <v>423</v>
      </c>
      <c r="C33" s="44" t="s">
        <v>480</v>
      </c>
      <c r="D33" s="44" t="s">
        <v>456</v>
      </c>
      <c r="E33" s="71"/>
      <c r="F33" s="71"/>
      <c r="G33" s="71"/>
      <c r="H33" s="71"/>
      <c r="I33" s="71"/>
      <c r="J33" s="71"/>
      <c r="K33" s="71"/>
      <c r="L33" s="71"/>
      <c r="M33" s="71" t="s">
        <v>491</v>
      </c>
      <c r="N33" s="71"/>
      <c r="O33" s="13">
        <f t="shared" si="0"/>
        <v>1</v>
      </c>
    </row>
    <row r="34" spans="1:15" x14ac:dyDescent="0.35">
      <c r="A34" s="41" t="s">
        <v>429</v>
      </c>
      <c r="B34" s="41" t="s">
        <v>424</v>
      </c>
      <c r="C34" s="41" t="s">
        <v>481</v>
      </c>
      <c r="D34" s="41" t="s">
        <v>457</v>
      </c>
      <c r="E34" s="70"/>
      <c r="F34" s="70"/>
      <c r="G34" s="70"/>
      <c r="H34" s="70"/>
      <c r="I34" s="70"/>
      <c r="J34" s="70"/>
      <c r="K34" s="70"/>
      <c r="L34" s="70"/>
      <c r="M34" s="70"/>
      <c r="N34" s="70" t="s">
        <v>491</v>
      </c>
      <c r="O34" s="13">
        <f t="shared" si="0"/>
        <v>1</v>
      </c>
    </row>
    <row r="35" spans="1:15" x14ac:dyDescent="0.35">
      <c r="A35" s="44" t="s">
        <v>429</v>
      </c>
      <c r="B35" s="44" t="s">
        <v>425</v>
      </c>
      <c r="C35" s="44" t="s">
        <v>482</v>
      </c>
      <c r="D35" s="44" t="s">
        <v>458</v>
      </c>
      <c r="E35" s="71"/>
      <c r="F35" s="71"/>
      <c r="G35" s="71"/>
      <c r="H35" s="71"/>
      <c r="I35" s="71"/>
      <c r="J35" s="71"/>
      <c r="K35" s="71"/>
      <c r="L35" s="71" t="s">
        <v>491</v>
      </c>
      <c r="M35" s="71"/>
      <c r="N35" s="71"/>
      <c r="O35" s="13">
        <f t="shared" si="0"/>
        <v>1</v>
      </c>
    </row>
    <row r="36" spans="1:15" x14ac:dyDescent="0.35">
      <c r="A36" s="41" t="s">
        <v>429</v>
      </c>
      <c r="B36" s="41" t="s">
        <v>426</v>
      </c>
      <c r="C36" s="41" t="s">
        <v>483</v>
      </c>
      <c r="D36" s="41" t="s">
        <v>459</v>
      </c>
      <c r="E36" s="70"/>
      <c r="F36" s="70"/>
      <c r="G36" s="70"/>
      <c r="H36" s="70"/>
      <c r="I36" s="70"/>
      <c r="J36" s="70"/>
      <c r="K36" s="70"/>
      <c r="L36" s="70" t="s">
        <v>491</v>
      </c>
      <c r="M36" s="70"/>
      <c r="N36" s="70"/>
      <c r="O36" s="13">
        <f t="shared" si="0"/>
        <v>1</v>
      </c>
    </row>
    <row r="37" spans="1:15" x14ac:dyDescent="0.35">
      <c r="A37" s="44" t="s">
        <v>429</v>
      </c>
      <c r="B37" s="44" t="s">
        <v>427</v>
      </c>
      <c r="C37" s="44" t="s">
        <v>484</v>
      </c>
      <c r="D37" s="44" t="s">
        <v>460</v>
      </c>
      <c r="E37" s="71"/>
      <c r="F37" s="71"/>
      <c r="G37" s="71"/>
      <c r="H37" s="71"/>
      <c r="I37" s="71"/>
      <c r="J37" s="71"/>
      <c r="K37" s="71"/>
      <c r="L37" s="71" t="s">
        <v>491</v>
      </c>
      <c r="M37" s="71"/>
      <c r="N37" s="71"/>
      <c r="O37" s="13">
        <f t="shared" si="0"/>
        <v>1</v>
      </c>
    </row>
    <row r="38" spans="1:15" x14ac:dyDescent="0.35">
      <c r="A38" s="41" t="s">
        <v>429</v>
      </c>
      <c r="B38" s="41" t="s">
        <v>428</v>
      </c>
      <c r="C38" s="41" t="s">
        <v>485</v>
      </c>
      <c r="D38" s="41" t="s">
        <v>461</v>
      </c>
      <c r="E38" s="70"/>
      <c r="F38" s="70"/>
      <c r="G38" s="70"/>
      <c r="H38" s="70"/>
      <c r="I38" s="70"/>
      <c r="J38" s="70" t="s">
        <v>491</v>
      </c>
      <c r="K38" s="70"/>
      <c r="L38" s="70"/>
      <c r="M38" s="70"/>
      <c r="N38" s="70"/>
      <c r="O38" s="13">
        <f t="shared" si="0"/>
        <v>1</v>
      </c>
    </row>
    <row r="39" spans="1:15" x14ac:dyDescent="0.35">
      <c r="A39" s="44" t="s">
        <v>430</v>
      </c>
      <c r="B39" s="44" t="s">
        <v>431</v>
      </c>
      <c r="C39" s="44" t="s">
        <v>486</v>
      </c>
      <c r="D39" s="44" t="s">
        <v>487</v>
      </c>
      <c r="E39" s="71"/>
      <c r="F39" s="71"/>
      <c r="G39" s="71"/>
      <c r="H39" s="71"/>
      <c r="I39" s="71"/>
      <c r="J39" s="71"/>
      <c r="K39" s="71" t="s">
        <v>491</v>
      </c>
      <c r="L39" s="71"/>
      <c r="M39" s="71"/>
      <c r="N39" s="71"/>
      <c r="O39" s="13">
        <f t="shared" si="0"/>
        <v>1</v>
      </c>
    </row>
    <row r="40" spans="1:15" x14ac:dyDescent="0.35">
      <c r="D40" s="72" t="s">
        <v>495</v>
      </c>
      <c r="E40" s="67">
        <f>COUNTIF(E10:E39,"X")</f>
        <v>9</v>
      </c>
      <c r="F40" s="67">
        <f t="shared" ref="F40:N40" si="1">COUNTIF(F10:F39,"X")</f>
        <v>2</v>
      </c>
      <c r="G40" s="67">
        <f t="shared" si="1"/>
        <v>1</v>
      </c>
      <c r="H40" s="67">
        <f t="shared" si="1"/>
        <v>4</v>
      </c>
      <c r="I40" s="67">
        <f t="shared" si="1"/>
        <v>3</v>
      </c>
      <c r="J40" s="67">
        <f t="shared" si="1"/>
        <v>1</v>
      </c>
      <c r="K40" s="67">
        <f t="shared" si="1"/>
        <v>1</v>
      </c>
      <c r="L40" s="67">
        <f t="shared" si="1"/>
        <v>3</v>
      </c>
      <c r="M40" s="67">
        <f t="shared" si="1"/>
        <v>5</v>
      </c>
      <c r="N40" s="67">
        <f t="shared" si="1"/>
        <v>1</v>
      </c>
    </row>
    <row r="48" spans="1:15" x14ac:dyDescent="0.35">
      <c r="N48"/>
    </row>
    <row r="49" spans="14:14" x14ac:dyDescent="0.35">
      <c r="N49"/>
    </row>
    <row r="50" spans="14:14" x14ac:dyDescent="0.35">
      <c r="N50"/>
    </row>
    <row r="51" spans="14:14" x14ac:dyDescent="0.35">
      <c r="N51"/>
    </row>
    <row r="52" spans="14:14" x14ac:dyDescent="0.35">
      <c r="N52"/>
    </row>
    <row r="53" spans="14:14" x14ac:dyDescent="0.35">
      <c r="N53"/>
    </row>
    <row r="54" spans="14:14" x14ac:dyDescent="0.35">
      <c r="N54"/>
    </row>
    <row r="55" spans="14:14" x14ac:dyDescent="0.35">
      <c r="N55"/>
    </row>
    <row r="56" spans="14:14" x14ac:dyDescent="0.35">
      <c r="N56"/>
    </row>
    <row r="57" spans="14:14" x14ac:dyDescent="0.35">
      <c r="N57"/>
    </row>
  </sheetData>
  <phoneticPr fontId="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Update log</vt:lpstr>
      <vt:lpstr>Standards</vt:lpstr>
      <vt:lpstr>Treatments</vt:lpstr>
      <vt:lpstr>Visits</vt:lpstr>
      <vt:lpstr>Subject</vt:lpstr>
      <vt:lpstr>Imputation</vt:lpstr>
      <vt:lpstr>Datasets</vt:lpstr>
      <vt:lpstr>Displays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 Malcolm</dc:creator>
  <cp:lastModifiedBy>Stuart Malcolm</cp:lastModifiedBy>
  <cp:lastPrinted>2022-02-09T08:50:04Z</cp:lastPrinted>
  <dcterms:created xsi:type="dcterms:W3CDTF">2022-02-01T17:00:45Z</dcterms:created>
  <dcterms:modified xsi:type="dcterms:W3CDTF">2022-02-09T11:03:24Z</dcterms:modified>
</cp:coreProperties>
</file>