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macduke-my.sharepoint.com/personal/dpazzula_dumac_duke_edu/Documents/Documents/FinTech545_Spring2025/Projects/Final Project/"/>
    </mc:Choice>
  </mc:AlternateContent>
  <xr:revisionPtr revIDLastSave="0" documentId="8_{C7B4EE6A-61C5-4977-A436-2907D4E20556}" xr6:coauthVersionLast="47" xr6:coauthVersionMax="47" xr10:uidLastSave="{00000000-0000-0000-0000-000000000000}"/>
  <bookViews>
    <workbookView xWindow="28905" yWindow="450" windowWidth="21600" windowHeight="12315" xr2:uid="{666F329C-4607-47EC-8649-CDACBF2C2A42}"/>
  </bookViews>
  <sheets>
    <sheet name="optimized_portfolio_extra_credi" sheetId="1" r:id="rId1"/>
  </sheets>
  <definedNames>
    <definedName name="DUMAC_ASSETCLASS_CASH">"Cash"</definedName>
    <definedName name="DUMAC_ASSETCLASS_COMMODITIES">"Commodities"</definedName>
    <definedName name="DUMAC_ASSETCLASS_FIXEDINCOME">"FixedIncome"</definedName>
    <definedName name="DUMAC_ASSETCLASS_GLOBALEQUITY">"GlobalEquity"</definedName>
    <definedName name="DUMAC_ASSETCLASS_HEDGEDSTRATEGIES">"HedgedStrategies"</definedName>
    <definedName name="DUMAC_ASSETCLASS_NATURALRESOURCES">"NaturalResources"</definedName>
    <definedName name="DUMAC_ASSETCLASS_OPPORTUNISTIC">"Opportunistic"</definedName>
    <definedName name="DUMAC_ASSETCLASS_PRIVATECAPITAL">"PrivateCapital"</definedName>
    <definedName name="DUMAC_ASSETCLASS_REALESTATE">"RealEstate"</definedName>
    <definedName name="DUMAC_INSTANCE_DAILY">"DAILY"</definedName>
    <definedName name="DUMAC_INSTANCE_DAILY_AGG">"DAILY_AGG"</definedName>
    <definedName name="DUMAC_INSTANCE_MONTHLY">"MONTHLY"</definedName>
    <definedName name="DUMAC_INSTANCE_MONTHLY_AGG">"MONTHLY_AGG"</definedName>
    <definedName name="DUMAC_INSTANCE_MONTHLY_AGG_FINAL">"MONTHLY_AGG_FINAL"</definedName>
    <definedName name="DUMAC_POOL_ERP">"ERP"</definedName>
    <definedName name="DUMAC_POOL_HSP">"HSP"</definedName>
    <definedName name="DUMAC_POOL_LTP">"LTP"</definedName>
    <definedName name="DUMAC_POOL_TDE">"TDE"</definedName>
  </definedNames>
  <calcPr calcId="0"/>
</workbook>
</file>

<file path=xl/calcChain.xml><?xml version="1.0" encoding="utf-8"?>
<calcChain xmlns="http://schemas.openxmlformats.org/spreadsheetml/2006/main">
  <c r="F8" i="1" l="1" a="1"/>
  <c r="F8" i="1" s="1"/>
  <c r="F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<sst xmlns="http://schemas.openxmlformats.org/spreadsheetml/2006/main" count="106" uniqueCount="105">
  <si>
    <t>Symbol</t>
  </si>
  <si>
    <t>Weight</t>
  </si>
  <si>
    <t>Beta</t>
  </si>
  <si>
    <t>CSD</t>
  </si>
  <si>
    <t>WFC</t>
  </si>
  <si>
    <t>ETN</t>
  </si>
  <si>
    <t>AMZN</t>
  </si>
  <si>
    <t>QCOM</t>
  </si>
  <si>
    <t>LMT</t>
  </si>
  <si>
    <t>KO</t>
  </si>
  <si>
    <t>JNJ</t>
  </si>
  <si>
    <t>ISRG</t>
  </si>
  <si>
    <t>XOM</t>
  </si>
  <si>
    <t>MDT</t>
  </si>
  <si>
    <t>DHR</t>
  </si>
  <si>
    <t>PLD</t>
  </si>
  <si>
    <t>BA</t>
  </si>
  <si>
    <t>PG</t>
  </si>
  <si>
    <t>MRK</t>
  </si>
  <si>
    <t>AMD</t>
  </si>
  <si>
    <t>BX</t>
  </si>
  <si>
    <t>PM</t>
  </si>
  <si>
    <t>SCHW</t>
  </si>
  <si>
    <t>VZ</t>
  </si>
  <si>
    <t>COP</t>
  </si>
  <si>
    <t>ADI</t>
  </si>
  <si>
    <t>BAC</t>
  </si>
  <si>
    <t>NOW</t>
  </si>
  <si>
    <t>TMO</t>
  </si>
  <si>
    <t>CVX</t>
  </si>
  <si>
    <t>ANET</t>
  </si>
  <si>
    <t>NVDA</t>
  </si>
  <si>
    <t>GE</t>
  </si>
  <si>
    <t>GILD</t>
  </si>
  <si>
    <t>MU</t>
  </si>
  <si>
    <t>CMCSA</t>
  </si>
  <si>
    <t>DIS</t>
  </si>
  <si>
    <t>AXP</t>
  </si>
  <si>
    <t>HON</t>
  </si>
  <si>
    <t>META</t>
  </si>
  <si>
    <t>NFLX</t>
  </si>
  <si>
    <t>PGR</t>
  </si>
  <si>
    <t>LLY</t>
  </si>
  <si>
    <t>JPM</t>
  </si>
  <si>
    <t>VRTX</t>
  </si>
  <si>
    <t>TJX</t>
  </si>
  <si>
    <t>EQIX</t>
  </si>
  <si>
    <t>AAPL</t>
  </si>
  <si>
    <t>FI</t>
  </si>
  <si>
    <t>DE</t>
  </si>
  <si>
    <t>SBUX</t>
  </si>
  <si>
    <t>GOOGL</t>
  </si>
  <si>
    <t>T</t>
  </si>
  <si>
    <t>ABT</t>
  </si>
  <si>
    <t>BMY</t>
  </si>
  <si>
    <t>MS</t>
  </si>
  <si>
    <t>CRM</t>
  </si>
  <si>
    <t>PFE</t>
  </si>
  <si>
    <t>SPGI</t>
  </si>
  <si>
    <t>BRK-B</t>
  </si>
  <si>
    <t>ADBE</t>
  </si>
  <si>
    <t>ACN</t>
  </si>
  <si>
    <t>AMGN</t>
  </si>
  <si>
    <t>LIN</t>
  </si>
  <si>
    <t>V</t>
  </si>
  <si>
    <t>WMT</t>
  </si>
  <si>
    <t>AMAT</t>
  </si>
  <si>
    <t>CAT</t>
  </si>
  <si>
    <t>RTX</t>
  </si>
  <si>
    <t>UNP</t>
  </si>
  <si>
    <t>IBM</t>
  </si>
  <si>
    <t>TXN</t>
  </si>
  <si>
    <t>ADP</t>
  </si>
  <si>
    <t>GOOG</t>
  </si>
  <si>
    <t>ORCL</t>
  </si>
  <si>
    <t>BSX</t>
  </si>
  <si>
    <t>UNH</t>
  </si>
  <si>
    <t>TMUS</t>
  </si>
  <si>
    <t>SYK</t>
  </si>
  <si>
    <t>GS</t>
  </si>
  <si>
    <t>UBER</t>
  </si>
  <si>
    <t>AVGO</t>
  </si>
  <si>
    <t>MMC</t>
  </si>
  <si>
    <t>CSCO</t>
  </si>
  <si>
    <t>PLTR</t>
  </si>
  <si>
    <t>MA</t>
  </si>
  <si>
    <t>C</t>
  </si>
  <si>
    <t>BKNG</t>
  </si>
  <si>
    <t>MCD</t>
  </si>
  <si>
    <t>LOW</t>
  </si>
  <si>
    <t>HD</t>
  </si>
  <si>
    <t>INTU</t>
  </si>
  <si>
    <t>LRCX</t>
  </si>
  <si>
    <t>KKR</t>
  </si>
  <si>
    <t>COST</t>
  </si>
  <si>
    <t>NEE</t>
  </si>
  <si>
    <t>ABBV</t>
  </si>
  <si>
    <t>TSLA</t>
  </si>
  <si>
    <t>MSFT</t>
  </si>
  <si>
    <t>PEP</t>
  </si>
  <si>
    <t>CB</t>
  </si>
  <si>
    <t>PANW</t>
  </si>
  <si>
    <t>BLK</t>
  </si>
  <si>
    <t>Ave CSD</t>
  </si>
  <si>
    <t>Obj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</si>
</sst>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7" fontId="0" fillId="0" borderId="0" xfId="0" applyNumberFormat="1"/>
    <xf numFmtId="10" fontId="0" fillId="0" borderId="0" xfId="2" applyNumberFormat="1" applyFont="1"/>
    <xf numFmtId="43" fontId="0" fillId="0" borderId="0" xfId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047D-978D-46A8-80D0-BF4463C8AC15}">
  <dimension ref="A1:F100"/>
  <sheetViews>
    <sheetView tabSelected="1" workbookViewId="0">
      <selection activeCell="H11" sqref="H11"/>
    </sheetView>
  </sheetViews>
  <sheetFormatPr defaultRowHeight="15" x14ac:dyDescent="0.25"/>
  <cols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2</v>
      </c>
    </row>
    <row r="2" spans="1:6" x14ac:dyDescent="0.25">
      <c r="A2" t="s">
        <v>4</v>
      </c>
      <c r="B2" s="3">
        <v>7.79776585410627E-3</v>
      </c>
      <c r="C2" s="4">
        <v>1.14062848017025</v>
      </c>
      <c r="D2" s="1">
        <v>1.50272152524972E-5</v>
      </c>
      <c r="F2" s="2">
        <f>SUMPRODUCT(B2:B100,C2:C100)</f>
        <v>0.99999999999999567</v>
      </c>
    </row>
    <row r="3" spans="1:6" x14ac:dyDescent="0.25">
      <c r="A3" t="s">
        <v>5</v>
      </c>
      <c r="B3" s="3">
        <v>7.73836923877479E-3</v>
      </c>
      <c r="C3" s="4">
        <v>1.11665200477764</v>
      </c>
      <c r="D3" s="1">
        <v>1.4089008772054199E-5</v>
      </c>
    </row>
    <row r="4" spans="1:6" x14ac:dyDescent="0.25">
      <c r="A4" t="s">
        <v>6</v>
      </c>
      <c r="B4" s="3">
        <v>3.1381835319346803E-2</v>
      </c>
      <c r="C4" s="4">
        <v>1.5323651763353701</v>
      </c>
      <c r="D4" s="1">
        <v>1.39221428330805E-5</v>
      </c>
      <c r="F4" t="s">
        <v>103</v>
      </c>
    </row>
    <row r="5" spans="1:6" x14ac:dyDescent="0.25">
      <c r="A5" t="s">
        <v>7</v>
      </c>
      <c r="B5" s="3">
        <v>9.3116066693512706E-3</v>
      </c>
      <c r="C5" s="4">
        <v>1.4796007149382899</v>
      </c>
      <c r="D5" s="1">
        <v>1.4457521239470799E-5</v>
      </c>
      <c r="F5" s="1">
        <f>AVERAGE(D2:D100)</f>
        <v>1.2653121172029508E-5</v>
      </c>
    </row>
    <row r="6" spans="1:6" x14ac:dyDescent="0.25">
      <c r="A6" t="s">
        <v>8</v>
      </c>
      <c r="B6" s="3">
        <v>9.2115283055200399E-3</v>
      </c>
      <c r="C6" s="4">
        <v>0.32069634626288501</v>
      </c>
      <c r="D6" s="1">
        <v>6.4614532491821401E-6</v>
      </c>
    </row>
    <row r="7" spans="1:6" x14ac:dyDescent="0.25">
      <c r="A7" t="s">
        <v>9</v>
      </c>
      <c r="B7" s="3">
        <v>1.23302433171096E-2</v>
      </c>
      <c r="C7" s="4">
        <v>0.38320265111568602</v>
      </c>
      <c r="D7" s="1">
        <v>9.6047484946528494E-6</v>
      </c>
      <c r="F7" t="s">
        <v>104</v>
      </c>
    </row>
    <row r="8" spans="1:6" x14ac:dyDescent="0.25">
      <c r="A8" t="s">
        <v>10</v>
      </c>
      <c r="B8" s="3">
        <v>7.6051071590657604E-3</v>
      </c>
      <c r="C8" s="4">
        <v>0.34324090050388401</v>
      </c>
      <c r="D8" s="1">
        <v>1.00221525582642E-5</v>
      </c>
      <c r="F8" s="1" cm="1">
        <f t="array" ref="F8">SUMPRODUCT(D2:D100-F5,D2:D100-F5)</f>
        <v>9.5289450660455225E-10</v>
      </c>
    </row>
    <row r="9" spans="1:6" x14ac:dyDescent="0.25">
      <c r="A9" t="s">
        <v>11</v>
      </c>
      <c r="B9" s="3">
        <v>1.15781763562004E-2</v>
      </c>
      <c r="C9" s="4">
        <v>1.21531929245804</v>
      </c>
      <c r="D9" s="1">
        <v>1.6018661021426501E-5</v>
      </c>
    </row>
    <row r="10" spans="1:6" x14ac:dyDescent="0.25">
      <c r="A10" t="s">
        <v>12</v>
      </c>
      <c r="B10" s="3">
        <v>1.0256842617752501E-2</v>
      </c>
      <c r="C10" s="4">
        <v>0.56320655670731701</v>
      </c>
      <c r="D10" s="1">
        <v>1.2930439804657401E-5</v>
      </c>
    </row>
    <row r="11" spans="1:6" x14ac:dyDescent="0.25">
      <c r="A11" t="s">
        <v>13</v>
      </c>
      <c r="B11" s="3">
        <v>8.7341843037489608E-3</v>
      </c>
      <c r="C11" s="4">
        <v>0.65803082631973997</v>
      </c>
      <c r="D11" s="1">
        <v>1.2380335096043101E-5</v>
      </c>
    </row>
    <row r="12" spans="1:6" x14ac:dyDescent="0.25">
      <c r="A12" t="s">
        <v>14</v>
      </c>
      <c r="B12" s="3">
        <v>8.1896116372016693E-3</v>
      </c>
      <c r="C12" s="4">
        <v>0.90852513341390595</v>
      </c>
      <c r="D12" s="1">
        <v>1.2369236319741201E-5</v>
      </c>
    </row>
    <row r="13" spans="1:6" x14ac:dyDescent="0.25">
      <c r="A13" t="s">
        <v>15</v>
      </c>
      <c r="B13" s="3">
        <v>1.0879472453941301E-2</v>
      </c>
      <c r="C13" s="4">
        <v>1.2657033880344</v>
      </c>
      <c r="D13" s="1">
        <v>1.6997126166527499E-5</v>
      </c>
    </row>
    <row r="14" spans="1:6" x14ac:dyDescent="0.25">
      <c r="A14" t="s">
        <v>16</v>
      </c>
      <c r="B14" s="3">
        <v>6.2826592591610801E-3</v>
      </c>
      <c r="C14" s="4">
        <v>1.0262077517396699</v>
      </c>
      <c r="D14" s="1">
        <v>1.49503272780205E-5</v>
      </c>
    </row>
    <row r="15" spans="1:6" x14ac:dyDescent="0.25">
      <c r="A15" t="s">
        <v>17</v>
      </c>
      <c r="B15" s="3">
        <v>1.5679271089353301E-2</v>
      </c>
      <c r="C15" s="4">
        <v>0.384779623980678</v>
      </c>
      <c r="D15" s="1">
        <v>1.05673453318361E-5</v>
      </c>
    </row>
    <row r="16" spans="1:6" x14ac:dyDescent="0.25">
      <c r="A16" t="s">
        <v>18</v>
      </c>
      <c r="B16" s="3">
        <v>1.06674384776148E-2</v>
      </c>
      <c r="C16" s="4">
        <v>0.26335994352534198</v>
      </c>
      <c r="D16" s="1">
        <v>1.13199656136858E-5</v>
      </c>
    </row>
    <row r="17" spans="1:4" x14ac:dyDescent="0.25">
      <c r="A17" t="s">
        <v>19</v>
      </c>
      <c r="B17" s="3">
        <v>5.9600520658132398E-3</v>
      </c>
      <c r="C17" s="4">
        <v>1.9366370464371601</v>
      </c>
      <c r="D17" s="1">
        <v>1.24993105117395E-5</v>
      </c>
    </row>
    <row r="18" spans="1:4" x14ac:dyDescent="0.25">
      <c r="A18" t="s">
        <v>20</v>
      </c>
      <c r="B18" s="3">
        <v>7.0065453477928903E-3</v>
      </c>
      <c r="C18" s="4">
        <v>1.81491277259508</v>
      </c>
      <c r="D18" s="1">
        <v>1.69502037463349E-5</v>
      </c>
    </row>
    <row r="19" spans="1:4" x14ac:dyDescent="0.25">
      <c r="A19" t="s">
        <v>21</v>
      </c>
      <c r="B19" s="3">
        <v>2.06499815900585E-2</v>
      </c>
      <c r="C19" s="4">
        <v>0.56677550109480801</v>
      </c>
      <c r="D19" s="1">
        <v>1.23887163567713E-5</v>
      </c>
    </row>
    <row r="20" spans="1:4" x14ac:dyDescent="0.25">
      <c r="A20" t="s">
        <v>22</v>
      </c>
      <c r="B20" s="3">
        <v>5.7790479921341698E-3</v>
      </c>
      <c r="C20" s="4">
        <v>1.3489904139545701</v>
      </c>
      <c r="D20" s="1">
        <v>1.5639903914926901E-5</v>
      </c>
    </row>
    <row r="21" spans="1:4" x14ac:dyDescent="0.25">
      <c r="A21" t="s">
        <v>23</v>
      </c>
      <c r="B21" s="3">
        <v>6.5203011468204898E-3</v>
      </c>
      <c r="C21" s="4">
        <v>0.477891403401</v>
      </c>
      <c r="D21" s="1">
        <v>1.0602367708563E-5</v>
      </c>
    </row>
    <row r="22" spans="1:4" x14ac:dyDescent="0.25">
      <c r="A22" t="s">
        <v>24</v>
      </c>
      <c r="B22" s="3">
        <v>1.6627640572528201E-2</v>
      </c>
      <c r="C22" s="4">
        <v>0.66964400401847501</v>
      </c>
      <c r="D22" s="1">
        <v>1.5159935688406E-5</v>
      </c>
    </row>
    <row r="23" spans="1:4" x14ac:dyDescent="0.25">
      <c r="A23" t="s">
        <v>25</v>
      </c>
      <c r="B23" s="3">
        <v>8.6641332072692704E-3</v>
      </c>
      <c r="C23" s="4">
        <v>1.2453620121359601</v>
      </c>
      <c r="D23" s="1">
        <v>1.23917771067423E-5</v>
      </c>
    </row>
    <row r="24" spans="1:4" x14ac:dyDescent="0.25">
      <c r="A24" t="s">
        <v>26</v>
      </c>
      <c r="B24" s="3">
        <v>7.4789251723600498E-3</v>
      </c>
      <c r="C24" s="4">
        <v>1.2040425744724099</v>
      </c>
      <c r="D24" s="1">
        <v>1.5634783584516801E-5</v>
      </c>
    </row>
    <row r="25" spans="1:4" x14ac:dyDescent="0.25">
      <c r="A25" t="s">
        <v>27</v>
      </c>
      <c r="B25" s="3">
        <v>7.1955829543090899E-3</v>
      </c>
      <c r="C25" s="4">
        <v>1.5178480000669501</v>
      </c>
      <c r="D25" s="1">
        <v>1.33477037294858E-5</v>
      </c>
    </row>
    <row r="26" spans="1:4" x14ac:dyDescent="0.25">
      <c r="A26" t="s">
        <v>28</v>
      </c>
      <c r="B26" s="3">
        <v>6.8411523972630199E-3</v>
      </c>
      <c r="C26" s="4">
        <v>0.89594442763879001</v>
      </c>
      <c r="D26" s="1">
        <v>1.28461739911193E-5</v>
      </c>
    </row>
    <row r="27" spans="1:4" x14ac:dyDescent="0.25">
      <c r="A27" t="s">
        <v>29</v>
      </c>
      <c r="B27" s="3">
        <v>1.1550639143419E-2</v>
      </c>
      <c r="C27" s="4">
        <v>0.58428100915251202</v>
      </c>
      <c r="D27" s="1">
        <v>1.11969151753532E-5</v>
      </c>
    </row>
    <row r="28" spans="1:4" x14ac:dyDescent="0.25">
      <c r="A28" t="s">
        <v>30</v>
      </c>
      <c r="B28" s="3">
        <v>5.8140067328860999E-3</v>
      </c>
      <c r="C28" s="4">
        <v>1.3893281631794001</v>
      </c>
      <c r="D28" s="1">
        <v>1.1813796504106799E-5</v>
      </c>
    </row>
    <row r="29" spans="1:4" x14ac:dyDescent="0.25">
      <c r="A29" t="s">
        <v>31</v>
      </c>
      <c r="B29" s="3">
        <v>2.2939543091237601E-2</v>
      </c>
      <c r="C29" s="4">
        <v>2.0180541370374701</v>
      </c>
      <c r="D29" s="1">
        <v>1.35437819074027E-5</v>
      </c>
    </row>
    <row r="30" spans="1:4" x14ac:dyDescent="0.25">
      <c r="A30" t="s">
        <v>32</v>
      </c>
      <c r="B30" s="3">
        <v>4.8381852619045103E-3</v>
      </c>
      <c r="C30" s="4">
        <v>0.925381230248155</v>
      </c>
      <c r="D30" s="1">
        <v>1.1785650855261499E-5</v>
      </c>
    </row>
    <row r="31" spans="1:4" x14ac:dyDescent="0.25">
      <c r="A31" t="s">
        <v>33</v>
      </c>
      <c r="B31" s="3">
        <v>9.0275968851199397E-3</v>
      </c>
      <c r="C31" s="4">
        <v>0.54846199116238503</v>
      </c>
      <c r="D31" s="1">
        <v>1.4606604433777E-5</v>
      </c>
    </row>
    <row r="32" spans="1:4" x14ac:dyDescent="0.25">
      <c r="A32" t="s">
        <v>34</v>
      </c>
      <c r="B32" s="3">
        <v>5.7308571921829803E-3</v>
      </c>
      <c r="C32" s="4">
        <v>1.3563706404464699</v>
      </c>
      <c r="D32" s="1">
        <v>1.24498305284715E-5</v>
      </c>
    </row>
    <row r="33" spans="1:4" x14ac:dyDescent="0.25">
      <c r="A33" t="s">
        <v>35</v>
      </c>
      <c r="B33" s="3">
        <v>1.03173412987914E-2</v>
      </c>
      <c r="C33" s="4">
        <v>1.00462975369664</v>
      </c>
      <c r="D33" s="1">
        <v>1.42375147773167E-5</v>
      </c>
    </row>
    <row r="34" spans="1:4" x14ac:dyDescent="0.25">
      <c r="A34" t="s">
        <v>36</v>
      </c>
      <c r="B34" s="3">
        <v>8.0721570010421594E-3</v>
      </c>
      <c r="C34" s="4">
        <v>1.10317951457786</v>
      </c>
      <c r="D34" s="1">
        <v>1.25184823827887E-5</v>
      </c>
    </row>
    <row r="35" spans="1:4" x14ac:dyDescent="0.25">
      <c r="A35" t="s">
        <v>37</v>
      </c>
      <c r="B35" s="3">
        <v>7.16125213889276E-3</v>
      </c>
      <c r="C35" s="4">
        <v>1.2038544194909</v>
      </c>
      <c r="D35" s="1">
        <v>1.40090943100995E-5</v>
      </c>
    </row>
    <row r="36" spans="1:4" x14ac:dyDescent="0.25">
      <c r="A36" t="s">
        <v>38</v>
      </c>
      <c r="B36" s="3">
        <v>1.43861152487696E-2</v>
      </c>
      <c r="C36" s="4">
        <v>0.90352113794586097</v>
      </c>
      <c r="D36" s="1">
        <v>1.5938730242046E-5</v>
      </c>
    </row>
    <row r="37" spans="1:4" x14ac:dyDescent="0.25">
      <c r="A37" t="s">
        <v>39</v>
      </c>
      <c r="B37" s="3">
        <v>2.7242929691512801E-2</v>
      </c>
      <c r="C37" s="4">
        <v>1.7659372707613401</v>
      </c>
      <c r="D37" s="1">
        <v>1.4777894938910701E-5</v>
      </c>
    </row>
    <row r="38" spans="1:4" x14ac:dyDescent="0.25">
      <c r="A38" t="s">
        <v>40</v>
      </c>
      <c r="B38" s="3">
        <v>1.31130615929725E-2</v>
      </c>
      <c r="C38" s="4">
        <v>1.3166257599918101</v>
      </c>
      <c r="D38" s="1">
        <v>1.41959877756999E-5</v>
      </c>
    </row>
    <row r="39" spans="1:4" x14ac:dyDescent="0.25">
      <c r="A39" t="s">
        <v>41</v>
      </c>
      <c r="B39" s="3">
        <v>8.5260031543829395E-3</v>
      </c>
      <c r="C39" s="4">
        <v>0.33368300368391801</v>
      </c>
      <c r="D39" s="1">
        <v>1.24080901929441E-5</v>
      </c>
    </row>
    <row r="40" spans="1:4" x14ac:dyDescent="0.25">
      <c r="A40" t="s">
        <v>42</v>
      </c>
      <c r="B40" s="3">
        <v>2.1623604019104799E-2</v>
      </c>
      <c r="C40" s="4">
        <v>0.44189799323964102</v>
      </c>
      <c r="D40" s="1">
        <v>1.3326289667580799E-5</v>
      </c>
    </row>
    <row r="41" spans="1:4" x14ac:dyDescent="0.25">
      <c r="A41" t="s">
        <v>43</v>
      </c>
      <c r="B41" s="3">
        <v>7.0733848267264003E-3</v>
      </c>
      <c r="C41" s="4">
        <v>0.87592343248883098</v>
      </c>
      <c r="D41" s="1">
        <v>1.3134817517998299E-5</v>
      </c>
    </row>
    <row r="42" spans="1:4" x14ac:dyDescent="0.25">
      <c r="A42" t="s">
        <v>44</v>
      </c>
      <c r="B42" s="3">
        <v>9.5924314748109096E-3</v>
      </c>
      <c r="C42" s="4">
        <v>0.64707651490101004</v>
      </c>
      <c r="D42" s="1">
        <v>1.1672905386357801E-5</v>
      </c>
    </row>
    <row r="43" spans="1:4" x14ac:dyDescent="0.25">
      <c r="A43" t="s">
        <v>45</v>
      </c>
      <c r="B43" s="3">
        <v>1.46074435498568E-2</v>
      </c>
      <c r="C43" s="4">
        <v>0.65291316004102795</v>
      </c>
      <c r="D43" s="1">
        <v>1.1731466727862E-5</v>
      </c>
    </row>
    <row r="44" spans="1:4" x14ac:dyDescent="0.25">
      <c r="A44" t="s">
        <v>46</v>
      </c>
      <c r="B44" s="3">
        <v>9.5367751784708708E-3</v>
      </c>
      <c r="C44" s="4">
        <v>1.06726237477682</v>
      </c>
      <c r="D44" s="1">
        <v>1.3414103463905501E-5</v>
      </c>
    </row>
    <row r="45" spans="1:4" x14ac:dyDescent="0.25">
      <c r="A45" t="s">
        <v>47</v>
      </c>
      <c r="B45" s="3">
        <v>1.07635624789074E-5</v>
      </c>
      <c r="C45" s="4">
        <v>1.1037533748800801</v>
      </c>
      <c r="D45" s="1">
        <v>-4.0835496965368599E-8</v>
      </c>
    </row>
    <row r="46" spans="1:4" x14ac:dyDescent="0.25">
      <c r="A46" t="s">
        <v>48</v>
      </c>
      <c r="B46" s="3">
        <v>1.02817845783294E-2</v>
      </c>
      <c r="C46" s="4">
        <v>0.89419880347124203</v>
      </c>
      <c r="D46" s="1">
        <v>1.3292741209546899E-5</v>
      </c>
    </row>
    <row r="47" spans="1:4" x14ac:dyDescent="0.25">
      <c r="A47" t="s">
        <v>49</v>
      </c>
      <c r="B47" s="3">
        <v>1.00602455212677E-2</v>
      </c>
      <c r="C47" s="4">
        <v>0.94723715480432102</v>
      </c>
      <c r="D47" s="1">
        <v>1.52423152260006E-5</v>
      </c>
    </row>
    <row r="48" spans="1:4" x14ac:dyDescent="0.25">
      <c r="A48" t="s">
        <v>50</v>
      </c>
      <c r="B48" s="3">
        <v>1.047288148622E-2</v>
      </c>
      <c r="C48" s="4">
        <v>0.941773930817977</v>
      </c>
      <c r="D48" s="1">
        <v>1.5613113628996601E-5</v>
      </c>
    </row>
    <row r="49" spans="1:4" x14ac:dyDescent="0.25">
      <c r="A49" t="s">
        <v>51</v>
      </c>
      <c r="B49" s="3">
        <v>1.6840386219817101E-2</v>
      </c>
      <c r="C49" s="4">
        <v>1.3789568811881401</v>
      </c>
      <c r="D49" s="1">
        <v>1.33303092988335E-5</v>
      </c>
    </row>
    <row r="50" spans="1:4" x14ac:dyDescent="0.25">
      <c r="A50" t="s">
        <v>52</v>
      </c>
      <c r="B50" s="3">
        <v>5.7970298649689797E-3</v>
      </c>
      <c r="C50" s="4">
        <v>0.47755389636901902</v>
      </c>
      <c r="D50" s="1">
        <v>1.23489014373592E-5</v>
      </c>
    </row>
    <row r="51" spans="1:4" x14ac:dyDescent="0.25">
      <c r="A51" t="s">
        <v>53</v>
      </c>
      <c r="B51" s="3">
        <v>5.6079809844507E-3</v>
      </c>
      <c r="C51" s="4">
        <v>0.58714494624977398</v>
      </c>
      <c r="D51" s="1">
        <v>1.13223267098487E-5</v>
      </c>
    </row>
    <row r="52" spans="1:4" x14ac:dyDescent="0.25">
      <c r="A52" t="s">
        <v>54</v>
      </c>
      <c r="B52" s="3">
        <v>1.5423725511607899E-2</v>
      </c>
      <c r="C52" s="4">
        <v>0.43466565491850001</v>
      </c>
      <c r="D52" s="1">
        <v>1.05107482602158E-5</v>
      </c>
    </row>
    <row r="53" spans="1:4" x14ac:dyDescent="0.25">
      <c r="A53" t="s">
        <v>55</v>
      </c>
      <c r="B53" s="3">
        <v>8.6168036206697596E-3</v>
      </c>
      <c r="C53" s="4">
        <v>1.1997021205876299</v>
      </c>
      <c r="D53" s="1">
        <v>1.32500911275057E-5</v>
      </c>
    </row>
    <row r="54" spans="1:4" x14ac:dyDescent="0.25">
      <c r="A54" t="s">
        <v>56</v>
      </c>
      <c r="B54" s="3">
        <v>6.5592777842948197E-3</v>
      </c>
      <c r="C54" s="4">
        <v>1.22026020223938</v>
      </c>
      <c r="D54" s="1">
        <v>1.29250232128367E-5</v>
      </c>
    </row>
    <row r="55" spans="1:4" x14ac:dyDescent="0.25">
      <c r="A55" t="s">
        <v>57</v>
      </c>
      <c r="B55" s="3">
        <v>1.12267740877776E-2</v>
      </c>
      <c r="C55" s="4">
        <v>0.45296629238424901</v>
      </c>
      <c r="D55" s="1">
        <v>1.12655876021705E-5</v>
      </c>
    </row>
    <row r="56" spans="1:4" x14ac:dyDescent="0.25">
      <c r="A56" t="s">
        <v>58</v>
      </c>
      <c r="B56" s="3">
        <v>1.2190068217824399E-2</v>
      </c>
      <c r="C56" s="4">
        <v>1.2339601942177101</v>
      </c>
      <c r="D56" s="1">
        <v>1.68588838311483E-5</v>
      </c>
    </row>
    <row r="57" spans="1:4" x14ac:dyDescent="0.25">
      <c r="A57" t="s">
        <v>59</v>
      </c>
      <c r="B57" s="3">
        <v>1.2771065525788701E-2</v>
      </c>
      <c r="C57" s="4">
        <v>0.71853815253838305</v>
      </c>
      <c r="D57" s="1">
        <v>1.2236396253317899E-5</v>
      </c>
    </row>
    <row r="58" spans="1:4" x14ac:dyDescent="0.25">
      <c r="A58" t="s">
        <v>60</v>
      </c>
      <c r="B58" s="3">
        <v>1.1920327160129101E-2</v>
      </c>
      <c r="C58" s="4">
        <v>1.66007340489351</v>
      </c>
      <c r="D58" s="1">
        <v>1.78478821193895E-5</v>
      </c>
    </row>
    <row r="59" spans="1:4" x14ac:dyDescent="0.25">
      <c r="A59" t="s">
        <v>61</v>
      </c>
      <c r="B59" s="3">
        <v>1.18455252068294E-2</v>
      </c>
      <c r="C59" s="4">
        <v>1.08068221497799</v>
      </c>
      <c r="D59" s="1">
        <v>1.1263593764307199E-5</v>
      </c>
    </row>
    <row r="60" spans="1:4" x14ac:dyDescent="0.25">
      <c r="A60" t="s">
        <v>62</v>
      </c>
      <c r="B60" s="3">
        <v>7.4007888328792102E-3</v>
      </c>
      <c r="C60" s="4">
        <v>0.53009746678588299</v>
      </c>
      <c r="D60" s="1">
        <v>1.2474461253341401E-5</v>
      </c>
    </row>
    <row r="61" spans="1:4" x14ac:dyDescent="0.25">
      <c r="A61" t="s">
        <v>63</v>
      </c>
      <c r="B61" s="3">
        <v>1.26846885474543E-2</v>
      </c>
      <c r="C61" s="4">
        <v>0.772652811169526</v>
      </c>
      <c r="D61" s="1">
        <v>1.1776493911959301E-5</v>
      </c>
    </row>
    <row r="62" spans="1:4" x14ac:dyDescent="0.25">
      <c r="A62" t="s">
        <v>64</v>
      </c>
      <c r="B62" s="3">
        <v>9.2569735144895204E-3</v>
      </c>
      <c r="C62" s="4">
        <v>0.76430312470337802</v>
      </c>
      <c r="D62" s="1">
        <v>1.0951710743219699E-5</v>
      </c>
    </row>
    <row r="63" spans="1:4" x14ac:dyDescent="0.25">
      <c r="A63" t="s">
        <v>65</v>
      </c>
      <c r="B63" s="3">
        <v>6.2196138690108803E-3</v>
      </c>
      <c r="C63" s="4">
        <v>0.39964217325279999</v>
      </c>
      <c r="D63" s="1">
        <v>7.8975768506154796E-6</v>
      </c>
    </row>
    <row r="64" spans="1:4" x14ac:dyDescent="0.25">
      <c r="A64" t="s">
        <v>66</v>
      </c>
      <c r="B64" s="3">
        <v>8.45218404024165E-3</v>
      </c>
      <c r="C64" s="4">
        <v>1.6030461426721001</v>
      </c>
      <c r="D64" s="1">
        <v>1.4434047198560199E-5</v>
      </c>
    </row>
    <row r="65" spans="1:4" x14ac:dyDescent="0.25">
      <c r="A65" t="s">
        <v>67</v>
      </c>
      <c r="B65" s="3">
        <v>9.3033660398253396E-3</v>
      </c>
      <c r="C65" s="4">
        <v>1.1111274426270601</v>
      </c>
      <c r="D65" s="1">
        <v>1.4142977344895099E-5</v>
      </c>
    </row>
    <row r="66" spans="1:4" x14ac:dyDescent="0.25">
      <c r="A66" t="s">
        <v>68</v>
      </c>
      <c r="B66" s="3">
        <v>7.0615181838420199E-3</v>
      </c>
      <c r="C66" s="4">
        <v>0.53934148204092502</v>
      </c>
      <c r="D66" s="1">
        <v>1.3220271282301201E-5</v>
      </c>
    </row>
    <row r="67" spans="1:4" x14ac:dyDescent="0.25">
      <c r="A67" t="s">
        <v>69</v>
      </c>
      <c r="B67" s="3">
        <v>1.53377283848882E-2</v>
      </c>
      <c r="C67" s="4">
        <v>0.88353074725685299</v>
      </c>
      <c r="D67" s="1">
        <v>1.3751515148813101E-5</v>
      </c>
    </row>
    <row r="68" spans="1:4" x14ac:dyDescent="0.25">
      <c r="A68" t="s">
        <v>70</v>
      </c>
      <c r="B68" s="3">
        <v>4.4697131855103702E-3</v>
      </c>
      <c r="C68" s="4">
        <v>0.50131099372247301</v>
      </c>
      <c r="D68" s="1">
        <v>3.7494050677888099E-6</v>
      </c>
    </row>
    <row r="69" spans="1:4" x14ac:dyDescent="0.25">
      <c r="A69" t="s">
        <v>71</v>
      </c>
      <c r="B69" s="3">
        <v>9.6481023172572903E-3</v>
      </c>
      <c r="C69" s="4">
        <v>1.2453220896483099</v>
      </c>
      <c r="D69" s="1">
        <v>1.4049505326837101E-5</v>
      </c>
    </row>
    <row r="70" spans="1:4" x14ac:dyDescent="0.25">
      <c r="A70" t="s">
        <v>72</v>
      </c>
      <c r="B70" s="3">
        <v>8.33363267743196E-3</v>
      </c>
      <c r="C70" s="4">
        <v>0.86445627215486498</v>
      </c>
      <c r="D70" s="1">
        <v>1.2594472438849601E-5</v>
      </c>
    </row>
    <row r="71" spans="1:4" x14ac:dyDescent="0.25">
      <c r="A71" t="s">
        <v>73</v>
      </c>
      <c r="B71" s="3">
        <v>2.40100283882256E-2</v>
      </c>
      <c r="C71" s="4">
        <v>1.41122707814805</v>
      </c>
      <c r="D71" s="1">
        <v>1.4096082083626E-5</v>
      </c>
    </row>
    <row r="72" spans="1:4" x14ac:dyDescent="0.25">
      <c r="A72" t="s">
        <v>74</v>
      </c>
      <c r="B72" s="3">
        <v>1.5857702868083599E-2</v>
      </c>
      <c r="C72" s="4">
        <v>1.06050613651322</v>
      </c>
      <c r="D72" s="1">
        <v>1.39412926375227E-5</v>
      </c>
    </row>
    <row r="73" spans="1:4" x14ac:dyDescent="0.25">
      <c r="A73" t="s">
        <v>75</v>
      </c>
      <c r="B73" s="3">
        <v>4.4210888194983703E-3</v>
      </c>
      <c r="C73" s="4">
        <v>0.53564729099715902</v>
      </c>
      <c r="D73" s="1">
        <v>1.10929514644855E-5</v>
      </c>
    </row>
    <row r="74" spans="1:4" x14ac:dyDescent="0.25">
      <c r="A74" t="s">
        <v>76</v>
      </c>
      <c r="B74" s="3">
        <v>1.44869175368035E-5</v>
      </c>
      <c r="C74" s="4">
        <v>0.28381683668973101</v>
      </c>
      <c r="D74" s="1">
        <v>-3.4264490972484501E-8</v>
      </c>
    </row>
    <row r="75" spans="1:4" x14ac:dyDescent="0.25">
      <c r="A75" t="s">
        <v>77</v>
      </c>
      <c r="B75" s="3">
        <v>1.17746994732801E-2</v>
      </c>
      <c r="C75" s="4">
        <v>0.37368222523151801</v>
      </c>
      <c r="D75" s="1">
        <v>9.8698923564359602E-6</v>
      </c>
    </row>
    <row r="76" spans="1:4" x14ac:dyDescent="0.25">
      <c r="A76" t="s">
        <v>78</v>
      </c>
      <c r="B76" s="3">
        <v>5.2243213646949397E-3</v>
      </c>
      <c r="C76" s="4">
        <v>0.83628867833888598</v>
      </c>
      <c r="D76" s="1">
        <v>1.2366073988441701E-5</v>
      </c>
    </row>
    <row r="77" spans="1:4" x14ac:dyDescent="0.25">
      <c r="A77" t="s">
        <v>79</v>
      </c>
      <c r="B77" s="3">
        <v>7.0428540487368404E-3</v>
      </c>
      <c r="C77" s="4">
        <v>1.06708983580624</v>
      </c>
      <c r="D77" s="1">
        <v>1.3575651438458799E-5</v>
      </c>
    </row>
    <row r="78" spans="1:4" x14ac:dyDescent="0.25">
      <c r="A78" t="s">
        <v>80</v>
      </c>
      <c r="B78" s="3">
        <v>8.5120177425763808E-3</v>
      </c>
      <c r="C78" s="4">
        <v>1.3999973679196001</v>
      </c>
      <c r="D78" s="1">
        <v>1.37393630323065E-5</v>
      </c>
    </row>
    <row r="79" spans="1:4" x14ac:dyDescent="0.25">
      <c r="A79" t="s">
        <v>81</v>
      </c>
      <c r="B79" s="3">
        <v>6.71647431829526E-3</v>
      </c>
      <c r="C79" s="4">
        <v>1.4763093153220099</v>
      </c>
      <c r="D79" s="1">
        <v>1.5164808906399101E-5</v>
      </c>
    </row>
    <row r="80" spans="1:4" x14ac:dyDescent="0.25">
      <c r="A80" t="s">
        <v>82</v>
      </c>
      <c r="B80" s="3">
        <v>1.99794571122573E-2</v>
      </c>
      <c r="C80" s="4">
        <v>0.70732731589384701</v>
      </c>
      <c r="D80" s="1">
        <v>1.5153722329727801E-5</v>
      </c>
    </row>
    <row r="81" spans="1:4" x14ac:dyDescent="0.25">
      <c r="A81" t="s">
        <v>83</v>
      </c>
      <c r="B81" s="3">
        <v>1.0195801777386101E-2</v>
      </c>
      <c r="C81" s="4">
        <v>0.75831151345959202</v>
      </c>
      <c r="D81" s="1">
        <v>1.2254440313276E-5</v>
      </c>
    </row>
    <row r="82" spans="1:4" x14ac:dyDescent="0.25">
      <c r="A82" t="s">
        <v>84</v>
      </c>
      <c r="B82" s="3">
        <v>3.102170564568E-3</v>
      </c>
      <c r="C82" s="4">
        <v>2.7128181614378399</v>
      </c>
      <c r="D82" s="1">
        <v>1.5196214611075599E-5</v>
      </c>
    </row>
    <row r="83" spans="1:4" x14ac:dyDescent="0.25">
      <c r="A83" t="s">
        <v>85</v>
      </c>
      <c r="B83" s="3">
        <v>1.33866711380483E-2</v>
      </c>
      <c r="C83" s="4">
        <v>0.883685852281616</v>
      </c>
      <c r="D83" s="1">
        <v>1.3476732632511799E-5</v>
      </c>
    </row>
    <row r="84" spans="1:4" x14ac:dyDescent="0.25">
      <c r="A84" t="s">
        <v>86</v>
      </c>
      <c r="B84" s="3">
        <v>4.5485439816493898E-3</v>
      </c>
      <c r="C84" s="4">
        <v>1.12131669556693</v>
      </c>
      <c r="D84" s="1">
        <v>1.3418648877608099E-5</v>
      </c>
    </row>
    <row r="85" spans="1:4" x14ac:dyDescent="0.25">
      <c r="A85" t="s">
        <v>87</v>
      </c>
      <c r="B85" s="3">
        <v>4.7633714335381704E-3</v>
      </c>
      <c r="C85" s="4">
        <v>1.0093863580788101</v>
      </c>
      <c r="D85" s="1">
        <v>1.1611051827411399E-5</v>
      </c>
    </row>
    <row r="86" spans="1:4" x14ac:dyDescent="0.25">
      <c r="A86" t="s">
        <v>88</v>
      </c>
      <c r="B86" s="3">
        <v>1.02342000807733E-2</v>
      </c>
      <c r="C86" s="4">
        <v>0.50586942359766396</v>
      </c>
      <c r="D86" s="1">
        <v>1.0869472737355399E-5</v>
      </c>
    </row>
    <row r="87" spans="1:4" x14ac:dyDescent="0.25">
      <c r="A87" t="s">
        <v>89</v>
      </c>
      <c r="B87" s="3">
        <v>1.46547713054207E-2</v>
      </c>
      <c r="C87" s="4">
        <v>1.0707786903182801</v>
      </c>
      <c r="D87" s="1">
        <v>1.39816430518154E-5</v>
      </c>
    </row>
    <row r="88" spans="1:4" x14ac:dyDescent="0.25">
      <c r="A88" t="s">
        <v>90</v>
      </c>
      <c r="B88" s="3">
        <v>1.24049916390953E-2</v>
      </c>
      <c r="C88" s="4">
        <v>1.03129947454987</v>
      </c>
      <c r="D88" s="1">
        <v>1.3400931243418599E-5</v>
      </c>
    </row>
    <row r="89" spans="1:4" x14ac:dyDescent="0.25">
      <c r="A89" t="s">
        <v>91</v>
      </c>
      <c r="B89" s="3">
        <v>5.79639550854454E-3</v>
      </c>
      <c r="C89" s="4">
        <v>1.5438341034979599</v>
      </c>
      <c r="D89" s="1">
        <v>1.5217923995277499E-5</v>
      </c>
    </row>
    <row r="90" spans="1:4" x14ac:dyDescent="0.25">
      <c r="A90" t="s">
        <v>92</v>
      </c>
      <c r="B90" s="3">
        <v>6.8016883662922901E-3</v>
      </c>
      <c r="C90" s="4">
        <v>1.6593871863879299</v>
      </c>
      <c r="D90" s="1">
        <v>1.44025059918519E-5</v>
      </c>
    </row>
    <row r="91" spans="1:4" x14ac:dyDescent="0.25">
      <c r="A91" t="s">
        <v>93</v>
      </c>
      <c r="B91" s="3">
        <v>7.0842554141226704E-3</v>
      </c>
      <c r="C91" s="4">
        <v>1.70809789702527</v>
      </c>
      <c r="D91" s="1">
        <v>1.60330117533385E-5</v>
      </c>
    </row>
    <row r="92" spans="1:4" x14ac:dyDescent="0.25">
      <c r="A92" t="s">
        <v>94</v>
      </c>
      <c r="B92" s="3">
        <v>1.06260650887321E-2</v>
      </c>
      <c r="C92" s="4">
        <v>0.81088741621448002</v>
      </c>
      <c r="D92" s="1">
        <v>1.26068544450301E-5</v>
      </c>
    </row>
    <row r="93" spans="1:4" x14ac:dyDescent="0.25">
      <c r="A93" t="s">
        <v>95</v>
      </c>
      <c r="B93" s="3">
        <v>9.0003059751661996E-3</v>
      </c>
      <c r="C93" s="4">
        <v>0.71519137096257401</v>
      </c>
      <c r="D93" s="1">
        <v>1.45817741712145E-5</v>
      </c>
    </row>
    <row r="94" spans="1:4" x14ac:dyDescent="0.25">
      <c r="A94" t="s">
        <v>96</v>
      </c>
      <c r="B94" s="3">
        <v>7.1740434544439501E-3</v>
      </c>
      <c r="C94" s="4">
        <v>0.21235234522261001</v>
      </c>
      <c r="D94" s="1">
        <v>9.5623121122152902E-6</v>
      </c>
    </row>
    <row r="95" spans="1:4" x14ac:dyDescent="0.25">
      <c r="A95" t="s">
        <v>97</v>
      </c>
      <c r="B95" s="3">
        <v>1.6720026371037099E-2</v>
      </c>
      <c r="C95" s="4">
        <v>2.2098089354936499</v>
      </c>
      <c r="D95" s="1">
        <v>1.5221509966329801E-5</v>
      </c>
    </row>
    <row r="96" spans="1:4" x14ac:dyDescent="0.25">
      <c r="A96" t="s">
        <v>98</v>
      </c>
      <c r="B96" s="3">
        <v>7.2176052702675201E-6</v>
      </c>
      <c r="C96" s="4">
        <v>1.16968285665769</v>
      </c>
      <c r="D96" s="1">
        <v>-3.8842753499988199E-8</v>
      </c>
    </row>
    <row r="97" spans="1:4" x14ac:dyDescent="0.25">
      <c r="A97" t="s">
        <v>99</v>
      </c>
      <c r="B97" s="3">
        <v>1.27068378853551E-2</v>
      </c>
      <c r="C97" s="4">
        <v>0.37674765134938298</v>
      </c>
      <c r="D97" s="1">
        <v>1.00612744746218E-5</v>
      </c>
    </row>
    <row r="98" spans="1:4" x14ac:dyDescent="0.25">
      <c r="A98" t="s">
        <v>100</v>
      </c>
      <c r="B98" s="3">
        <v>1.03903252477328E-2</v>
      </c>
      <c r="C98" s="4">
        <v>0.459825884560982</v>
      </c>
      <c r="D98" s="1">
        <v>1.26952267351181E-5</v>
      </c>
    </row>
    <row r="99" spans="1:4" x14ac:dyDescent="0.25">
      <c r="A99" t="s">
        <v>101</v>
      </c>
      <c r="B99" s="3">
        <v>9.3627208596816901E-3</v>
      </c>
      <c r="C99" s="4">
        <v>1.1724758651884599</v>
      </c>
      <c r="D99" s="1">
        <v>1.33056168000639E-5</v>
      </c>
    </row>
    <row r="100" spans="1:4" x14ac:dyDescent="0.25">
      <c r="A100" t="s">
        <v>102</v>
      </c>
      <c r="B100" s="3">
        <v>8.1727143379878107E-3</v>
      </c>
      <c r="C100" s="4">
        <v>1.2432915072441499</v>
      </c>
      <c r="D100" s="1">
        <v>1.41850923891347E-5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optimized_portfolio_extra_credi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Pazzula, Dominic</cp:lastModifiedBy>
  <dcterms:created xsi:type="dcterms:W3CDTF">2025-04-08T12:28:01Z</dcterms:created>
  <dcterms:modified xsi:type="dcterms:W3CDTF">2025-04-08T12:28:01Z</dcterms:modified>
</cp:coreProperties>
</file>