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macduke-my.sharepoint.com/personal/dpazzula_dumac_duke_edu/Documents/Documents/FinTech545_Spring2025/Projects/Final Project/"/>
    </mc:Choice>
  </mc:AlternateContent>
  <xr:revisionPtr revIDLastSave="36" documentId="8_{B91AB763-7033-4070-9790-51FED46F3DFA}" xr6:coauthVersionLast="47" xr6:coauthVersionMax="47" xr10:uidLastSave="{CE729248-730C-490B-A41C-E4E43D1BDCF2}"/>
  <bookViews>
    <workbookView xWindow="31455" yWindow="1050" windowWidth="21600" windowHeight="12315" xr2:uid="{41F7F19F-33C5-45BA-876F-37AF84F334E5}"/>
  </bookViews>
  <sheets>
    <sheet name="optimized_portfolio_extra_credi" sheetId="1" r:id="rId1"/>
  </sheets>
  <definedNames>
    <definedName name="DUMAC_ASSETCLASS_CASH">"Cash"</definedName>
    <definedName name="DUMAC_ASSETCLASS_COMMODITIES">"Commodities"</definedName>
    <definedName name="DUMAC_ASSETCLASS_FIXEDINCOME">"FixedIncome"</definedName>
    <definedName name="DUMAC_ASSETCLASS_GLOBALEQUITY">"GlobalEquity"</definedName>
    <definedName name="DUMAC_ASSETCLASS_HEDGEDSTRATEGIES">"HedgedStrategies"</definedName>
    <definedName name="DUMAC_ASSETCLASS_NATURALRESOURCES">"NaturalResources"</definedName>
    <definedName name="DUMAC_ASSETCLASS_OPPORTUNISTIC">"Opportunistic"</definedName>
    <definedName name="DUMAC_ASSETCLASS_PRIVATECAPITAL">"PrivateCapital"</definedName>
    <definedName name="DUMAC_ASSETCLASS_REALESTATE">"RealEstate"</definedName>
    <definedName name="DUMAC_INSTANCE_DAILY">"DAILY"</definedName>
    <definedName name="DUMAC_INSTANCE_DAILY_AGG">"DAILY_AGG"</definedName>
    <definedName name="DUMAC_INSTANCE_MONTHLY">"MONTHLY"</definedName>
    <definedName name="DUMAC_INSTANCE_MONTHLY_AGG">"MONTHLY_AGG"</definedName>
    <definedName name="DUMAC_INSTANCE_MONTHLY_AGG_FINAL">"MONTHLY_AGG_FINAL"</definedName>
    <definedName name="DUMAC_POOL_ERP">"ERP"</definedName>
    <definedName name="DUMAC_POOL_HSP">"HSP"</definedName>
    <definedName name="DUMAC_POOL_LTP">"LTP"</definedName>
    <definedName name="DUMAC_POOL_TDE">"TDE"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8" i="1" s="1" a="1"/>
  <c r="F8" i="1" s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<sst xmlns="http://schemas.openxmlformats.org/spreadsheetml/2006/main" count="106" uniqueCount="106">
  <si>
    <t>Symbol</t>
  </si>
  <si>
    <t>Weight</t>
  </si>
  <si>
    <t>Beta</t>
  </si>
  <si>
    <t>CSD</t>
  </si>
  <si>
    <t>WFC</t>
  </si>
  <si>
    <t>ETN</t>
  </si>
  <si>
    <t>AMZN</t>
  </si>
  <si>
    <t>QCOM</t>
  </si>
  <si>
    <t>LMT</t>
  </si>
  <si>
    <t>KO</t>
  </si>
  <si>
    <t>JNJ</t>
  </si>
  <si>
    <t>ISRG</t>
  </si>
  <si>
    <t>XOM</t>
  </si>
  <si>
    <t>MDT</t>
  </si>
  <si>
    <t>DHR</t>
  </si>
  <si>
    <t>PLD</t>
  </si>
  <si>
    <t>BA</t>
  </si>
  <si>
    <t>PG</t>
  </si>
  <si>
    <t>MRK</t>
  </si>
  <si>
    <t>AMD</t>
  </si>
  <si>
    <t>BX</t>
  </si>
  <si>
    <t>PM</t>
  </si>
  <si>
    <t>SCHW</t>
  </si>
  <si>
    <t>VZ</t>
  </si>
  <si>
    <t>COP</t>
  </si>
  <si>
    <t>ADI</t>
  </si>
  <si>
    <t>BAC</t>
  </si>
  <si>
    <t>NOW</t>
  </si>
  <si>
    <t>TMO</t>
  </si>
  <si>
    <t>CVX</t>
  </si>
  <si>
    <t>ANET</t>
  </si>
  <si>
    <t>NVDA</t>
  </si>
  <si>
    <t>GE</t>
  </si>
  <si>
    <t>GILD</t>
  </si>
  <si>
    <t>MU</t>
  </si>
  <si>
    <t>CMCSA</t>
  </si>
  <si>
    <t>DIS</t>
  </si>
  <si>
    <t>AXP</t>
  </si>
  <si>
    <t>HON</t>
  </si>
  <si>
    <t>META</t>
  </si>
  <si>
    <t>NFLX</t>
  </si>
  <si>
    <t>PGR</t>
  </si>
  <si>
    <t>LLY</t>
  </si>
  <si>
    <t>JPM</t>
  </si>
  <si>
    <t>VRTX</t>
  </si>
  <si>
    <t>TJX</t>
  </si>
  <si>
    <t>EQIX</t>
  </si>
  <si>
    <t>AAPL</t>
  </si>
  <si>
    <t>FI</t>
  </si>
  <si>
    <t>DE</t>
  </si>
  <si>
    <t>SBUX</t>
  </si>
  <si>
    <t>GOOGL</t>
  </si>
  <si>
    <t>T</t>
  </si>
  <si>
    <t>ABT</t>
  </si>
  <si>
    <t>BMY</t>
  </si>
  <si>
    <t>MS</t>
  </si>
  <si>
    <t>CRM</t>
  </si>
  <si>
    <t>PFE</t>
  </si>
  <si>
    <t>SPGI</t>
  </si>
  <si>
    <t>BRK-B</t>
  </si>
  <si>
    <t>ADBE</t>
  </si>
  <si>
    <t>ACN</t>
  </si>
  <si>
    <t>AMGN</t>
  </si>
  <si>
    <t>LIN</t>
  </si>
  <si>
    <t>V</t>
  </si>
  <si>
    <t>WMT</t>
  </si>
  <si>
    <t>AMAT</t>
  </si>
  <si>
    <t>CAT</t>
  </si>
  <si>
    <t>RTX</t>
  </si>
  <si>
    <t>UNP</t>
  </si>
  <si>
    <t>IBM</t>
  </si>
  <si>
    <t>TXN</t>
  </si>
  <si>
    <t>ADP</t>
  </si>
  <si>
    <t>GOOG</t>
  </si>
  <si>
    <t>ORCL</t>
  </si>
  <si>
    <t>BSX</t>
  </si>
  <si>
    <t>UNH</t>
  </si>
  <si>
    <t>TMUS</t>
  </si>
  <si>
    <t>SYK</t>
  </si>
  <si>
    <t>GS</t>
  </si>
  <si>
    <t>UBER</t>
  </si>
  <si>
    <t>AVGO</t>
  </si>
  <si>
    <t>MMC</t>
  </si>
  <si>
    <t>CSCO</t>
  </si>
  <si>
    <t>PLTR</t>
  </si>
  <si>
    <t>MA</t>
  </si>
  <si>
    <t>C</t>
  </si>
  <si>
    <t>BKNG</t>
  </si>
  <si>
    <t>MCD</t>
  </si>
  <si>
    <t>LOW</t>
  </si>
  <si>
    <t>HD</t>
  </si>
  <si>
    <t>INTU</t>
  </si>
  <si>
    <t>LRCX</t>
  </si>
  <si>
    <t>KKR</t>
  </si>
  <si>
    <t>COST</t>
  </si>
  <si>
    <t>NEE</t>
  </si>
  <si>
    <t>ABBV</t>
  </si>
  <si>
    <t>TSLA</t>
  </si>
  <si>
    <t>MSFT</t>
  </si>
  <si>
    <t>PEP</t>
  </si>
  <si>
    <t>CB</t>
  </si>
  <si>
    <t>PANW</t>
  </si>
  <si>
    <t>BLK</t>
  </si>
  <si>
    <t>Total Beta</t>
  </si>
  <si>
    <t>SS CSD</t>
  </si>
  <si>
    <t>Ave 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</si>
</sst>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0" fontId="0" fillId="0" borderId="0" xfId="2" applyNumberFormat="1" applyFont="1"/>
    <xf numFmtId="43" fontId="0" fillId="0" borderId="0" xfId="1" applyFont="1"/>
    <xf numFmtId="164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AC1D-7B88-471A-8871-E634175D9225}">
  <dimension ref="A1:F100"/>
  <sheetViews>
    <sheetView tabSelected="1" workbookViewId="0">
      <selection activeCell="G90" sqref="G90"/>
    </sheetView>
  </sheetViews>
  <sheetFormatPr defaultRowHeight="15" x14ac:dyDescent="0.25"/>
  <cols>
    <col min="2" max="2" width="8.7109375" style="2"/>
    <col min="3" max="3" width="8.7109375" style="3"/>
    <col min="4" max="4" width="11.5703125" customWidth="1"/>
    <col min="6" max="6" width="11.85546875" bestFit="1" customWidth="1"/>
  </cols>
  <sheetData>
    <row r="1" spans="1:6" x14ac:dyDescent="0.25">
      <c r="A1" t="s">
        <v>0</v>
      </c>
      <c r="B1" s="2" t="s">
        <v>1</v>
      </c>
      <c r="C1" s="3" t="s">
        <v>2</v>
      </c>
      <c r="D1" t="s">
        <v>3</v>
      </c>
      <c r="F1" t="s">
        <v>103</v>
      </c>
    </row>
    <row r="2" spans="1:6" x14ac:dyDescent="0.25">
      <c r="A2" t="s">
        <v>4</v>
      </c>
      <c r="B2" s="2">
        <v>7.7876630016593699E-3</v>
      </c>
      <c r="C2" s="3">
        <v>1.14062848017025</v>
      </c>
      <c r="D2" s="1">
        <v>1.49283719471075E-5</v>
      </c>
      <c r="F2" s="4">
        <f>SUMPRODUCT(B2:B100,C2:C100)</f>
        <v>0.999999999999995</v>
      </c>
    </row>
    <row r="3" spans="1:6" x14ac:dyDescent="0.25">
      <c r="A3" t="s">
        <v>5</v>
      </c>
      <c r="B3" s="2">
        <v>7.7357174489766801E-3</v>
      </c>
      <c r="C3" s="3">
        <v>1.11665200477764</v>
      </c>
      <c r="D3" s="1">
        <v>1.4137441691796401E-5</v>
      </c>
    </row>
    <row r="4" spans="1:6" x14ac:dyDescent="0.25">
      <c r="A4" t="s">
        <v>6</v>
      </c>
      <c r="B4" s="2">
        <v>3.1374838001127101E-2</v>
      </c>
      <c r="C4" s="3">
        <v>1.5323651763353701</v>
      </c>
      <c r="D4" s="1">
        <v>1.3865521188957999E-5</v>
      </c>
      <c r="F4" t="s">
        <v>105</v>
      </c>
    </row>
    <row r="5" spans="1:6" x14ac:dyDescent="0.25">
      <c r="A5" t="s">
        <v>7</v>
      </c>
      <c r="B5" s="2">
        <v>9.3252072235203501E-3</v>
      </c>
      <c r="C5" s="3">
        <v>1.4796007149382899</v>
      </c>
      <c r="D5" s="1">
        <v>1.4487985286249001E-5</v>
      </c>
      <c r="F5" s="1">
        <f>AVERAGE(D2:D100)</f>
        <v>1.2648741376881194E-5</v>
      </c>
    </row>
    <row r="6" spans="1:6" x14ac:dyDescent="0.25">
      <c r="A6" t="s">
        <v>8</v>
      </c>
      <c r="B6" s="2">
        <v>8.8804642458687206E-3</v>
      </c>
      <c r="C6" s="3">
        <v>0.32069634626288501</v>
      </c>
      <c r="D6" s="1">
        <v>6.0344783108222402E-6</v>
      </c>
    </row>
    <row r="7" spans="1:6" x14ac:dyDescent="0.25">
      <c r="A7" t="s">
        <v>9</v>
      </c>
      <c r="B7" s="2">
        <v>1.2117763478504399E-2</v>
      </c>
      <c r="C7" s="3">
        <v>0.38320265111568602</v>
      </c>
      <c r="D7" s="1">
        <v>9.4105937458339605E-6</v>
      </c>
      <c r="F7" t="s">
        <v>104</v>
      </c>
    </row>
    <row r="8" spans="1:6" x14ac:dyDescent="0.25">
      <c r="A8" t="s">
        <v>10</v>
      </c>
      <c r="B8" s="2">
        <v>7.5844967011587704E-3</v>
      </c>
      <c r="C8" s="3">
        <v>0.34324090050388401</v>
      </c>
      <c r="D8" s="1">
        <v>9.9918194958641903E-6</v>
      </c>
      <c r="F8" cm="1">
        <f t="array" ref="F8">SUMPRODUCT(D2:D100-F5,D2:D100-F5)</f>
        <v>9.4878022821253828E-10</v>
      </c>
    </row>
    <row r="9" spans="1:6" x14ac:dyDescent="0.25">
      <c r="A9" t="s">
        <v>11</v>
      </c>
      <c r="B9" s="2">
        <v>1.16477625914991E-2</v>
      </c>
      <c r="C9" s="3">
        <v>1.21531929245804</v>
      </c>
      <c r="D9" s="1">
        <v>1.6193200334441299E-5</v>
      </c>
    </row>
    <row r="10" spans="1:6" x14ac:dyDescent="0.25">
      <c r="A10" t="s">
        <v>12</v>
      </c>
      <c r="B10" s="2">
        <v>1.02572885483696E-2</v>
      </c>
      <c r="C10" s="3">
        <v>0.56320655670731701</v>
      </c>
      <c r="D10" s="1">
        <v>1.28448893334729E-5</v>
      </c>
    </row>
    <row r="11" spans="1:6" x14ac:dyDescent="0.25">
      <c r="A11" t="s">
        <v>13</v>
      </c>
      <c r="B11" s="2">
        <v>8.7120963488879002E-3</v>
      </c>
      <c r="C11" s="3">
        <v>0.65803082631973997</v>
      </c>
      <c r="D11" s="1">
        <v>1.23674108656555E-5</v>
      </c>
    </row>
    <row r="12" spans="1:6" x14ac:dyDescent="0.25">
      <c r="A12" t="s">
        <v>14</v>
      </c>
      <c r="B12" s="2">
        <v>8.1991173153940292E-3</v>
      </c>
      <c r="C12" s="3">
        <v>0.90852513341390595</v>
      </c>
      <c r="D12" s="1">
        <v>1.2399403222998899E-5</v>
      </c>
    </row>
    <row r="13" spans="1:6" x14ac:dyDescent="0.25">
      <c r="A13" t="s">
        <v>15</v>
      </c>
      <c r="B13" s="2">
        <v>1.09288960308474E-2</v>
      </c>
      <c r="C13" s="3">
        <v>1.2657033880344</v>
      </c>
      <c r="D13" s="1">
        <v>1.7097686399565999E-5</v>
      </c>
    </row>
    <row r="14" spans="1:6" x14ac:dyDescent="0.25">
      <c r="A14" t="s">
        <v>16</v>
      </c>
      <c r="B14" s="2">
        <v>6.2852483263195298E-3</v>
      </c>
      <c r="C14" s="3">
        <v>1.0262077517396699</v>
      </c>
      <c r="D14" s="1">
        <v>1.4985982705644199E-5</v>
      </c>
    </row>
    <row r="15" spans="1:6" x14ac:dyDescent="0.25">
      <c r="A15" t="s">
        <v>17</v>
      </c>
      <c r="B15" s="2">
        <v>1.55983432480718E-2</v>
      </c>
      <c r="C15" s="3">
        <v>0.384779623980678</v>
      </c>
      <c r="D15" s="1">
        <v>1.04846252890601E-5</v>
      </c>
    </row>
    <row r="16" spans="1:6" x14ac:dyDescent="0.25">
      <c r="A16" t="s">
        <v>18</v>
      </c>
      <c r="B16" s="2">
        <v>1.0633017432229301E-2</v>
      </c>
      <c r="C16" s="3">
        <v>0.26335994352534198</v>
      </c>
      <c r="D16" s="1">
        <v>1.1280410237256301E-5</v>
      </c>
    </row>
    <row r="17" spans="1:4" x14ac:dyDescent="0.25">
      <c r="A17" t="s">
        <v>19</v>
      </c>
      <c r="B17" s="2">
        <v>5.9388263826261004E-3</v>
      </c>
      <c r="C17" s="3">
        <v>1.9366370464371601</v>
      </c>
      <c r="D17" s="1">
        <v>1.24530599408936E-5</v>
      </c>
    </row>
    <row r="18" spans="1:4" x14ac:dyDescent="0.25">
      <c r="A18" t="s">
        <v>20</v>
      </c>
      <c r="B18" s="2">
        <v>6.9858630749964302E-3</v>
      </c>
      <c r="C18" s="3">
        <v>1.81491277259508</v>
      </c>
      <c r="D18" s="1">
        <v>1.6879992251628798E-5</v>
      </c>
    </row>
    <row r="19" spans="1:4" x14ac:dyDescent="0.25">
      <c r="A19" t="s">
        <v>21</v>
      </c>
      <c r="B19" s="2">
        <v>2.0796037634185E-2</v>
      </c>
      <c r="C19" s="3">
        <v>0.56677550109480801</v>
      </c>
      <c r="D19" s="1">
        <v>1.24867601154231E-5</v>
      </c>
    </row>
    <row r="20" spans="1:4" x14ac:dyDescent="0.25">
      <c r="A20" t="s">
        <v>22</v>
      </c>
      <c r="B20" s="2">
        <v>5.7583517871324201E-3</v>
      </c>
      <c r="C20" s="3">
        <v>1.3489904139545701</v>
      </c>
      <c r="D20" s="1">
        <v>1.5550636309375899E-5</v>
      </c>
    </row>
    <row r="21" spans="1:4" x14ac:dyDescent="0.25">
      <c r="A21" t="s">
        <v>23</v>
      </c>
      <c r="B21" s="2">
        <v>6.4902416648827599E-3</v>
      </c>
      <c r="C21" s="3">
        <v>0.477891403401</v>
      </c>
      <c r="D21" s="1">
        <v>1.0569901711537699E-5</v>
      </c>
    </row>
    <row r="22" spans="1:4" x14ac:dyDescent="0.25">
      <c r="A22" t="s">
        <v>24</v>
      </c>
      <c r="B22" s="2">
        <v>1.67012303511576E-2</v>
      </c>
      <c r="C22" s="3">
        <v>0.66964400401847501</v>
      </c>
      <c r="D22" s="1">
        <v>1.5056546127367101E-5</v>
      </c>
    </row>
    <row r="23" spans="1:4" x14ac:dyDescent="0.25">
      <c r="A23" t="s">
        <v>25</v>
      </c>
      <c r="B23" s="2">
        <v>8.6525361862067399E-3</v>
      </c>
      <c r="C23" s="3">
        <v>1.2453620121359601</v>
      </c>
      <c r="D23" s="1">
        <v>1.23999795854062E-5</v>
      </c>
    </row>
    <row r="24" spans="1:4" x14ac:dyDescent="0.25">
      <c r="A24" t="s">
        <v>26</v>
      </c>
      <c r="B24" s="2">
        <v>7.4473908290963297E-3</v>
      </c>
      <c r="C24" s="3">
        <v>1.2040425744724099</v>
      </c>
      <c r="D24" s="1">
        <v>1.5571384153336702E-5</v>
      </c>
    </row>
    <row r="25" spans="1:4" x14ac:dyDescent="0.25">
      <c r="A25" t="s">
        <v>27</v>
      </c>
      <c r="B25" s="2">
        <v>7.2055509981204897E-3</v>
      </c>
      <c r="C25" s="3">
        <v>1.5178480000669501</v>
      </c>
      <c r="D25" s="1">
        <v>1.34255957673338E-5</v>
      </c>
    </row>
    <row r="26" spans="1:4" x14ac:dyDescent="0.25">
      <c r="A26" t="s">
        <v>28</v>
      </c>
      <c r="B26" s="2">
        <v>6.8358200730860201E-3</v>
      </c>
      <c r="C26" s="3">
        <v>0.89594442763879001</v>
      </c>
      <c r="D26" s="1">
        <v>1.2855888074573899E-5</v>
      </c>
    </row>
    <row r="27" spans="1:4" x14ac:dyDescent="0.25">
      <c r="A27" t="s">
        <v>29</v>
      </c>
      <c r="B27" s="2">
        <v>1.15207877529195E-2</v>
      </c>
      <c r="C27" s="3">
        <v>0.58428100915251202</v>
      </c>
      <c r="D27" s="1">
        <v>1.1081922527535701E-5</v>
      </c>
    </row>
    <row r="28" spans="1:4" x14ac:dyDescent="0.25">
      <c r="A28" t="s">
        <v>30</v>
      </c>
      <c r="B28" s="2">
        <v>5.83879886721618E-3</v>
      </c>
      <c r="C28" s="3">
        <v>1.3893281631794001</v>
      </c>
      <c r="D28" s="1">
        <v>1.1854080240538999E-5</v>
      </c>
    </row>
    <row r="29" spans="1:4" x14ac:dyDescent="0.25">
      <c r="A29" t="s">
        <v>31</v>
      </c>
      <c r="B29" s="2">
        <v>2.2921275612112602E-2</v>
      </c>
      <c r="C29" s="3">
        <v>2.0180541370374701</v>
      </c>
      <c r="D29" s="1">
        <v>1.33865988258452E-5</v>
      </c>
    </row>
    <row r="30" spans="1:4" x14ac:dyDescent="0.25">
      <c r="A30" t="s">
        <v>32</v>
      </c>
      <c r="B30" s="2">
        <v>4.8122282987610602E-3</v>
      </c>
      <c r="C30" s="3">
        <v>0.925381230248155</v>
      </c>
      <c r="D30" s="1">
        <v>1.17141603362753E-5</v>
      </c>
    </row>
    <row r="31" spans="1:4" x14ac:dyDescent="0.25">
      <c r="A31" t="s">
        <v>33</v>
      </c>
      <c r="B31" s="2">
        <v>9.0433237536363693E-3</v>
      </c>
      <c r="C31" s="3">
        <v>0.54846199116238503</v>
      </c>
      <c r="D31" s="1">
        <v>1.4645697638642E-5</v>
      </c>
    </row>
    <row r="32" spans="1:4" x14ac:dyDescent="0.25">
      <c r="A32" t="s">
        <v>34</v>
      </c>
      <c r="B32" s="2">
        <v>5.7139882577496E-3</v>
      </c>
      <c r="C32" s="3">
        <v>1.3563706404464699</v>
      </c>
      <c r="D32" s="1">
        <v>1.23689017637133E-5</v>
      </c>
    </row>
    <row r="33" spans="1:4" x14ac:dyDescent="0.25">
      <c r="A33" t="s">
        <v>35</v>
      </c>
      <c r="B33" s="2">
        <v>1.02983530380762E-2</v>
      </c>
      <c r="C33" s="3">
        <v>1.00462975369664</v>
      </c>
      <c r="D33" s="1">
        <v>1.41961616772337E-5</v>
      </c>
    </row>
    <row r="34" spans="1:4" x14ac:dyDescent="0.25">
      <c r="A34" t="s">
        <v>36</v>
      </c>
      <c r="B34" s="2">
        <v>8.0486748435220704E-3</v>
      </c>
      <c r="C34" s="3">
        <v>1.10317951457786</v>
      </c>
      <c r="D34" s="1">
        <v>1.24560960293294E-5</v>
      </c>
    </row>
    <row r="35" spans="1:4" x14ac:dyDescent="0.25">
      <c r="A35" t="s">
        <v>37</v>
      </c>
      <c r="B35" s="2">
        <v>7.1462595729263403E-3</v>
      </c>
      <c r="C35" s="3">
        <v>1.2038544194909</v>
      </c>
      <c r="D35" s="1">
        <v>1.39724600972705E-5</v>
      </c>
    </row>
    <row r="36" spans="1:4" x14ac:dyDescent="0.25">
      <c r="A36" t="s">
        <v>38</v>
      </c>
      <c r="B36" s="2">
        <v>1.44103417805737E-2</v>
      </c>
      <c r="C36" s="3">
        <v>0.90352113794586097</v>
      </c>
      <c r="D36" s="1">
        <v>1.5997031431637599E-5</v>
      </c>
    </row>
    <row r="37" spans="1:4" x14ac:dyDescent="0.25">
      <c r="A37" t="s">
        <v>39</v>
      </c>
      <c r="B37" s="2">
        <v>2.7273714175500698E-2</v>
      </c>
      <c r="C37" s="3">
        <v>1.7659372707613401</v>
      </c>
      <c r="D37" s="1">
        <v>1.47312171441873E-5</v>
      </c>
    </row>
    <row r="38" spans="1:4" x14ac:dyDescent="0.25">
      <c r="A38" t="s">
        <v>40</v>
      </c>
      <c r="B38" s="2">
        <v>1.3150932351451899E-2</v>
      </c>
      <c r="C38" s="3">
        <v>1.3166257599918101</v>
      </c>
      <c r="D38" s="1">
        <v>1.42594793363722E-5</v>
      </c>
    </row>
    <row r="39" spans="1:4" x14ac:dyDescent="0.25">
      <c r="A39" t="s">
        <v>41</v>
      </c>
      <c r="B39" s="2">
        <v>8.5668611196440501E-3</v>
      </c>
      <c r="C39" s="3">
        <v>0.33368300368391801</v>
      </c>
      <c r="D39" s="1">
        <v>1.24107938974237E-5</v>
      </c>
    </row>
    <row r="40" spans="1:4" x14ac:dyDescent="0.25">
      <c r="A40" t="s">
        <v>42</v>
      </c>
      <c r="B40" s="2">
        <v>2.1645815928449001E-2</v>
      </c>
      <c r="C40" s="3">
        <v>0.44189799323964102</v>
      </c>
      <c r="D40" s="1">
        <v>1.3309970747069E-5</v>
      </c>
    </row>
    <row r="41" spans="1:4" x14ac:dyDescent="0.25">
      <c r="A41" t="s">
        <v>43</v>
      </c>
      <c r="B41" s="2">
        <v>7.0503818219604603E-3</v>
      </c>
      <c r="C41" s="3">
        <v>0.87592343248883098</v>
      </c>
      <c r="D41" s="1">
        <v>1.30865650552998E-5</v>
      </c>
    </row>
    <row r="42" spans="1:4" x14ac:dyDescent="0.25">
      <c r="A42" t="s">
        <v>44</v>
      </c>
      <c r="B42" s="2">
        <v>9.6059517256473492E-3</v>
      </c>
      <c r="C42" s="3">
        <v>0.64707651490101004</v>
      </c>
      <c r="D42" s="1">
        <v>1.16733271185477E-5</v>
      </c>
    </row>
    <row r="43" spans="1:4" x14ac:dyDescent="0.25">
      <c r="A43" t="s">
        <v>45</v>
      </c>
      <c r="B43" s="2">
        <v>1.4590966219490501E-2</v>
      </c>
      <c r="C43" s="3">
        <v>0.65291316004102795</v>
      </c>
      <c r="D43" s="1">
        <v>1.16833330431195E-5</v>
      </c>
    </row>
    <row r="44" spans="1:4" x14ac:dyDescent="0.25">
      <c r="A44" t="s">
        <v>46</v>
      </c>
      <c r="B44" s="2">
        <v>9.4729599486379403E-3</v>
      </c>
      <c r="C44" s="3">
        <v>1.06726237477682</v>
      </c>
      <c r="D44" s="1">
        <v>1.34597410435907E-5</v>
      </c>
    </row>
    <row r="45" spans="1:4" x14ac:dyDescent="0.25">
      <c r="A45" t="s">
        <v>47</v>
      </c>
      <c r="B45" s="2">
        <v>-8.9234858157340101E-9</v>
      </c>
      <c r="C45" s="3">
        <v>1.1037533748800801</v>
      </c>
      <c r="D45" s="1">
        <v>3.3860453109904202E-11</v>
      </c>
    </row>
    <row r="46" spans="1:4" x14ac:dyDescent="0.25">
      <c r="A46" t="s">
        <v>48</v>
      </c>
      <c r="B46" s="2">
        <v>1.0297172847028101E-2</v>
      </c>
      <c r="C46" s="3">
        <v>0.89419880347124203</v>
      </c>
      <c r="D46" s="1">
        <v>1.32798100142285E-5</v>
      </c>
    </row>
    <row r="47" spans="1:4" x14ac:dyDescent="0.25">
      <c r="A47" t="s">
        <v>49</v>
      </c>
      <c r="B47" s="2">
        <v>1.01114523021218E-2</v>
      </c>
      <c r="C47" s="3">
        <v>0.94723715480432102</v>
      </c>
      <c r="D47" s="1">
        <v>1.5272090473740101E-5</v>
      </c>
    </row>
    <row r="48" spans="1:4" x14ac:dyDescent="0.25">
      <c r="A48" t="s">
        <v>50</v>
      </c>
      <c r="B48" s="2">
        <v>1.0499159422657899E-2</v>
      </c>
      <c r="C48" s="3">
        <v>0.941773930817977</v>
      </c>
      <c r="D48" s="1">
        <v>1.5645992514653899E-5</v>
      </c>
    </row>
    <row r="49" spans="1:4" x14ac:dyDescent="0.25">
      <c r="A49" t="s">
        <v>51</v>
      </c>
      <c r="B49" s="2">
        <v>1.62926638221432E-2</v>
      </c>
      <c r="C49" s="3">
        <v>1.3789568811881401</v>
      </c>
      <c r="D49" s="1">
        <v>1.28958325583044E-5</v>
      </c>
    </row>
    <row r="50" spans="1:4" x14ac:dyDescent="0.25">
      <c r="A50" t="s">
        <v>52</v>
      </c>
      <c r="B50" s="2">
        <v>5.7792252907630402E-3</v>
      </c>
      <c r="C50" s="3">
        <v>0.47755389636901902</v>
      </c>
      <c r="D50" s="1">
        <v>1.2300659519709299E-5</v>
      </c>
    </row>
    <row r="51" spans="1:4" x14ac:dyDescent="0.25">
      <c r="A51" t="s">
        <v>53</v>
      </c>
      <c r="B51" s="2">
        <v>5.5927573986291898E-3</v>
      </c>
      <c r="C51" s="3">
        <v>0.58714494624977398</v>
      </c>
      <c r="D51" s="1">
        <v>1.1322405305126699E-5</v>
      </c>
    </row>
    <row r="52" spans="1:4" x14ac:dyDescent="0.25">
      <c r="A52" t="s">
        <v>54</v>
      </c>
      <c r="B52" s="2">
        <v>1.5515915317259699E-2</v>
      </c>
      <c r="C52" s="3">
        <v>0.43466565491850001</v>
      </c>
      <c r="D52" s="1">
        <v>1.0551008026332601E-5</v>
      </c>
    </row>
    <row r="53" spans="1:4" x14ac:dyDescent="0.25">
      <c r="A53" t="s">
        <v>55</v>
      </c>
      <c r="B53" s="2">
        <v>8.5707885936325001E-3</v>
      </c>
      <c r="C53" s="3">
        <v>1.1997021205876299</v>
      </c>
      <c r="D53" s="1">
        <v>1.31617322392533E-5</v>
      </c>
    </row>
    <row r="54" spans="1:4" x14ac:dyDescent="0.25">
      <c r="A54" t="s">
        <v>56</v>
      </c>
      <c r="B54" s="2">
        <v>6.5603996747809496E-3</v>
      </c>
      <c r="C54" s="3">
        <v>1.22026020223938</v>
      </c>
      <c r="D54" s="1">
        <v>1.29094027107959E-5</v>
      </c>
    </row>
    <row r="55" spans="1:4" x14ac:dyDescent="0.25">
      <c r="A55" t="s">
        <v>57</v>
      </c>
      <c r="B55" s="2">
        <v>1.1198091288170399E-2</v>
      </c>
      <c r="C55" s="3">
        <v>0.45296629238424901</v>
      </c>
      <c r="D55" s="1">
        <v>1.1230833978468399E-5</v>
      </c>
    </row>
    <row r="56" spans="1:4" x14ac:dyDescent="0.25">
      <c r="A56" t="s">
        <v>58</v>
      </c>
      <c r="B56" s="2">
        <v>1.22291325072397E-2</v>
      </c>
      <c r="C56" s="3">
        <v>1.2339601942177101</v>
      </c>
      <c r="D56" s="1">
        <v>1.6958542756836598E-5</v>
      </c>
    </row>
    <row r="57" spans="1:4" x14ac:dyDescent="0.25">
      <c r="A57" t="s">
        <v>59</v>
      </c>
      <c r="B57" s="2">
        <v>1.2653860907741E-2</v>
      </c>
      <c r="C57" s="3">
        <v>0.71853815253838305</v>
      </c>
      <c r="D57" s="1">
        <v>1.21361414671586E-5</v>
      </c>
    </row>
    <row r="58" spans="1:4" x14ac:dyDescent="0.25">
      <c r="A58" t="s">
        <v>60</v>
      </c>
      <c r="B58" s="2">
        <v>1.18871175662456E-2</v>
      </c>
      <c r="C58" s="3">
        <v>1.66007340489351</v>
      </c>
      <c r="D58" s="1">
        <v>1.79134530818433E-5</v>
      </c>
    </row>
    <row r="59" spans="1:4" x14ac:dyDescent="0.25">
      <c r="A59" t="s">
        <v>61</v>
      </c>
      <c r="B59" s="2">
        <v>1.17450527748358E-2</v>
      </c>
      <c r="C59" s="3">
        <v>1.08068221497799</v>
      </c>
      <c r="D59" s="1">
        <v>1.12854496293235E-5</v>
      </c>
    </row>
    <row r="60" spans="1:4" x14ac:dyDescent="0.25">
      <c r="A60" t="s">
        <v>62</v>
      </c>
      <c r="B60" s="2">
        <v>7.3695052802533502E-3</v>
      </c>
      <c r="C60" s="3">
        <v>0.53009746678588299</v>
      </c>
      <c r="D60" s="1">
        <v>1.2439208105660101E-5</v>
      </c>
    </row>
    <row r="61" spans="1:4" x14ac:dyDescent="0.25">
      <c r="A61" t="s">
        <v>63</v>
      </c>
      <c r="B61" s="2">
        <v>1.26591650035682E-2</v>
      </c>
      <c r="C61" s="3">
        <v>0.772652811169526</v>
      </c>
      <c r="D61" s="1">
        <v>1.1743510838409101E-5</v>
      </c>
    </row>
    <row r="62" spans="1:4" x14ac:dyDescent="0.25">
      <c r="A62" t="s">
        <v>64</v>
      </c>
      <c r="B62" s="2">
        <v>9.2512469147909299E-3</v>
      </c>
      <c r="C62" s="3">
        <v>0.76430312470337802</v>
      </c>
      <c r="D62" s="1">
        <v>1.0913548132234401E-5</v>
      </c>
    </row>
    <row r="63" spans="1:4" x14ac:dyDescent="0.25">
      <c r="A63" t="s">
        <v>65</v>
      </c>
      <c r="B63" s="2">
        <v>6.1363910355459904E-3</v>
      </c>
      <c r="C63" s="3">
        <v>0.39964217325279999</v>
      </c>
      <c r="D63" s="1">
        <v>7.7799903709629897E-6</v>
      </c>
    </row>
    <row r="64" spans="1:4" x14ac:dyDescent="0.25">
      <c r="A64" t="s">
        <v>66</v>
      </c>
      <c r="B64" s="2">
        <v>8.4415401192839707E-3</v>
      </c>
      <c r="C64" s="3">
        <v>1.6030461426721001</v>
      </c>
      <c r="D64" s="1">
        <v>1.4447892401168599E-5</v>
      </c>
    </row>
    <row r="65" spans="1:4" x14ac:dyDescent="0.25">
      <c r="A65" t="s">
        <v>67</v>
      </c>
      <c r="B65" s="2">
        <v>9.2794669041683705E-3</v>
      </c>
      <c r="C65" s="3">
        <v>1.1111274426270601</v>
      </c>
      <c r="D65" s="1">
        <v>1.4107354425184601E-5</v>
      </c>
    </row>
    <row r="66" spans="1:4" x14ac:dyDescent="0.25">
      <c r="A66" t="s">
        <v>68</v>
      </c>
      <c r="B66" s="2">
        <v>7.0954921752184796E-3</v>
      </c>
      <c r="C66" s="3">
        <v>0.53934148204092502</v>
      </c>
      <c r="D66" s="1">
        <v>1.32246859612092E-5</v>
      </c>
    </row>
    <row r="67" spans="1:4" x14ac:dyDescent="0.25">
      <c r="A67" t="s">
        <v>69</v>
      </c>
      <c r="B67" s="2">
        <v>1.5340770891251101E-2</v>
      </c>
      <c r="C67" s="3">
        <v>0.88353074725685299</v>
      </c>
      <c r="D67" s="1">
        <v>1.3763627676542E-5</v>
      </c>
    </row>
    <row r="68" spans="1:4" x14ac:dyDescent="0.25">
      <c r="A68" t="s">
        <v>70</v>
      </c>
      <c r="B68" s="2">
        <v>5.3207273492736299E-3</v>
      </c>
      <c r="C68" s="3">
        <v>0.50131099372247301</v>
      </c>
      <c r="D68" s="1">
        <v>4.6631685302252596E-6</v>
      </c>
    </row>
    <row r="69" spans="1:4" x14ac:dyDescent="0.25">
      <c r="A69" t="s">
        <v>71</v>
      </c>
      <c r="B69" s="2">
        <v>9.6426072737824907E-3</v>
      </c>
      <c r="C69" s="3">
        <v>1.2453220896483099</v>
      </c>
      <c r="D69" s="1">
        <v>1.4095489007994599E-5</v>
      </c>
    </row>
    <row r="70" spans="1:4" x14ac:dyDescent="0.25">
      <c r="A70" t="s">
        <v>72</v>
      </c>
      <c r="B70" s="2">
        <v>8.2975434939114908E-3</v>
      </c>
      <c r="C70" s="3">
        <v>0.86445627215486498</v>
      </c>
      <c r="D70" s="1">
        <v>1.26036820378091E-5</v>
      </c>
    </row>
    <row r="71" spans="1:4" x14ac:dyDescent="0.25">
      <c r="A71" t="s">
        <v>73</v>
      </c>
      <c r="B71" s="2">
        <v>2.4587351782040801E-2</v>
      </c>
      <c r="C71" s="3">
        <v>1.41122707814805</v>
      </c>
      <c r="D71" s="1">
        <v>1.44519844002309E-5</v>
      </c>
    </row>
    <row r="72" spans="1:4" x14ac:dyDescent="0.25">
      <c r="A72" t="s">
        <v>74</v>
      </c>
      <c r="B72" s="2">
        <v>1.5824454863175099E-2</v>
      </c>
      <c r="C72" s="3">
        <v>1.06050613651322</v>
      </c>
      <c r="D72" s="1">
        <v>1.4053234842675301E-5</v>
      </c>
    </row>
    <row r="73" spans="1:4" x14ac:dyDescent="0.25">
      <c r="A73" t="s">
        <v>75</v>
      </c>
      <c r="B73" s="2">
        <v>4.4059007297871499E-3</v>
      </c>
      <c r="C73" s="3">
        <v>0.53564729099715902</v>
      </c>
      <c r="D73" s="1">
        <v>1.1064175842183101E-5</v>
      </c>
    </row>
    <row r="74" spans="1:4" x14ac:dyDescent="0.25">
      <c r="A74" t="s">
        <v>76</v>
      </c>
      <c r="B74" s="2">
        <v>-8.5475405357911693E-9</v>
      </c>
      <c r="C74" s="3">
        <v>0.28381683668973101</v>
      </c>
      <c r="D74" s="1">
        <v>2.0214168382026001E-11</v>
      </c>
    </row>
    <row r="75" spans="1:4" x14ac:dyDescent="0.25">
      <c r="A75" t="s">
        <v>77</v>
      </c>
      <c r="B75" s="2">
        <v>1.17175420260549E-2</v>
      </c>
      <c r="C75" s="3">
        <v>0.37368222523151801</v>
      </c>
      <c r="D75" s="1">
        <v>9.7768662974941205E-6</v>
      </c>
    </row>
    <row r="76" spans="1:4" x14ac:dyDescent="0.25">
      <c r="A76" t="s">
        <v>78</v>
      </c>
      <c r="B76" s="2">
        <v>5.2256478577706496E-3</v>
      </c>
      <c r="C76" s="3">
        <v>0.83628867833888598</v>
      </c>
      <c r="D76" s="1">
        <v>1.2405957025752201E-5</v>
      </c>
    </row>
    <row r="77" spans="1:4" x14ac:dyDescent="0.25">
      <c r="A77" t="s">
        <v>79</v>
      </c>
      <c r="B77" s="2">
        <v>7.0251875916352898E-3</v>
      </c>
      <c r="C77" s="3">
        <v>1.06708983580624</v>
      </c>
      <c r="D77" s="1">
        <v>1.35226834299797E-5</v>
      </c>
    </row>
    <row r="78" spans="1:4" x14ac:dyDescent="0.25">
      <c r="A78" t="s">
        <v>80</v>
      </c>
      <c r="B78" s="2">
        <v>8.5018943752588599E-3</v>
      </c>
      <c r="C78" s="3">
        <v>1.3999973679196001</v>
      </c>
      <c r="D78" s="1">
        <v>1.37231312933203E-5</v>
      </c>
    </row>
    <row r="79" spans="1:4" x14ac:dyDescent="0.25">
      <c r="A79" t="s">
        <v>81</v>
      </c>
      <c r="B79" s="2">
        <v>6.7257933055388198E-3</v>
      </c>
      <c r="C79" s="3">
        <v>1.4763093153220099</v>
      </c>
      <c r="D79" s="1">
        <v>1.5201428436951E-5</v>
      </c>
    </row>
    <row r="80" spans="1:4" x14ac:dyDescent="0.25">
      <c r="A80" t="s">
        <v>82</v>
      </c>
      <c r="B80" s="2">
        <v>2.0071781798631699E-2</v>
      </c>
      <c r="C80" s="3">
        <v>0.70732731589384701</v>
      </c>
      <c r="D80" s="1">
        <v>1.5303341935655001E-5</v>
      </c>
    </row>
    <row r="81" spans="1:4" x14ac:dyDescent="0.25">
      <c r="A81" t="s">
        <v>83</v>
      </c>
      <c r="B81" s="2">
        <v>1.0149728225948E-2</v>
      </c>
      <c r="C81" s="3">
        <v>0.75831151345959202</v>
      </c>
      <c r="D81" s="1">
        <v>1.2245240928248E-5</v>
      </c>
    </row>
    <row r="82" spans="1:4" x14ac:dyDescent="0.25">
      <c r="A82" t="s">
        <v>84</v>
      </c>
      <c r="B82" s="2">
        <v>3.09986943189674E-3</v>
      </c>
      <c r="C82" s="3">
        <v>2.7128181614378399</v>
      </c>
      <c r="D82" s="1">
        <v>1.52415211607991E-5</v>
      </c>
    </row>
    <row r="83" spans="1:4" x14ac:dyDescent="0.25">
      <c r="A83" t="s">
        <v>85</v>
      </c>
      <c r="B83" s="2">
        <v>1.34168408646376E-2</v>
      </c>
      <c r="C83" s="3">
        <v>0.883685852281616</v>
      </c>
      <c r="D83" s="1">
        <v>1.34413556825275E-5</v>
      </c>
    </row>
    <row r="84" spans="1:4" x14ac:dyDescent="0.25">
      <c r="A84" t="s">
        <v>86</v>
      </c>
      <c r="B84" s="2">
        <v>4.5194077877576096E-3</v>
      </c>
      <c r="C84" s="3">
        <v>1.12131669556693</v>
      </c>
      <c r="D84" s="1">
        <v>1.3321408770534099E-5</v>
      </c>
    </row>
    <row r="85" spans="1:4" x14ac:dyDescent="0.25">
      <c r="A85" t="s">
        <v>87</v>
      </c>
      <c r="B85" s="2">
        <v>4.74244692547807E-3</v>
      </c>
      <c r="C85" s="3">
        <v>1.0093863580788101</v>
      </c>
      <c r="D85" s="1">
        <v>1.15330468449246E-5</v>
      </c>
    </row>
    <row r="86" spans="1:4" x14ac:dyDescent="0.25">
      <c r="A86" t="s">
        <v>88</v>
      </c>
      <c r="B86" s="2">
        <v>1.02224812263737E-2</v>
      </c>
      <c r="C86" s="3">
        <v>0.50586942359766396</v>
      </c>
      <c r="D86" s="1">
        <v>1.0848339755243399E-5</v>
      </c>
    </row>
    <row r="87" spans="1:4" x14ac:dyDescent="0.25">
      <c r="A87" t="s">
        <v>89</v>
      </c>
      <c r="B87" s="2">
        <v>1.46483490631078E-2</v>
      </c>
      <c r="C87" s="3">
        <v>1.0707786903182801</v>
      </c>
      <c r="D87" s="1">
        <v>1.40333047084868E-5</v>
      </c>
    </row>
    <row r="88" spans="1:4" x14ac:dyDescent="0.25">
      <c r="A88" t="s">
        <v>90</v>
      </c>
      <c r="B88" s="2">
        <v>1.2390605942719599E-2</v>
      </c>
      <c r="C88" s="3">
        <v>1.03129947454987</v>
      </c>
      <c r="D88" s="1">
        <v>1.3423921134837001E-5</v>
      </c>
    </row>
    <row r="89" spans="1:4" x14ac:dyDescent="0.25">
      <c r="A89" t="s">
        <v>91</v>
      </c>
      <c r="B89" s="2">
        <v>5.7977399484890699E-3</v>
      </c>
      <c r="C89" s="3">
        <v>1.5438341034979599</v>
      </c>
      <c r="D89" s="1">
        <v>1.5221218973342301E-5</v>
      </c>
    </row>
    <row r="90" spans="1:4" x14ac:dyDescent="0.25">
      <c r="A90" t="s">
        <v>92</v>
      </c>
      <c r="B90" s="2">
        <v>6.8036631579805502E-3</v>
      </c>
      <c r="C90" s="3">
        <v>1.6593871863879299</v>
      </c>
      <c r="D90" s="1">
        <v>1.43842658073617E-5</v>
      </c>
    </row>
    <row r="91" spans="1:4" x14ac:dyDescent="0.25">
      <c r="A91" t="s">
        <v>93</v>
      </c>
      <c r="B91" s="2">
        <v>7.0873854720394196E-3</v>
      </c>
      <c r="C91" s="3">
        <v>1.70809789702527</v>
      </c>
      <c r="D91" s="1">
        <v>1.6017408602091899E-5</v>
      </c>
    </row>
    <row r="92" spans="1:4" x14ac:dyDescent="0.25">
      <c r="A92" t="s">
        <v>94</v>
      </c>
      <c r="B92" s="2">
        <v>1.06282035705849E-2</v>
      </c>
      <c r="C92" s="3">
        <v>0.81088741621448002</v>
      </c>
      <c r="D92" s="1">
        <v>1.2606773044138399E-5</v>
      </c>
    </row>
    <row r="93" spans="1:4" x14ac:dyDescent="0.25">
      <c r="A93" t="s">
        <v>95</v>
      </c>
      <c r="B93" s="2">
        <v>9.0293247641892501E-3</v>
      </c>
      <c r="C93" s="3">
        <v>0.71519137096257401</v>
      </c>
      <c r="D93" s="1">
        <v>1.46777106361754E-5</v>
      </c>
    </row>
    <row r="94" spans="1:4" x14ac:dyDescent="0.25">
      <c r="A94" t="s">
        <v>96</v>
      </c>
      <c r="B94" s="2">
        <v>7.1536281939565604E-3</v>
      </c>
      <c r="C94" s="3">
        <v>0.21235234522261001</v>
      </c>
      <c r="D94" s="1">
        <v>9.5201999119840195E-6</v>
      </c>
    </row>
    <row r="95" spans="1:4" x14ac:dyDescent="0.25">
      <c r="A95" t="s">
        <v>97</v>
      </c>
      <c r="B95" s="2">
        <v>1.6751634342202899E-2</v>
      </c>
      <c r="C95" s="3">
        <v>2.2098089354936499</v>
      </c>
      <c r="D95" s="1">
        <v>1.5243122586901199E-5</v>
      </c>
    </row>
    <row r="96" spans="1:4" x14ac:dyDescent="0.25">
      <c r="A96" t="s">
        <v>98</v>
      </c>
      <c r="B96" s="2">
        <v>-9.2844123203441694E-9</v>
      </c>
      <c r="C96" s="3">
        <v>1.16968285665769</v>
      </c>
      <c r="D96" s="1">
        <v>5.00225861830779E-11</v>
      </c>
    </row>
    <row r="97" spans="1:4" x14ac:dyDescent="0.25">
      <c r="A97" t="s">
        <v>99</v>
      </c>
      <c r="B97" s="2">
        <v>1.2834160590419801E-2</v>
      </c>
      <c r="C97" s="3">
        <v>0.37674765134938298</v>
      </c>
      <c r="D97" s="1">
        <v>1.0163963563214201E-5</v>
      </c>
    </row>
    <row r="98" spans="1:4" x14ac:dyDescent="0.25">
      <c r="A98" t="s">
        <v>100</v>
      </c>
      <c r="B98" s="2">
        <v>1.0334264653631201E-2</v>
      </c>
      <c r="C98" s="3">
        <v>0.459825884560982</v>
      </c>
      <c r="D98" s="1">
        <v>1.2587640437618501E-5</v>
      </c>
    </row>
    <row r="99" spans="1:4" x14ac:dyDescent="0.25">
      <c r="A99" t="s">
        <v>101</v>
      </c>
      <c r="B99" s="2">
        <v>9.3924234627438107E-3</v>
      </c>
      <c r="C99" s="3">
        <v>1.1724758651884599</v>
      </c>
      <c r="D99" s="1">
        <v>1.33670220333108E-5</v>
      </c>
    </row>
    <row r="100" spans="1:4" x14ac:dyDescent="0.25">
      <c r="A100" t="s">
        <v>102</v>
      </c>
      <c r="B100" s="2">
        <v>8.1536846548898208E-3</v>
      </c>
      <c r="C100" s="3">
        <v>1.2432915072441499</v>
      </c>
      <c r="D100" s="1">
        <v>1.4152410319640901E-5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optimized_portfolio_extra_credi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Pazzula, Dominic</cp:lastModifiedBy>
  <dcterms:created xsi:type="dcterms:W3CDTF">2025-04-07T23:34:11Z</dcterms:created>
  <dcterms:modified xsi:type="dcterms:W3CDTF">2025-04-08T11:59:08Z</dcterms:modified>
</cp:coreProperties>
</file>