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pd\Document\worldcup\"/>
    </mc:Choice>
  </mc:AlternateContent>
  <xr:revisionPtr revIDLastSave="0" documentId="8_{CE687BEE-E383-4091-B947-F9FE1AA508A8}" xr6:coauthVersionLast="32" xr6:coauthVersionMax="32" xr10:uidLastSave="{00000000-0000-0000-0000-000000000000}"/>
  <bookViews>
    <workbookView xWindow="0" yWindow="0" windowWidth="18405" windowHeight="6570" tabRatio="747" activeTab="2" xr2:uid="{E93A372B-1490-4A28-B29E-3CD0AFC460B9}"/>
  </bookViews>
  <sheets>
    <sheet name="GivenZeroEloNewProbaNumpyF" sheetId="13" r:id="rId1"/>
    <sheet name="GivenZeroEloNewProbaNumpy" sheetId="12" r:id="rId2"/>
    <sheet name="20181305" sheetId="1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5" i="13" l="1"/>
  <c r="Y14" i="13"/>
  <c r="Y13" i="13"/>
  <c r="X14" i="13"/>
  <c r="X15" i="13"/>
  <c r="X13" i="13"/>
  <c r="Z8" i="13"/>
  <c r="Z7" i="13"/>
  <c r="Z6" i="13"/>
  <c r="Y7" i="13"/>
  <c r="Y8" i="13"/>
  <c r="Y6" i="13"/>
</calcChain>
</file>

<file path=xl/sharedStrings.xml><?xml version="1.0" encoding="utf-8"?>
<sst xmlns="http://schemas.openxmlformats.org/spreadsheetml/2006/main" count="426" uniqueCount="149">
  <si>
    <t xml:space="preserve"> 1M  </t>
  </si>
  <si>
    <t xml:space="preserve"> q8  </t>
  </si>
  <si>
    <t xml:space="preserve">     Argentina      </t>
  </si>
  <si>
    <t xml:space="preserve">     Australia      </t>
  </si>
  <si>
    <t xml:space="preserve">      Belgium       </t>
  </si>
  <si>
    <t xml:space="preserve">       Brazil       </t>
  </si>
  <si>
    <t xml:space="preserve">      Colombia      </t>
  </si>
  <si>
    <t xml:space="preserve">     Costa Rica     </t>
  </si>
  <si>
    <t xml:space="preserve">      Croatia       </t>
  </si>
  <si>
    <t xml:space="preserve">      England       </t>
  </si>
  <si>
    <t xml:space="preserve">       France       </t>
  </si>
  <si>
    <t xml:space="preserve">      Germany       </t>
  </si>
  <si>
    <t xml:space="preserve">        Iran        </t>
  </si>
  <si>
    <t xml:space="preserve">       Japan        </t>
  </si>
  <si>
    <t xml:space="preserve">       Mexico       </t>
  </si>
  <si>
    <t xml:space="preserve">      Nigeria       </t>
  </si>
  <si>
    <t xml:space="preserve">      Portugal      </t>
  </si>
  <si>
    <t xml:space="preserve">       Russia       </t>
  </si>
  <si>
    <t xml:space="preserve">       Spain        </t>
  </si>
  <si>
    <t xml:space="preserve">    Switzerland     </t>
  </si>
  <si>
    <t xml:space="preserve">      Uruguay       </t>
  </si>
  <si>
    <t>1</t>
  </si>
  <si>
    <t>2</t>
  </si>
  <si>
    <t>4</t>
  </si>
  <si>
    <t>8</t>
  </si>
  <si>
    <t xml:space="preserve">      Denmark       </t>
  </si>
  <si>
    <t xml:space="preserve">       Egypt        </t>
  </si>
  <si>
    <t xml:space="preserve">      Iceland       </t>
  </si>
  <si>
    <t xml:space="preserve">  Korean Republic   </t>
  </si>
  <si>
    <t xml:space="preserve">      Morocco       </t>
  </si>
  <si>
    <t xml:space="preserve">       Panama       </t>
  </si>
  <si>
    <t xml:space="preserve">        Peru        </t>
  </si>
  <si>
    <t xml:space="preserve">       Poland       </t>
  </si>
  <si>
    <t xml:space="preserve">    Saudi Arabia    </t>
  </si>
  <si>
    <t xml:space="preserve">      Senegal       </t>
  </si>
  <si>
    <t xml:space="preserve">       Serbia       </t>
  </si>
  <si>
    <t xml:space="preserve">       Sweden       </t>
  </si>
  <si>
    <t xml:space="preserve">      Tunisia       </t>
  </si>
  <si>
    <t xml:space="preserve">       Teams        </t>
  </si>
  <si>
    <t xml:space="preserve">  p1   </t>
  </si>
  <si>
    <t xml:space="preserve">  p1M  </t>
  </si>
  <si>
    <t xml:space="preserve">  p2   </t>
  </si>
  <si>
    <t xml:space="preserve">  p4   </t>
  </si>
  <si>
    <t xml:space="preserve">  p8   </t>
  </si>
  <si>
    <t xml:space="preserve">  pq8  </t>
  </si>
  <si>
    <t xml:space="preserve">  c1   </t>
  </si>
  <si>
    <t xml:space="preserve">  c1M  </t>
  </si>
  <si>
    <t xml:space="preserve">  c2   </t>
  </si>
  <si>
    <t xml:space="preserve">  c4   </t>
  </si>
  <si>
    <t xml:space="preserve">  c8   </t>
  </si>
  <si>
    <t xml:space="preserve">  cq8  </t>
  </si>
  <si>
    <t xml:space="preserve">Date       </t>
  </si>
  <si>
    <t xml:space="preserve">    Code    </t>
  </si>
  <si>
    <t xml:space="preserve"> Team1             </t>
  </si>
  <si>
    <t xml:space="preserve"> Team2             </t>
  </si>
  <si>
    <t xml:space="preserve">  N  </t>
  </si>
  <si>
    <t xml:space="preserve">  pN   </t>
  </si>
  <si>
    <t xml:space="preserve">  cN   </t>
  </si>
  <si>
    <t xml:space="preserve">  C2   </t>
  </si>
  <si>
    <t xml:space="preserve">     A1     </t>
  </si>
  <si>
    <t xml:space="preserve">      Russia       </t>
  </si>
  <si>
    <t xml:space="preserve">   Saudi Arabia    </t>
  </si>
  <si>
    <t xml:space="preserve">     B1     </t>
  </si>
  <si>
    <t xml:space="preserve">      Morocco      </t>
  </si>
  <si>
    <t xml:space="preserve">       Iran        </t>
  </si>
  <si>
    <t xml:space="preserve">     B2     </t>
  </si>
  <si>
    <t xml:space="preserve">     Portugal      </t>
  </si>
  <si>
    <t xml:space="preserve">       Spain       </t>
  </si>
  <si>
    <t xml:space="preserve">     A2     </t>
  </si>
  <si>
    <t xml:space="preserve">       Egypt       </t>
  </si>
  <si>
    <t xml:space="preserve">      Uruguay      </t>
  </si>
  <si>
    <t xml:space="preserve">     C1     </t>
  </si>
  <si>
    <t xml:space="preserve">      France       </t>
  </si>
  <si>
    <t xml:space="preserve">     Australia     </t>
  </si>
  <si>
    <t xml:space="preserve">     C2     </t>
  </si>
  <si>
    <t xml:space="preserve">       Peru        </t>
  </si>
  <si>
    <t xml:space="preserve">      Denmark      </t>
  </si>
  <si>
    <t xml:space="preserve">     D1     </t>
  </si>
  <si>
    <t xml:space="preserve">     Argentina     </t>
  </si>
  <si>
    <t xml:space="preserve">      Iceland      </t>
  </si>
  <si>
    <t xml:space="preserve">     D2     </t>
  </si>
  <si>
    <t xml:space="preserve">      Croatia      </t>
  </si>
  <si>
    <t xml:space="preserve">      Nigeria      </t>
  </si>
  <si>
    <t xml:space="preserve">     F1     </t>
  </si>
  <si>
    <t xml:space="preserve">      Germany      </t>
  </si>
  <si>
    <t xml:space="preserve">      Mexico       </t>
  </si>
  <si>
    <t xml:space="preserve">     E1     </t>
  </si>
  <si>
    <t xml:space="preserve">    Costa Rica     </t>
  </si>
  <si>
    <t xml:space="preserve">      Serbia       </t>
  </si>
  <si>
    <t xml:space="preserve">     E2     </t>
  </si>
  <si>
    <t xml:space="preserve">      Brazil       </t>
  </si>
  <si>
    <t xml:space="preserve">    Switzerland    </t>
  </si>
  <si>
    <t xml:space="preserve">     G1     </t>
  </si>
  <si>
    <t xml:space="preserve">      Tunisia      </t>
  </si>
  <si>
    <t xml:space="preserve">      England      </t>
  </si>
  <si>
    <t xml:space="preserve">     F2     </t>
  </si>
  <si>
    <t xml:space="preserve">      Sweden       </t>
  </si>
  <si>
    <t xml:space="preserve">  Korean Republic  </t>
  </si>
  <si>
    <t xml:space="preserve">     G2     </t>
  </si>
  <si>
    <t xml:space="preserve">      Belgium      </t>
  </si>
  <si>
    <t xml:space="preserve">      Panama       </t>
  </si>
  <si>
    <t xml:space="preserve">     A3     </t>
  </si>
  <si>
    <t xml:space="preserve">     H1     </t>
  </si>
  <si>
    <t xml:space="preserve">     Colombia      </t>
  </si>
  <si>
    <t xml:space="preserve">       Japan       </t>
  </si>
  <si>
    <t xml:space="preserve">     H2     </t>
  </si>
  <si>
    <t xml:space="preserve">      Poland       </t>
  </si>
  <si>
    <t xml:space="preserve">      Senegal      </t>
  </si>
  <si>
    <t xml:space="preserve">     B3     </t>
  </si>
  <si>
    <t xml:space="preserve">     A4     </t>
  </si>
  <si>
    <t xml:space="preserve">     B4     </t>
  </si>
  <si>
    <t xml:space="preserve">     C3     </t>
  </si>
  <si>
    <t xml:space="preserve">     D3     </t>
  </si>
  <si>
    <t xml:space="preserve">     C4     </t>
  </si>
  <si>
    <t xml:space="preserve">     E3     </t>
  </si>
  <si>
    <t xml:space="preserve">     D4     </t>
  </si>
  <si>
    <t xml:space="preserve">     E4     </t>
  </si>
  <si>
    <t xml:space="preserve">     F3     </t>
  </si>
  <si>
    <t xml:space="preserve">     F4     </t>
  </si>
  <si>
    <t xml:space="preserve">     G3     </t>
  </si>
  <si>
    <t xml:space="preserve">     H3     </t>
  </si>
  <si>
    <t xml:space="preserve">     G4     </t>
  </si>
  <si>
    <t xml:space="preserve">     H4     </t>
  </si>
  <si>
    <t xml:space="preserve">     A5     </t>
  </si>
  <si>
    <t xml:space="preserve">     B5     </t>
  </si>
  <si>
    <t xml:space="preserve">     B6     </t>
  </si>
  <si>
    <t xml:space="preserve">     A6     </t>
  </si>
  <si>
    <t xml:space="preserve">     D5     </t>
  </si>
  <si>
    <t xml:space="preserve">     D6     </t>
  </si>
  <si>
    <t xml:space="preserve">     C5     </t>
  </si>
  <si>
    <t xml:space="preserve">     C6     </t>
  </si>
  <si>
    <t xml:space="preserve">     E5     </t>
  </si>
  <si>
    <t xml:space="preserve">     E6     </t>
  </si>
  <si>
    <t xml:space="preserve">     F5     </t>
  </si>
  <si>
    <t xml:space="preserve">     F6     </t>
  </si>
  <si>
    <t xml:space="preserve">     G5     </t>
  </si>
  <si>
    <t xml:space="preserve">     H5     </t>
  </si>
  <si>
    <t xml:space="preserve">     H6     </t>
  </si>
  <si>
    <t xml:space="preserve">     G6     </t>
  </si>
  <si>
    <t xml:space="preserve">  cq9</t>
  </si>
  <si>
    <t>Total 6 premières équipes (&gt;5%)</t>
  </si>
  <si>
    <t>Total &lt; 1%</t>
  </si>
  <si>
    <t>Total entre 1 et 5%</t>
  </si>
  <si>
    <t>Total 10 premières équipes</t>
  </si>
  <si>
    <t>Total 22 milieu</t>
  </si>
  <si>
    <t>Total 10 dernières</t>
  </si>
  <si>
    <t xml:space="preserve">Proba  </t>
  </si>
  <si>
    <t xml:space="preserve">            return [24, 22, 10, 4,5, 1,5, 0,5][ecart]</t>
  </si>
  <si>
    <t>elo_scores = {k: (v - mean_elo) * 3 / 500 for k,v in elo_scores,items()}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</si>
</sst>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8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0" fontId="2" fillId="0" borderId="0" xfId="0" applyFont="1" applyAlignment="1">
      <alignment vertical="center"/>
    </xf>
  </cellXfs>
  <cellStyles count="2">
    <cellStyle name="Normal" xfId="0" builtinId="0"/>
    <cellStyle name="Pourcentage" xfId="1" builtinId="5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7506300-B6CD-4F29-A738-34D05A1388CA}" name="Tableau12" displayName="Tableau12" ref="A1:T33" totalsRowShown="0">
  <autoFilter ref="A1:T33" xr:uid="{8233F2B8-D0D4-4F2D-A025-67B439EBC7CB}"/>
  <sortState ref="A2:T33">
    <sortCondition descending="1" ref="B1:B33"/>
  </sortState>
  <tableColumns count="20">
    <tableColumn id="1" xr3:uid="{C851A383-6AC7-4462-818A-3E97DE31AB4F}" name="       Teams        "/>
    <tableColumn id="2" xr3:uid="{882FA0B0-AD97-4E1D-BBCB-7CEE3454E99B}" name="1"/>
    <tableColumn id="3" xr3:uid="{A22D1154-9C12-48DE-B392-13C89B2B447F}" name=" 1M  "/>
    <tableColumn id="4" xr3:uid="{85D11C9A-C13F-4AE8-AF73-BCC01587A507}" name="2"/>
    <tableColumn id="5" xr3:uid="{44052DDA-C4D3-4A45-89E9-3FA974BB17D9}" name="4"/>
    <tableColumn id="6" xr3:uid="{E743049F-A53A-4762-981F-2E7B63BBE167}" name="8"/>
    <tableColumn id="7" xr3:uid="{FB1C9D48-2723-4612-A541-7B698349ECC1}" name=" q8  "/>
    <tableColumn id="8" xr3:uid="{9EF85A0C-7DCB-4ACA-8AC3-D695AB1DF855}" name="  p1   "/>
    <tableColumn id="9" xr3:uid="{066C9DB4-7A12-4624-9834-7953900B9487}" name="  p1M  "/>
    <tableColumn id="10" xr3:uid="{818E2D50-C9F3-4C09-AD18-1FABDA634C7B}" name="  p2   "/>
    <tableColumn id="11" xr3:uid="{D9C360DF-0B50-45C9-8491-01B0DB0B9147}" name="  p4   "/>
    <tableColumn id="12" xr3:uid="{C73793FE-B81A-405F-942E-68C1CEFF29EA}" name="  p8   "/>
    <tableColumn id="13" xr3:uid="{B581A6E8-35C6-452F-A6E4-8DF65F51FCA2}" name="  pq8  "/>
    <tableColumn id="14" xr3:uid="{65F20365-903A-4EEF-B589-FF1F8197A22E}" name="  c1   "/>
    <tableColumn id="15" xr3:uid="{B45DB6B0-9BCE-480D-8327-D41BBFC158B5}" name="  c1M  "/>
    <tableColumn id="16" xr3:uid="{2B40C0A3-4B3D-48B8-B7E3-7C3008C79750}" name="  c2   "/>
    <tableColumn id="17" xr3:uid="{CD8525AF-A8A8-4FC8-8144-5717EE422B10}" name="  c4   "/>
    <tableColumn id="18" xr3:uid="{6721976B-F901-4E27-87A5-A4305DA0DAB8}" name="  c8   "/>
    <tableColumn id="19" xr3:uid="{3863AC23-EAFC-4E1D-94ED-DC75DD66FE2F}" name="  cq8  "/>
    <tableColumn id="20" xr3:uid="{B3862863-EB3D-4D56-99FF-545DDDBCC2EB}" name="  cq9"/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407DA2-1E3C-4BF9-9DEE-6FB85EA50B45}" name="Tableau11" displayName="Tableau11" ref="A1:M49" totalsRowShown="0">
  <autoFilter ref="A1:M49" xr:uid="{23AFB364-C990-4A52-88E8-7FFEF3078878}"/>
  <tableColumns count="13">
    <tableColumn id="1" xr3:uid="{715799BB-9DC7-47F7-B86F-82ABC24CB807}" name="Date       " dataDxfId="1"/>
    <tableColumn id="2" xr3:uid="{4203B992-4E6D-4429-85EA-C12615438D81}" name="    Code    "/>
    <tableColumn id="3" xr3:uid="{BFDE9085-79AD-4E69-824A-7F37EFD0712D}" name=" Team1             "/>
    <tableColumn id="4" xr3:uid="{C450FEF0-7D71-4ABC-98B4-BB1C92D77557}" name=" Team2             "/>
    <tableColumn id="5" xr3:uid="{252F0E0C-DC35-4BF2-A8A8-DC068AF49C0D}" name="1"/>
    <tableColumn id="6" xr3:uid="{31922977-2848-4CFE-AC05-71B65AFC68E0}" name="  N  "/>
    <tableColumn id="7" xr3:uid="{EF99850F-561F-4CE5-AD62-9AA02EF3BEC3}" name="2"/>
    <tableColumn id="8" xr3:uid="{AF5E0822-4FDA-4E48-A8F9-B1216C602490}" name="  p1   "/>
    <tableColumn id="9" xr3:uid="{F4B694A5-79FF-4453-8638-7E4E0D7A3BC9}" name="  pN   "/>
    <tableColumn id="10" xr3:uid="{ED222886-2F13-4758-9C78-B1B1A24EC87C}" name="  p2   "/>
    <tableColumn id="11" xr3:uid="{6A510FED-C8FB-442C-B281-B090A5FF1EF4}" name="  c1   "/>
    <tableColumn id="12" xr3:uid="{C731EE3B-8E56-40DC-9832-F099D93AED68}" name="  cN   "/>
    <tableColumn id="13" xr3:uid="{877FC104-001B-4E27-9A73-502BE25B113B}" name="  C2   "/>
  </tableColumns>
  <tableStyleInfo name="TableStyleDark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8709AF-EB7C-41AC-8155-F6ED1170DE24}" name="Tableau1" displayName="Tableau1" ref="A4:S36" totalsRowShown="0">
  <autoFilter ref="A4:S36" xr:uid="{F2F2D16C-230C-4CAC-A6FA-FA0A0D105F45}"/>
  <sortState ref="A5:S36">
    <sortCondition descending="1" ref="B4:B36"/>
  </sortState>
  <tableColumns count="19">
    <tableColumn id="1" xr3:uid="{C56B6F46-47ED-4CC2-BE59-D4D094DB73F5}" name="       Teams        "/>
    <tableColumn id="2" xr3:uid="{C6264959-3B89-4DE4-8586-48D9FE1EC7A4}" name="1"/>
    <tableColumn id="3" xr3:uid="{262A3053-12BA-45A1-81CB-C380981F258E}" name=" 1M  "/>
    <tableColumn id="4" xr3:uid="{C7E14BF6-CD07-4C76-8057-DFC480B2533E}" name="2"/>
    <tableColumn id="5" xr3:uid="{0A67B53C-16C6-42AA-BA6B-E1FAD0971B69}" name="4"/>
    <tableColumn id="6" xr3:uid="{CD7290B7-1642-4C56-8420-455B89EE07FD}" name="8"/>
    <tableColumn id="7" xr3:uid="{61F810BD-5EB7-4EE5-9494-12DEE833364B}" name=" q8  "/>
    <tableColumn id="8" xr3:uid="{7D043502-4758-4939-B839-C58C5EDF427A}" name="  p1   "/>
    <tableColumn id="9" xr3:uid="{A143E11B-929F-46E4-BE31-41B78B1EFFD6}" name="  p1M  "/>
    <tableColumn id="10" xr3:uid="{227693D3-5285-45DB-B244-644CE8B7581E}" name="  p2   "/>
    <tableColumn id="11" xr3:uid="{3AE47211-BB79-4A8F-A3B8-EC9F63D80F4A}" name="  p4   "/>
    <tableColumn id="12" xr3:uid="{53ED1AC7-886E-4669-8EBB-C40D1DEC4F9C}" name="  p8   "/>
    <tableColumn id="13" xr3:uid="{89B8E848-9180-4CCB-B08B-9A5FE1C8AD1A}" name="  pq8  "/>
    <tableColumn id="14" xr3:uid="{EFB6BE76-AFE9-427A-AC18-9D358BFAEC59}" name="  c1   "/>
    <tableColumn id="15" xr3:uid="{42670E1B-0D66-4F21-A43C-F5CD6876216A}" name="  c1M  "/>
    <tableColumn id="16" xr3:uid="{F26E61F8-5D43-423A-8644-278BB4891D71}" name="  c2   "/>
    <tableColumn id="17" xr3:uid="{2423E716-3824-4A44-BA2E-98D77177A586}" name="  c4   "/>
    <tableColumn id="18" xr3:uid="{6FFA0D16-1B4E-4439-91CB-0DEB1E76D6BB}" name="  c8   "/>
    <tableColumn id="19" xr3:uid="{41E6BD57-1271-41AA-A921-16942756B776}" name="  cq8  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8965B1-70E8-4C6E-9B36-81CFD9B4B68C}" name="Tableau2" displayName="Tableau2" ref="A38:M86" totalsRowShown="0">
  <autoFilter ref="A38:M86" xr:uid="{96ED0AB2-A97A-4D42-920C-6630AA3F4A02}"/>
  <tableColumns count="13">
    <tableColumn id="1" xr3:uid="{A0A5A8FD-7607-48B6-9135-5D249D0BCE0F}" name="Date       " dataDxfId="0"/>
    <tableColumn id="2" xr3:uid="{E51B31D0-A0A3-4931-B875-C0BC5FD9B82D}" name="    Code    "/>
    <tableColumn id="3" xr3:uid="{C80B30D5-1BC2-4F07-B77C-972433CC014E}" name=" Team1             "/>
    <tableColumn id="4" xr3:uid="{DA26DA73-82A9-49AC-BEE0-07CB81D8E66E}" name=" Team2             "/>
    <tableColumn id="5" xr3:uid="{19B2B6E6-2057-4F7E-BB93-1E5769759520}" name="1"/>
    <tableColumn id="6" xr3:uid="{6F1DCE34-4AFC-4FA4-A199-F16A71DFD188}" name="  N  "/>
    <tableColumn id="7" xr3:uid="{A39B4375-226A-43E6-85F9-FCF3D22CD510}" name="2"/>
    <tableColumn id="8" xr3:uid="{92A51DD6-F8EB-4DCF-A53B-E58B6DF1DD50}" name="  p1   "/>
    <tableColumn id="9" xr3:uid="{F7F6F56C-A928-4DE9-AF94-06BC41DE5591}" name="  pN   "/>
    <tableColumn id="10" xr3:uid="{3056AD41-0322-404E-ADBE-20BE20607B9A}" name="  p2   "/>
    <tableColumn id="11" xr3:uid="{0835120F-5B6A-4DCA-A9C2-46E552EA68D7}" name="  c1   "/>
    <tableColumn id="12" xr3:uid="{A869E0F4-98BE-4726-806D-FB07EB1D2D43}" name="  cN   "/>
    <tableColumn id="13" xr3:uid="{76C4861A-92AD-4437-BE5E-365C8C072F0D}" name="  C2  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17F6-9093-4A33-B4F5-FD5AFA4BA8EC}">
  <dimension ref="A1:Z33"/>
  <sheetViews>
    <sheetView workbookViewId="0">
      <selection activeCell="U34" sqref="U34"/>
    </sheetView>
  </sheetViews>
  <sheetFormatPr baseColWidth="10" defaultRowHeight="15" x14ac:dyDescent="0.25"/>
  <cols>
    <col min="1" max="1" width="14.85546875" customWidth="1"/>
    <col min="2" max="20" width="5.7109375" customWidth="1"/>
    <col min="23" max="23" width="17.28515625" customWidth="1"/>
  </cols>
  <sheetData>
    <row r="1" spans="1:26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139</v>
      </c>
    </row>
    <row r="2" spans="1:26" x14ac:dyDescent="0.25">
      <c r="A2" t="s">
        <v>5</v>
      </c>
      <c r="B2">
        <v>2097</v>
      </c>
      <c r="C2">
        <v>1231</v>
      </c>
      <c r="D2">
        <v>3302</v>
      </c>
      <c r="E2">
        <v>5113</v>
      </c>
      <c r="F2">
        <v>6735</v>
      </c>
      <c r="G2">
        <v>9197</v>
      </c>
      <c r="H2">
        <v>21</v>
      </c>
      <c r="I2">
        <v>12.3</v>
      </c>
      <c r="J2">
        <v>33</v>
      </c>
      <c r="K2">
        <v>51.1</v>
      </c>
      <c r="L2">
        <v>67.3</v>
      </c>
      <c r="M2">
        <v>92</v>
      </c>
      <c r="N2">
        <v>4.8</v>
      </c>
      <c r="O2">
        <v>8.1</v>
      </c>
      <c r="P2">
        <v>3</v>
      </c>
      <c r="Q2">
        <v>2</v>
      </c>
      <c r="R2">
        <v>1.5</v>
      </c>
      <c r="S2">
        <v>1.1000000000000001</v>
      </c>
    </row>
    <row r="3" spans="1:26" x14ac:dyDescent="0.25">
      <c r="A3" t="s">
        <v>11</v>
      </c>
      <c r="B3">
        <v>1663</v>
      </c>
      <c r="C3">
        <v>1288</v>
      </c>
      <c r="D3">
        <v>2775</v>
      </c>
      <c r="E3">
        <v>4724</v>
      </c>
      <c r="F3">
        <v>6293</v>
      </c>
      <c r="G3">
        <v>8988</v>
      </c>
      <c r="H3">
        <v>16.600000000000001</v>
      </c>
      <c r="I3">
        <v>12.9</v>
      </c>
      <c r="J3">
        <v>27.8</v>
      </c>
      <c r="K3">
        <v>47.2</v>
      </c>
      <c r="L3">
        <v>62.9</v>
      </c>
      <c r="M3">
        <v>89.9</v>
      </c>
      <c r="N3">
        <v>6</v>
      </c>
      <c r="O3">
        <v>7.8</v>
      </c>
      <c r="P3">
        <v>3.6</v>
      </c>
      <c r="Q3">
        <v>2.1</v>
      </c>
      <c r="R3">
        <v>1.6</v>
      </c>
      <c r="S3">
        <v>1.1000000000000001</v>
      </c>
    </row>
    <row r="4" spans="1:26" x14ac:dyDescent="0.25">
      <c r="A4" t="s">
        <v>18</v>
      </c>
      <c r="B4">
        <v>1544</v>
      </c>
      <c r="C4">
        <v>906</v>
      </c>
      <c r="D4">
        <v>2909</v>
      </c>
      <c r="E4">
        <v>4483</v>
      </c>
      <c r="F4">
        <v>6949</v>
      </c>
      <c r="G4">
        <v>8294</v>
      </c>
      <c r="H4">
        <v>15.4</v>
      </c>
      <c r="I4">
        <v>9.1</v>
      </c>
      <c r="J4">
        <v>29.1</v>
      </c>
      <c r="K4">
        <v>44.8</v>
      </c>
      <c r="L4">
        <v>69.5</v>
      </c>
      <c r="M4">
        <v>82.9</v>
      </c>
      <c r="N4">
        <v>6.5</v>
      </c>
      <c r="O4">
        <v>11</v>
      </c>
      <c r="P4">
        <v>3.4</v>
      </c>
      <c r="Q4">
        <v>2.2000000000000002</v>
      </c>
      <c r="R4">
        <v>1.4</v>
      </c>
      <c r="S4">
        <v>1.2</v>
      </c>
    </row>
    <row r="5" spans="1:26" x14ac:dyDescent="0.25">
      <c r="A5" t="s">
        <v>10</v>
      </c>
      <c r="B5">
        <v>664</v>
      </c>
      <c r="C5">
        <v>623</v>
      </c>
      <c r="D5">
        <v>1384</v>
      </c>
      <c r="E5">
        <v>2577</v>
      </c>
      <c r="F5">
        <v>4508</v>
      </c>
      <c r="G5">
        <v>7195</v>
      </c>
      <c r="H5">
        <v>6.6</v>
      </c>
      <c r="I5">
        <v>6.2</v>
      </c>
      <c r="J5">
        <v>13.8</v>
      </c>
      <c r="K5">
        <v>25.8</v>
      </c>
      <c r="L5">
        <v>45.1</v>
      </c>
      <c r="M5">
        <v>72</v>
      </c>
      <c r="N5">
        <v>15.1</v>
      </c>
      <c r="O5">
        <v>16.100000000000001</v>
      </c>
      <c r="P5">
        <v>7.2</v>
      </c>
      <c r="Q5">
        <v>3.9</v>
      </c>
      <c r="R5">
        <v>2.2000000000000002</v>
      </c>
      <c r="S5">
        <v>1.4</v>
      </c>
    </row>
    <row r="6" spans="1:26" x14ac:dyDescent="0.25">
      <c r="A6" t="s">
        <v>16</v>
      </c>
      <c r="B6">
        <v>639</v>
      </c>
      <c r="C6">
        <v>597</v>
      </c>
      <c r="D6">
        <v>1392</v>
      </c>
      <c r="E6">
        <v>2719</v>
      </c>
      <c r="F6">
        <v>5096</v>
      </c>
      <c r="G6">
        <v>7026</v>
      </c>
      <c r="H6">
        <v>6.4</v>
      </c>
      <c r="I6">
        <v>6</v>
      </c>
      <c r="J6">
        <v>13.9</v>
      </c>
      <c r="K6">
        <v>27.2</v>
      </c>
      <c r="L6">
        <v>51</v>
      </c>
      <c r="M6">
        <v>70.3</v>
      </c>
      <c r="N6">
        <v>15.6</v>
      </c>
      <c r="O6">
        <v>16.8</v>
      </c>
      <c r="P6">
        <v>7.2</v>
      </c>
      <c r="Q6">
        <v>3.7</v>
      </c>
      <c r="R6">
        <v>2</v>
      </c>
      <c r="S6">
        <v>1.4</v>
      </c>
      <c r="V6" t="s">
        <v>140</v>
      </c>
      <c r="Y6">
        <f>SUM(B2:B7)</f>
        <v>7227</v>
      </c>
      <c r="Z6" s="3">
        <f>Y6/10000</f>
        <v>0.72270000000000001</v>
      </c>
    </row>
    <row r="7" spans="1:26" x14ac:dyDescent="0.25">
      <c r="A7" t="s">
        <v>2</v>
      </c>
      <c r="B7">
        <v>620</v>
      </c>
      <c r="C7">
        <v>581</v>
      </c>
      <c r="D7">
        <v>1354</v>
      </c>
      <c r="E7">
        <v>2464</v>
      </c>
      <c r="F7">
        <v>4808</v>
      </c>
      <c r="G7">
        <v>8149</v>
      </c>
      <c r="H7">
        <v>6.2</v>
      </c>
      <c r="I7">
        <v>5.8</v>
      </c>
      <c r="J7">
        <v>13.5</v>
      </c>
      <c r="K7">
        <v>24.6</v>
      </c>
      <c r="L7">
        <v>48.1</v>
      </c>
      <c r="M7">
        <v>81.5</v>
      </c>
      <c r="N7">
        <v>16.100000000000001</v>
      </c>
      <c r="O7">
        <v>17.2</v>
      </c>
      <c r="P7">
        <v>7.4</v>
      </c>
      <c r="Q7">
        <v>4.0999999999999996</v>
      </c>
      <c r="R7">
        <v>2.1</v>
      </c>
      <c r="S7">
        <v>1.2</v>
      </c>
      <c r="V7" t="s">
        <v>142</v>
      </c>
      <c r="Y7">
        <f>SUM(B8:B17)</f>
        <v>2338</v>
      </c>
      <c r="Z7" s="3">
        <f>Y7/10000</f>
        <v>0.23380000000000001</v>
      </c>
    </row>
    <row r="8" spans="1:26" x14ac:dyDescent="0.25">
      <c r="A8" t="s">
        <v>9</v>
      </c>
      <c r="B8">
        <v>339</v>
      </c>
      <c r="C8">
        <v>557</v>
      </c>
      <c r="D8">
        <v>772</v>
      </c>
      <c r="E8">
        <v>1836</v>
      </c>
      <c r="F8">
        <v>4938</v>
      </c>
      <c r="G8">
        <v>8039</v>
      </c>
      <c r="H8">
        <v>3.4</v>
      </c>
      <c r="I8">
        <v>5.6</v>
      </c>
      <c r="J8">
        <v>7.7</v>
      </c>
      <c r="K8">
        <v>18.399999999999999</v>
      </c>
      <c r="L8">
        <v>49.4</v>
      </c>
      <c r="M8">
        <v>80.400000000000006</v>
      </c>
      <c r="N8">
        <v>29.5</v>
      </c>
      <c r="O8">
        <v>18</v>
      </c>
      <c r="P8">
        <v>13</v>
      </c>
      <c r="Q8">
        <v>5.4</v>
      </c>
      <c r="R8">
        <v>2</v>
      </c>
      <c r="S8">
        <v>1.2</v>
      </c>
      <c r="V8" t="s">
        <v>141</v>
      </c>
      <c r="Y8">
        <f>SUM(B18:B33)</f>
        <v>435</v>
      </c>
      <c r="Z8" s="3">
        <f>Y8/10000</f>
        <v>4.3499999999999997E-2</v>
      </c>
    </row>
    <row r="9" spans="1:26" x14ac:dyDescent="0.25">
      <c r="A9" t="s">
        <v>6</v>
      </c>
      <c r="B9">
        <v>320</v>
      </c>
      <c r="C9">
        <v>518</v>
      </c>
      <c r="D9">
        <v>686</v>
      </c>
      <c r="E9">
        <v>1673</v>
      </c>
      <c r="F9">
        <v>4317</v>
      </c>
      <c r="G9">
        <v>7654</v>
      </c>
      <c r="H9">
        <v>3.2</v>
      </c>
      <c r="I9">
        <v>5.2</v>
      </c>
      <c r="J9">
        <v>6.9</v>
      </c>
      <c r="K9">
        <v>16.7</v>
      </c>
      <c r="L9">
        <v>43.2</v>
      </c>
      <c r="M9">
        <v>76.5</v>
      </c>
      <c r="N9">
        <v>31.2</v>
      </c>
      <c r="O9">
        <v>19.3</v>
      </c>
      <c r="P9">
        <v>14.6</v>
      </c>
      <c r="Q9">
        <v>6</v>
      </c>
      <c r="R9">
        <v>2.2999999999999998</v>
      </c>
      <c r="S9">
        <v>1.3</v>
      </c>
    </row>
    <row r="10" spans="1:26" x14ac:dyDescent="0.25">
      <c r="A10" t="s">
        <v>4</v>
      </c>
      <c r="B10">
        <v>298</v>
      </c>
      <c r="C10">
        <v>461</v>
      </c>
      <c r="D10">
        <v>712</v>
      </c>
      <c r="E10">
        <v>1684</v>
      </c>
      <c r="F10">
        <v>4831</v>
      </c>
      <c r="G10">
        <v>8106</v>
      </c>
      <c r="H10">
        <v>3</v>
      </c>
      <c r="I10">
        <v>4.5999999999999996</v>
      </c>
      <c r="J10">
        <v>7.1</v>
      </c>
      <c r="K10">
        <v>16.8</v>
      </c>
      <c r="L10">
        <v>48.3</v>
      </c>
      <c r="M10">
        <v>81.099999999999994</v>
      </c>
      <c r="N10">
        <v>33.6</v>
      </c>
      <c r="O10">
        <v>21.7</v>
      </c>
      <c r="P10">
        <v>14</v>
      </c>
      <c r="Q10">
        <v>5.9</v>
      </c>
      <c r="R10">
        <v>2.1</v>
      </c>
      <c r="S10">
        <v>1.2</v>
      </c>
    </row>
    <row r="11" spans="1:26" x14ac:dyDescent="0.25">
      <c r="A11" t="s">
        <v>31</v>
      </c>
      <c r="B11">
        <v>283</v>
      </c>
      <c r="C11">
        <v>445</v>
      </c>
      <c r="D11">
        <v>726</v>
      </c>
      <c r="E11">
        <v>1712</v>
      </c>
      <c r="F11">
        <v>3352</v>
      </c>
      <c r="G11">
        <v>6187</v>
      </c>
      <c r="H11">
        <v>2.8</v>
      </c>
      <c r="I11">
        <v>4.5</v>
      </c>
      <c r="J11">
        <v>7.3</v>
      </c>
      <c r="K11">
        <v>17.100000000000001</v>
      </c>
      <c r="L11">
        <v>33.5</v>
      </c>
      <c r="M11">
        <v>61.9</v>
      </c>
      <c r="N11">
        <v>35.299999999999997</v>
      </c>
      <c r="O11">
        <v>22.5</v>
      </c>
      <c r="P11">
        <v>13.8</v>
      </c>
      <c r="Q11">
        <v>5.8</v>
      </c>
      <c r="R11">
        <v>3</v>
      </c>
      <c r="S11">
        <v>1.6</v>
      </c>
    </row>
    <row r="12" spans="1:26" x14ac:dyDescent="0.25">
      <c r="A12" t="s">
        <v>20</v>
      </c>
      <c r="B12">
        <v>273</v>
      </c>
      <c r="C12">
        <v>456</v>
      </c>
      <c r="D12">
        <v>694</v>
      </c>
      <c r="E12">
        <v>1779</v>
      </c>
      <c r="F12">
        <v>3777</v>
      </c>
      <c r="G12">
        <v>8688</v>
      </c>
      <c r="H12">
        <v>2.7</v>
      </c>
      <c r="I12">
        <v>4.5999999999999996</v>
      </c>
      <c r="J12">
        <v>6.9</v>
      </c>
      <c r="K12">
        <v>17.8</v>
      </c>
      <c r="L12">
        <v>37.799999999999997</v>
      </c>
      <c r="M12">
        <v>86.9</v>
      </c>
      <c r="N12">
        <v>36.6</v>
      </c>
      <c r="O12">
        <v>21.9</v>
      </c>
      <c r="P12">
        <v>14.4</v>
      </c>
      <c r="Q12">
        <v>5.6</v>
      </c>
      <c r="R12">
        <v>2.6</v>
      </c>
      <c r="S12">
        <v>1.2</v>
      </c>
    </row>
    <row r="13" spans="1:26" x14ac:dyDescent="0.25">
      <c r="A13" t="s">
        <v>19</v>
      </c>
      <c r="B13">
        <v>199</v>
      </c>
      <c r="C13">
        <v>365</v>
      </c>
      <c r="D13">
        <v>463</v>
      </c>
      <c r="E13">
        <v>1201</v>
      </c>
      <c r="F13">
        <v>2209</v>
      </c>
      <c r="G13">
        <v>5767</v>
      </c>
      <c r="H13">
        <v>2</v>
      </c>
      <c r="I13">
        <v>3.6</v>
      </c>
      <c r="J13">
        <v>4.5999999999999996</v>
      </c>
      <c r="K13">
        <v>12</v>
      </c>
      <c r="L13">
        <v>22.1</v>
      </c>
      <c r="M13">
        <v>57.7</v>
      </c>
      <c r="N13">
        <v>50.3</v>
      </c>
      <c r="O13">
        <v>27.4</v>
      </c>
      <c r="P13">
        <v>21.6</v>
      </c>
      <c r="Q13">
        <v>8.3000000000000007</v>
      </c>
      <c r="R13">
        <v>4.5</v>
      </c>
      <c r="S13">
        <v>1.7</v>
      </c>
      <c r="V13" t="s">
        <v>143</v>
      </c>
      <c r="X13">
        <f>SUM(B2:B11)</f>
        <v>8467</v>
      </c>
      <c r="Y13" s="3">
        <f>X13/10000</f>
        <v>0.84670000000000001</v>
      </c>
    </row>
    <row r="14" spans="1:26" x14ac:dyDescent="0.25">
      <c r="A14" t="s">
        <v>8</v>
      </c>
      <c r="B14">
        <v>188</v>
      </c>
      <c r="C14">
        <v>245</v>
      </c>
      <c r="D14">
        <v>477</v>
      </c>
      <c r="E14">
        <v>1102</v>
      </c>
      <c r="F14">
        <v>2517</v>
      </c>
      <c r="G14">
        <v>5553</v>
      </c>
      <c r="H14">
        <v>1.9</v>
      </c>
      <c r="I14">
        <v>2.5</v>
      </c>
      <c r="J14">
        <v>4.8</v>
      </c>
      <c r="K14">
        <v>11</v>
      </c>
      <c r="L14">
        <v>25.2</v>
      </c>
      <c r="M14">
        <v>55.5</v>
      </c>
      <c r="N14">
        <v>53.2</v>
      </c>
      <c r="O14">
        <v>40.799999999999997</v>
      </c>
      <c r="P14">
        <v>21</v>
      </c>
      <c r="Q14">
        <v>9.1</v>
      </c>
      <c r="R14">
        <v>4</v>
      </c>
      <c r="S14">
        <v>1.8</v>
      </c>
      <c r="V14" t="s">
        <v>144</v>
      </c>
      <c r="X14">
        <f>10000-X13-X15</f>
        <v>1371</v>
      </c>
      <c r="Y14" s="3">
        <f>X14/10000</f>
        <v>0.1371</v>
      </c>
    </row>
    <row r="15" spans="1:26" x14ac:dyDescent="0.25">
      <c r="A15" t="s">
        <v>14</v>
      </c>
      <c r="B15">
        <v>171</v>
      </c>
      <c r="C15">
        <v>330</v>
      </c>
      <c r="D15">
        <v>440</v>
      </c>
      <c r="E15">
        <v>1125</v>
      </c>
      <c r="F15">
        <v>2037</v>
      </c>
      <c r="G15">
        <v>5367</v>
      </c>
      <c r="H15">
        <v>1.7</v>
      </c>
      <c r="I15">
        <v>3.3</v>
      </c>
      <c r="J15">
        <v>4.4000000000000004</v>
      </c>
      <c r="K15">
        <v>11.2</v>
      </c>
      <c r="L15">
        <v>20.399999999999999</v>
      </c>
      <c r="M15">
        <v>53.7</v>
      </c>
      <c r="N15">
        <v>58.5</v>
      </c>
      <c r="O15">
        <v>30.3</v>
      </c>
      <c r="P15">
        <v>22.7</v>
      </c>
      <c r="Q15">
        <v>8.9</v>
      </c>
      <c r="R15">
        <v>4.9000000000000004</v>
      </c>
      <c r="S15">
        <v>1.9</v>
      </c>
      <c r="V15" t="s">
        <v>145</v>
      </c>
      <c r="X15">
        <f>SUM(B24:B33)</f>
        <v>162</v>
      </c>
      <c r="Y15" s="3">
        <f>X15/10000</f>
        <v>1.6199999999999999E-2</v>
      </c>
    </row>
    <row r="16" spans="1:26" x14ac:dyDescent="0.25">
      <c r="A16" t="s">
        <v>25</v>
      </c>
      <c r="B16">
        <v>137</v>
      </c>
      <c r="C16">
        <v>249</v>
      </c>
      <c r="D16">
        <v>372</v>
      </c>
      <c r="E16">
        <v>917</v>
      </c>
      <c r="F16">
        <v>1997</v>
      </c>
      <c r="G16">
        <v>4190</v>
      </c>
      <c r="H16">
        <v>1.4</v>
      </c>
      <c r="I16">
        <v>2.5</v>
      </c>
      <c r="J16">
        <v>3.7</v>
      </c>
      <c r="K16">
        <v>9.1999999999999993</v>
      </c>
      <c r="L16">
        <v>20</v>
      </c>
      <c r="M16">
        <v>41.9</v>
      </c>
      <c r="N16">
        <v>73</v>
      </c>
      <c r="O16">
        <v>40.200000000000003</v>
      </c>
      <c r="P16">
        <v>26.9</v>
      </c>
      <c r="Q16">
        <v>10.9</v>
      </c>
      <c r="R16">
        <v>5</v>
      </c>
      <c r="S16">
        <v>2.4</v>
      </c>
    </row>
    <row r="17" spans="1:19" x14ac:dyDescent="0.25">
      <c r="A17" t="s">
        <v>32</v>
      </c>
      <c r="B17">
        <v>130</v>
      </c>
      <c r="C17">
        <v>215</v>
      </c>
      <c r="D17">
        <v>290</v>
      </c>
      <c r="E17">
        <v>745</v>
      </c>
      <c r="F17">
        <v>2536</v>
      </c>
      <c r="G17">
        <v>5706</v>
      </c>
      <c r="H17">
        <v>1.3</v>
      </c>
      <c r="I17">
        <v>2.1</v>
      </c>
      <c r="J17">
        <v>2.9</v>
      </c>
      <c r="K17">
        <v>7.4</v>
      </c>
      <c r="L17">
        <v>25.4</v>
      </c>
      <c r="M17">
        <v>57.1</v>
      </c>
      <c r="N17">
        <v>76.900000000000006</v>
      </c>
      <c r="O17">
        <v>46.5</v>
      </c>
      <c r="P17">
        <v>34.5</v>
      </c>
      <c r="Q17">
        <v>13.4</v>
      </c>
      <c r="R17">
        <v>3.9</v>
      </c>
      <c r="S17">
        <v>1.8</v>
      </c>
    </row>
    <row r="18" spans="1:19" x14ac:dyDescent="0.25">
      <c r="A18" t="s">
        <v>12</v>
      </c>
      <c r="B18">
        <v>62</v>
      </c>
      <c r="C18">
        <v>118</v>
      </c>
      <c r="D18">
        <v>185</v>
      </c>
      <c r="E18">
        <v>519</v>
      </c>
      <c r="F18">
        <v>1442</v>
      </c>
      <c r="G18">
        <v>2671</v>
      </c>
      <c r="H18">
        <v>0.6</v>
      </c>
      <c r="I18">
        <v>1.2</v>
      </c>
      <c r="J18">
        <v>1.8</v>
      </c>
      <c r="K18">
        <v>5.2</v>
      </c>
      <c r="L18">
        <v>14.4</v>
      </c>
      <c r="M18">
        <v>26.7</v>
      </c>
      <c r="N18">
        <v>161.30000000000001</v>
      </c>
      <c r="O18">
        <v>84.7</v>
      </c>
      <c r="P18">
        <v>54.1</v>
      </c>
      <c r="Q18">
        <v>19.3</v>
      </c>
      <c r="R18">
        <v>6.9</v>
      </c>
      <c r="S18">
        <v>3.7</v>
      </c>
    </row>
    <row r="19" spans="1:19" x14ac:dyDescent="0.25">
      <c r="A19" t="s">
        <v>36</v>
      </c>
      <c r="B19">
        <v>59</v>
      </c>
      <c r="C19">
        <v>100</v>
      </c>
      <c r="D19">
        <v>137</v>
      </c>
      <c r="E19">
        <v>418</v>
      </c>
      <c r="F19">
        <v>907</v>
      </c>
      <c r="G19">
        <v>3181</v>
      </c>
      <c r="H19">
        <v>0.6</v>
      </c>
      <c r="I19">
        <v>1</v>
      </c>
      <c r="J19">
        <v>1.4</v>
      </c>
      <c r="K19">
        <v>4.2</v>
      </c>
      <c r="L19">
        <v>9.1</v>
      </c>
      <c r="M19">
        <v>31.8</v>
      </c>
      <c r="N19">
        <v>169.5</v>
      </c>
      <c r="O19">
        <v>100</v>
      </c>
      <c r="P19">
        <v>73</v>
      </c>
      <c r="Q19">
        <v>23.9</v>
      </c>
      <c r="R19">
        <v>11</v>
      </c>
      <c r="S19">
        <v>3.1</v>
      </c>
    </row>
    <row r="20" spans="1:19" x14ac:dyDescent="0.25">
      <c r="A20" t="s">
        <v>27</v>
      </c>
      <c r="B20">
        <v>56</v>
      </c>
      <c r="C20">
        <v>89</v>
      </c>
      <c r="D20">
        <v>146</v>
      </c>
      <c r="E20">
        <v>434</v>
      </c>
      <c r="F20">
        <v>1253</v>
      </c>
      <c r="G20">
        <v>3671</v>
      </c>
      <c r="H20">
        <v>0.6</v>
      </c>
      <c r="I20">
        <v>0.9</v>
      </c>
      <c r="J20">
        <v>1.5</v>
      </c>
      <c r="K20">
        <v>4.3</v>
      </c>
      <c r="L20">
        <v>12.5</v>
      </c>
      <c r="M20">
        <v>36.700000000000003</v>
      </c>
      <c r="N20">
        <v>178.6</v>
      </c>
      <c r="O20">
        <v>112.4</v>
      </c>
      <c r="P20">
        <v>68.5</v>
      </c>
      <c r="Q20">
        <v>23</v>
      </c>
      <c r="R20">
        <v>8</v>
      </c>
      <c r="S20">
        <v>2.7</v>
      </c>
    </row>
    <row r="21" spans="1:19" x14ac:dyDescent="0.25">
      <c r="A21" t="s">
        <v>7</v>
      </c>
      <c r="B21">
        <v>40</v>
      </c>
      <c r="C21">
        <v>60</v>
      </c>
      <c r="D21">
        <v>79</v>
      </c>
      <c r="E21">
        <v>245</v>
      </c>
      <c r="F21">
        <v>592</v>
      </c>
      <c r="G21">
        <v>2399</v>
      </c>
      <c r="H21">
        <v>0.4</v>
      </c>
      <c r="I21">
        <v>0.6</v>
      </c>
      <c r="J21">
        <v>0.8</v>
      </c>
      <c r="K21">
        <v>2.5</v>
      </c>
      <c r="L21">
        <v>5.9</v>
      </c>
      <c r="M21">
        <v>24</v>
      </c>
      <c r="N21">
        <v>250</v>
      </c>
      <c r="O21">
        <v>166.7</v>
      </c>
      <c r="P21">
        <v>126.6</v>
      </c>
      <c r="Q21">
        <v>40.799999999999997</v>
      </c>
      <c r="R21">
        <v>16.899999999999999</v>
      </c>
      <c r="S21">
        <v>4.2</v>
      </c>
    </row>
    <row r="22" spans="1:19" x14ac:dyDescent="0.25">
      <c r="A22" t="s">
        <v>35</v>
      </c>
      <c r="B22">
        <v>30</v>
      </c>
      <c r="C22">
        <v>82</v>
      </c>
      <c r="D22">
        <v>88</v>
      </c>
      <c r="E22">
        <v>282</v>
      </c>
      <c r="F22">
        <v>653</v>
      </c>
      <c r="G22">
        <v>2637</v>
      </c>
      <c r="H22">
        <v>0.3</v>
      </c>
      <c r="I22">
        <v>0.8</v>
      </c>
      <c r="J22">
        <v>0.9</v>
      </c>
      <c r="K22">
        <v>2.8</v>
      </c>
      <c r="L22">
        <v>6.5</v>
      </c>
      <c r="M22">
        <v>26.4</v>
      </c>
      <c r="N22">
        <v>333.3</v>
      </c>
      <c r="O22">
        <v>122</v>
      </c>
      <c r="P22">
        <v>113.6</v>
      </c>
      <c r="Q22">
        <v>35.5</v>
      </c>
      <c r="R22">
        <v>15.3</v>
      </c>
      <c r="S22">
        <v>3.8</v>
      </c>
    </row>
    <row r="23" spans="1:19" x14ac:dyDescent="0.25">
      <c r="A23" t="s">
        <v>29</v>
      </c>
      <c r="B23">
        <v>26</v>
      </c>
      <c r="C23">
        <v>70</v>
      </c>
      <c r="D23">
        <v>90</v>
      </c>
      <c r="E23">
        <v>315</v>
      </c>
      <c r="F23">
        <v>932</v>
      </c>
      <c r="G23">
        <v>2009</v>
      </c>
      <c r="H23">
        <v>0.3</v>
      </c>
      <c r="I23">
        <v>0.7</v>
      </c>
      <c r="J23">
        <v>0.9</v>
      </c>
      <c r="K23">
        <v>3.1</v>
      </c>
      <c r="L23">
        <v>9.3000000000000007</v>
      </c>
      <c r="M23">
        <v>20.100000000000001</v>
      </c>
      <c r="N23">
        <v>384.6</v>
      </c>
      <c r="O23">
        <v>142.9</v>
      </c>
      <c r="P23">
        <v>111.1</v>
      </c>
      <c r="Q23">
        <v>31.7</v>
      </c>
      <c r="R23">
        <v>10.7</v>
      </c>
      <c r="S23">
        <v>5</v>
      </c>
    </row>
    <row r="24" spans="1:19" x14ac:dyDescent="0.25">
      <c r="A24" t="s">
        <v>28</v>
      </c>
      <c r="B24">
        <v>24</v>
      </c>
      <c r="C24">
        <v>57</v>
      </c>
      <c r="D24">
        <v>52</v>
      </c>
      <c r="E24">
        <v>223</v>
      </c>
      <c r="F24">
        <v>574</v>
      </c>
      <c r="G24">
        <v>2464</v>
      </c>
      <c r="H24">
        <v>0.2</v>
      </c>
      <c r="I24">
        <v>0.6</v>
      </c>
      <c r="J24">
        <v>0.5</v>
      </c>
      <c r="K24">
        <v>2.2000000000000002</v>
      </c>
      <c r="L24">
        <v>5.7</v>
      </c>
      <c r="M24">
        <v>24.6</v>
      </c>
      <c r="N24">
        <v>416.7</v>
      </c>
      <c r="O24">
        <v>175.4</v>
      </c>
      <c r="P24">
        <v>192.3</v>
      </c>
      <c r="Q24">
        <v>44.8</v>
      </c>
      <c r="R24">
        <v>17.399999999999999</v>
      </c>
      <c r="S24">
        <v>4.0999999999999996</v>
      </c>
    </row>
    <row r="25" spans="1:19" x14ac:dyDescent="0.25">
      <c r="A25" t="s">
        <v>34</v>
      </c>
      <c r="B25">
        <v>23</v>
      </c>
      <c r="C25">
        <v>62</v>
      </c>
      <c r="D25">
        <v>80</v>
      </c>
      <c r="E25">
        <v>280</v>
      </c>
      <c r="F25">
        <v>1301</v>
      </c>
      <c r="G25">
        <v>3831</v>
      </c>
      <c r="H25">
        <v>0.2</v>
      </c>
      <c r="I25">
        <v>0.6</v>
      </c>
      <c r="J25">
        <v>0.8</v>
      </c>
      <c r="K25">
        <v>2.8</v>
      </c>
      <c r="L25">
        <v>13</v>
      </c>
      <c r="M25">
        <v>38.299999999999997</v>
      </c>
      <c r="N25">
        <v>434.8</v>
      </c>
      <c r="O25">
        <v>161.30000000000001</v>
      </c>
      <c r="P25">
        <v>125</v>
      </c>
      <c r="Q25">
        <v>35.700000000000003</v>
      </c>
      <c r="R25">
        <v>7.7</v>
      </c>
      <c r="S25">
        <v>2.6</v>
      </c>
    </row>
    <row r="26" spans="1:19" x14ac:dyDescent="0.25">
      <c r="A26" t="s">
        <v>17</v>
      </c>
      <c r="B26">
        <v>22</v>
      </c>
      <c r="C26">
        <v>49</v>
      </c>
      <c r="D26">
        <v>72</v>
      </c>
      <c r="E26">
        <v>272</v>
      </c>
      <c r="F26">
        <v>895</v>
      </c>
      <c r="G26">
        <v>4795</v>
      </c>
      <c r="H26">
        <v>0.2</v>
      </c>
      <c r="I26">
        <v>0.5</v>
      </c>
      <c r="J26">
        <v>0.7</v>
      </c>
      <c r="K26">
        <v>2.7</v>
      </c>
      <c r="L26">
        <v>8.9</v>
      </c>
      <c r="M26">
        <v>47.9</v>
      </c>
      <c r="N26">
        <v>454.5</v>
      </c>
      <c r="O26">
        <v>204.1</v>
      </c>
      <c r="P26">
        <v>138.9</v>
      </c>
      <c r="Q26">
        <v>36.799999999999997</v>
      </c>
      <c r="R26">
        <v>11.2</v>
      </c>
      <c r="S26">
        <v>2.1</v>
      </c>
    </row>
    <row r="27" spans="1:19" x14ac:dyDescent="0.25">
      <c r="A27" t="s">
        <v>3</v>
      </c>
      <c r="B27">
        <v>21</v>
      </c>
      <c r="C27">
        <v>46</v>
      </c>
      <c r="D27">
        <v>76</v>
      </c>
      <c r="E27">
        <v>258</v>
      </c>
      <c r="F27">
        <v>812</v>
      </c>
      <c r="G27">
        <v>2428</v>
      </c>
      <c r="H27">
        <v>0.2</v>
      </c>
      <c r="I27">
        <v>0.5</v>
      </c>
      <c r="J27">
        <v>0.8</v>
      </c>
      <c r="K27">
        <v>2.6</v>
      </c>
      <c r="L27">
        <v>8.1</v>
      </c>
      <c r="M27">
        <v>24.3</v>
      </c>
      <c r="N27">
        <v>476.2</v>
      </c>
      <c r="O27">
        <v>217.4</v>
      </c>
      <c r="P27">
        <v>131.6</v>
      </c>
      <c r="Q27">
        <v>38.799999999999997</v>
      </c>
      <c r="R27">
        <v>12.3</v>
      </c>
      <c r="S27">
        <v>4.0999999999999996</v>
      </c>
    </row>
    <row r="28" spans="1:19" x14ac:dyDescent="0.25">
      <c r="A28" t="s">
        <v>13</v>
      </c>
      <c r="B28">
        <v>20</v>
      </c>
      <c r="C28">
        <v>52</v>
      </c>
      <c r="D28">
        <v>63</v>
      </c>
      <c r="E28">
        <v>216</v>
      </c>
      <c r="F28">
        <v>880</v>
      </c>
      <c r="G28">
        <v>2809</v>
      </c>
      <c r="H28">
        <v>0.2</v>
      </c>
      <c r="I28">
        <v>0.5</v>
      </c>
      <c r="J28">
        <v>0.6</v>
      </c>
      <c r="K28">
        <v>2.2000000000000002</v>
      </c>
      <c r="L28">
        <v>8.8000000000000007</v>
      </c>
      <c r="M28">
        <v>28.1</v>
      </c>
      <c r="N28">
        <v>500</v>
      </c>
      <c r="O28">
        <v>192.3</v>
      </c>
      <c r="P28">
        <v>158.69999999999999</v>
      </c>
      <c r="Q28">
        <v>46.3</v>
      </c>
      <c r="R28">
        <v>11.4</v>
      </c>
      <c r="S28">
        <v>3.6</v>
      </c>
    </row>
    <row r="29" spans="1:19" x14ac:dyDescent="0.25">
      <c r="A29" t="s">
        <v>15</v>
      </c>
      <c r="B29">
        <v>18</v>
      </c>
      <c r="C29">
        <v>52</v>
      </c>
      <c r="D29">
        <v>76</v>
      </c>
      <c r="E29">
        <v>238</v>
      </c>
      <c r="F29">
        <v>753</v>
      </c>
      <c r="G29">
        <v>2627</v>
      </c>
      <c r="H29">
        <v>0.2</v>
      </c>
      <c r="I29">
        <v>0.5</v>
      </c>
      <c r="J29">
        <v>0.8</v>
      </c>
      <c r="K29">
        <v>2.4</v>
      </c>
      <c r="L29">
        <v>7.5</v>
      </c>
      <c r="M29">
        <v>26.3</v>
      </c>
      <c r="N29">
        <v>555.6</v>
      </c>
      <c r="O29">
        <v>192.3</v>
      </c>
      <c r="P29">
        <v>131.6</v>
      </c>
      <c r="Q29">
        <v>42</v>
      </c>
      <c r="R29">
        <v>13.3</v>
      </c>
      <c r="S29">
        <v>3.8</v>
      </c>
    </row>
    <row r="30" spans="1:19" x14ac:dyDescent="0.25">
      <c r="A30" t="s">
        <v>37</v>
      </c>
      <c r="B30">
        <v>11</v>
      </c>
      <c r="C30">
        <v>25</v>
      </c>
      <c r="D30">
        <v>28</v>
      </c>
      <c r="E30">
        <v>106</v>
      </c>
      <c r="F30">
        <v>498</v>
      </c>
      <c r="G30">
        <v>1652</v>
      </c>
      <c r="H30">
        <v>0.1</v>
      </c>
      <c r="I30">
        <v>0.2</v>
      </c>
      <c r="J30">
        <v>0.3</v>
      </c>
      <c r="K30">
        <v>1.1000000000000001</v>
      </c>
      <c r="L30">
        <v>5</v>
      </c>
      <c r="M30">
        <v>16.5</v>
      </c>
      <c r="N30">
        <v>909.1</v>
      </c>
      <c r="O30">
        <v>400</v>
      </c>
      <c r="P30">
        <v>357.1</v>
      </c>
      <c r="Q30">
        <v>94.3</v>
      </c>
      <c r="R30">
        <v>20.100000000000001</v>
      </c>
      <c r="S30">
        <v>6.1</v>
      </c>
    </row>
    <row r="31" spans="1:19" x14ac:dyDescent="0.25">
      <c r="A31" t="s">
        <v>26</v>
      </c>
      <c r="B31">
        <v>10</v>
      </c>
      <c r="C31">
        <v>34</v>
      </c>
      <c r="D31">
        <v>32</v>
      </c>
      <c r="E31">
        <v>155</v>
      </c>
      <c r="F31">
        <v>599</v>
      </c>
      <c r="G31">
        <v>3611</v>
      </c>
      <c r="H31">
        <v>0.1</v>
      </c>
      <c r="I31">
        <v>0.3</v>
      </c>
      <c r="J31">
        <v>0.3</v>
      </c>
      <c r="K31">
        <v>1.6</v>
      </c>
      <c r="L31">
        <v>6</v>
      </c>
      <c r="M31">
        <v>36.1</v>
      </c>
      <c r="N31">
        <v>1000</v>
      </c>
      <c r="O31">
        <v>294.10000000000002</v>
      </c>
      <c r="P31">
        <v>312.5</v>
      </c>
      <c r="Q31">
        <v>64.5</v>
      </c>
      <c r="R31">
        <v>16.7</v>
      </c>
      <c r="S31">
        <v>2.8</v>
      </c>
    </row>
    <row r="32" spans="1:19" x14ac:dyDescent="0.25">
      <c r="A32" t="s">
        <v>30</v>
      </c>
      <c r="B32">
        <v>8</v>
      </c>
      <c r="C32">
        <v>27</v>
      </c>
      <c r="D32">
        <v>33</v>
      </c>
      <c r="E32">
        <v>129</v>
      </c>
      <c r="F32">
        <v>699</v>
      </c>
      <c r="G32">
        <v>2203</v>
      </c>
      <c r="H32">
        <v>0.1</v>
      </c>
      <c r="I32">
        <v>0.3</v>
      </c>
      <c r="J32">
        <v>0.3</v>
      </c>
      <c r="K32">
        <v>1.3</v>
      </c>
      <c r="L32">
        <v>7</v>
      </c>
      <c r="M32">
        <v>22</v>
      </c>
      <c r="N32">
        <v>1250</v>
      </c>
      <c r="O32">
        <v>370.4</v>
      </c>
      <c r="P32">
        <v>303</v>
      </c>
      <c r="Q32">
        <v>77.5</v>
      </c>
      <c r="R32">
        <v>14.3</v>
      </c>
      <c r="S32">
        <v>4.5</v>
      </c>
    </row>
    <row r="33" spans="1:19" x14ac:dyDescent="0.25">
      <c r="A33" t="s">
        <v>33</v>
      </c>
      <c r="B33">
        <v>5</v>
      </c>
      <c r="C33">
        <v>10</v>
      </c>
      <c r="D33">
        <v>15</v>
      </c>
      <c r="E33">
        <v>56</v>
      </c>
      <c r="F33">
        <v>310</v>
      </c>
      <c r="G33">
        <v>2906</v>
      </c>
      <c r="H33">
        <v>0.1</v>
      </c>
      <c r="I33">
        <v>0.1</v>
      </c>
      <c r="J33">
        <v>0.1</v>
      </c>
      <c r="K33">
        <v>0.6</v>
      </c>
      <c r="L33">
        <v>3.1</v>
      </c>
      <c r="M33">
        <v>29.1</v>
      </c>
      <c r="N33">
        <v>2000</v>
      </c>
      <c r="O33">
        <v>1000</v>
      </c>
      <c r="P33">
        <v>666.7</v>
      </c>
      <c r="Q33">
        <v>178.6</v>
      </c>
      <c r="R33">
        <v>32.299999999999997</v>
      </c>
      <c r="S33">
        <v>3.4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63C6-69AD-4193-9DBA-194A46BCC28D}">
  <dimension ref="A1:M49"/>
  <sheetViews>
    <sheetView workbookViewId="0">
      <selection activeCell="A2" sqref="A2"/>
    </sheetView>
  </sheetViews>
  <sheetFormatPr baseColWidth="10" defaultRowHeight="15" x14ac:dyDescent="0.25"/>
  <cols>
    <col min="3" max="4" width="14.7109375" customWidth="1"/>
  </cols>
  <sheetData>
    <row r="1" spans="1:13" x14ac:dyDescent="0.25">
      <c r="A1" s="2" t="s">
        <v>51</v>
      </c>
      <c r="B1" t="s">
        <v>52</v>
      </c>
      <c r="C1" t="s">
        <v>53</v>
      </c>
      <c r="D1" t="s">
        <v>54</v>
      </c>
      <c r="E1" t="s">
        <v>21</v>
      </c>
      <c r="F1" t="s">
        <v>55</v>
      </c>
      <c r="G1" t="s">
        <v>22</v>
      </c>
      <c r="H1" t="s">
        <v>39</v>
      </c>
      <c r="I1" t="s">
        <v>56</v>
      </c>
      <c r="J1" t="s">
        <v>41</v>
      </c>
      <c r="K1" t="s">
        <v>45</v>
      </c>
      <c r="L1" t="s">
        <v>57</v>
      </c>
      <c r="M1" t="s">
        <v>58</v>
      </c>
    </row>
    <row r="2" spans="1:13" x14ac:dyDescent="0.25">
      <c r="A2" s="1">
        <v>43265</v>
      </c>
      <c r="B2" t="s">
        <v>59</v>
      </c>
      <c r="C2" t="s">
        <v>60</v>
      </c>
      <c r="D2" t="s">
        <v>61</v>
      </c>
      <c r="E2">
        <v>5254</v>
      </c>
      <c r="F2">
        <v>1900</v>
      </c>
      <c r="G2">
        <v>2846</v>
      </c>
      <c r="H2">
        <v>52.5</v>
      </c>
      <c r="I2">
        <v>19</v>
      </c>
      <c r="J2">
        <v>28.5</v>
      </c>
      <c r="K2">
        <v>1.9</v>
      </c>
      <c r="L2">
        <v>5.3</v>
      </c>
      <c r="M2">
        <v>3.5</v>
      </c>
    </row>
    <row r="3" spans="1:13" x14ac:dyDescent="0.25">
      <c r="A3" s="1">
        <v>43266</v>
      </c>
      <c r="B3" t="s">
        <v>62</v>
      </c>
      <c r="C3" t="s">
        <v>63</v>
      </c>
      <c r="D3" t="s">
        <v>64</v>
      </c>
      <c r="E3">
        <v>3309</v>
      </c>
      <c r="F3">
        <v>1962</v>
      </c>
      <c r="G3">
        <v>4729</v>
      </c>
      <c r="H3">
        <v>33.1</v>
      </c>
      <c r="I3">
        <v>19.600000000000001</v>
      </c>
      <c r="J3">
        <v>47.3</v>
      </c>
      <c r="K3">
        <v>3</v>
      </c>
      <c r="L3">
        <v>5.0999999999999996</v>
      </c>
      <c r="M3">
        <v>2.1</v>
      </c>
    </row>
    <row r="4" spans="1:13" x14ac:dyDescent="0.25">
      <c r="A4" s="1">
        <v>43266</v>
      </c>
      <c r="B4" t="s">
        <v>65</v>
      </c>
      <c r="C4" t="s">
        <v>66</v>
      </c>
      <c r="D4" t="s">
        <v>67</v>
      </c>
      <c r="E4">
        <v>2877</v>
      </c>
      <c r="F4">
        <v>1964</v>
      </c>
      <c r="G4">
        <v>5159</v>
      </c>
      <c r="H4">
        <v>28.8</v>
      </c>
      <c r="I4">
        <v>19.600000000000001</v>
      </c>
      <c r="J4">
        <v>51.6</v>
      </c>
      <c r="K4">
        <v>3.5</v>
      </c>
      <c r="L4">
        <v>5.0999999999999996</v>
      </c>
      <c r="M4">
        <v>1.9</v>
      </c>
    </row>
    <row r="5" spans="1:13" x14ac:dyDescent="0.25">
      <c r="A5" s="1">
        <v>43266</v>
      </c>
      <c r="B5" t="s">
        <v>68</v>
      </c>
      <c r="C5" t="s">
        <v>69</v>
      </c>
      <c r="D5" t="s">
        <v>70</v>
      </c>
      <c r="E5">
        <v>1408</v>
      </c>
      <c r="F5">
        <v>1411</v>
      </c>
      <c r="G5">
        <v>7181</v>
      </c>
      <c r="H5">
        <v>14.1</v>
      </c>
      <c r="I5">
        <v>14.1</v>
      </c>
      <c r="J5">
        <v>71.8</v>
      </c>
      <c r="K5">
        <v>7.1</v>
      </c>
      <c r="L5">
        <v>7.1</v>
      </c>
      <c r="M5">
        <v>1.4</v>
      </c>
    </row>
    <row r="6" spans="1:13" x14ac:dyDescent="0.25">
      <c r="A6" s="1">
        <v>43267</v>
      </c>
      <c r="B6" t="s">
        <v>71</v>
      </c>
      <c r="C6" t="s">
        <v>72</v>
      </c>
      <c r="D6" t="s">
        <v>73</v>
      </c>
      <c r="E6">
        <v>6854</v>
      </c>
      <c r="F6">
        <v>1545</v>
      </c>
      <c r="G6">
        <v>1601</v>
      </c>
      <c r="H6">
        <v>68.5</v>
      </c>
      <c r="I6">
        <v>15.4</v>
      </c>
      <c r="J6">
        <v>16</v>
      </c>
      <c r="K6">
        <v>1.5</v>
      </c>
      <c r="L6">
        <v>6.5</v>
      </c>
      <c r="M6">
        <v>6.2</v>
      </c>
    </row>
    <row r="7" spans="1:13" x14ac:dyDescent="0.25">
      <c r="A7" s="1">
        <v>43267</v>
      </c>
      <c r="B7" t="s">
        <v>74</v>
      </c>
      <c r="C7" t="s">
        <v>75</v>
      </c>
      <c r="D7" t="s">
        <v>76</v>
      </c>
      <c r="E7">
        <v>4878</v>
      </c>
      <c r="F7">
        <v>1960</v>
      </c>
      <c r="G7">
        <v>3162</v>
      </c>
      <c r="H7">
        <v>48.8</v>
      </c>
      <c r="I7">
        <v>19.600000000000001</v>
      </c>
      <c r="J7">
        <v>31.6</v>
      </c>
      <c r="K7">
        <v>2.1</v>
      </c>
      <c r="L7">
        <v>5.0999999999999996</v>
      </c>
      <c r="M7">
        <v>3.2</v>
      </c>
    </row>
    <row r="8" spans="1:13" x14ac:dyDescent="0.25">
      <c r="A8" s="1">
        <v>43267</v>
      </c>
      <c r="B8" t="s">
        <v>77</v>
      </c>
      <c r="C8" t="s">
        <v>78</v>
      </c>
      <c r="D8" t="s">
        <v>79</v>
      </c>
      <c r="E8">
        <v>6480</v>
      </c>
      <c r="F8">
        <v>1672</v>
      </c>
      <c r="G8">
        <v>1848</v>
      </c>
      <c r="H8">
        <v>64.8</v>
      </c>
      <c r="I8">
        <v>16.7</v>
      </c>
      <c r="J8">
        <v>18.5</v>
      </c>
      <c r="K8">
        <v>1.5</v>
      </c>
      <c r="L8">
        <v>6</v>
      </c>
      <c r="M8">
        <v>5.4</v>
      </c>
    </row>
    <row r="9" spans="1:13" x14ac:dyDescent="0.25">
      <c r="A9" s="1">
        <v>43267</v>
      </c>
      <c r="B9" t="s">
        <v>80</v>
      </c>
      <c r="C9" t="s">
        <v>81</v>
      </c>
      <c r="D9" t="s">
        <v>82</v>
      </c>
      <c r="E9">
        <v>5826</v>
      </c>
      <c r="F9">
        <v>1767</v>
      </c>
      <c r="G9">
        <v>2407</v>
      </c>
      <c r="H9">
        <v>58.3</v>
      </c>
      <c r="I9">
        <v>17.7</v>
      </c>
      <c r="J9">
        <v>24.1</v>
      </c>
      <c r="K9">
        <v>1.7</v>
      </c>
      <c r="L9">
        <v>5.7</v>
      </c>
      <c r="M9">
        <v>4.2</v>
      </c>
    </row>
    <row r="10" spans="1:13" x14ac:dyDescent="0.25">
      <c r="A10" s="1">
        <v>43268</v>
      </c>
      <c r="B10" t="s">
        <v>83</v>
      </c>
      <c r="C10" t="s">
        <v>84</v>
      </c>
      <c r="D10" t="s">
        <v>85</v>
      </c>
      <c r="E10">
        <v>6770</v>
      </c>
      <c r="F10">
        <v>1561</v>
      </c>
      <c r="G10">
        <v>1669</v>
      </c>
      <c r="H10">
        <v>67.7</v>
      </c>
      <c r="I10">
        <v>15.6</v>
      </c>
      <c r="J10">
        <v>16.7</v>
      </c>
      <c r="K10">
        <v>1.5</v>
      </c>
      <c r="L10">
        <v>6.4</v>
      </c>
      <c r="M10">
        <v>6</v>
      </c>
    </row>
    <row r="11" spans="1:13" x14ac:dyDescent="0.25">
      <c r="A11" s="1">
        <v>43268</v>
      </c>
      <c r="B11" t="s">
        <v>86</v>
      </c>
      <c r="C11" t="s">
        <v>87</v>
      </c>
      <c r="D11" t="s">
        <v>88</v>
      </c>
      <c r="E11">
        <v>3775</v>
      </c>
      <c r="F11">
        <v>2133</v>
      </c>
      <c r="G11">
        <v>4092</v>
      </c>
      <c r="H11">
        <v>37.799999999999997</v>
      </c>
      <c r="I11">
        <v>21.3</v>
      </c>
      <c r="J11">
        <v>40.9</v>
      </c>
      <c r="K11">
        <v>2.6</v>
      </c>
      <c r="L11">
        <v>4.7</v>
      </c>
      <c r="M11">
        <v>2.4</v>
      </c>
    </row>
    <row r="12" spans="1:13" x14ac:dyDescent="0.25">
      <c r="A12" s="1">
        <v>43268</v>
      </c>
      <c r="B12" t="s">
        <v>89</v>
      </c>
      <c r="C12" t="s">
        <v>90</v>
      </c>
      <c r="D12" t="s">
        <v>91</v>
      </c>
      <c r="E12">
        <v>6769</v>
      </c>
      <c r="F12">
        <v>1564</v>
      </c>
      <c r="G12">
        <v>1667</v>
      </c>
      <c r="H12">
        <v>67.7</v>
      </c>
      <c r="I12">
        <v>15.6</v>
      </c>
      <c r="J12">
        <v>16.7</v>
      </c>
      <c r="K12">
        <v>1.5</v>
      </c>
      <c r="L12">
        <v>6.4</v>
      </c>
      <c r="M12">
        <v>6</v>
      </c>
    </row>
    <row r="13" spans="1:13" x14ac:dyDescent="0.25">
      <c r="A13" s="1">
        <v>43269</v>
      </c>
      <c r="B13" t="s">
        <v>92</v>
      </c>
      <c r="C13" t="s">
        <v>93</v>
      </c>
      <c r="D13" t="s">
        <v>94</v>
      </c>
      <c r="E13">
        <v>1214</v>
      </c>
      <c r="F13">
        <v>1284</v>
      </c>
      <c r="G13">
        <v>7502</v>
      </c>
      <c r="H13">
        <v>12.1</v>
      </c>
      <c r="I13">
        <v>12.8</v>
      </c>
      <c r="J13">
        <v>75</v>
      </c>
      <c r="K13">
        <v>8.1999999999999993</v>
      </c>
      <c r="L13">
        <v>7.8</v>
      </c>
      <c r="M13">
        <v>1.3</v>
      </c>
    </row>
    <row r="14" spans="1:13" x14ac:dyDescent="0.25">
      <c r="A14" s="1">
        <v>43269</v>
      </c>
      <c r="B14" t="s">
        <v>95</v>
      </c>
      <c r="C14" t="s">
        <v>96</v>
      </c>
      <c r="D14" t="s">
        <v>97</v>
      </c>
      <c r="E14">
        <v>4335</v>
      </c>
      <c r="F14">
        <v>2112</v>
      </c>
      <c r="G14">
        <v>3553</v>
      </c>
      <c r="H14">
        <v>43.4</v>
      </c>
      <c r="I14">
        <v>21.1</v>
      </c>
      <c r="J14">
        <v>35.5</v>
      </c>
      <c r="K14">
        <v>2.2999999999999998</v>
      </c>
      <c r="L14">
        <v>4.7</v>
      </c>
      <c r="M14">
        <v>2.8</v>
      </c>
    </row>
    <row r="15" spans="1:13" x14ac:dyDescent="0.25">
      <c r="A15" s="1">
        <v>43269</v>
      </c>
      <c r="B15" t="s">
        <v>98</v>
      </c>
      <c r="C15" t="s">
        <v>99</v>
      </c>
      <c r="D15" t="s">
        <v>100</v>
      </c>
      <c r="E15">
        <v>7151</v>
      </c>
      <c r="F15">
        <v>1472</v>
      </c>
      <c r="G15">
        <v>1377</v>
      </c>
      <c r="H15">
        <v>71.5</v>
      </c>
      <c r="I15">
        <v>14.7</v>
      </c>
      <c r="J15">
        <v>13.8</v>
      </c>
      <c r="K15">
        <v>1.4</v>
      </c>
      <c r="L15">
        <v>6.8</v>
      </c>
      <c r="M15">
        <v>7.3</v>
      </c>
    </row>
    <row r="16" spans="1:13" x14ac:dyDescent="0.25">
      <c r="A16" s="1">
        <v>43270</v>
      </c>
      <c r="B16" t="s">
        <v>101</v>
      </c>
      <c r="C16" t="s">
        <v>60</v>
      </c>
      <c r="D16" t="s">
        <v>69</v>
      </c>
      <c r="E16">
        <v>4627</v>
      </c>
      <c r="F16">
        <v>1991</v>
      </c>
      <c r="G16">
        <v>3382</v>
      </c>
      <c r="H16">
        <v>46.3</v>
      </c>
      <c r="I16">
        <v>19.899999999999999</v>
      </c>
      <c r="J16">
        <v>33.799999999999997</v>
      </c>
      <c r="K16">
        <v>2.2000000000000002</v>
      </c>
      <c r="L16">
        <v>5</v>
      </c>
      <c r="M16">
        <v>3</v>
      </c>
    </row>
    <row r="17" spans="1:13" x14ac:dyDescent="0.25">
      <c r="A17" s="1">
        <v>43270</v>
      </c>
      <c r="B17" t="s">
        <v>102</v>
      </c>
      <c r="C17" t="s">
        <v>103</v>
      </c>
      <c r="D17" t="s">
        <v>104</v>
      </c>
      <c r="E17">
        <v>6833</v>
      </c>
      <c r="F17">
        <v>1558</v>
      </c>
      <c r="G17">
        <v>1609</v>
      </c>
      <c r="H17">
        <v>68.3</v>
      </c>
      <c r="I17">
        <v>15.6</v>
      </c>
      <c r="J17">
        <v>16.100000000000001</v>
      </c>
      <c r="K17">
        <v>1.5</v>
      </c>
      <c r="L17">
        <v>6.4</v>
      </c>
      <c r="M17">
        <v>6.2</v>
      </c>
    </row>
    <row r="18" spans="1:13" x14ac:dyDescent="0.25">
      <c r="A18" s="1">
        <v>43270</v>
      </c>
      <c r="B18" t="s">
        <v>105</v>
      </c>
      <c r="C18" t="s">
        <v>106</v>
      </c>
      <c r="D18" t="s">
        <v>107</v>
      </c>
      <c r="E18">
        <v>4830</v>
      </c>
      <c r="F18">
        <v>2009</v>
      </c>
      <c r="G18">
        <v>3161</v>
      </c>
      <c r="H18">
        <v>48.3</v>
      </c>
      <c r="I18">
        <v>20.100000000000001</v>
      </c>
      <c r="J18">
        <v>31.6</v>
      </c>
      <c r="K18">
        <v>2.1</v>
      </c>
      <c r="L18">
        <v>5</v>
      </c>
      <c r="M18">
        <v>3.2</v>
      </c>
    </row>
    <row r="19" spans="1:13" x14ac:dyDescent="0.25">
      <c r="A19" s="1">
        <v>43271</v>
      </c>
      <c r="B19" t="s">
        <v>108</v>
      </c>
      <c r="C19" t="s">
        <v>66</v>
      </c>
      <c r="D19" t="s">
        <v>63</v>
      </c>
      <c r="E19">
        <v>6924</v>
      </c>
      <c r="F19">
        <v>1544</v>
      </c>
      <c r="G19">
        <v>1532</v>
      </c>
      <c r="H19">
        <v>69.2</v>
      </c>
      <c r="I19">
        <v>15.4</v>
      </c>
      <c r="J19">
        <v>15.3</v>
      </c>
      <c r="K19">
        <v>1.4</v>
      </c>
      <c r="L19">
        <v>6.5</v>
      </c>
      <c r="M19">
        <v>6.5</v>
      </c>
    </row>
    <row r="20" spans="1:13" x14ac:dyDescent="0.25">
      <c r="A20" s="1">
        <v>43271</v>
      </c>
      <c r="B20" t="s">
        <v>109</v>
      </c>
      <c r="C20" t="s">
        <v>70</v>
      </c>
      <c r="D20" t="s">
        <v>61</v>
      </c>
      <c r="E20">
        <v>7654</v>
      </c>
      <c r="F20">
        <v>1248</v>
      </c>
      <c r="G20">
        <v>1098</v>
      </c>
      <c r="H20">
        <v>76.5</v>
      </c>
      <c r="I20">
        <v>12.5</v>
      </c>
      <c r="J20">
        <v>11</v>
      </c>
      <c r="K20">
        <v>1.3</v>
      </c>
      <c r="L20">
        <v>8</v>
      </c>
      <c r="M20">
        <v>9.1</v>
      </c>
    </row>
    <row r="21" spans="1:13" x14ac:dyDescent="0.25">
      <c r="A21" s="1">
        <v>43271</v>
      </c>
      <c r="B21" t="s">
        <v>110</v>
      </c>
      <c r="C21" t="s">
        <v>64</v>
      </c>
      <c r="D21" t="s">
        <v>67</v>
      </c>
      <c r="E21">
        <v>1326</v>
      </c>
      <c r="F21">
        <v>1389</v>
      </c>
      <c r="G21">
        <v>7285</v>
      </c>
      <c r="H21">
        <v>13.3</v>
      </c>
      <c r="I21">
        <v>13.9</v>
      </c>
      <c r="J21">
        <v>72.8</v>
      </c>
      <c r="K21">
        <v>7.5</v>
      </c>
      <c r="L21">
        <v>7.2</v>
      </c>
      <c r="M21">
        <v>1.4</v>
      </c>
    </row>
    <row r="22" spans="1:13" x14ac:dyDescent="0.25">
      <c r="A22" s="1">
        <v>43272</v>
      </c>
      <c r="B22" t="s">
        <v>111</v>
      </c>
      <c r="C22" t="s">
        <v>76</v>
      </c>
      <c r="D22" t="s">
        <v>73</v>
      </c>
      <c r="E22">
        <v>5401</v>
      </c>
      <c r="F22">
        <v>1880</v>
      </c>
      <c r="G22">
        <v>2719</v>
      </c>
      <c r="H22">
        <v>54</v>
      </c>
      <c r="I22">
        <v>18.8</v>
      </c>
      <c r="J22">
        <v>27.2</v>
      </c>
      <c r="K22">
        <v>1.9</v>
      </c>
      <c r="L22">
        <v>5.3</v>
      </c>
      <c r="M22">
        <v>3.7</v>
      </c>
    </row>
    <row r="23" spans="1:13" x14ac:dyDescent="0.25">
      <c r="A23" s="1">
        <v>43272</v>
      </c>
      <c r="B23" t="s">
        <v>112</v>
      </c>
      <c r="C23" t="s">
        <v>78</v>
      </c>
      <c r="D23" t="s">
        <v>81</v>
      </c>
      <c r="E23">
        <v>5382</v>
      </c>
      <c r="F23">
        <v>1895</v>
      </c>
      <c r="G23">
        <v>2723</v>
      </c>
      <c r="H23">
        <v>53.8</v>
      </c>
      <c r="I23">
        <v>18.899999999999999</v>
      </c>
      <c r="J23">
        <v>27.2</v>
      </c>
      <c r="K23">
        <v>1.9</v>
      </c>
      <c r="L23">
        <v>5.3</v>
      </c>
      <c r="M23">
        <v>3.7</v>
      </c>
    </row>
    <row r="24" spans="1:13" x14ac:dyDescent="0.25">
      <c r="A24" s="1">
        <v>43272</v>
      </c>
      <c r="B24" t="s">
        <v>113</v>
      </c>
      <c r="C24" t="s">
        <v>72</v>
      </c>
      <c r="D24" t="s">
        <v>75</v>
      </c>
      <c r="E24">
        <v>4661</v>
      </c>
      <c r="F24">
        <v>1988</v>
      </c>
      <c r="G24">
        <v>3351</v>
      </c>
      <c r="H24">
        <v>46.6</v>
      </c>
      <c r="I24">
        <v>19.899999999999999</v>
      </c>
      <c r="J24">
        <v>33.5</v>
      </c>
      <c r="K24">
        <v>2.1</v>
      </c>
      <c r="L24">
        <v>5</v>
      </c>
      <c r="M24">
        <v>3</v>
      </c>
    </row>
    <row r="25" spans="1:13" x14ac:dyDescent="0.25">
      <c r="A25" s="1">
        <v>43273</v>
      </c>
      <c r="B25" t="s">
        <v>114</v>
      </c>
      <c r="C25" t="s">
        <v>90</v>
      </c>
      <c r="D25" t="s">
        <v>87</v>
      </c>
      <c r="E25">
        <v>8138</v>
      </c>
      <c r="F25">
        <v>1041</v>
      </c>
      <c r="G25">
        <v>821</v>
      </c>
      <c r="H25">
        <v>81.400000000000006</v>
      </c>
      <c r="I25">
        <v>10.4</v>
      </c>
      <c r="J25">
        <v>8.1999999999999993</v>
      </c>
      <c r="K25">
        <v>1.2</v>
      </c>
      <c r="L25">
        <v>9.6</v>
      </c>
      <c r="M25">
        <v>12.2</v>
      </c>
    </row>
    <row r="26" spans="1:13" x14ac:dyDescent="0.25">
      <c r="A26" s="1">
        <v>43273</v>
      </c>
      <c r="B26" t="s">
        <v>115</v>
      </c>
      <c r="C26" t="s">
        <v>82</v>
      </c>
      <c r="D26" t="s">
        <v>79</v>
      </c>
      <c r="E26">
        <v>3230</v>
      </c>
      <c r="F26">
        <v>1949</v>
      </c>
      <c r="G26">
        <v>4821</v>
      </c>
      <c r="H26">
        <v>32.299999999999997</v>
      </c>
      <c r="I26">
        <v>19.5</v>
      </c>
      <c r="J26">
        <v>48.2</v>
      </c>
      <c r="K26">
        <v>3.1</v>
      </c>
      <c r="L26">
        <v>5.0999999999999996</v>
      </c>
      <c r="M26">
        <v>2.1</v>
      </c>
    </row>
    <row r="27" spans="1:13" x14ac:dyDescent="0.25">
      <c r="A27" s="1">
        <v>43273</v>
      </c>
      <c r="B27" t="s">
        <v>116</v>
      </c>
      <c r="C27" t="s">
        <v>88</v>
      </c>
      <c r="D27" t="s">
        <v>91</v>
      </c>
      <c r="E27">
        <v>2561</v>
      </c>
      <c r="F27">
        <v>1974</v>
      </c>
      <c r="G27">
        <v>5465</v>
      </c>
      <c r="H27">
        <v>25.6</v>
      </c>
      <c r="I27">
        <v>19.7</v>
      </c>
      <c r="J27">
        <v>54.6</v>
      </c>
      <c r="K27">
        <v>3.9</v>
      </c>
      <c r="L27">
        <v>5.0999999999999996</v>
      </c>
      <c r="M27">
        <v>1.8</v>
      </c>
    </row>
    <row r="28" spans="1:13" x14ac:dyDescent="0.25">
      <c r="A28" s="1">
        <v>43274</v>
      </c>
      <c r="B28" t="s">
        <v>117</v>
      </c>
      <c r="C28" t="s">
        <v>97</v>
      </c>
      <c r="D28" t="s">
        <v>85</v>
      </c>
      <c r="E28">
        <v>2678</v>
      </c>
      <c r="F28">
        <v>1891</v>
      </c>
      <c r="G28">
        <v>5431</v>
      </c>
      <c r="H28">
        <v>26.8</v>
      </c>
      <c r="I28">
        <v>18.899999999999999</v>
      </c>
      <c r="J28">
        <v>54.3</v>
      </c>
      <c r="K28">
        <v>3.7</v>
      </c>
      <c r="L28">
        <v>5.3</v>
      </c>
      <c r="M28">
        <v>1.8</v>
      </c>
    </row>
    <row r="29" spans="1:13" x14ac:dyDescent="0.25">
      <c r="A29" s="1">
        <v>43274</v>
      </c>
      <c r="B29" t="s">
        <v>118</v>
      </c>
      <c r="C29" t="s">
        <v>84</v>
      </c>
      <c r="D29" t="s">
        <v>96</v>
      </c>
      <c r="E29">
        <v>7661</v>
      </c>
      <c r="F29">
        <v>1286</v>
      </c>
      <c r="G29">
        <v>1053</v>
      </c>
      <c r="H29">
        <v>76.599999999999994</v>
      </c>
      <c r="I29">
        <v>12.9</v>
      </c>
      <c r="J29">
        <v>10.5</v>
      </c>
      <c r="K29">
        <v>1.3</v>
      </c>
      <c r="L29">
        <v>7.8</v>
      </c>
      <c r="M29">
        <v>9.5</v>
      </c>
    </row>
    <row r="30" spans="1:13" x14ac:dyDescent="0.25">
      <c r="A30" s="1">
        <v>43274</v>
      </c>
      <c r="B30" t="s">
        <v>119</v>
      </c>
      <c r="C30" t="s">
        <v>99</v>
      </c>
      <c r="D30" t="s">
        <v>93</v>
      </c>
      <c r="E30">
        <v>7460</v>
      </c>
      <c r="F30">
        <v>1337</v>
      </c>
      <c r="G30">
        <v>1203</v>
      </c>
      <c r="H30">
        <v>74.599999999999994</v>
      </c>
      <c r="I30">
        <v>13.4</v>
      </c>
      <c r="J30">
        <v>12</v>
      </c>
      <c r="K30">
        <v>1.3</v>
      </c>
      <c r="L30">
        <v>7.5</v>
      </c>
      <c r="M30">
        <v>8.3000000000000007</v>
      </c>
    </row>
    <row r="31" spans="1:13" x14ac:dyDescent="0.25">
      <c r="A31" s="1">
        <v>43275</v>
      </c>
      <c r="B31" t="s">
        <v>120</v>
      </c>
      <c r="C31" t="s">
        <v>106</v>
      </c>
      <c r="D31" t="s">
        <v>103</v>
      </c>
      <c r="E31">
        <v>2756</v>
      </c>
      <c r="F31">
        <v>1891</v>
      </c>
      <c r="G31">
        <v>5353</v>
      </c>
      <c r="H31">
        <v>27.6</v>
      </c>
      <c r="I31">
        <v>18.899999999999999</v>
      </c>
      <c r="J31">
        <v>53.5</v>
      </c>
      <c r="K31">
        <v>3.6</v>
      </c>
      <c r="L31">
        <v>5.3</v>
      </c>
      <c r="M31">
        <v>1.9</v>
      </c>
    </row>
    <row r="32" spans="1:13" x14ac:dyDescent="0.25">
      <c r="A32" s="1">
        <v>43275</v>
      </c>
      <c r="B32" t="s">
        <v>121</v>
      </c>
      <c r="C32" t="s">
        <v>94</v>
      </c>
      <c r="D32" t="s">
        <v>100</v>
      </c>
      <c r="E32">
        <v>7244</v>
      </c>
      <c r="F32">
        <v>1416</v>
      </c>
      <c r="G32">
        <v>1340</v>
      </c>
      <c r="H32">
        <v>72.400000000000006</v>
      </c>
      <c r="I32">
        <v>14.2</v>
      </c>
      <c r="J32">
        <v>13.4</v>
      </c>
      <c r="K32">
        <v>1.4</v>
      </c>
      <c r="L32">
        <v>7.1</v>
      </c>
      <c r="M32">
        <v>7.5</v>
      </c>
    </row>
    <row r="33" spans="1:13" x14ac:dyDescent="0.25">
      <c r="A33" s="1">
        <v>43275</v>
      </c>
      <c r="B33" t="s">
        <v>122</v>
      </c>
      <c r="C33" t="s">
        <v>104</v>
      </c>
      <c r="D33" t="s">
        <v>107</v>
      </c>
      <c r="E33">
        <v>3275</v>
      </c>
      <c r="F33">
        <v>1999</v>
      </c>
      <c r="G33">
        <v>4726</v>
      </c>
      <c r="H33">
        <v>32.799999999999997</v>
      </c>
      <c r="I33">
        <v>20</v>
      </c>
      <c r="J33">
        <v>47.3</v>
      </c>
      <c r="K33">
        <v>3.1</v>
      </c>
      <c r="L33">
        <v>5</v>
      </c>
      <c r="M33">
        <v>2.1</v>
      </c>
    </row>
    <row r="34" spans="1:13" x14ac:dyDescent="0.25">
      <c r="A34" s="1">
        <v>43276</v>
      </c>
      <c r="B34" t="s">
        <v>123</v>
      </c>
      <c r="C34" t="s">
        <v>61</v>
      </c>
      <c r="D34" t="s">
        <v>69</v>
      </c>
      <c r="E34">
        <v>3365</v>
      </c>
      <c r="F34">
        <v>2092</v>
      </c>
      <c r="G34">
        <v>4543</v>
      </c>
      <c r="H34">
        <v>33.6</v>
      </c>
      <c r="I34">
        <v>20.9</v>
      </c>
      <c r="J34">
        <v>45.4</v>
      </c>
      <c r="K34">
        <v>3</v>
      </c>
      <c r="L34">
        <v>4.8</v>
      </c>
      <c r="M34">
        <v>2.2000000000000002</v>
      </c>
    </row>
    <row r="35" spans="1:13" x14ac:dyDescent="0.25">
      <c r="A35" s="1">
        <v>43276</v>
      </c>
      <c r="B35" t="s">
        <v>124</v>
      </c>
      <c r="C35" t="s">
        <v>67</v>
      </c>
      <c r="D35" t="s">
        <v>63</v>
      </c>
      <c r="E35">
        <v>7789</v>
      </c>
      <c r="F35">
        <v>1215</v>
      </c>
      <c r="G35">
        <v>996</v>
      </c>
      <c r="H35">
        <v>77.900000000000006</v>
      </c>
      <c r="I35">
        <v>12.2</v>
      </c>
      <c r="J35">
        <v>10</v>
      </c>
      <c r="K35">
        <v>1.3</v>
      </c>
      <c r="L35">
        <v>8.1999999999999993</v>
      </c>
      <c r="M35">
        <v>10</v>
      </c>
    </row>
    <row r="36" spans="1:13" x14ac:dyDescent="0.25">
      <c r="A36" s="1">
        <v>43276</v>
      </c>
      <c r="B36" t="s">
        <v>125</v>
      </c>
      <c r="C36" t="s">
        <v>64</v>
      </c>
      <c r="D36" t="s">
        <v>66</v>
      </c>
      <c r="E36">
        <v>2024</v>
      </c>
      <c r="F36">
        <v>1711</v>
      </c>
      <c r="G36">
        <v>6265</v>
      </c>
      <c r="H36">
        <v>20.2</v>
      </c>
      <c r="I36">
        <v>17.100000000000001</v>
      </c>
      <c r="J36">
        <v>62.6</v>
      </c>
      <c r="K36">
        <v>4.9000000000000004</v>
      </c>
      <c r="L36">
        <v>5.8</v>
      </c>
      <c r="M36">
        <v>1.6</v>
      </c>
    </row>
    <row r="37" spans="1:13" x14ac:dyDescent="0.25">
      <c r="A37" s="1">
        <v>43276</v>
      </c>
      <c r="B37" t="s">
        <v>126</v>
      </c>
      <c r="C37" t="s">
        <v>70</v>
      </c>
      <c r="D37" t="s">
        <v>60</v>
      </c>
      <c r="E37">
        <v>6565</v>
      </c>
      <c r="F37">
        <v>1564</v>
      </c>
      <c r="G37">
        <v>1871</v>
      </c>
      <c r="H37">
        <v>65.7</v>
      </c>
      <c r="I37">
        <v>15.6</v>
      </c>
      <c r="J37">
        <v>18.7</v>
      </c>
      <c r="K37">
        <v>1.5</v>
      </c>
      <c r="L37">
        <v>6.4</v>
      </c>
      <c r="M37">
        <v>5.3</v>
      </c>
    </row>
    <row r="38" spans="1:13" x14ac:dyDescent="0.25">
      <c r="A38" s="1">
        <v>43277</v>
      </c>
      <c r="B38" t="s">
        <v>127</v>
      </c>
      <c r="C38" t="s">
        <v>82</v>
      </c>
      <c r="D38" t="s">
        <v>78</v>
      </c>
      <c r="E38">
        <v>1342</v>
      </c>
      <c r="F38">
        <v>1398</v>
      </c>
      <c r="G38">
        <v>7260</v>
      </c>
      <c r="H38">
        <v>13.4</v>
      </c>
      <c r="I38">
        <v>14</v>
      </c>
      <c r="J38">
        <v>72.599999999999994</v>
      </c>
      <c r="K38">
        <v>7.5</v>
      </c>
      <c r="L38">
        <v>7.2</v>
      </c>
      <c r="M38">
        <v>1.4</v>
      </c>
    </row>
    <row r="39" spans="1:13" x14ac:dyDescent="0.25">
      <c r="A39" s="1">
        <v>43277</v>
      </c>
      <c r="B39" t="s">
        <v>128</v>
      </c>
      <c r="C39" t="s">
        <v>79</v>
      </c>
      <c r="D39" t="s">
        <v>81</v>
      </c>
      <c r="E39">
        <v>3031</v>
      </c>
      <c r="F39">
        <v>2005</v>
      </c>
      <c r="G39">
        <v>4964</v>
      </c>
      <c r="H39">
        <v>30.3</v>
      </c>
      <c r="I39">
        <v>20.100000000000001</v>
      </c>
      <c r="J39">
        <v>49.6</v>
      </c>
      <c r="K39">
        <v>3.3</v>
      </c>
      <c r="L39">
        <v>5</v>
      </c>
      <c r="M39">
        <v>2</v>
      </c>
    </row>
    <row r="40" spans="1:13" x14ac:dyDescent="0.25">
      <c r="A40" s="1">
        <v>43277</v>
      </c>
      <c r="B40" t="s">
        <v>129</v>
      </c>
      <c r="C40" t="s">
        <v>76</v>
      </c>
      <c r="D40" t="s">
        <v>72</v>
      </c>
      <c r="E40">
        <v>2639</v>
      </c>
      <c r="F40">
        <v>1767</v>
      </c>
      <c r="G40">
        <v>5594</v>
      </c>
      <c r="H40">
        <v>26.4</v>
      </c>
      <c r="I40">
        <v>17.7</v>
      </c>
      <c r="J40">
        <v>55.9</v>
      </c>
      <c r="K40">
        <v>3.8</v>
      </c>
      <c r="L40">
        <v>5.7</v>
      </c>
      <c r="M40">
        <v>1.8</v>
      </c>
    </row>
    <row r="41" spans="1:13" x14ac:dyDescent="0.25">
      <c r="A41" s="1">
        <v>43277</v>
      </c>
      <c r="B41" t="s">
        <v>130</v>
      </c>
      <c r="C41" t="s">
        <v>73</v>
      </c>
      <c r="D41" t="s">
        <v>75</v>
      </c>
      <c r="E41">
        <v>2013</v>
      </c>
      <c r="F41">
        <v>1732</v>
      </c>
      <c r="G41">
        <v>6255</v>
      </c>
      <c r="H41">
        <v>20.100000000000001</v>
      </c>
      <c r="I41">
        <v>17.3</v>
      </c>
      <c r="J41">
        <v>62.5</v>
      </c>
      <c r="K41">
        <v>5</v>
      </c>
      <c r="L41">
        <v>5.8</v>
      </c>
      <c r="M41">
        <v>1.6</v>
      </c>
    </row>
    <row r="42" spans="1:13" x14ac:dyDescent="0.25">
      <c r="A42" s="1">
        <v>43278</v>
      </c>
      <c r="B42" t="s">
        <v>131</v>
      </c>
      <c r="C42" t="s">
        <v>88</v>
      </c>
      <c r="D42" t="s">
        <v>90</v>
      </c>
      <c r="E42">
        <v>866</v>
      </c>
      <c r="F42">
        <v>1064</v>
      </c>
      <c r="G42">
        <v>8070</v>
      </c>
      <c r="H42">
        <v>8.6999999999999993</v>
      </c>
      <c r="I42">
        <v>10.6</v>
      </c>
      <c r="J42">
        <v>80.7</v>
      </c>
      <c r="K42">
        <v>11.5</v>
      </c>
      <c r="L42">
        <v>9.4</v>
      </c>
      <c r="M42">
        <v>1.2</v>
      </c>
    </row>
    <row r="43" spans="1:13" x14ac:dyDescent="0.25">
      <c r="A43" s="1">
        <v>43278</v>
      </c>
      <c r="B43" t="s">
        <v>132</v>
      </c>
      <c r="C43" t="s">
        <v>91</v>
      </c>
      <c r="D43" t="s">
        <v>87</v>
      </c>
      <c r="E43">
        <v>5603</v>
      </c>
      <c r="F43">
        <v>1882</v>
      </c>
      <c r="G43">
        <v>2515</v>
      </c>
      <c r="H43">
        <v>56</v>
      </c>
      <c r="I43">
        <v>18.8</v>
      </c>
      <c r="J43">
        <v>25.1</v>
      </c>
      <c r="K43">
        <v>1.8</v>
      </c>
      <c r="L43">
        <v>5.3</v>
      </c>
      <c r="M43">
        <v>4</v>
      </c>
    </row>
    <row r="44" spans="1:13" x14ac:dyDescent="0.25">
      <c r="A44" s="1">
        <v>43278</v>
      </c>
      <c r="B44" t="s">
        <v>133</v>
      </c>
      <c r="C44" t="s">
        <v>97</v>
      </c>
      <c r="D44" t="s">
        <v>84</v>
      </c>
      <c r="E44">
        <v>876</v>
      </c>
      <c r="F44">
        <v>1220</v>
      </c>
      <c r="G44">
        <v>7904</v>
      </c>
      <c r="H44">
        <v>8.8000000000000007</v>
      </c>
      <c r="I44">
        <v>12.2</v>
      </c>
      <c r="J44">
        <v>79</v>
      </c>
      <c r="K44">
        <v>11.4</v>
      </c>
      <c r="L44">
        <v>8.1999999999999993</v>
      </c>
      <c r="M44">
        <v>1.3</v>
      </c>
    </row>
    <row r="45" spans="1:13" x14ac:dyDescent="0.25">
      <c r="A45" s="1">
        <v>43278</v>
      </c>
      <c r="B45" t="s">
        <v>134</v>
      </c>
      <c r="C45" t="s">
        <v>85</v>
      </c>
      <c r="D45" t="s">
        <v>96</v>
      </c>
      <c r="E45">
        <v>4912</v>
      </c>
      <c r="F45">
        <v>2014</v>
      </c>
      <c r="G45">
        <v>3074</v>
      </c>
      <c r="H45">
        <v>49.1</v>
      </c>
      <c r="I45">
        <v>20.100000000000001</v>
      </c>
      <c r="J45">
        <v>30.7</v>
      </c>
      <c r="K45">
        <v>2</v>
      </c>
      <c r="L45">
        <v>5</v>
      </c>
      <c r="M45">
        <v>3.3</v>
      </c>
    </row>
    <row r="46" spans="1:13" x14ac:dyDescent="0.25">
      <c r="A46" s="1">
        <v>43279</v>
      </c>
      <c r="B46" t="s">
        <v>135</v>
      </c>
      <c r="C46" t="s">
        <v>94</v>
      </c>
      <c r="D46" t="s">
        <v>99</v>
      </c>
      <c r="E46">
        <v>4000</v>
      </c>
      <c r="F46">
        <v>2159</v>
      </c>
      <c r="G46">
        <v>3841</v>
      </c>
      <c r="H46">
        <v>40</v>
      </c>
      <c r="I46">
        <v>21.6</v>
      </c>
      <c r="J46">
        <v>38.4</v>
      </c>
      <c r="K46">
        <v>2.5</v>
      </c>
      <c r="L46">
        <v>4.5999999999999996</v>
      </c>
      <c r="M46">
        <v>2.6</v>
      </c>
    </row>
    <row r="47" spans="1:13" x14ac:dyDescent="0.25">
      <c r="A47" s="1">
        <v>43279</v>
      </c>
      <c r="B47" t="s">
        <v>136</v>
      </c>
      <c r="C47" t="s">
        <v>107</v>
      </c>
      <c r="D47" t="s">
        <v>103</v>
      </c>
      <c r="E47">
        <v>2073</v>
      </c>
      <c r="F47">
        <v>1767</v>
      </c>
      <c r="G47">
        <v>6160</v>
      </c>
      <c r="H47">
        <v>20.7</v>
      </c>
      <c r="I47">
        <v>17.7</v>
      </c>
      <c r="J47">
        <v>61.6</v>
      </c>
      <c r="K47">
        <v>4.8</v>
      </c>
      <c r="L47">
        <v>5.7</v>
      </c>
      <c r="M47">
        <v>1.6</v>
      </c>
    </row>
    <row r="48" spans="1:13" x14ac:dyDescent="0.25">
      <c r="A48" s="1">
        <v>43279</v>
      </c>
      <c r="B48" t="s">
        <v>137</v>
      </c>
      <c r="C48" t="s">
        <v>104</v>
      </c>
      <c r="D48" t="s">
        <v>106</v>
      </c>
      <c r="E48">
        <v>2680</v>
      </c>
      <c r="F48">
        <v>1865</v>
      </c>
      <c r="G48">
        <v>5455</v>
      </c>
      <c r="H48">
        <v>26.8</v>
      </c>
      <c r="I48">
        <v>18.600000000000001</v>
      </c>
      <c r="J48">
        <v>54.5</v>
      </c>
      <c r="K48">
        <v>3.7</v>
      </c>
      <c r="L48">
        <v>5.4</v>
      </c>
      <c r="M48">
        <v>1.8</v>
      </c>
    </row>
    <row r="49" spans="1:13" x14ac:dyDescent="0.25">
      <c r="A49" s="1">
        <v>43279</v>
      </c>
      <c r="B49" t="s">
        <v>138</v>
      </c>
      <c r="C49" t="s">
        <v>100</v>
      </c>
      <c r="D49" t="s">
        <v>93</v>
      </c>
      <c r="E49">
        <v>4391</v>
      </c>
      <c r="F49">
        <v>1968</v>
      </c>
      <c r="G49">
        <v>3641</v>
      </c>
      <c r="H49">
        <v>43.9</v>
      </c>
      <c r="I49">
        <v>19.7</v>
      </c>
      <c r="J49">
        <v>36.4</v>
      </c>
      <c r="K49">
        <v>2.2999999999999998</v>
      </c>
      <c r="L49">
        <v>5.0999999999999996</v>
      </c>
      <c r="M49">
        <v>2.7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7E61-1085-4725-A850-A165B02DB5E5}">
  <dimension ref="A1:S86"/>
  <sheetViews>
    <sheetView tabSelected="1" topLeftCell="A29" workbookViewId="0">
      <selection activeCell="H66" sqref="H66"/>
    </sheetView>
  </sheetViews>
  <sheetFormatPr baseColWidth="10" defaultRowHeight="15" x14ac:dyDescent="0.25"/>
  <cols>
    <col min="1" max="1" width="15.28515625" customWidth="1"/>
    <col min="3" max="4" width="15" customWidth="1"/>
  </cols>
  <sheetData>
    <row r="1" spans="1:19" x14ac:dyDescent="0.25">
      <c r="A1" t="s">
        <v>146</v>
      </c>
      <c r="B1" s="4" t="s">
        <v>147</v>
      </c>
    </row>
    <row r="2" spans="1:19" x14ac:dyDescent="0.25">
      <c r="B2" t="s">
        <v>148</v>
      </c>
    </row>
    <row r="4" spans="1:19" x14ac:dyDescent="0.25">
      <c r="A4" t="s">
        <v>38</v>
      </c>
      <c r="B4" t="s">
        <v>21</v>
      </c>
      <c r="C4" t="s">
        <v>0</v>
      </c>
      <c r="D4" t="s">
        <v>22</v>
      </c>
      <c r="E4" t="s">
        <v>23</v>
      </c>
      <c r="F4" t="s">
        <v>24</v>
      </c>
      <c r="G4" t="s">
        <v>1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44</v>
      </c>
      <c r="N4" t="s">
        <v>45</v>
      </c>
      <c r="O4" t="s">
        <v>46</v>
      </c>
      <c r="P4" t="s">
        <v>47</v>
      </c>
      <c r="Q4" t="s">
        <v>48</v>
      </c>
      <c r="R4" t="s">
        <v>49</v>
      </c>
      <c r="S4" t="s">
        <v>50</v>
      </c>
    </row>
    <row r="5" spans="1:19" x14ac:dyDescent="0.25">
      <c r="A5" t="s">
        <v>5</v>
      </c>
      <c r="B5">
        <v>2150</v>
      </c>
      <c r="C5">
        <v>1210</v>
      </c>
      <c r="D5">
        <v>3351</v>
      </c>
      <c r="E5">
        <v>5121</v>
      </c>
      <c r="F5">
        <v>6751</v>
      </c>
      <c r="G5">
        <v>9185</v>
      </c>
      <c r="H5">
        <v>21.5</v>
      </c>
      <c r="I5">
        <v>12.1</v>
      </c>
      <c r="J5">
        <v>33.5</v>
      </c>
      <c r="K5">
        <v>51.2</v>
      </c>
      <c r="L5">
        <v>67.5</v>
      </c>
      <c r="M5">
        <v>91.8</v>
      </c>
      <c r="N5">
        <v>4.7</v>
      </c>
      <c r="O5">
        <v>8.3000000000000007</v>
      </c>
      <c r="P5">
        <v>3</v>
      </c>
      <c r="Q5">
        <v>2</v>
      </c>
      <c r="R5">
        <v>1.5</v>
      </c>
      <c r="S5">
        <v>1.1000000000000001</v>
      </c>
    </row>
    <row r="6" spans="1:19" x14ac:dyDescent="0.25">
      <c r="A6" t="s">
        <v>11</v>
      </c>
      <c r="B6">
        <v>1695</v>
      </c>
      <c r="C6">
        <v>1296</v>
      </c>
      <c r="D6">
        <v>2759</v>
      </c>
      <c r="E6">
        <v>4665</v>
      </c>
      <c r="F6">
        <v>6236</v>
      </c>
      <c r="G6">
        <v>8983</v>
      </c>
      <c r="H6">
        <v>17</v>
      </c>
      <c r="I6">
        <v>13</v>
      </c>
      <c r="J6">
        <v>27.6</v>
      </c>
      <c r="K6">
        <v>46.7</v>
      </c>
      <c r="L6">
        <v>62.4</v>
      </c>
      <c r="M6">
        <v>89.8</v>
      </c>
      <c r="N6">
        <v>5.9</v>
      </c>
      <c r="O6">
        <v>7.7</v>
      </c>
      <c r="P6">
        <v>3.6</v>
      </c>
      <c r="Q6">
        <v>2.1</v>
      </c>
      <c r="R6">
        <v>1.6</v>
      </c>
      <c r="S6">
        <v>1.1000000000000001</v>
      </c>
    </row>
    <row r="7" spans="1:19" x14ac:dyDescent="0.25">
      <c r="A7" t="s">
        <v>18</v>
      </c>
      <c r="B7">
        <v>1492</v>
      </c>
      <c r="C7">
        <v>950</v>
      </c>
      <c r="D7">
        <v>2845</v>
      </c>
      <c r="E7">
        <v>4483</v>
      </c>
      <c r="F7">
        <v>6974</v>
      </c>
      <c r="G7">
        <v>8388</v>
      </c>
      <c r="H7">
        <v>14.9</v>
      </c>
      <c r="I7">
        <v>9.5</v>
      </c>
      <c r="J7">
        <v>28.4</v>
      </c>
      <c r="K7">
        <v>44.8</v>
      </c>
      <c r="L7">
        <v>69.7</v>
      </c>
      <c r="M7">
        <v>83.9</v>
      </c>
      <c r="N7">
        <v>6.7</v>
      </c>
      <c r="O7">
        <v>10.5</v>
      </c>
      <c r="P7">
        <v>3.5</v>
      </c>
      <c r="Q7">
        <v>2.2000000000000002</v>
      </c>
      <c r="R7">
        <v>1.4</v>
      </c>
      <c r="S7">
        <v>1.2</v>
      </c>
    </row>
    <row r="8" spans="1:19" x14ac:dyDescent="0.25">
      <c r="A8" t="s">
        <v>2</v>
      </c>
      <c r="B8">
        <v>658</v>
      </c>
      <c r="C8">
        <v>508</v>
      </c>
      <c r="D8">
        <v>1351</v>
      </c>
      <c r="E8">
        <v>2393</v>
      </c>
      <c r="F8">
        <v>4564</v>
      </c>
      <c r="G8">
        <v>7788</v>
      </c>
      <c r="H8">
        <v>6.6</v>
      </c>
      <c r="I8">
        <v>5.0999999999999996</v>
      </c>
      <c r="J8">
        <v>13.5</v>
      </c>
      <c r="K8">
        <v>23.9</v>
      </c>
      <c r="L8">
        <v>45.6</v>
      </c>
      <c r="M8">
        <v>77.900000000000006</v>
      </c>
      <c r="N8">
        <v>15.2</v>
      </c>
      <c r="O8">
        <v>19.7</v>
      </c>
      <c r="P8">
        <v>7.4</v>
      </c>
      <c r="Q8">
        <v>4.2</v>
      </c>
      <c r="R8">
        <v>2.2000000000000002</v>
      </c>
      <c r="S8">
        <v>1.3</v>
      </c>
    </row>
    <row r="9" spans="1:19" x14ac:dyDescent="0.25">
      <c r="A9" t="s">
        <v>10</v>
      </c>
      <c r="B9">
        <v>629</v>
      </c>
      <c r="C9">
        <v>678</v>
      </c>
      <c r="D9">
        <v>1399</v>
      </c>
      <c r="E9">
        <v>2689</v>
      </c>
      <c r="F9">
        <v>4625</v>
      </c>
      <c r="G9">
        <v>7278</v>
      </c>
      <c r="H9">
        <v>6.3</v>
      </c>
      <c r="I9">
        <v>6.8</v>
      </c>
      <c r="J9">
        <v>14</v>
      </c>
      <c r="K9">
        <v>26.9</v>
      </c>
      <c r="L9">
        <v>46.2</v>
      </c>
      <c r="M9">
        <v>72.8</v>
      </c>
      <c r="N9">
        <v>15.9</v>
      </c>
      <c r="O9">
        <v>14.7</v>
      </c>
      <c r="P9">
        <v>7.1</v>
      </c>
      <c r="Q9">
        <v>3.7</v>
      </c>
      <c r="R9">
        <v>2.2000000000000002</v>
      </c>
      <c r="S9">
        <v>1.4</v>
      </c>
    </row>
    <row r="10" spans="1:19" x14ac:dyDescent="0.25">
      <c r="A10" t="s">
        <v>16</v>
      </c>
      <c r="B10">
        <v>621</v>
      </c>
      <c r="C10">
        <v>671</v>
      </c>
      <c r="D10">
        <v>1362</v>
      </c>
      <c r="E10">
        <v>2739</v>
      </c>
      <c r="F10">
        <v>4960</v>
      </c>
      <c r="G10">
        <v>6826</v>
      </c>
      <c r="H10">
        <v>6.2</v>
      </c>
      <c r="I10">
        <v>6.7</v>
      </c>
      <c r="J10">
        <v>13.6</v>
      </c>
      <c r="K10">
        <v>27.4</v>
      </c>
      <c r="L10">
        <v>49.6</v>
      </c>
      <c r="M10">
        <v>68.3</v>
      </c>
      <c r="N10">
        <v>16.100000000000001</v>
      </c>
      <c r="O10">
        <v>14.9</v>
      </c>
      <c r="P10">
        <v>7.3</v>
      </c>
      <c r="Q10">
        <v>3.7</v>
      </c>
      <c r="R10">
        <v>2</v>
      </c>
      <c r="S10">
        <v>1.5</v>
      </c>
    </row>
    <row r="11" spans="1:19" x14ac:dyDescent="0.25">
      <c r="A11" t="s">
        <v>9</v>
      </c>
      <c r="B11">
        <v>336</v>
      </c>
      <c r="C11">
        <v>507</v>
      </c>
      <c r="D11">
        <v>765</v>
      </c>
      <c r="E11">
        <v>1779</v>
      </c>
      <c r="F11">
        <v>4838</v>
      </c>
      <c r="G11">
        <v>8004</v>
      </c>
      <c r="H11">
        <v>3.4</v>
      </c>
      <c r="I11">
        <v>5.0999999999999996</v>
      </c>
      <c r="J11">
        <v>7.6</v>
      </c>
      <c r="K11">
        <v>17.8</v>
      </c>
      <c r="L11">
        <v>48.4</v>
      </c>
      <c r="M11">
        <v>80</v>
      </c>
      <c r="N11">
        <v>29.8</v>
      </c>
      <c r="O11">
        <v>19.7</v>
      </c>
      <c r="P11">
        <v>13.1</v>
      </c>
      <c r="Q11">
        <v>5.6</v>
      </c>
      <c r="R11">
        <v>2.1</v>
      </c>
      <c r="S11">
        <v>1.2</v>
      </c>
    </row>
    <row r="12" spans="1:19" x14ac:dyDescent="0.25">
      <c r="A12" t="s">
        <v>4</v>
      </c>
      <c r="B12">
        <v>305</v>
      </c>
      <c r="C12">
        <v>470</v>
      </c>
      <c r="D12">
        <v>711</v>
      </c>
      <c r="E12">
        <v>1754</v>
      </c>
      <c r="F12">
        <v>4889</v>
      </c>
      <c r="G12">
        <v>8184</v>
      </c>
      <c r="H12">
        <v>3</v>
      </c>
      <c r="I12">
        <v>4.7</v>
      </c>
      <c r="J12">
        <v>7.1</v>
      </c>
      <c r="K12">
        <v>17.5</v>
      </c>
      <c r="L12">
        <v>48.9</v>
      </c>
      <c r="M12">
        <v>81.8</v>
      </c>
      <c r="N12">
        <v>32.799999999999997</v>
      </c>
      <c r="O12">
        <v>21.3</v>
      </c>
      <c r="P12">
        <v>14.1</v>
      </c>
      <c r="Q12">
        <v>5.7</v>
      </c>
      <c r="R12">
        <v>2</v>
      </c>
      <c r="S12">
        <v>1.2</v>
      </c>
    </row>
    <row r="13" spans="1:19" x14ac:dyDescent="0.25">
      <c r="A13" t="s">
        <v>6</v>
      </c>
      <c r="B13">
        <v>287</v>
      </c>
      <c r="C13">
        <v>458</v>
      </c>
      <c r="D13">
        <v>697</v>
      </c>
      <c r="E13">
        <v>1656</v>
      </c>
      <c r="F13">
        <v>4456</v>
      </c>
      <c r="G13">
        <v>7711</v>
      </c>
      <c r="H13">
        <v>2.9</v>
      </c>
      <c r="I13">
        <v>4.5999999999999996</v>
      </c>
      <c r="J13">
        <v>7</v>
      </c>
      <c r="K13">
        <v>16.600000000000001</v>
      </c>
      <c r="L13">
        <v>44.6</v>
      </c>
      <c r="M13">
        <v>77.099999999999994</v>
      </c>
      <c r="N13">
        <v>34.799999999999997</v>
      </c>
      <c r="O13">
        <v>21.8</v>
      </c>
      <c r="P13">
        <v>14.3</v>
      </c>
      <c r="Q13">
        <v>6</v>
      </c>
      <c r="R13">
        <v>2.2000000000000002</v>
      </c>
      <c r="S13">
        <v>1.3</v>
      </c>
    </row>
    <row r="14" spans="1:19" x14ac:dyDescent="0.25">
      <c r="A14" t="s">
        <v>20</v>
      </c>
      <c r="B14">
        <v>270</v>
      </c>
      <c r="C14">
        <v>438</v>
      </c>
      <c r="D14">
        <v>721</v>
      </c>
      <c r="E14">
        <v>1771</v>
      </c>
      <c r="F14">
        <v>3863</v>
      </c>
      <c r="G14">
        <v>8757</v>
      </c>
      <c r="H14">
        <v>2.7</v>
      </c>
      <c r="I14">
        <v>4.4000000000000004</v>
      </c>
      <c r="J14">
        <v>7.2</v>
      </c>
      <c r="K14">
        <v>17.7</v>
      </c>
      <c r="L14">
        <v>38.6</v>
      </c>
      <c r="M14">
        <v>87.6</v>
      </c>
      <c r="N14">
        <v>37</v>
      </c>
      <c r="O14">
        <v>22.8</v>
      </c>
      <c r="P14">
        <v>13.9</v>
      </c>
      <c r="Q14">
        <v>5.6</v>
      </c>
      <c r="R14">
        <v>2.6</v>
      </c>
      <c r="S14">
        <v>1.1000000000000001</v>
      </c>
    </row>
    <row r="15" spans="1:19" x14ac:dyDescent="0.25">
      <c r="A15" t="s">
        <v>31</v>
      </c>
      <c r="B15">
        <v>268</v>
      </c>
      <c r="C15">
        <v>453</v>
      </c>
      <c r="D15">
        <v>700</v>
      </c>
      <c r="E15">
        <v>1660</v>
      </c>
      <c r="F15">
        <v>3475</v>
      </c>
      <c r="G15">
        <v>6199</v>
      </c>
      <c r="H15">
        <v>2.7</v>
      </c>
      <c r="I15">
        <v>4.5</v>
      </c>
      <c r="J15">
        <v>7</v>
      </c>
      <c r="K15">
        <v>16.600000000000001</v>
      </c>
      <c r="L15">
        <v>34.799999999999997</v>
      </c>
      <c r="M15">
        <v>62</v>
      </c>
      <c r="N15">
        <v>37.299999999999997</v>
      </c>
      <c r="O15">
        <v>22.1</v>
      </c>
      <c r="P15">
        <v>14.3</v>
      </c>
      <c r="Q15">
        <v>6</v>
      </c>
      <c r="R15">
        <v>2.9</v>
      </c>
      <c r="S15">
        <v>1.6</v>
      </c>
    </row>
    <row r="16" spans="1:19" x14ac:dyDescent="0.25">
      <c r="A16" t="s">
        <v>19</v>
      </c>
      <c r="B16">
        <v>228</v>
      </c>
      <c r="C16">
        <v>393</v>
      </c>
      <c r="D16">
        <v>492</v>
      </c>
      <c r="E16">
        <v>1301</v>
      </c>
      <c r="F16">
        <v>2388</v>
      </c>
      <c r="G16">
        <v>5805</v>
      </c>
      <c r="H16">
        <v>2.2999999999999998</v>
      </c>
      <c r="I16">
        <v>3.9</v>
      </c>
      <c r="J16">
        <v>4.9000000000000004</v>
      </c>
      <c r="K16">
        <v>13</v>
      </c>
      <c r="L16">
        <v>23.9</v>
      </c>
      <c r="M16">
        <v>58.1</v>
      </c>
      <c r="N16">
        <v>43.9</v>
      </c>
      <c r="O16">
        <v>25.4</v>
      </c>
      <c r="P16">
        <v>20.3</v>
      </c>
      <c r="Q16">
        <v>7.7</v>
      </c>
      <c r="R16">
        <v>4.2</v>
      </c>
      <c r="S16">
        <v>1.7</v>
      </c>
    </row>
    <row r="17" spans="1:19" x14ac:dyDescent="0.25">
      <c r="A17" t="s">
        <v>8</v>
      </c>
      <c r="B17">
        <v>199</v>
      </c>
      <c r="C17">
        <v>253</v>
      </c>
      <c r="D17">
        <v>485</v>
      </c>
      <c r="E17">
        <v>1101</v>
      </c>
      <c r="F17">
        <v>2555</v>
      </c>
      <c r="G17">
        <v>5895</v>
      </c>
      <c r="H17">
        <v>2</v>
      </c>
      <c r="I17">
        <v>2.5</v>
      </c>
      <c r="J17">
        <v>4.9000000000000004</v>
      </c>
      <c r="K17">
        <v>11</v>
      </c>
      <c r="L17">
        <v>25.6</v>
      </c>
      <c r="M17">
        <v>59</v>
      </c>
      <c r="N17">
        <v>50.3</v>
      </c>
      <c r="O17">
        <v>39.5</v>
      </c>
      <c r="P17">
        <v>20.6</v>
      </c>
      <c r="Q17">
        <v>9.1</v>
      </c>
      <c r="R17">
        <v>3.9</v>
      </c>
      <c r="S17">
        <v>1.7</v>
      </c>
    </row>
    <row r="18" spans="1:19" x14ac:dyDescent="0.25">
      <c r="A18" t="s">
        <v>14</v>
      </c>
      <c r="B18">
        <v>162</v>
      </c>
      <c r="C18">
        <v>316</v>
      </c>
      <c r="D18">
        <v>403</v>
      </c>
      <c r="E18">
        <v>1061</v>
      </c>
      <c r="F18">
        <v>1937</v>
      </c>
      <c r="G18">
        <v>5379</v>
      </c>
      <c r="H18">
        <v>1.6</v>
      </c>
      <c r="I18">
        <v>3.2</v>
      </c>
      <c r="J18">
        <v>4</v>
      </c>
      <c r="K18">
        <v>10.6</v>
      </c>
      <c r="L18">
        <v>19.399999999999999</v>
      </c>
      <c r="M18">
        <v>53.8</v>
      </c>
      <c r="N18">
        <v>61.7</v>
      </c>
      <c r="O18">
        <v>31.6</v>
      </c>
      <c r="P18">
        <v>24.8</v>
      </c>
      <c r="Q18">
        <v>9.4</v>
      </c>
      <c r="R18">
        <v>5.2</v>
      </c>
      <c r="S18">
        <v>1.9</v>
      </c>
    </row>
    <row r="19" spans="1:19" x14ac:dyDescent="0.25">
      <c r="A19" t="s">
        <v>25</v>
      </c>
      <c r="B19">
        <v>153</v>
      </c>
      <c r="C19">
        <v>239</v>
      </c>
      <c r="D19">
        <v>396</v>
      </c>
      <c r="E19">
        <v>929</v>
      </c>
      <c r="F19">
        <v>2026</v>
      </c>
      <c r="G19">
        <v>4206</v>
      </c>
      <c r="H19">
        <v>1.5</v>
      </c>
      <c r="I19">
        <v>2.4</v>
      </c>
      <c r="J19">
        <v>4</v>
      </c>
      <c r="K19">
        <v>9.3000000000000007</v>
      </c>
      <c r="L19">
        <v>20.3</v>
      </c>
      <c r="M19">
        <v>42.1</v>
      </c>
      <c r="N19">
        <v>65.400000000000006</v>
      </c>
      <c r="O19">
        <v>41.8</v>
      </c>
      <c r="P19">
        <v>25.3</v>
      </c>
      <c r="Q19">
        <v>10.8</v>
      </c>
      <c r="R19">
        <v>4.9000000000000004</v>
      </c>
      <c r="S19">
        <v>2.4</v>
      </c>
    </row>
    <row r="20" spans="1:19" x14ac:dyDescent="0.25">
      <c r="A20" t="s">
        <v>32</v>
      </c>
      <c r="B20">
        <v>104</v>
      </c>
      <c r="C20">
        <v>206</v>
      </c>
      <c r="D20">
        <v>263</v>
      </c>
      <c r="E20">
        <v>729</v>
      </c>
      <c r="F20">
        <v>2236</v>
      </c>
      <c r="G20">
        <v>5236</v>
      </c>
      <c r="H20">
        <v>1</v>
      </c>
      <c r="I20">
        <v>2.1</v>
      </c>
      <c r="J20">
        <v>2.6</v>
      </c>
      <c r="K20">
        <v>7.3</v>
      </c>
      <c r="L20">
        <v>22.4</v>
      </c>
      <c r="M20">
        <v>52.4</v>
      </c>
      <c r="N20">
        <v>96.2</v>
      </c>
      <c r="O20">
        <v>48.5</v>
      </c>
      <c r="P20">
        <v>38</v>
      </c>
      <c r="Q20">
        <v>13.7</v>
      </c>
      <c r="R20">
        <v>4.5</v>
      </c>
      <c r="S20">
        <v>1.9</v>
      </c>
    </row>
    <row r="21" spans="1:19" x14ac:dyDescent="0.25">
      <c r="A21" t="s">
        <v>12</v>
      </c>
      <c r="B21">
        <v>73</v>
      </c>
      <c r="C21">
        <v>115</v>
      </c>
      <c r="D21">
        <v>206</v>
      </c>
      <c r="E21">
        <v>597</v>
      </c>
      <c r="F21">
        <v>1602</v>
      </c>
      <c r="G21">
        <v>2977</v>
      </c>
      <c r="H21">
        <v>0.7</v>
      </c>
      <c r="I21">
        <v>1.1000000000000001</v>
      </c>
      <c r="J21">
        <v>2.1</v>
      </c>
      <c r="K21">
        <v>6</v>
      </c>
      <c r="L21">
        <v>16</v>
      </c>
      <c r="M21">
        <v>29.8</v>
      </c>
      <c r="N21">
        <v>137</v>
      </c>
      <c r="O21">
        <v>87</v>
      </c>
      <c r="P21">
        <v>48.5</v>
      </c>
      <c r="Q21">
        <v>16.8</v>
      </c>
      <c r="R21">
        <v>6.2</v>
      </c>
      <c r="S21">
        <v>3.4</v>
      </c>
    </row>
    <row r="22" spans="1:19" x14ac:dyDescent="0.25">
      <c r="A22" t="s">
        <v>27</v>
      </c>
      <c r="B22">
        <v>48</v>
      </c>
      <c r="C22">
        <v>100</v>
      </c>
      <c r="D22">
        <v>166</v>
      </c>
      <c r="E22">
        <v>431</v>
      </c>
      <c r="F22">
        <v>1275</v>
      </c>
      <c r="G22">
        <v>3885</v>
      </c>
      <c r="H22">
        <v>0.5</v>
      </c>
      <c r="I22">
        <v>1</v>
      </c>
      <c r="J22">
        <v>1.7</v>
      </c>
      <c r="K22">
        <v>4.3</v>
      </c>
      <c r="L22">
        <v>12.8</v>
      </c>
      <c r="M22">
        <v>38.9</v>
      </c>
      <c r="N22">
        <v>208.3</v>
      </c>
      <c r="O22">
        <v>100</v>
      </c>
      <c r="P22">
        <v>60.2</v>
      </c>
      <c r="Q22">
        <v>23.2</v>
      </c>
      <c r="R22">
        <v>7.8</v>
      </c>
      <c r="S22">
        <v>2.6</v>
      </c>
    </row>
    <row r="23" spans="1:19" x14ac:dyDescent="0.25">
      <c r="A23" t="s">
        <v>36</v>
      </c>
      <c r="B23">
        <v>43</v>
      </c>
      <c r="C23">
        <v>115</v>
      </c>
      <c r="D23">
        <v>122</v>
      </c>
      <c r="E23">
        <v>390</v>
      </c>
      <c r="F23">
        <v>849</v>
      </c>
      <c r="G23">
        <v>3220</v>
      </c>
      <c r="H23">
        <v>0.4</v>
      </c>
      <c r="I23">
        <v>1.1000000000000001</v>
      </c>
      <c r="J23">
        <v>1.2</v>
      </c>
      <c r="K23">
        <v>3.9</v>
      </c>
      <c r="L23">
        <v>8.5</v>
      </c>
      <c r="M23">
        <v>32.200000000000003</v>
      </c>
      <c r="N23">
        <v>232.6</v>
      </c>
      <c r="O23">
        <v>87</v>
      </c>
      <c r="P23">
        <v>82</v>
      </c>
      <c r="Q23">
        <v>25.6</v>
      </c>
      <c r="R23">
        <v>11.8</v>
      </c>
      <c r="S23">
        <v>3.1</v>
      </c>
    </row>
    <row r="24" spans="1:19" x14ac:dyDescent="0.25">
      <c r="A24" t="s">
        <v>28</v>
      </c>
      <c r="B24">
        <v>35</v>
      </c>
      <c r="C24">
        <v>73</v>
      </c>
      <c r="D24">
        <v>83</v>
      </c>
      <c r="E24">
        <v>264</v>
      </c>
      <c r="F24">
        <v>586</v>
      </c>
      <c r="G24">
        <v>2418</v>
      </c>
      <c r="H24">
        <v>0.4</v>
      </c>
      <c r="I24">
        <v>0.7</v>
      </c>
      <c r="J24">
        <v>0.8</v>
      </c>
      <c r="K24">
        <v>2.6</v>
      </c>
      <c r="L24">
        <v>5.9</v>
      </c>
      <c r="M24">
        <v>24.2</v>
      </c>
      <c r="N24">
        <v>285.7</v>
      </c>
      <c r="O24">
        <v>137</v>
      </c>
      <c r="P24">
        <v>120.5</v>
      </c>
      <c r="Q24">
        <v>37.9</v>
      </c>
      <c r="R24">
        <v>17.100000000000001</v>
      </c>
      <c r="S24">
        <v>4.0999999999999996</v>
      </c>
    </row>
    <row r="25" spans="1:19" x14ac:dyDescent="0.25">
      <c r="A25" t="s">
        <v>7</v>
      </c>
      <c r="B25">
        <v>33</v>
      </c>
      <c r="C25">
        <v>64</v>
      </c>
      <c r="D25">
        <v>83</v>
      </c>
      <c r="E25">
        <v>259</v>
      </c>
      <c r="F25">
        <v>577</v>
      </c>
      <c r="G25">
        <v>2404</v>
      </c>
      <c r="H25">
        <v>0.3</v>
      </c>
      <c r="I25">
        <v>0.6</v>
      </c>
      <c r="J25">
        <v>0.8</v>
      </c>
      <c r="K25">
        <v>2.6</v>
      </c>
      <c r="L25">
        <v>5.8</v>
      </c>
      <c r="M25">
        <v>24</v>
      </c>
      <c r="N25">
        <v>303</v>
      </c>
      <c r="O25">
        <v>156.19999999999999</v>
      </c>
      <c r="P25">
        <v>120.5</v>
      </c>
      <c r="Q25">
        <v>38.6</v>
      </c>
      <c r="R25">
        <v>17.3</v>
      </c>
      <c r="S25">
        <v>4.2</v>
      </c>
    </row>
    <row r="26" spans="1:19" x14ac:dyDescent="0.25">
      <c r="A26" t="s">
        <v>29</v>
      </c>
      <c r="B26">
        <v>29</v>
      </c>
      <c r="C26">
        <v>60</v>
      </c>
      <c r="D26">
        <v>80</v>
      </c>
      <c r="E26">
        <v>264</v>
      </c>
      <c r="F26">
        <v>841</v>
      </c>
      <c r="G26">
        <v>1809</v>
      </c>
      <c r="H26">
        <v>0.3</v>
      </c>
      <c r="I26">
        <v>0.6</v>
      </c>
      <c r="J26">
        <v>0.8</v>
      </c>
      <c r="K26">
        <v>2.6</v>
      </c>
      <c r="L26">
        <v>8.4</v>
      </c>
      <c r="M26">
        <v>18.100000000000001</v>
      </c>
      <c r="N26">
        <v>344.8</v>
      </c>
      <c r="O26">
        <v>166.7</v>
      </c>
      <c r="P26">
        <v>125</v>
      </c>
      <c r="Q26">
        <v>37.9</v>
      </c>
      <c r="R26">
        <v>11.9</v>
      </c>
      <c r="S26">
        <v>5.5</v>
      </c>
    </row>
    <row r="27" spans="1:19" x14ac:dyDescent="0.25">
      <c r="A27" t="s">
        <v>35</v>
      </c>
      <c r="B27">
        <v>29</v>
      </c>
      <c r="C27">
        <v>60</v>
      </c>
      <c r="D27">
        <v>81</v>
      </c>
      <c r="E27">
        <v>265</v>
      </c>
      <c r="F27">
        <v>676</v>
      </c>
      <c r="G27">
        <v>2606</v>
      </c>
      <c r="H27">
        <v>0.3</v>
      </c>
      <c r="I27">
        <v>0.6</v>
      </c>
      <c r="J27">
        <v>0.8</v>
      </c>
      <c r="K27">
        <v>2.6</v>
      </c>
      <c r="L27">
        <v>6.8</v>
      </c>
      <c r="M27">
        <v>26.1</v>
      </c>
      <c r="N27">
        <v>344.8</v>
      </c>
      <c r="O27">
        <v>166.7</v>
      </c>
      <c r="P27">
        <v>123.5</v>
      </c>
      <c r="Q27">
        <v>37.700000000000003</v>
      </c>
      <c r="R27">
        <v>14.8</v>
      </c>
      <c r="S27">
        <v>3.8</v>
      </c>
    </row>
    <row r="28" spans="1:19" x14ac:dyDescent="0.25">
      <c r="A28" t="s">
        <v>34</v>
      </c>
      <c r="B28">
        <v>28</v>
      </c>
      <c r="C28">
        <v>95</v>
      </c>
      <c r="D28">
        <v>77</v>
      </c>
      <c r="E28">
        <v>338</v>
      </c>
      <c r="F28">
        <v>1491</v>
      </c>
      <c r="G28">
        <v>4179</v>
      </c>
      <c r="H28">
        <v>0.3</v>
      </c>
      <c r="I28">
        <v>0.9</v>
      </c>
      <c r="J28">
        <v>0.8</v>
      </c>
      <c r="K28">
        <v>3.4</v>
      </c>
      <c r="L28">
        <v>14.9</v>
      </c>
      <c r="M28">
        <v>41.8</v>
      </c>
      <c r="N28">
        <v>357.1</v>
      </c>
      <c r="O28">
        <v>105.3</v>
      </c>
      <c r="P28">
        <v>129.9</v>
      </c>
      <c r="Q28">
        <v>29.6</v>
      </c>
      <c r="R28">
        <v>6.7</v>
      </c>
      <c r="S28">
        <v>2.4</v>
      </c>
    </row>
    <row r="29" spans="1:19" x14ac:dyDescent="0.25">
      <c r="A29" t="s">
        <v>15</v>
      </c>
      <c r="B29">
        <v>25</v>
      </c>
      <c r="C29">
        <v>56</v>
      </c>
      <c r="D29">
        <v>89</v>
      </c>
      <c r="E29">
        <v>254</v>
      </c>
      <c r="F29">
        <v>709</v>
      </c>
      <c r="G29">
        <v>2432</v>
      </c>
      <c r="H29">
        <v>0.2</v>
      </c>
      <c r="I29">
        <v>0.6</v>
      </c>
      <c r="J29">
        <v>0.9</v>
      </c>
      <c r="K29">
        <v>2.5</v>
      </c>
      <c r="L29">
        <v>7.1</v>
      </c>
      <c r="M29">
        <v>24.3</v>
      </c>
      <c r="N29">
        <v>400</v>
      </c>
      <c r="O29">
        <v>178.6</v>
      </c>
      <c r="P29">
        <v>112.4</v>
      </c>
      <c r="Q29">
        <v>39.4</v>
      </c>
      <c r="R29">
        <v>14.1</v>
      </c>
      <c r="S29">
        <v>4.0999999999999996</v>
      </c>
    </row>
    <row r="30" spans="1:19" x14ac:dyDescent="0.25">
      <c r="A30" t="s">
        <v>17</v>
      </c>
      <c r="B30">
        <v>21</v>
      </c>
      <c r="C30">
        <v>41</v>
      </c>
      <c r="D30">
        <v>77</v>
      </c>
      <c r="E30">
        <v>251</v>
      </c>
      <c r="F30">
        <v>943</v>
      </c>
      <c r="G30">
        <v>5192</v>
      </c>
      <c r="H30">
        <v>0.2</v>
      </c>
      <c r="I30">
        <v>0.4</v>
      </c>
      <c r="J30">
        <v>0.8</v>
      </c>
      <c r="K30">
        <v>2.5</v>
      </c>
      <c r="L30">
        <v>9.4</v>
      </c>
      <c r="M30">
        <v>51.9</v>
      </c>
      <c r="N30">
        <v>476.2</v>
      </c>
      <c r="O30">
        <v>243.9</v>
      </c>
      <c r="P30">
        <v>129.9</v>
      </c>
      <c r="Q30">
        <v>39.799999999999997</v>
      </c>
      <c r="R30">
        <v>10.6</v>
      </c>
      <c r="S30">
        <v>1.9</v>
      </c>
    </row>
    <row r="31" spans="1:19" x14ac:dyDescent="0.25">
      <c r="A31" t="s">
        <v>3</v>
      </c>
      <c r="B31">
        <v>19</v>
      </c>
      <c r="C31">
        <v>62</v>
      </c>
      <c r="D31">
        <v>75</v>
      </c>
      <c r="E31">
        <v>254</v>
      </c>
      <c r="F31">
        <v>771</v>
      </c>
      <c r="G31">
        <v>2317</v>
      </c>
      <c r="H31">
        <v>0.2</v>
      </c>
      <c r="I31">
        <v>0.6</v>
      </c>
      <c r="J31">
        <v>0.8</v>
      </c>
      <c r="K31">
        <v>2.5</v>
      </c>
      <c r="L31">
        <v>7.7</v>
      </c>
      <c r="M31">
        <v>23.2</v>
      </c>
      <c r="N31">
        <v>526.29999999999995</v>
      </c>
      <c r="O31">
        <v>161.30000000000001</v>
      </c>
      <c r="P31">
        <v>133.30000000000001</v>
      </c>
      <c r="Q31">
        <v>39.4</v>
      </c>
      <c r="R31">
        <v>13</v>
      </c>
      <c r="S31">
        <v>4.3</v>
      </c>
    </row>
    <row r="32" spans="1:19" x14ac:dyDescent="0.25">
      <c r="A32" t="s">
        <v>13</v>
      </c>
      <c r="B32">
        <v>17</v>
      </c>
      <c r="C32">
        <v>29</v>
      </c>
      <c r="D32">
        <v>55</v>
      </c>
      <c r="E32">
        <v>196</v>
      </c>
      <c r="F32">
        <v>891</v>
      </c>
      <c r="G32">
        <v>2874</v>
      </c>
      <c r="H32">
        <v>0.2</v>
      </c>
      <c r="I32">
        <v>0.3</v>
      </c>
      <c r="J32">
        <v>0.5</v>
      </c>
      <c r="K32">
        <v>2</v>
      </c>
      <c r="L32">
        <v>8.9</v>
      </c>
      <c r="M32">
        <v>28.7</v>
      </c>
      <c r="N32">
        <v>588.20000000000005</v>
      </c>
      <c r="O32">
        <v>344.8</v>
      </c>
      <c r="P32">
        <v>181.8</v>
      </c>
      <c r="Q32">
        <v>51</v>
      </c>
      <c r="R32">
        <v>11.2</v>
      </c>
      <c r="S32">
        <v>3.5</v>
      </c>
    </row>
    <row r="33" spans="1:19" x14ac:dyDescent="0.25">
      <c r="A33" t="s">
        <v>26</v>
      </c>
      <c r="B33">
        <v>13</v>
      </c>
      <c r="C33">
        <v>29</v>
      </c>
      <c r="D33">
        <v>37</v>
      </c>
      <c r="E33">
        <v>135</v>
      </c>
      <c r="F33">
        <v>559</v>
      </c>
      <c r="G33">
        <v>3620</v>
      </c>
      <c r="H33">
        <v>0.1</v>
      </c>
      <c r="I33">
        <v>0.3</v>
      </c>
      <c r="J33">
        <v>0.4</v>
      </c>
      <c r="K33">
        <v>1.4</v>
      </c>
      <c r="L33">
        <v>5.6</v>
      </c>
      <c r="M33">
        <v>36.200000000000003</v>
      </c>
      <c r="N33">
        <v>769.2</v>
      </c>
      <c r="O33">
        <v>344.8</v>
      </c>
      <c r="P33">
        <v>270.3</v>
      </c>
      <c r="Q33">
        <v>74.099999999999994</v>
      </c>
      <c r="R33">
        <v>17.899999999999999</v>
      </c>
      <c r="S33">
        <v>2.8</v>
      </c>
    </row>
    <row r="34" spans="1:19" x14ac:dyDescent="0.25">
      <c r="A34" t="s">
        <v>37</v>
      </c>
      <c r="B34">
        <v>13</v>
      </c>
      <c r="C34">
        <v>15</v>
      </c>
      <c r="D34">
        <v>24</v>
      </c>
      <c r="E34">
        <v>90</v>
      </c>
      <c r="F34">
        <v>511</v>
      </c>
      <c r="G34">
        <v>1672</v>
      </c>
      <c r="H34">
        <v>0.1</v>
      </c>
      <c r="I34">
        <v>0.1</v>
      </c>
      <c r="J34">
        <v>0.2</v>
      </c>
      <c r="K34">
        <v>0.9</v>
      </c>
      <c r="L34">
        <v>5.0999999999999996</v>
      </c>
      <c r="M34">
        <v>16.7</v>
      </c>
      <c r="N34">
        <v>769.2</v>
      </c>
      <c r="O34">
        <v>666.7</v>
      </c>
      <c r="P34">
        <v>416.7</v>
      </c>
      <c r="Q34">
        <v>111.1</v>
      </c>
      <c r="R34">
        <v>19.600000000000001</v>
      </c>
      <c r="S34">
        <v>6</v>
      </c>
    </row>
    <row r="35" spans="1:19" x14ac:dyDescent="0.25">
      <c r="A35" t="s">
        <v>30</v>
      </c>
      <c r="B35">
        <v>12</v>
      </c>
      <c r="C35">
        <v>31</v>
      </c>
      <c r="D35">
        <v>34</v>
      </c>
      <c r="E35">
        <v>132</v>
      </c>
      <c r="F35">
        <v>688</v>
      </c>
      <c r="G35">
        <v>2140</v>
      </c>
      <c r="H35">
        <v>0.1</v>
      </c>
      <c r="I35">
        <v>0.3</v>
      </c>
      <c r="J35">
        <v>0.3</v>
      </c>
      <c r="K35">
        <v>1.3</v>
      </c>
      <c r="L35">
        <v>6.9</v>
      </c>
      <c r="M35">
        <v>21.4</v>
      </c>
      <c r="N35">
        <v>833.3</v>
      </c>
      <c r="O35">
        <v>322.60000000000002</v>
      </c>
      <c r="P35">
        <v>294.10000000000002</v>
      </c>
      <c r="Q35">
        <v>75.8</v>
      </c>
      <c r="R35">
        <v>14.5</v>
      </c>
      <c r="S35">
        <v>4.7</v>
      </c>
    </row>
    <row r="36" spans="1:19" x14ac:dyDescent="0.25">
      <c r="A36" t="s">
        <v>33</v>
      </c>
      <c r="B36">
        <v>5</v>
      </c>
      <c r="C36">
        <v>9</v>
      </c>
      <c r="D36">
        <v>11</v>
      </c>
      <c r="E36">
        <v>49</v>
      </c>
      <c r="F36">
        <v>258</v>
      </c>
      <c r="G36">
        <v>2431</v>
      </c>
      <c r="H36">
        <v>0.1</v>
      </c>
      <c r="I36">
        <v>0.1</v>
      </c>
      <c r="J36">
        <v>0.1</v>
      </c>
      <c r="K36">
        <v>0.5</v>
      </c>
      <c r="L36">
        <v>2.6</v>
      </c>
      <c r="M36">
        <v>24.3</v>
      </c>
      <c r="N36">
        <v>2000</v>
      </c>
      <c r="O36">
        <v>1111.0999999999999</v>
      </c>
      <c r="P36">
        <v>909.1</v>
      </c>
      <c r="Q36">
        <v>204.1</v>
      </c>
      <c r="R36">
        <v>38.799999999999997</v>
      </c>
      <c r="S36">
        <v>4.0999999999999996</v>
      </c>
    </row>
    <row r="38" spans="1:19" x14ac:dyDescent="0.25">
      <c r="A38" t="s">
        <v>51</v>
      </c>
      <c r="B38" t="s">
        <v>52</v>
      </c>
      <c r="C38" t="s">
        <v>53</v>
      </c>
      <c r="D38" t="s">
        <v>54</v>
      </c>
      <c r="E38" t="s">
        <v>21</v>
      </c>
      <c r="F38" t="s">
        <v>55</v>
      </c>
      <c r="G38" t="s">
        <v>22</v>
      </c>
      <c r="H38" t="s">
        <v>39</v>
      </c>
      <c r="I38" t="s">
        <v>56</v>
      </c>
      <c r="J38" t="s">
        <v>41</v>
      </c>
      <c r="K38" t="s">
        <v>45</v>
      </c>
      <c r="L38" t="s">
        <v>57</v>
      </c>
      <c r="M38" t="s">
        <v>58</v>
      </c>
    </row>
    <row r="39" spans="1:19" x14ac:dyDescent="0.25">
      <c r="A39" s="1">
        <v>43265</v>
      </c>
      <c r="B39" t="s">
        <v>59</v>
      </c>
      <c r="C39" t="s">
        <v>60</v>
      </c>
      <c r="D39" t="s">
        <v>61</v>
      </c>
      <c r="E39">
        <v>5383</v>
      </c>
      <c r="F39">
        <v>1860</v>
      </c>
      <c r="G39">
        <v>2757</v>
      </c>
      <c r="H39">
        <v>53.8</v>
      </c>
      <c r="I39">
        <v>18.600000000000001</v>
      </c>
      <c r="J39">
        <v>27.6</v>
      </c>
      <c r="K39">
        <v>1.9</v>
      </c>
      <c r="L39">
        <v>5.4</v>
      </c>
      <c r="M39">
        <v>3.6</v>
      </c>
    </row>
    <row r="40" spans="1:19" x14ac:dyDescent="0.25">
      <c r="A40" s="1">
        <v>43266</v>
      </c>
      <c r="B40" t="s">
        <v>62</v>
      </c>
      <c r="C40" t="s">
        <v>63</v>
      </c>
      <c r="D40" t="s">
        <v>64</v>
      </c>
      <c r="E40">
        <v>3245</v>
      </c>
      <c r="F40">
        <v>2016</v>
      </c>
      <c r="G40">
        <v>4739</v>
      </c>
      <c r="H40">
        <v>32.5</v>
      </c>
      <c r="I40">
        <v>20.2</v>
      </c>
      <c r="J40">
        <v>47.4</v>
      </c>
      <c r="K40">
        <v>3.1</v>
      </c>
      <c r="L40">
        <v>5</v>
      </c>
      <c r="M40">
        <v>2.1</v>
      </c>
    </row>
    <row r="41" spans="1:19" x14ac:dyDescent="0.25">
      <c r="A41" s="1">
        <v>43266</v>
      </c>
      <c r="B41" t="s">
        <v>65</v>
      </c>
      <c r="C41" t="s">
        <v>66</v>
      </c>
      <c r="D41" t="s">
        <v>67</v>
      </c>
      <c r="E41">
        <v>2886</v>
      </c>
      <c r="F41">
        <v>1991</v>
      </c>
      <c r="G41">
        <v>5123</v>
      </c>
      <c r="H41">
        <v>28.9</v>
      </c>
      <c r="I41">
        <v>19.899999999999999</v>
      </c>
      <c r="J41">
        <v>51.2</v>
      </c>
      <c r="K41">
        <v>3.5</v>
      </c>
      <c r="L41">
        <v>5</v>
      </c>
      <c r="M41">
        <v>2</v>
      </c>
    </row>
    <row r="42" spans="1:19" x14ac:dyDescent="0.25">
      <c r="A42" s="1">
        <v>43266</v>
      </c>
      <c r="B42" t="s">
        <v>68</v>
      </c>
      <c r="C42" t="s">
        <v>69</v>
      </c>
      <c r="D42" t="s">
        <v>70</v>
      </c>
      <c r="E42">
        <v>1463</v>
      </c>
      <c r="F42">
        <v>1399</v>
      </c>
      <c r="G42">
        <v>7138</v>
      </c>
      <c r="H42">
        <v>14.6</v>
      </c>
      <c r="I42">
        <v>14</v>
      </c>
      <c r="J42">
        <v>71.400000000000006</v>
      </c>
      <c r="K42">
        <v>6.8</v>
      </c>
      <c r="L42">
        <v>7.1</v>
      </c>
      <c r="M42">
        <v>1.4</v>
      </c>
    </row>
    <row r="43" spans="1:19" x14ac:dyDescent="0.25">
      <c r="A43" s="1">
        <v>43267</v>
      </c>
      <c r="B43" t="s">
        <v>71</v>
      </c>
      <c r="C43" t="s">
        <v>72</v>
      </c>
      <c r="D43" t="s">
        <v>73</v>
      </c>
      <c r="E43">
        <v>6938</v>
      </c>
      <c r="F43">
        <v>1473</v>
      </c>
      <c r="G43">
        <v>1589</v>
      </c>
      <c r="H43">
        <v>69.400000000000006</v>
      </c>
      <c r="I43">
        <v>14.7</v>
      </c>
      <c r="J43">
        <v>15.9</v>
      </c>
      <c r="K43">
        <v>1.4</v>
      </c>
      <c r="L43">
        <v>6.8</v>
      </c>
      <c r="M43">
        <v>6.3</v>
      </c>
    </row>
    <row r="44" spans="1:19" x14ac:dyDescent="0.25">
      <c r="A44" s="1">
        <v>43267</v>
      </c>
      <c r="B44" t="s">
        <v>74</v>
      </c>
      <c r="C44" t="s">
        <v>75</v>
      </c>
      <c r="D44" t="s">
        <v>76</v>
      </c>
      <c r="E44">
        <v>4918</v>
      </c>
      <c r="F44">
        <v>1964</v>
      </c>
      <c r="G44">
        <v>3118</v>
      </c>
      <c r="H44">
        <v>49.2</v>
      </c>
      <c r="I44">
        <v>19.600000000000001</v>
      </c>
      <c r="J44">
        <v>31.2</v>
      </c>
      <c r="K44">
        <v>2</v>
      </c>
      <c r="L44">
        <v>5.0999999999999996</v>
      </c>
      <c r="M44">
        <v>3.2</v>
      </c>
    </row>
    <row r="45" spans="1:19" x14ac:dyDescent="0.25">
      <c r="A45" s="1">
        <v>43267</v>
      </c>
      <c r="B45" t="s">
        <v>77</v>
      </c>
      <c r="C45" t="s">
        <v>78</v>
      </c>
      <c r="D45" t="s">
        <v>79</v>
      </c>
      <c r="E45">
        <v>6338</v>
      </c>
      <c r="F45">
        <v>1655</v>
      </c>
      <c r="G45">
        <v>2007</v>
      </c>
      <c r="H45">
        <v>63.4</v>
      </c>
      <c r="I45">
        <v>16.600000000000001</v>
      </c>
      <c r="J45">
        <v>20.100000000000001</v>
      </c>
      <c r="K45">
        <v>1.6</v>
      </c>
      <c r="L45">
        <v>6</v>
      </c>
      <c r="M45">
        <v>5</v>
      </c>
    </row>
    <row r="46" spans="1:19" x14ac:dyDescent="0.25">
      <c r="A46" s="1">
        <v>43267</v>
      </c>
      <c r="B46" t="s">
        <v>80</v>
      </c>
      <c r="C46" t="s">
        <v>81</v>
      </c>
      <c r="D46" t="s">
        <v>82</v>
      </c>
      <c r="E46">
        <v>5817</v>
      </c>
      <c r="F46">
        <v>1801</v>
      </c>
      <c r="G46">
        <v>2382</v>
      </c>
      <c r="H46">
        <v>58.2</v>
      </c>
      <c r="I46">
        <v>18</v>
      </c>
      <c r="J46">
        <v>23.8</v>
      </c>
      <c r="K46">
        <v>1.7</v>
      </c>
      <c r="L46">
        <v>5.6</v>
      </c>
      <c r="M46">
        <v>4.2</v>
      </c>
    </row>
    <row r="47" spans="1:19" x14ac:dyDescent="0.25">
      <c r="A47" s="1">
        <v>43268</v>
      </c>
      <c r="B47" t="s">
        <v>83</v>
      </c>
      <c r="C47" t="s">
        <v>84</v>
      </c>
      <c r="D47" t="s">
        <v>85</v>
      </c>
      <c r="E47">
        <v>6746</v>
      </c>
      <c r="F47">
        <v>1578</v>
      </c>
      <c r="G47">
        <v>1676</v>
      </c>
      <c r="H47">
        <v>67.5</v>
      </c>
      <c r="I47">
        <v>15.8</v>
      </c>
      <c r="J47">
        <v>16.8</v>
      </c>
      <c r="K47">
        <v>1.5</v>
      </c>
      <c r="L47">
        <v>6.3</v>
      </c>
      <c r="M47">
        <v>6</v>
      </c>
    </row>
    <row r="48" spans="1:19" x14ac:dyDescent="0.25">
      <c r="A48" s="1">
        <v>43268</v>
      </c>
      <c r="B48" t="s">
        <v>86</v>
      </c>
      <c r="C48" t="s">
        <v>87</v>
      </c>
      <c r="D48" t="s">
        <v>88</v>
      </c>
      <c r="E48">
        <v>3769</v>
      </c>
      <c r="F48">
        <v>2135</v>
      </c>
      <c r="G48">
        <v>4096</v>
      </c>
      <c r="H48">
        <v>37.700000000000003</v>
      </c>
      <c r="I48">
        <v>21.4</v>
      </c>
      <c r="J48">
        <v>41</v>
      </c>
      <c r="K48">
        <v>2.7</v>
      </c>
      <c r="L48">
        <v>4.7</v>
      </c>
      <c r="M48">
        <v>2.4</v>
      </c>
    </row>
    <row r="49" spans="1:13" x14ac:dyDescent="0.25">
      <c r="A49" s="1">
        <v>43268</v>
      </c>
      <c r="B49" t="s">
        <v>89</v>
      </c>
      <c r="C49" t="s">
        <v>90</v>
      </c>
      <c r="D49" t="s">
        <v>91</v>
      </c>
      <c r="E49">
        <v>6732</v>
      </c>
      <c r="F49">
        <v>1582</v>
      </c>
      <c r="G49">
        <v>1686</v>
      </c>
      <c r="H49">
        <v>67.3</v>
      </c>
      <c r="I49">
        <v>15.8</v>
      </c>
      <c r="J49">
        <v>16.899999999999999</v>
      </c>
      <c r="K49">
        <v>1.5</v>
      </c>
      <c r="L49">
        <v>6.3</v>
      </c>
      <c r="M49">
        <v>5.9</v>
      </c>
    </row>
    <row r="50" spans="1:13" x14ac:dyDescent="0.25">
      <c r="A50" s="1">
        <v>43269</v>
      </c>
      <c r="B50" t="s">
        <v>92</v>
      </c>
      <c r="C50" t="s">
        <v>93</v>
      </c>
      <c r="D50" t="s">
        <v>94</v>
      </c>
      <c r="E50">
        <v>1268</v>
      </c>
      <c r="F50">
        <v>1309</v>
      </c>
      <c r="G50">
        <v>7423</v>
      </c>
      <c r="H50">
        <v>12.7</v>
      </c>
      <c r="I50">
        <v>13.1</v>
      </c>
      <c r="J50">
        <v>74.2</v>
      </c>
      <c r="K50">
        <v>7.9</v>
      </c>
      <c r="L50">
        <v>7.6</v>
      </c>
      <c r="M50">
        <v>1.3</v>
      </c>
    </row>
    <row r="51" spans="1:13" x14ac:dyDescent="0.25">
      <c r="A51" s="1">
        <v>43269</v>
      </c>
      <c r="B51" t="s">
        <v>95</v>
      </c>
      <c r="C51" t="s">
        <v>96</v>
      </c>
      <c r="D51" t="s">
        <v>97</v>
      </c>
      <c r="E51">
        <v>4378</v>
      </c>
      <c r="F51">
        <v>2108</v>
      </c>
      <c r="G51">
        <v>3514</v>
      </c>
      <c r="H51">
        <v>43.8</v>
      </c>
      <c r="I51">
        <v>21.1</v>
      </c>
      <c r="J51">
        <v>35.1</v>
      </c>
      <c r="K51">
        <v>2.2999999999999998</v>
      </c>
      <c r="L51">
        <v>4.7</v>
      </c>
      <c r="M51">
        <v>2.8</v>
      </c>
    </row>
    <row r="52" spans="1:13" x14ac:dyDescent="0.25">
      <c r="A52" s="1">
        <v>43269</v>
      </c>
      <c r="B52" t="s">
        <v>98</v>
      </c>
      <c r="C52" t="s">
        <v>99</v>
      </c>
      <c r="D52" t="s">
        <v>100</v>
      </c>
      <c r="E52">
        <v>7201</v>
      </c>
      <c r="F52">
        <v>1424</v>
      </c>
      <c r="G52">
        <v>1375</v>
      </c>
      <c r="H52">
        <v>72</v>
      </c>
      <c r="I52">
        <v>14.2</v>
      </c>
      <c r="J52">
        <v>13.8</v>
      </c>
      <c r="K52">
        <v>1.4</v>
      </c>
      <c r="L52">
        <v>7</v>
      </c>
      <c r="M52">
        <v>7.3</v>
      </c>
    </row>
    <row r="53" spans="1:13" x14ac:dyDescent="0.25">
      <c r="A53" s="1">
        <v>43270</v>
      </c>
      <c r="B53" t="s">
        <v>101</v>
      </c>
      <c r="C53" t="s">
        <v>60</v>
      </c>
      <c r="D53" t="s">
        <v>69</v>
      </c>
      <c r="E53">
        <v>4602</v>
      </c>
      <c r="F53">
        <v>1983</v>
      </c>
      <c r="G53">
        <v>3415</v>
      </c>
      <c r="H53">
        <v>46</v>
      </c>
      <c r="I53">
        <v>19.8</v>
      </c>
      <c r="J53">
        <v>34.1</v>
      </c>
      <c r="K53">
        <v>2.2000000000000002</v>
      </c>
      <c r="L53">
        <v>5</v>
      </c>
      <c r="M53">
        <v>2.9</v>
      </c>
    </row>
    <row r="54" spans="1:13" x14ac:dyDescent="0.25">
      <c r="A54" s="1">
        <v>43270</v>
      </c>
      <c r="B54" t="s">
        <v>102</v>
      </c>
      <c r="C54" t="s">
        <v>103</v>
      </c>
      <c r="D54" t="s">
        <v>104</v>
      </c>
      <c r="E54">
        <v>6761</v>
      </c>
      <c r="F54">
        <v>1541</v>
      </c>
      <c r="G54">
        <v>1698</v>
      </c>
      <c r="H54">
        <v>67.599999999999994</v>
      </c>
      <c r="I54">
        <v>15.4</v>
      </c>
      <c r="J54">
        <v>17</v>
      </c>
      <c r="K54">
        <v>1.5</v>
      </c>
      <c r="L54">
        <v>6.5</v>
      </c>
      <c r="M54">
        <v>5.9</v>
      </c>
    </row>
    <row r="55" spans="1:13" x14ac:dyDescent="0.25">
      <c r="A55" s="1">
        <v>43270</v>
      </c>
      <c r="B55" t="s">
        <v>105</v>
      </c>
      <c r="C55" t="s">
        <v>106</v>
      </c>
      <c r="D55" t="s">
        <v>107</v>
      </c>
      <c r="E55">
        <v>4741</v>
      </c>
      <c r="F55">
        <v>2024</v>
      </c>
      <c r="G55">
        <v>3235</v>
      </c>
      <c r="H55">
        <v>47.4</v>
      </c>
      <c r="I55">
        <v>20.2</v>
      </c>
      <c r="J55">
        <v>32.4</v>
      </c>
      <c r="K55">
        <v>2.1</v>
      </c>
      <c r="L55">
        <v>4.9000000000000004</v>
      </c>
      <c r="M55">
        <v>3.1</v>
      </c>
    </row>
    <row r="56" spans="1:13" x14ac:dyDescent="0.25">
      <c r="A56" s="1">
        <v>43271</v>
      </c>
      <c r="B56" t="s">
        <v>108</v>
      </c>
      <c r="C56" t="s">
        <v>66</v>
      </c>
      <c r="D56" t="s">
        <v>63</v>
      </c>
      <c r="E56">
        <v>6837</v>
      </c>
      <c r="F56">
        <v>1542</v>
      </c>
      <c r="G56">
        <v>1621</v>
      </c>
      <c r="H56">
        <v>68.400000000000006</v>
      </c>
      <c r="I56">
        <v>15.4</v>
      </c>
      <c r="J56">
        <v>16.2</v>
      </c>
      <c r="K56">
        <v>1.5</v>
      </c>
      <c r="L56">
        <v>6.5</v>
      </c>
      <c r="M56">
        <v>6.2</v>
      </c>
    </row>
    <row r="57" spans="1:13" x14ac:dyDescent="0.25">
      <c r="A57" s="1">
        <v>43271</v>
      </c>
      <c r="B57" t="s">
        <v>109</v>
      </c>
      <c r="C57" t="s">
        <v>70</v>
      </c>
      <c r="D57" t="s">
        <v>61</v>
      </c>
      <c r="E57">
        <v>7708</v>
      </c>
      <c r="F57">
        <v>1205</v>
      </c>
      <c r="G57">
        <v>1087</v>
      </c>
      <c r="H57">
        <v>77.099999999999994</v>
      </c>
      <c r="I57">
        <v>12.1</v>
      </c>
      <c r="J57">
        <v>10.9</v>
      </c>
      <c r="K57">
        <v>1.3</v>
      </c>
      <c r="L57">
        <v>8.3000000000000007</v>
      </c>
      <c r="M57">
        <v>9.1999999999999993</v>
      </c>
    </row>
    <row r="58" spans="1:13" x14ac:dyDescent="0.25">
      <c r="A58" s="1">
        <v>43271</v>
      </c>
      <c r="B58" t="s">
        <v>110</v>
      </c>
      <c r="C58" t="s">
        <v>64</v>
      </c>
      <c r="D58" t="s">
        <v>67</v>
      </c>
      <c r="E58">
        <v>1384</v>
      </c>
      <c r="F58">
        <v>1350</v>
      </c>
      <c r="G58">
        <v>7266</v>
      </c>
      <c r="H58">
        <v>13.8</v>
      </c>
      <c r="I58">
        <v>13.5</v>
      </c>
      <c r="J58">
        <v>72.7</v>
      </c>
      <c r="K58">
        <v>7.2</v>
      </c>
      <c r="L58">
        <v>7.4</v>
      </c>
      <c r="M58">
        <v>1.4</v>
      </c>
    </row>
    <row r="59" spans="1:13" x14ac:dyDescent="0.25">
      <c r="A59" s="1">
        <v>43272</v>
      </c>
      <c r="B59" t="s">
        <v>111</v>
      </c>
      <c r="C59" t="s">
        <v>76</v>
      </c>
      <c r="D59" t="s">
        <v>73</v>
      </c>
      <c r="E59">
        <v>5424</v>
      </c>
      <c r="F59">
        <v>1894</v>
      </c>
      <c r="G59">
        <v>2682</v>
      </c>
      <c r="H59">
        <v>54.2</v>
      </c>
      <c r="I59">
        <v>18.899999999999999</v>
      </c>
      <c r="J59">
        <v>26.8</v>
      </c>
      <c r="K59">
        <v>1.8</v>
      </c>
      <c r="L59">
        <v>5.3</v>
      </c>
      <c r="M59">
        <v>3.7</v>
      </c>
    </row>
    <row r="60" spans="1:13" x14ac:dyDescent="0.25">
      <c r="A60" s="1">
        <v>43272</v>
      </c>
      <c r="B60" t="s">
        <v>112</v>
      </c>
      <c r="C60" t="s">
        <v>78</v>
      </c>
      <c r="D60" t="s">
        <v>81</v>
      </c>
      <c r="E60">
        <v>5405</v>
      </c>
      <c r="F60">
        <v>1865</v>
      </c>
      <c r="G60">
        <v>2730</v>
      </c>
      <c r="H60">
        <v>54</v>
      </c>
      <c r="I60">
        <v>18.600000000000001</v>
      </c>
      <c r="J60">
        <v>27.3</v>
      </c>
      <c r="K60">
        <v>1.9</v>
      </c>
      <c r="L60">
        <v>5.4</v>
      </c>
      <c r="M60">
        <v>3.7</v>
      </c>
    </row>
    <row r="61" spans="1:13" x14ac:dyDescent="0.25">
      <c r="A61" s="1">
        <v>43272</v>
      </c>
      <c r="B61" t="s">
        <v>113</v>
      </c>
      <c r="C61" t="s">
        <v>72</v>
      </c>
      <c r="D61" t="s">
        <v>75</v>
      </c>
      <c r="E61">
        <v>4542</v>
      </c>
      <c r="F61">
        <v>2075</v>
      </c>
      <c r="G61">
        <v>3383</v>
      </c>
      <c r="H61">
        <v>45.4</v>
      </c>
      <c r="I61">
        <v>20.8</v>
      </c>
      <c r="J61">
        <v>33.799999999999997</v>
      </c>
      <c r="K61">
        <v>2.2000000000000002</v>
      </c>
      <c r="L61">
        <v>4.8</v>
      </c>
      <c r="M61">
        <v>3</v>
      </c>
    </row>
    <row r="62" spans="1:13" x14ac:dyDescent="0.25">
      <c r="A62" s="1">
        <v>43273</v>
      </c>
      <c r="B62" t="s">
        <v>114</v>
      </c>
      <c r="C62" t="s">
        <v>90</v>
      </c>
      <c r="D62" t="s">
        <v>87</v>
      </c>
      <c r="E62">
        <v>8077</v>
      </c>
      <c r="F62">
        <v>1098</v>
      </c>
      <c r="G62">
        <v>825</v>
      </c>
      <c r="H62">
        <v>80.8</v>
      </c>
      <c r="I62">
        <v>11</v>
      </c>
      <c r="J62">
        <v>8.1999999999999993</v>
      </c>
      <c r="K62">
        <v>1.2</v>
      </c>
      <c r="L62">
        <v>9.1</v>
      </c>
      <c r="M62">
        <v>12.1</v>
      </c>
    </row>
    <row r="63" spans="1:13" x14ac:dyDescent="0.25">
      <c r="A63" s="1">
        <v>43273</v>
      </c>
      <c r="B63" t="s">
        <v>115</v>
      </c>
      <c r="C63" t="s">
        <v>82</v>
      </c>
      <c r="D63" t="s">
        <v>79</v>
      </c>
      <c r="E63">
        <v>3172</v>
      </c>
      <c r="F63">
        <v>1987</v>
      </c>
      <c r="G63">
        <v>4841</v>
      </c>
      <c r="H63">
        <v>31.7</v>
      </c>
      <c r="I63">
        <v>19.899999999999999</v>
      </c>
      <c r="J63">
        <v>48.4</v>
      </c>
      <c r="K63">
        <v>3.2</v>
      </c>
      <c r="L63">
        <v>5</v>
      </c>
      <c r="M63">
        <v>2.1</v>
      </c>
    </row>
    <row r="64" spans="1:13" x14ac:dyDescent="0.25">
      <c r="A64" s="1">
        <v>43273</v>
      </c>
      <c r="B64" t="s">
        <v>116</v>
      </c>
      <c r="C64" t="s">
        <v>88</v>
      </c>
      <c r="D64" t="s">
        <v>91</v>
      </c>
      <c r="E64">
        <v>2560</v>
      </c>
      <c r="F64">
        <v>1950</v>
      </c>
      <c r="G64">
        <v>5490</v>
      </c>
      <c r="H64">
        <v>25.6</v>
      </c>
      <c r="I64">
        <v>19.5</v>
      </c>
      <c r="J64">
        <v>54.9</v>
      </c>
      <c r="K64">
        <v>3.9</v>
      </c>
      <c r="L64">
        <v>5.0999999999999996</v>
      </c>
      <c r="M64">
        <v>1.8</v>
      </c>
    </row>
    <row r="65" spans="1:13" x14ac:dyDescent="0.25">
      <c r="A65" s="1">
        <v>43274</v>
      </c>
      <c r="B65" t="s">
        <v>117</v>
      </c>
      <c r="C65" t="s">
        <v>97</v>
      </c>
      <c r="D65" t="s">
        <v>85</v>
      </c>
      <c r="E65">
        <v>2722</v>
      </c>
      <c r="F65">
        <v>1919</v>
      </c>
      <c r="G65">
        <v>5359</v>
      </c>
      <c r="H65">
        <v>27.2</v>
      </c>
      <c r="I65">
        <v>19.2</v>
      </c>
      <c r="J65">
        <v>53.6</v>
      </c>
      <c r="K65">
        <v>3.7</v>
      </c>
      <c r="L65">
        <v>5.2</v>
      </c>
      <c r="M65">
        <v>1.9</v>
      </c>
    </row>
    <row r="66" spans="1:13" x14ac:dyDescent="0.25">
      <c r="A66" s="1">
        <v>43274</v>
      </c>
      <c r="B66" t="s">
        <v>118</v>
      </c>
      <c r="C66" t="s">
        <v>84</v>
      </c>
      <c r="D66" t="s">
        <v>96</v>
      </c>
      <c r="E66">
        <v>7653</v>
      </c>
      <c r="F66">
        <v>1288</v>
      </c>
      <c r="G66">
        <v>1059</v>
      </c>
      <c r="H66">
        <v>76.5</v>
      </c>
      <c r="I66">
        <v>12.9</v>
      </c>
      <c r="J66">
        <v>10.6</v>
      </c>
      <c r="K66">
        <v>1.3</v>
      </c>
      <c r="L66">
        <v>7.8</v>
      </c>
      <c r="M66">
        <v>9.4</v>
      </c>
    </row>
    <row r="67" spans="1:13" x14ac:dyDescent="0.25">
      <c r="A67" s="1">
        <v>43274</v>
      </c>
      <c r="B67" t="s">
        <v>119</v>
      </c>
      <c r="C67" t="s">
        <v>99</v>
      </c>
      <c r="D67" t="s">
        <v>93</v>
      </c>
      <c r="E67">
        <v>7533</v>
      </c>
      <c r="F67">
        <v>1308</v>
      </c>
      <c r="G67">
        <v>1159</v>
      </c>
      <c r="H67">
        <v>75.3</v>
      </c>
      <c r="I67">
        <v>13.1</v>
      </c>
      <c r="J67">
        <v>11.6</v>
      </c>
      <c r="K67">
        <v>1.3</v>
      </c>
      <c r="L67">
        <v>7.6</v>
      </c>
      <c r="M67">
        <v>8.6</v>
      </c>
    </row>
    <row r="68" spans="1:13" x14ac:dyDescent="0.25">
      <c r="A68" s="1">
        <v>43275</v>
      </c>
      <c r="B68" t="s">
        <v>120</v>
      </c>
      <c r="C68" t="s">
        <v>106</v>
      </c>
      <c r="D68" t="s">
        <v>103</v>
      </c>
      <c r="E68">
        <v>2658</v>
      </c>
      <c r="F68">
        <v>1899</v>
      </c>
      <c r="G68">
        <v>5443</v>
      </c>
      <c r="H68">
        <v>26.6</v>
      </c>
      <c r="I68">
        <v>19</v>
      </c>
      <c r="J68">
        <v>54.4</v>
      </c>
      <c r="K68">
        <v>3.8</v>
      </c>
      <c r="L68">
        <v>5.3</v>
      </c>
      <c r="M68">
        <v>1.8</v>
      </c>
    </row>
    <row r="69" spans="1:13" x14ac:dyDescent="0.25">
      <c r="A69" s="1">
        <v>43275</v>
      </c>
      <c r="B69" t="s">
        <v>121</v>
      </c>
      <c r="C69" t="s">
        <v>94</v>
      </c>
      <c r="D69" t="s">
        <v>100</v>
      </c>
      <c r="E69">
        <v>7321</v>
      </c>
      <c r="F69">
        <v>1354</v>
      </c>
      <c r="G69">
        <v>1325</v>
      </c>
      <c r="H69">
        <v>73.2</v>
      </c>
      <c r="I69">
        <v>13.5</v>
      </c>
      <c r="J69">
        <v>13.2</v>
      </c>
      <c r="K69">
        <v>1.4</v>
      </c>
      <c r="L69">
        <v>7.4</v>
      </c>
      <c r="M69">
        <v>7.5</v>
      </c>
    </row>
    <row r="70" spans="1:13" x14ac:dyDescent="0.25">
      <c r="A70" s="1">
        <v>43275</v>
      </c>
      <c r="B70" t="s">
        <v>122</v>
      </c>
      <c r="C70" t="s">
        <v>104</v>
      </c>
      <c r="D70" t="s">
        <v>107</v>
      </c>
      <c r="E70">
        <v>3292</v>
      </c>
      <c r="F70">
        <v>1942</v>
      </c>
      <c r="G70">
        <v>4766</v>
      </c>
      <c r="H70">
        <v>32.9</v>
      </c>
      <c r="I70">
        <v>19.399999999999999</v>
      </c>
      <c r="J70">
        <v>47.7</v>
      </c>
      <c r="K70">
        <v>3</v>
      </c>
      <c r="L70">
        <v>5.0999999999999996</v>
      </c>
      <c r="M70">
        <v>2.1</v>
      </c>
    </row>
    <row r="71" spans="1:13" x14ac:dyDescent="0.25">
      <c r="A71" s="1">
        <v>43276</v>
      </c>
      <c r="B71" t="s">
        <v>123</v>
      </c>
      <c r="C71" t="s">
        <v>61</v>
      </c>
      <c r="D71" t="s">
        <v>69</v>
      </c>
      <c r="E71">
        <v>3336</v>
      </c>
      <c r="F71">
        <v>2048</v>
      </c>
      <c r="G71">
        <v>4616</v>
      </c>
      <c r="H71">
        <v>33.4</v>
      </c>
      <c r="I71">
        <v>20.5</v>
      </c>
      <c r="J71">
        <v>46.2</v>
      </c>
      <c r="K71">
        <v>3</v>
      </c>
      <c r="L71">
        <v>4.9000000000000004</v>
      </c>
      <c r="M71">
        <v>2.2000000000000002</v>
      </c>
    </row>
    <row r="72" spans="1:13" x14ac:dyDescent="0.25">
      <c r="A72" s="1">
        <v>43276</v>
      </c>
      <c r="B72" t="s">
        <v>124</v>
      </c>
      <c r="C72" t="s">
        <v>67</v>
      </c>
      <c r="D72" t="s">
        <v>63</v>
      </c>
      <c r="E72">
        <v>7777</v>
      </c>
      <c r="F72">
        <v>1162</v>
      </c>
      <c r="G72">
        <v>1061</v>
      </c>
      <c r="H72">
        <v>77.8</v>
      </c>
      <c r="I72">
        <v>11.6</v>
      </c>
      <c r="J72">
        <v>10.6</v>
      </c>
      <c r="K72">
        <v>1.3</v>
      </c>
      <c r="L72">
        <v>8.6</v>
      </c>
      <c r="M72">
        <v>9.4</v>
      </c>
    </row>
    <row r="73" spans="1:13" x14ac:dyDescent="0.25">
      <c r="A73" s="1">
        <v>43276</v>
      </c>
      <c r="B73" t="s">
        <v>125</v>
      </c>
      <c r="C73" t="s">
        <v>64</v>
      </c>
      <c r="D73" t="s">
        <v>66</v>
      </c>
      <c r="E73">
        <v>2082</v>
      </c>
      <c r="F73">
        <v>1796</v>
      </c>
      <c r="G73">
        <v>6122</v>
      </c>
      <c r="H73">
        <v>20.8</v>
      </c>
      <c r="I73">
        <v>18</v>
      </c>
      <c r="J73">
        <v>61.2</v>
      </c>
      <c r="K73">
        <v>4.8</v>
      </c>
      <c r="L73">
        <v>5.6</v>
      </c>
      <c r="M73">
        <v>1.6</v>
      </c>
    </row>
    <row r="74" spans="1:13" x14ac:dyDescent="0.25">
      <c r="A74" s="1">
        <v>43276</v>
      </c>
      <c r="B74" t="s">
        <v>126</v>
      </c>
      <c r="C74" t="s">
        <v>70</v>
      </c>
      <c r="D74" t="s">
        <v>60</v>
      </c>
      <c r="E74">
        <v>6680</v>
      </c>
      <c r="F74">
        <v>1554</v>
      </c>
      <c r="G74">
        <v>1766</v>
      </c>
      <c r="H74">
        <v>66.8</v>
      </c>
      <c r="I74">
        <v>15.5</v>
      </c>
      <c r="J74">
        <v>17.7</v>
      </c>
      <c r="K74">
        <v>1.5</v>
      </c>
      <c r="L74">
        <v>6.4</v>
      </c>
      <c r="M74">
        <v>5.7</v>
      </c>
    </row>
    <row r="75" spans="1:13" x14ac:dyDescent="0.25">
      <c r="A75" s="1">
        <v>43277</v>
      </c>
      <c r="B75" t="s">
        <v>127</v>
      </c>
      <c r="C75" t="s">
        <v>82</v>
      </c>
      <c r="D75" t="s">
        <v>78</v>
      </c>
      <c r="E75">
        <v>1429</v>
      </c>
      <c r="F75">
        <v>1413</v>
      </c>
      <c r="G75">
        <v>7158</v>
      </c>
      <c r="H75">
        <v>14.3</v>
      </c>
      <c r="I75">
        <v>14.1</v>
      </c>
      <c r="J75">
        <v>71.599999999999994</v>
      </c>
      <c r="K75">
        <v>7</v>
      </c>
      <c r="L75">
        <v>7.1</v>
      </c>
      <c r="M75">
        <v>1.4</v>
      </c>
    </row>
    <row r="76" spans="1:13" x14ac:dyDescent="0.25">
      <c r="A76" s="1">
        <v>43277</v>
      </c>
      <c r="B76" t="s">
        <v>128</v>
      </c>
      <c r="C76" t="s">
        <v>79</v>
      </c>
      <c r="D76" t="s">
        <v>81</v>
      </c>
      <c r="E76">
        <v>3101</v>
      </c>
      <c r="F76">
        <v>1966</v>
      </c>
      <c r="G76">
        <v>4933</v>
      </c>
      <c r="H76">
        <v>31</v>
      </c>
      <c r="I76">
        <v>19.7</v>
      </c>
      <c r="J76">
        <v>49.3</v>
      </c>
      <c r="K76">
        <v>3.2</v>
      </c>
      <c r="L76">
        <v>5.0999999999999996</v>
      </c>
      <c r="M76">
        <v>2</v>
      </c>
    </row>
    <row r="77" spans="1:13" x14ac:dyDescent="0.25">
      <c r="A77" s="1">
        <v>43277</v>
      </c>
      <c r="B77" t="s">
        <v>129</v>
      </c>
      <c r="C77" t="s">
        <v>76</v>
      </c>
      <c r="D77" t="s">
        <v>72</v>
      </c>
      <c r="E77">
        <v>2586</v>
      </c>
      <c r="F77">
        <v>1906</v>
      </c>
      <c r="G77">
        <v>5508</v>
      </c>
      <c r="H77">
        <v>25.9</v>
      </c>
      <c r="I77">
        <v>19.100000000000001</v>
      </c>
      <c r="J77">
        <v>55.1</v>
      </c>
      <c r="K77">
        <v>3.9</v>
      </c>
      <c r="L77">
        <v>5.2</v>
      </c>
      <c r="M77">
        <v>1.8</v>
      </c>
    </row>
    <row r="78" spans="1:13" x14ac:dyDescent="0.25">
      <c r="A78" s="1">
        <v>43277</v>
      </c>
      <c r="B78" t="s">
        <v>130</v>
      </c>
      <c r="C78" t="s">
        <v>73</v>
      </c>
      <c r="D78" t="s">
        <v>75</v>
      </c>
      <c r="E78">
        <v>1947</v>
      </c>
      <c r="F78">
        <v>1683</v>
      </c>
      <c r="G78">
        <v>6370</v>
      </c>
      <c r="H78">
        <v>19.5</v>
      </c>
      <c r="I78">
        <v>16.8</v>
      </c>
      <c r="J78">
        <v>63.7</v>
      </c>
      <c r="K78">
        <v>5.0999999999999996</v>
      </c>
      <c r="L78">
        <v>5.9</v>
      </c>
      <c r="M78">
        <v>1.6</v>
      </c>
    </row>
    <row r="79" spans="1:13" x14ac:dyDescent="0.25">
      <c r="A79" s="1">
        <v>43278</v>
      </c>
      <c r="B79" t="s">
        <v>131</v>
      </c>
      <c r="C79" t="s">
        <v>88</v>
      </c>
      <c r="D79" t="s">
        <v>90</v>
      </c>
      <c r="E79">
        <v>846</v>
      </c>
      <c r="F79">
        <v>1134</v>
      </c>
      <c r="G79">
        <v>8020</v>
      </c>
      <c r="H79">
        <v>8.5</v>
      </c>
      <c r="I79">
        <v>11.3</v>
      </c>
      <c r="J79">
        <v>80.2</v>
      </c>
      <c r="K79">
        <v>11.8</v>
      </c>
      <c r="L79">
        <v>8.8000000000000007</v>
      </c>
      <c r="M79">
        <v>1.2</v>
      </c>
    </row>
    <row r="80" spans="1:13" x14ac:dyDescent="0.25">
      <c r="A80" s="1">
        <v>43278</v>
      </c>
      <c r="B80" t="s">
        <v>132</v>
      </c>
      <c r="C80" t="s">
        <v>91</v>
      </c>
      <c r="D80" t="s">
        <v>87</v>
      </c>
      <c r="E80">
        <v>5568</v>
      </c>
      <c r="F80">
        <v>1852</v>
      </c>
      <c r="G80">
        <v>2580</v>
      </c>
      <c r="H80">
        <v>55.7</v>
      </c>
      <c r="I80">
        <v>18.5</v>
      </c>
      <c r="J80">
        <v>25.8</v>
      </c>
      <c r="K80">
        <v>1.8</v>
      </c>
      <c r="L80">
        <v>5.4</v>
      </c>
      <c r="M80">
        <v>3.9</v>
      </c>
    </row>
    <row r="81" spans="1:13" x14ac:dyDescent="0.25">
      <c r="A81" s="1">
        <v>43278</v>
      </c>
      <c r="B81" t="s">
        <v>133</v>
      </c>
      <c r="C81" t="s">
        <v>97</v>
      </c>
      <c r="D81" t="s">
        <v>84</v>
      </c>
      <c r="E81">
        <v>913</v>
      </c>
      <c r="F81">
        <v>1192</v>
      </c>
      <c r="G81">
        <v>7895</v>
      </c>
      <c r="H81">
        <v>9.1</v>
      </c>
      <c r="I81">
        <v>11.9</v>
      </c>
      <c r="J81">
        <v>79</v>
      </c>
      <c r="K81">
        <v>11</v>
      </c>
      <c r="L81">
        <v>8.4</v>
      </c>
      <c r="M81">
        <v>1.3</v>
      </c>
    </row>
    <row r="82" spans="1:13" x14ac:dyDescent="0.25">
      <c r="A82" s="1">
        <v>43278</v>
      </c>
      <c r="B82" t="s">
        <v>134</v>
      </c>
      <c r="C82" t="s">
        <v>85</v>
      </c>
      <c r="D82" t="s">
        <v>96</v>
      </c>
      <c r="E82">
        <v>5001</v>
      </c>
      <c r="F82">
        <v>1897</v>
      </c>
      <c r="G82">
        <v>3102</v>
      </c>
      <c r="H82">
        <v>50</v>
      </c>
      <c r="I82">
        <v>19</v>
      </c>
      <c r="J82">
        <v>31</v>
      </c>
      <c r="K82">
        <v>2</v>
      </c>
      <c r="L82">
        <v>5.3</v>
      </c>
      <c r="M82">
        <v>3.2</v>
      </c>
    </row>
    <row r="83" spans="1:13" x14ac:dyDescent="0.25">
      <c r="A83" s="1">
        <v>43279</v>
      </c>
      <c r="B83" t="s">
        <v>135</v>
      </c>
      <c r="C83" t="s">
        <v>94</v>
      </c>
      <c r="D83" t="s">
        <v>99</v>
      </c>
      <c r="E83">
        <v>4013</v>
      </c>
      <c r="F83">
        <v>2079</v>
      </c>
      <c r="G83">
        <v>3908</v>
      </c>
      <c r="H83">
        <v>40.1</v>
      </c>
      <c r="I83">
        <v>20.8</v>
      </c>
      <c r="J83">
        <v>39.1</v>
      </c>
      <c r="K83">
        <v>2.5</v>
      </c>
      <c r="L83">
        <v>4.8</v>
      </c>
      <c r="M83">
        <v>2.6</v>
      </c>
    </row>
    <row r="84" spans="1:13" x14ac:dyDescent="0.25">
      <c r="A84" s="1">
        <v>43279</v>
      </c>
      <c r="B84" t="s">
        <v>136</v>
      </c>
      <c r="C84" t="s">
        <v>107</v>
      </c>
      <c r="D84" t="s">
        <v>103</v>
      </c>
      <c r="E84">
        <v>2019</v>
      </c>
      <c r="F84">
        <v>1831</v>
      </c>
      <c r="G84">
        <v>6150</v>
      </c>
      <c r="H84">
        <v>20.2</v>
      </c>
      <c r="I84">
        <v>18.3</v>
      </c>
      <c r="J84">
        <v>61.5</v>
      </c>
      <c r="K84">
        <v>5</v>
      </c>
      <c r="L84">
        <v>5.5</v>
      </c>
      <c r="M84">
        <v>1.6</v>
      </c>
    </row>
    <row r="85" spans="1:13" x14ac:dyDescent="0.25">
      <c r="A85" s="1">
        <v>43279</v>
      </c>
      <c r="B85" t="s">
        <v>137</v>
      </c>
      <c r="C85" t="s">
        <v>104</v>
      </c>
      <c r="D85" t="s">
        <v>106</v>
      </c>
      <c r="E85">
        <v>2645</v>
      </c>
      <c r="F85">
        <v>1826</v>
      </c>
      <c r="G85">
        <v>5529</v>
      </c>
      <c r="H85">
        <v>26.4</v>
      </c>
      <c r="I85">
        <v>18.3</v>
      </c>
      <c r="J85">
        <v>55.3</v>
      </c>
      <c r="K85">
        <v>3.8</v>
      </c>
      <c r="L85">
        <v>5.5</v>
      </c>
      <c r="M85">
        <v>1.8</v>
      </c>
    </row>
    <row r="86" spans="1:13" x14ac:dyDescent="0.25">
      <c r="A86" s="1">
        <v>43279</v>
      </c>
      <c r="B86" t="s">
        <v>138</v>
      </c>
      <c r="C86" t="s">
        <v>100</v>
      </c>
      <c r="D86" t="s">
        <v>93</v>
      </c>
      <c r="E86">
        <v>4247</v>
      </c>
      <c r="F86">
        <v>1949</v>
      </c>
      <c r="G86">
        <v>3804</v>
      </c>
      <c r="H86">
        <v>42.5</v>
      </c>
      <c r="I86">
        <v>19.5</v>
      </c>
      <c r="J86">
        <v>38</v>
      </c>
      <c r="K86">
        <v>2.4</v>
      </c>
      <c r="L86">
        <v>5.0999999999999996</v>
      </c>
      <c r="M86">
        <v>2.6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GivenZeroEloNewProbaNumpyF</vt:lpstr>
      <vt:lpstr>GivenZeroEloNewProbaNumpy</vt:lpstr>
      <vt:lpstr>20181305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Poudevigne</dc:creator>
  <cp:lastModifiedBy>Dominique Poudevigne</cp:lastModifiedBy>
  <dcterms:created xsi:type="dcterms:W3CDTF">2018-04-19T05:00:32Z</dcterms:created>
  <dcterms:modified xsi:type="dcterms:W3CDTF">2018-05-13T16:35:15Z</dcterms:modified>
</cp:coreProperties>
</file>