
<file path=[Content_Types].xml><?xml version="1.0" encoding="utf-8"?>
<Types xmlns="http://schemas.openxmlformats.org/package/2006/content-types">
  <Override PartName="/xl/tables/table1.xml" ContentType="application/vnd.openxmlformats-officedocument.spreadsheetml.table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Datos" sheetId="1" state="visible" r:id="rId2"/>
    <sheet name="Estructura" sheetId="2" state="visible" r:id="rId3"/>
    <sheet name="Sql" sheetId="3" state="visible" r:id="rId4"/>
  </sheets>
  <definedNames>
    <definedName function="false" hidden="false" name="d_DB" vbProcedure="false">Estructura!$B$17</definedName>
    <definedName function="false" hidden="false" name="d_FIELDS" vbProcedure="false">Estructura!$B$23</definedName>
    <definedName function="false" hidden="false" name="d_TABLE" vbProcedure="false">Estructura!$B$18</definedName>
    <definedName function="false" hidden="false" name="R_ColumnNames" vbProcedure="false">Datos!$A$1:$Z$1</definedName>
    <definedName function="false" hidden="false" name="R_Data" vbProcedure="false">Datos!$A$2:$Z$1501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<sst xmlns="http://schemas.openxmlformats.org/spreadsheetml/2006/main" count="151" uniqueCount="69">
  <si>
    <t xml:space="preserve">CLAVE</t>
  </si>
  <si>
    <t xml:space="preserve">DESCR</t>
  </si>
  <si>
    <t xml:space="preserve">TIPO</t>
  </si>
  <si>
    <t xml:space="preserve">CLAVE_PUESTO</t>
  </si>
  <si>
    <t xml:space="preserve">ACTIVA</t>
  </si>
  <si>
    <t xml:space="preserve">VISIBLE</t>
  </si>
  <si>
    <t xml:space="preserve">DEPTO</t>
  </si>
  <si>
    <t xml:space="preserve">CLAVE_DESCANSO</t>
  </si>
  <si>
    <t xml:space="preserve">CLAVE_JORNADA</t>
  </si>
  <si>
    <t xml:space="preserve">RESIDENCIA</t>
  </si>
  <si>
    <t xml:space="preserve">LOCALIDAD</t>
  </si>
  <si>
    <t xml:space="preserve">TALLER</t>
  </si>
  <si>
    <t xml:space="preserve">FUNCION</t>
  </si>
  <si>
    <t xml:space="preserve">GRUPO</t>
  </si>
  <si>
    <t xml:space="preserve">SIRHN</t>
  </si>
  <si>
    <t xml:space="preserve">POSFIN</t>
  </si>
  <si>
    <t xml:space="preserve">24028400   00001</t>
  </si>
  <si>
    <t xml:space="preserve">Auxiliar Administrativo "F" </t>
  </si>
  <si>
    <t xml:space="preserve">DEFINITIVA</t>
  </si>
  <si>
    <t xml:space="preserve">SD</t>
  </si>
  <si>
    <t xml:space="preserve">ALTAMIRA</t>
  </si>
  <si>
    <t xml:space="preserve">T. Personal</t>
  </si>
  <si>
    <t xml:space="preserve">CHOFERES</t>
  </si>
  <si>
    <t xml:space="preserve">24028500   00031</t>
  </si>
  <si>
    <t xml:space="preserve">Oficinista de Cuarta </t>
  </si>
  <si>
    <t xml:space="preserve">24028500   00090</t>
  </si>
  <si>
    <t xml:space="preserve">24028500   00027</t>
  </si>
  <si>
    <t xml:space="preserve">Operario de Primera (Electricista) </t>
  </si>
  <si>
    <t xml:space="preserve">EBANO</t>
  </si>
  <si>
    <t xml:space="preserve">Materiales</t>
  </si>
  <si>
    <t xml:space="preserve">TALLERES</t>
  </si>
  <si>
    <t xml:space="preserve">24028500   00024</t>
  </si>
  <si>
    <t xml:space="preserve">Operario Especialista (Electricista) </t>
  </si>
  <si>
    <t xml:space="preserve">24028500   00102</t>
  </si>
  <si>
    <t xml:space="preserve">Obrero General </t>
  </si>
  <si>
    <t xml:space="preserve">D</t>
  </si>
  <si>
    <t xml:space="preserve">PESADO</t>
  </si>
  <si>
    <t xml:space="preserve">24028500   00106</t>
  </si>
  <si>
    <t xml:space="preserve">24028500   00099</t>
  </si>
  <si>
    <t xml:space="preserve">24028500   00107</t>
  </si>
  <si>
    <t xml:space="preserve">24025500   60000</t>
  </si>
  <si>
    <t xml:space="preserve">AUXILIAR ADMINISTRATIVO “D”</t>
  </si>
  <si>
    <t xml:space="preserve">Liquidos</t>
  </si>
  <si>
    <t xml:space="preserve">ADMVO</t>
  </si>
  <si>
    <t xml:space="preserve">24028500   00008</t>
  </si>
  <si>
    <t xml:space="preserve">24028600   00001</t>
  </si>
  <si>
    <t xml:space="preserve">OPERADOR “A” DE CAPTURA DE DATOS</t>
  </si>
  <si>
    <t xml:space="preserve">24028500   00004</t>
  </si>
  <si>
    <t xml:space="preserve">ENCARGADO “D” (OTROS)</t>
  </si>
  <si>
    <t xml:space="preserve">24028500   00005</t>
  </si>
  <si>
    <t xml:space="preserve">OFICINISTA DE TERCERA</t>
  </si>
  <si>
    <t xml:space="preserve">112410002AL 20903338</t>
  </si>
  <si>
    <t xml:space="preserve">ESPECIALISTA TÉCNICO "D"</t>
  </si>
  <si>
    <t xml:space="preserve">Jefatura</t>
  </si>
  <si>
    <t xml:space="preserve">Columnas:</t>
  </si>
  <si>
    <t xml:space="preserve">string</t>
  </si>
  <si>
    <t xml:space="preserve">number</t>
  </si>
  <si>
    <t xml:space="preserve">Habilitadas</t>
  </si>
  <si>
    <t xml:space="preserve">TYPE</t>
  </si>
  <si>
    <t xml:space="preserve">DELIMITER</t>
  </si>
  <si>
    <t xml:space="preserve">'</t>
  </si>
  <si>
    <t xml:space="preserve">date</t>
  </si>
  <si>
    <t xml:space="preserve">BD</t>
  </si>
  <si>
    <t xml:space="preserve">syslog</t>
  </si>
  <si>
    <t xml:space="preserve">Tabla</t>
  </si>
  <si>
    <t xml:space="preserve">rh_plaza</t>
  </si>
  <si>
    <t xml:space="preserve">INSERT INTO {db}.{table} ({fields}) VALUES ({data});</t>
  </si>
  <si>
    <t xml:space="preserve">Campos:</t>
  </si>
  <si>
    <t xml:space="preserve">VALORES</t>
  </si>
</sst>
</file>

<file path=xl/styles.xml><?xml version="1.0" encoding="utf-8"?>
<styleSheet xmlns="http://schemas.openxmlformats.org/spreadsheetml/2006/main">
  <numFmts count="1">
    <numFmt numFmtId="164" formatCode="General"/>
  </numFmts>
  <fonts count="1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Lohit Devanagari"/>
      <family val="2"/>
    </font>
    <font>
      <sz val="10"/>
      <name val="Lohit Devanagari"/>
      <family val="2"/>
    </font>
    <font>
      <sz val="10"/>
      <color rgb="FF333333"/>
      <name val="Lohit Devanagari"/>
      <family val="2"/>
    </font>
    <font>
      <sz val="10"/>
      <color rgb="FF808080"/>
      <name val="Lohit Devanagari"/>
      <family val="2"/>
    </font>
    <font>
      <u val="single"/>
      <sz val="10"/>
      <color rgb="FF0000EE"/>
      <name val="Lohit Devanagari"/>
      <family val="2"/>
    </font>
    <font>
      <sz val="10"/>
      <color rgb="FF006600"/>
      <name val="Lohit Devanagari"/>
      <family val="2"/>
    </font>
    <font>
      <sz val="10"/>
      <color rgb="FF996600"/>
      <name val="Lohit Devanagari"/>
      <family val="2"/>
    </font>
    <font>
      <sz val="10"/>
      <color rgb="FFCC0000"/>
      <name val="Lohit Devanagari"/>
      <family val="2"/>
    </font>
    <font>
      <sz val="10"/>
      <color rgb="FFFFFFFF"/>
      <name val="Lohit Devanagari"/>
      <family val="2"/>
    </font>
    <font>
      <b val="true"/>
      <sz val="10"/>
      <name val="Arial"/>
      <family val="2"/>
    </font>
    <font>
      <i val="true"/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solid">
        <fgColor rgb="FF87D1D1"/>
        <bgColor rgb="FFC0C0C0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2" borderId="1" applyFont="true" applyBorder="true" applyAlignment="false" applyProtection="false"/>
    <xf numFmtId="164" fontId="7" fillId="0" borderId="0" applyFont="true" applyBorder="false" applyAlignment="false" applyProtection="false"/>
    <xf numFmtId="164" fontId="8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4" fillId="0" borderId="0" applyFont="true" applyBorder="false" applyAlignment="false" applyProtection="false"/>
    <xf numFmtId="164" fontId="12" fillId="6" borderId="0" applyFont="true" applyBorder="false" applyAlignment="false" applyProtection="false"/>
    <xf numFmtId="164" fontId="12" fillId="7" borderId="0" applyFont="true" applyBorder="false" applyAlignment="false" applyProtection="false"/>
    <xf numFmtId="164" fontId="4" fillId="8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9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23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Hyperlink" xfId="26" builtinId="53" customBuiltin="true"/>
    <cellStyle name="Status" xfId="27" builtinId="53" customBuiltin="true"/>
    <cellStyle name="Good" xfId="28" builtinId="53" customBuiltin="true"/>
    <cellStyle name="Neutral" xfId="29" builtinId="53" customBuiltin="true"/>
    <cellStyle name="Bad" xfId="30" builtinId="53" customBuiltin="true"/>
    <cellStyle name="Warning" xfId="31" builtinId="53" customBuiltin="true"/>
    <cellStyle name="Error" xfId="32" builtinId="53" customBuiltin="true"/>
    <cellStyle name="Accent" xfId="33" builtinId="53" customBuiltin="true"/>
    <cellStyle name="Accent 1" xfId="34" builtinId="53" customBuiltin="true"/>
    <cellStyle name="Accent 2" xfId="35" builtinId="53" customBuiltin="true"/>
    <cellStyle name="Accent 3" xfId="36" builtinId="53" customBuiltin="true"/>
  </cellStyle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7D1D1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d_FIELDS" displayName="d_FIELDS" ref="B23" headerRowCount="1" totalsRowCount="0" totalsRowShown="0">
  <tableColumns count="1">
    <tableColumn id="1" name="clave, descr, tipo, clave_puesto, activa, visible, depto, clave_descanso, clave_jornada, residencia, localidad, taller, funcion, grupo, sirhn, posfin"/>
  </tableColumns>
</tabl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20.74"/>
    <col collapsed="false" customWidth="true" hidden="false" outlineLevel="0" max="2" min="2" style="0" width="36.58"/>
    <col collapsed="false" customWidth="false" hidden="false" outlineLevel="0" max="1025" min="3" style="0" width="11.52"/>
  </cols>
  <sheetData>
    <row r="1" customFormat="false" ht="12.8" hidden="false" customHeight="false" outlineLevel="0" collapsed="false">
      <c r="A1" s="1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</row>
    <row r="2" customFormat="false" ht="12.8" hidden="false" customHeight="false" outlineLevel="0" collapsed="false">
      <c r="A2" s="0" t="s">
        <v>16</v>
      </c>
      <c r="B2" s="0" t="s">
        <v>17</v>
      </c>
      <c r="C2" s="0" t="s">
        <v>18</v>
      </c>
      <c r="D2" s="0" t="n">
        <v>221804</v>
      </c>
      <c r="E2" s="0" t="n">
        <v>1</v>
      </c>
      <c r="F2" s="0" t="n">
        <v>1</v>
      </c>
      <c r="H2" s="0" t="s">
        <v>19</v>
      </c>
      <c r="I2" s="0" t="n">
        <v>0</v>
      </c>
      <c r="J2" s="0" t="s">
        <v>20</v>
      </c>
      <c r="M2" s="0" t="s">
        <v>21</v>
      </c>
      <c r="N2" s="0" t="s">
        <v>22</v>
      </c>
      <c r="O2" s="0" t="n">
        <v>41610</v>
      </c>
      <c r="P2" s="0" t="n">
        <v>41610</v>
      </c>
    </row>
    <row r="3" customFormat="false" ht="12.8" hidden="false" customHeight="false" outlineLevel="0" collapsed="false">
      <c r="A3" s="0" t="s">
        <v>23</v>
      </c>
      <c r="B3" s="0" t="s">
        <v>24</v>
      </c>
      <c r="C3" s="0" t="s">
        <v>18</v>
      </c>
      <c r="D3" s="0" t="n">
        <v>164406</v>
      </c>
      <c r="E3" s="0" t="n">
        <v>1</v>
      </c>
      <c r="F3" s="0" t="n">
        <v>1</v>
      </c>
      <c r="H3" s="0" t="s">
        <v>19</v>
      </c>
      <c r="I3" s="0" t="n">
        <v>0</v>
      </c>
      <c r="J3" s="0" t="s">
        <v>20</v>
      </c>
      <c r="M3" s="0" t="s">
        <v>21</v>
      </c>
      <c r="N3" s="0" t="s">
        <v>22</v>
      </c>
      <c r="O3" s="0" t="n">
        <v>36578</v>
      </c>
      <c r="P3" s="0" t="n">
        <v>36578</v>
      </c>
    </row>
    <row r="4" customFormat="false" ht="12.8" hidden="false" customHeight="false" outlineLevel="0" collapsed="false">
      <c r="A4" s="0" t="s">
        <v>25</v>
      </c>
      <c r="B4" s="0" t="s">
        <v>24</v>
      </c>
      <c r="C4" s="0" t="s">
        <v>18</v>
      </c>
      <c r="D4" s="0" t="n">
        <v>164406</v>
      </c>
      <c r="E4" s="0" t="n">
        <v>1</v>
      </c>
      <c r="F4" s="0" t="n">
        <v>1</v>
      </c>
      <c r="H4" s="0" t="s">
        <v>19</v>
      </c>
      <c r="I4" s="0" t="n">
        <v>0</v>
      </c>
      <c r="J4" s="0" t="s">
        <v>20</v>
      </c>
      <c r="M4" s="0" t="s">
        <v>21</v>
      </c>
      <c r="N4" s="0" t="s">
        <v>22</v>
      </c>
      <c r="O4" s="0" t="n">
        <v>36574</v>
      </c>
      <c r="P4" s="0" t="n">
        <v>36574</v>
      </c>
    </row>
    <row r="5" customFormat="false" ht="12.8" hidden="false" customHeight="false" outlineLevel="0" collapsed="false">
      <c r="A5" s="0" t="s">
        <v>26</v>
      </c>
      <c r="B5" s="0" t="s">
        <v>27</v>
      </c>
      <c r="C5" s="0" t="s">
        <v>18</v>
      </c>
      <c r="D5" s="0" t="n">
        <v>216309</v>
      </c>
      <c r="E5" s="0" t="n">
        <v>1</v>
      </c>
      <c r="F5" s="0" t="n">
        <v>1</v>
      </c>
      <c r="H5" s="0" t="s">
        <v>19</v>
      </c>
      <c r="I5" s="0" t="n">
        <v>0</v>
      </c>
      <c r="J5" s="0" t="s">
        <v>28</v>
      </c>
      <c r="M5" s="0" t="s">
        <v>29</v>
      </c>
      <c r="N5" s="0" t="s">
        <v>30</v>
      </c>
      <c r="O5" s="0" t="n">
        <v>36768</v>
      </c>
      <c r="P5" s="0" t="n">
        <v>36768</v>
      </c>
    </row>
    <row r="6" customFormat="false" ht="12.8" hidden="false" customHeight="false" outlineLevel="0" collapsed="false">
      <c r="A6" s="0" t="s">
        <v>31</v>
      </c>
      <c r="B6" s="0" t="s">
        <v>32</v>
      </c>
      <c r="C6" s="0" t="s">
        <v>18</v>
      </c>
      <c r="D6" s="0" t="n">
        <v>236309</v>
      </c>
      <c r="E6" s="0" t="n">
        <v>1</v>
      </c>
      <c r="F6" s="0" t="n">
        <v>1</v>
      </c>
      <c r="H6" s="0" t="s">
        <v>19</v>
      </c>
      <c r="I6" s="0" t="n">
        <v>0</v>
      </c>
      <c r="J6" s="0" t="s">
        <v>28</v>
      </c>
      <c r="M6" s="0" t="s">
        <v>29</v>
      </c>
      <c r="N6" s="0" t="s">
        <v>30</v>
      </c>
      <c r="O6" s="0" t="n">
        <v>36999</v>
      </c>
      <c r="P6" s="0" t="n">
        <v>36999</v>
      </c>
    </row>
    <row r="7" customFormat="false" ht="12.8" hidden="false" customHeight="false" outlineLevel="0" collapsed="false">
      <c r="A7" s="0" t="s">
        <v>33</v>
      </c>
      <c r="B7" s="0" t="s">
        <v>34</v>
      </c>
      <c r="C7" s="0" t="s">
        <v>18</v>
      </c>
      <c r="D7" s="0" t="n">
        <v>86107</v>
      </c>
      <c r="E7" s="0" t="n">
        <v>1</v>
      </c>
      <c r="F7" s="0" t="n">
        <v>1</v>
      </c>
      <c r="H7" s="0" t="s">
        <v>35</v>
      </c>
      <c r="I7" s="0" t="n">
        <v>7</v>
      </c>
      <c r="J7" s="0" t="s">
        <v>28</v>
      </c>
      <c r="M7" s="0" t="s">
        <v>29</v>
      </c>
      <c r="N7" s="0" t="s">
        <v>36</v>
      </c>
      <c r="O7" s="0" t="n">
        <v>37164</v>
      </c>
      <c r="P7" s="0" t="n">
        <v>37164</v>
      </c>
    </row>
    <row r="8" customFormat="false" ht="12.8" hidden="false" customHeight="false" outlineLevel="0" collapsed="false">
      <c r="A8" s="0" t="s">
        <v>37</v>
      </c>
      <c r="B8" s="0" t="s">
        <v>34</v>
      </c>
      <c r="C8" s="0" t="s">
        <v>18</v>
      </c>
      <c r="D8" s="0" t="n">
        <v>86107</v>
      </c>
      <c r="E8" s="0" t="n">
        <v>1</v>
      </c>
      <c r="F8" s="0" t="n">
        <v>1</v>
      </c>
      <c r="H8" s="0" t="s">
        <v>35</v>
      </c>
      <c r="I8" s="0" t="n">
        <v>7</v>
      </c>
      <c r="J8" s="0" t="s">
        <v>28</v>
      </c>
      <c r="M8" s="0" t="s">
        <v>29</v>
      </c>
      <c r="N8" s="0" t="s">
        <v>36</v>
      </c>
      <c r="O8" s="0" t="n">
        <v>37166</v>
      </c>
      <c r="P8" s="0" t="n">
        <v>37166</v>
      </c>
    </row>
    <row r="9" customFormat="false" ht="12.8" hidden="false" customHeight="false" outlineLevel="0" collapsed="false">
      <c r="A9" s="0" t="s">
        <v>38</v>
      </c>
      <c r="B9" s="0" t="s">
        <v>34</v>
      </c>
      <c r="C9" s="0" t="s">
        <v>18</v>
      </c>
      <c r="D9" s="0" t="n">
        <v>86107</v>
      </c>
      <c r="E9" s="0" t="n">
        <v>1</v>
      </c>
      <c r="F9" s="0" t="n">
        <v>1</v>
      </c>
      <c r="H9" s="0" t="s">
        <v>35</v>
      </c>
      <c r="I9" s="0" t="n">
        <v>7</v>
      </c>
      <c r="J9" s="0" t="s">
        <v>28</v>
      </c>
      <c r="M9" s="0" t="s">
        <v>29</v>
      </c>
      <c r="N9" s="0" t="s">
        <v>36</v>
      </c>
      <c r="O9" s="0" t="n">
        <v>37733</v>
      </c>
      <c r="P9" s="0" t="n">
        <v>37733</v>
      </c>
    </row>
    <row r="10" customFormat="false" ht="12.8" hidden="false" customHeight="false" outlineLevel="0" collapsed="false">
      <c r="A10" s="0" t="s">
        <v>39</v>
      </c>
      <c r="B10" s="0" t="s">
        <v>34</v>
      </c>
      <c r="C10" s="0" t="s">
        <v>18</v>
      </c>
      <c r="D10" s="0" t="n">
        <v>86107</v>
      </c>
      <c r="E10" s="0" t="n">
        <v>1</v>
      </c>
      <c r="F10" s="0" t="n">
        <v>1</v>
      </c>
      <c r="H10" s="0" t="s">
        <v>35</v>
      </c>
      <c r="I10" s="0" t="n">
        <v>7</v>
      </c>
      <c r="J10" s="0" t="s">
        <v>28</v>
      </c>
      <c r="M10" s="0" t="s">
        <v>29</v>
      </c>
      <c r="N10" s="0" t="s">
        <v>36</v>
      </c>
      <c r="O10" s="0" t="n">
        <v>37158</v>
      </c>
      <c r="P10" s="0" t="n">
        <v>37158</v>
      </c>
    </row>
    <row r="11" customFormat="false" ht="12.8" hidden="false" customHeight="false" outlineLevel="0" collapsed="false">
      <c r="A11" s="0" t="s">
        <v>40</v>
      </c>
      <c r="B11" s="0" t="s">
        <v>41</v>
      </c>
      <c r="C11" s="0" t="s">
        <v>18</v>
      </c>
      <c r="D11" s="0" t="n">
        <v>24184</v>
      </c>
      <c r="E11" s="0" t="n">
        <v>1</v>
      </c>
      <c r="F11" s="0" t="n">
        <v>1</v>
      </c>
      <c r="H11" s="0" t="s">
        <v>19</v>
      </c>
      <c r="I11" s="0" t="n">
        <v>0</v>
      </c>
      <c r="J11" s="0" t="s">
        <v>20</v>
      </c>
      <c r="M11" s="0" t="s">
        <v>42</v>
      </c>
      <c r="N11" s="0" t="s">
        <v>43</v>
      </c>
      <c r="O11" s="0" t="n">
        <v>20858741</v>
      </c>
      <c r="P11" s="0" t="n">
        <v>20858741</v>
      </c>
    </row>
    <row r="12" customFormat="false" ht="12.8" hidden="false" customHeight="false" outlineLevel="0" collapsed="false">
      <c r="A12" s="0" t="s">
        <v>44</v>
      </c>
      <c r="B12" s="0" t="s">
        <v>41</v>
      </c>
      <c r="C12" s="0" t="s">
        <v>18</v>
      </c>
      <c r="D12" s="0" t="n">
        <v>24184</v>
      </c>
      <c r="E12" s="0" t="n">
        <v>1</v>
      </c>
      <c r="F12" s="0" t="n">
        <v>1</v>
      </c>
      <c r="H12" s="0" t="s">
        <v>19</v>
      </c>
      <c r="I12" s="0" t="n">
        <v>0</v>
      </c>
      <c r="J12" s="0" t="s">
        <v>20</v>
      </c>
      <c r="N12" s="0" t="s">
        <v>43</v>
      </c>
      <c r="O12" s="0" t="n">
        <v>20858024</v>
      </c>
      <c r="P12" s="0" t="n">
        <v>20858024</v>
      </c>
    </row>
    <row r="13" customFormat="false" ht="12.8" hidden="false" customHeight="false" outlineLevel="0" collapsed="false">
      <c r="A13" s="0" t="s">
        <v>45</v>
      </c>
      <c r="B13" s="0" t="s">
        <v>46</v>
      </c>
      <c r="C13" s="0" t="s">
        <v>18</v>
      </c>
      <c r="D13" s="0" t="n">
        <v>232907</v>
      </c>
      <c r="E13" s="0" t="n">
        <v>1</v>
      </c>
      <c r="F13" s="0" t="n">
        <v>1</v>
      </c>
      <c r="H13" s="0" t="s">
        <v>19</v>
      </c>
      <c r="I13" s="0" t="n">
        <v>0</v>
      </c>
      <c r="J13" s="0" t="s">
        <v>20</v>
      </c>
      <c r="M13" s="0" t="s">
        <v>21</v>
      </c>
      <c r="N13" s="0" t="s">
        <v>43</v>
      </c>
      <c r="O13" s="0" t="n">
        <v>20858035</v>
      </c>
      <c r="P13" s="0" t="n">
        <v>20858035</v>
      </c>
    </row>
    <row r="14" customFormat="false" ht="12.8" hidden="false" customHeight="false" outlineLevel="0" collapsed="false">
      <c r="A14" s="0" t="s">
        <v>47</v>
      </c>
      <c r="B14" s="0" t="s">
        <v>48</v>
      </c>
      <c r="C14" s="0" t="s">
        <v>18</v>
      </c>
      <c r="D14" s="0" t="n">
        <v>209601</v>
      </c>
      <c r="E14" s="0" t="n">
        <v>1</v>
      </c>
      <c r="F14" s="0" t="n">
        <v>1</v>
      </c>
      <c r="H14" s="0" t="s">
        <v>19</v>
      </c>
      <c r="I14" s="0" t="n">
        <v>0</v>
      </c>
      <c r="J14" s="0" t="s">
        <v>20</v>
      </c>
      <c r="N14" s="0" t="s">
        <v>43</v>
      </c>
      <c r="O14" s="0" t="n">
        <v>20857955</v>
      </c>
      <c r="P14" s="0" t="n">
        <v>20857955</v>
      </c>
    </row>
    <row r="15" customFormat="false" ht="12.8" hidden="false" customHeight="false" outlineLevel="0" collapsed="false">
      <c r="A15" s="0" t="s">
        <v>49</v>
      </c>
      <c r="B15" s="0" t="s">
        <v>50</v>
      </c>
      <c r="C15" s="0" t="s">
        <v>18</v>
      </c>
      <c r="D15" s="0" t="n">
        <v>184406</v>
      </c>
      <c r="E15" s="0" t="n">
        <v>1</v>
      </c>
      <c r="F15" s="0" t="n">
        <v>1</v>
      </c>
      <c r="H15" s="0" t="s">
        <v>19</v>
      </c>
      <c r="I15" s="0" t="n">
        <v>0</v>
      </c>
      <c r="J15" s="0" t="s">
        <v>20</v>
      </c>
      <c r="M15" s="0" t="s">
        <v>21</v>
      </c>
      <c r="N15" s="0" t="s">
        <v>43</v>
      </c>
      <c r="O15" s="0" t="n">
        <v>20857935</v>
      </c>
      <c r="P15" s="0" t="n">
        <v>20857935</v>
      </c>
    </row>
    <row r="16" customFormat="false" ht="12.8" hidden="false" customHeight="false" outlineLevel="0" collapsed="false">
      <c r="A16" s="0" t="s">
        <v>51</v>
      </c>
      <c r="B16" s="0" t="s">
        <v>52</v>
      </c>
      <c r="C16" s="0" t="s">
        <v>18</v>
      </c>
      <c r="D16" s="0" t="n">
        <v>331102</v>
      </c>
      <c r="E16" s="0" t="n">
        <v>1</v>
      </c>
      <c r="F16" s="0" t="n">
        <v>1</v>
      </c>
      <c r="H16" s="0" t="s">
        <v>19</v>
      </c>
      <c r="I16" s="0" t="n">
        <v>0</v>
      </c>
      <c r="J16" s="0" t="s">
        <v>20</v>
      </c>
      <c r="M16" s="0" t="s">
        <v>53</v>
      </c>
      <c r="N16" s="0" t="s">
        <v>43</v>
      </c>
      <c r="O16" s="0" t="n">
        <v>20903338</v>
      </c>
      <c r="P16" s="0" t="n">
        <v>20903338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5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7" activeCellId="0" sqref="D17"/>
    </sheetView>
  </sheetViews>
  <sheetFormatPr defaultRowHeight="12.8" zeroHeight="false" outlineLevelRow="0" outlineLevelCol="0"/>
  <cols>
    <col collapsed="false" customWidth="false" hidden="false" outlineLevel="0" max="7" min="1" style="0" width="11.52"/>
    <col collapsed="false" customWidth="true" hidden="false" outlineLevel="0" max="8" min="8" style="0" width="14.63"/>
    <col collapsed="false" customWidth="true" hidden="false" outlineLevel="0" max="9" min="9" style="0" width="12.68"/>
    <col collapsed="false" customWidth="false" hidden="false" outlineLevel="0" max="27" min="10" style="0" width="11.52"/>
    <col collapsed="false" customWidth="false" hidden="true" outlineLevel="0" max="28" min="28" style="0" width="11.52"/>
    <col collapsed="false" customWidth="false" hidden="false" outlineLevel="0" max="1025" min="29" style="0" width="11.52"/>
  </cols>
  <sheetData>
    <row r="1" customFormat="false" ht="12.8" hidden="false" customHeight="false" outlineLevel="0" collapsed="false">
      <c r="A1" s="2" t="s">
        <v>54</v>
      </c>
      <c r="B1" s="3" t="n">
        <f aca="false">COUNTA(Datos!1:1)</f>
        <v>16</v>
      </c>
    </row>
    <row r="2" customFormat="false" ht="12.8" hidden="true" customHeight="false" outlineLevel="0" collapsed="false">
      <c r="A2" s="4" t="n">
        <f aca="false">IF(COLUMN()&lt;=$B$1, 1, 0)</f>
        <v>1</v>
      </c>
      <c r="B2" s="4" t="n">
        <f aca="false">IF(COLUMN()&lt;=$B$1, 1, 0)</f>
        <v>1</v>
      </c>
      <c r="C2" s="4" t="n">
        <f aca="false">IF(COLUMN()&lt;=$B$1, 1, 0)</f>
        <v>1</v>
      </c>
      <c r="D2" s="4" t="n">
        <f aca="false">IF(COLUMN()&lt;=$B$1, 1, 0)</f>
        <v>1</v>
      </c>
      <c r="E2" s="4" t="n">
        <f aca="false">IF(COLUMN()&lt;=$B$1, 1, 0)</f>
        <v>1</v>
      </c>
      <c r="F2" s="4" t="n">
        <f aca="false">IF(COLUMN()&lt;=$B$1, 1, 0)</f>
        <v>1</v>
      </c>
      <c r="G2" s="4" t="n">
        <f aca="false">IF(COLUMN()&lt;=$B$1, 1, 0)</f>
        <v>1</v>
      </c>
      <c r="H2" s="4" t="n">
        <f aca="false">IF(COLUMN()&lt;=$B$1, 1, 0)</f>
        <v>1</v>
      </c>
      <c r="I2" s="4" t="n">
        <f aca="false">IF(COLUMN()&lt;=$B$1, 1, 0)</f>
        <v>1</v>
      </c>
      <c r="J2" s="4" t="n">
        <f aca="false">IF(COLUMN()&lt;=$B$1, 1, 0)</f>
        <v>1</v>
      </c>
      <c r="K2" s="4" t="n">
        <f aca="false">IF(COLUMN()&lt;=$B$1, 1, 0)</f>
        <v>1</v>
      </c>
      <c r="L2" s="4" t="n">
        <f aca="false">IF(COLUMN()&lt;=$B$1, 1, 0)</f>
        <v>1</v>
      </c>
      <c r="M2" s="4" t="n">
        <f aca="false">IF(COLUMN()&lt;=$B$1, 1, 0)</f>
        <v>1</v>
      </c>
      <c r="N2" s="4" t="n">
        <f aca="false">IF(COLUMN()&lt;=$B$1, 1, 0)</f>
        <v>1</v>
      </c>
      <c r="O2" s="4" t="n">
        <f aca="false">IF(COLUMN()&lt;=$B$1, 1, 0)</f>
        <v>1</v>
      </c>
      <c r="P2" s="4" t="n">
        <f aca="false">IF(COLUMN()&lt;=$B$1, 1, 0)</f>
        <v>1</v>
      </c>
      <c r="Q2" s="4" t="n">
        <f aca="false">IF(COLUMN()&lt;=$B$1, 1, 0)</f>
        <v>0</v>
      </c>
      <c r="R2" s="4" t="n">
        <f aca="false">IF(COLUMN()&lt;=$B$1, 1, 0)</f>
        <v>0</v>
      </c>
      <c r="S2" s="4" t="n">
        <f aca="false">IF(COLUMN()&lt;=$B$1, 1, 0)</f>
        <v>0</v>
      </c>
      <c r="T2" s="4" t="n">
        <f aca="false">IF(COLUMN()&lt;=$B$1, 1, 0)</f>
        <v>0</v>
      </c>
      <c r="U2" s="4" t="n">
        <f aca="false">IF(COLUMN()&lt;=$B$1, 1, 0)</f>
        <v>0</v>
      </c>
      <c r="V2" s="4" t="n">
        <f aca="false">IF(COLUMN()&lt;=$B$1, 1, 0)</f>
        <v>0</v>
      </c>
      <c r="W2" s="4" t="n">
        <f aca="false">IF(COLUMN()&lt;=$B$1, 1, 0)</f>
        <v>0</v>
      </c>
      <c r="X2" s="4" t="n">
        <f aca="false">IF(COLUMN()&lt;=$B$1, 1, 0)</f>
        <v>0</v>
      </c>
      <c r="Y2" s="4" t="n">
        <f aca="false">IF(COLUMN()&lt;=$B$1, 1, 0)</f>
        <v>0</v>
      </c>
      <c r="Z2" s="4" t="n">
        <f aca="false">IF(COLUMN()&lt;=$B$1, 1, 0)</f>
        <v>0</v>
      </c>
      <c r="AA2" s="4"/>
      <c r="AB2" s="4"/>
    </row>
    <row r="3" customFormat="false" ht="12.8" hidden="false" customHeight="false" outlineLevel="0" collapsed="false">
      <c r="A3" s="5" t="str">
        <f aca="true">IF(A2=1, LOWER(OFFSET(Datos!$A$1, 0, COLUMN()-1, 1, 1)), "")</f>
        <v>clave</v>
      </c>
      <c r="B3" s="5" t="str">
        <f aca="true">IF(B2=1, LOWER(OFFSET(Datos!$A$1, 0, COLUMN()-1, 1, 1)), "")</f>
        <v>descr</v>
      </c>
      <c r="C3" s="5" t="str">
        <f aca="true">IF(C2=1, LOWER(OFFSET(Datos!$A$1, 0, COLUMN()-1, 1, 1)), "")</f>
        <v>tipo</v>
      </c>
      <c r="D3" s="5" t="str">
        <f aca="true">IF(D2=1, LOWER(OFFSET(Datos!$A$1, 0, COLUMN()-1, 1, 1)), "")</f>
        <v>clave_puesto</v>
      </c>
      <c r="E3" s="5" t="str">
        <f aca="true">IF(E2=1, LOWER(OFFSET(Datos!$A$1, 0, COLUMN()-1, 1, 1)), "")</f>
        <v>activa</v>
      </c>
      <c r="F3" s="5" t="str">
        <f aca="true">IF(F2=1, LOWER(OFFSET(Datos!$A$1, 0, COLUMN()-1, 1, 1)), "")</f>
        <v>visible</v>
      </c>
      <c r="G3" s="5" t="str">
        <f aca="true">IF(G2=1, LOWER(OFFSET(Datos!$A$1, 0, COLUMN()-1, 1, 1)), "")</f>
        <v>depto</v>
      </c>
      <c r="H3" s="5" t="str">
        <f aca="true">IF(H2=1, LOWER(OFFSET(Datos!$A$1, 0, COLUMN()-1, 1, 1)), "")</f>
        <v>clave_descanso</v>
      </c>
      <c r="I3" s="5" t="str">
        <f aca="true">IF(I2=1, LOWER(OFFSET(Datos!$A$1, 0, COLUMN()-1, 1, 1)), "")</f>
        <v>clave_jornada</v>
      </c>
      <c r="J3" s="5" t="str">
        <f aca="true">IF(J2=1, LOWER(OFFSET(Datos!$A$1, 0, COLUMN()-1, 1, 1)), "")</f>
        <v>residencia</v>
      </c>
      <c r="K3" s="5" t="str">
        <f aca="true">IF(K2=1, LOWER(OFFSET(Datos!$A$1, 0, COLUMN()-1, 1, 1)), "")</f>
        <v>localidad</v>
      </c>
      <c r="L3" s="5" t="str">
        <f aca="true">IF(L2=1, LOWER(OFFSET(Datos!$A$1, 0, COLUMN()-1, 1, 1)), "")</f>
        <v>taller</v>
      </c>
      <c r="M3" s="5" t="str">
        <f aca="true">IF(M2=1, LOWER(OFFSET(Datos!$A$1, 0, COLUMN()-1, 1, 1)), "")</f>
        <v>funcion</v>
      </c>
      <c r="N3" s="5" t="str">
        <f aca="true">IF(N2=1, LOWER(OFFSET(Datos!$A$1, 0, COLUMN()-1, 1, 1)), "")</f>
        <v>grupo</v>
      </c>
      <c r="O3" s="5" t="str">
        <f aca="true">IF(O2=1, LOWER(OFFSET(Datos!$A$1, 0, COLUMN()-1, 1, 1)), "")</f>
        <v>sirhn</v>
      </c>
      <c r="P3" s="5" t="str">
        <f aca="true">IF(P2=1, LOWER(OFFSET(Datos!$A$1, 0, COLUMN()-1, 1, 1)), "")</f>
        <v>posfin</v>
      </c>
      <c r="Q3" s="5" t="str">
        <f aca="true">IF(Q2=1, LOWER(OFFSET(Datos!$A$1, 0, COLUMN()-1, 1, 1)), "")</f>
        <v/>
      </c>
      <c r="R3" s="5" t="str">
        <f aca="true">IF(R2=1, LOWER(OFFSET(Datos!$A$1, 0, COLUMN()-1, 1, 1)), "")</f>
        <v/>
      </c>
      <c r="S3" s="5" t="str">
        <f aca="true">IF(S2=1, LOWER(OFFSET(Datos!$A$1, 0, COLUMN()-1, 1, 1)), "")</f>
        <v/>
      </c>
      <c r="T3" s="5" t="str">
        <f aca="true">IF(T2=1, LOWER(OFFSET(Datos!$A$1, 0, COLUMN()-1, 1, 1)), "")</f>
        <v/>
      </c>
      <c r="U3" s="5" t="str">
        <f aca="true">IF(U2=1, LOWER(OFFSET(Datos!$A$1, 0, COLUMN()-1, 1, 1)), "")</f>
        <v/>
      </c>
      <c r="V3" s="5" t="str">
        <f aca="true">IF(V2=1, LOWER(OFFSET(Datos!$A$1, 0, COLUMN()-1, 1, 1)), "")</f>
        <v/>
      </c>
      <c r="W3" s="5" t="str">
        <f aca="true">IF(W2=1, LOWER(OFFSET(Datos!$A$1, 0, COLUMN()-1, 1, 1)), "")</f>
        <v/>
      </c>
      <c r="X3" s="5" t="str">
        <f aca="true">IF(X2=1, LOWER(OFFSET(Datos!$A$1, 0, COLUMN()-1, 1, 1)), "")</f>
        <v/>
      </c>
      <c r="Y3" s="5" t="str">
        <f aca="true">IF(Y2=1, LOWER(OFFSET(Datos!$A$1, 0, COLUMN()-1, 1, 1)), "")</f>
        <v/>
      </c>
      <c r="Z3" s="5" t="str">
        <f aca="true">IF(Z2=1, LOWER(OFFSET(Datos!$A$1, 0, COLUMN()-1, 1, 1)), "")</f>
        <v/>
      </c>
      <c r="AA3" s="5"/>
      <c r="AB3" s="5"/>
    </row>
    <row r="4" customFormat="false" ht="12.8" hidden="true" customHeight="false" outlineLevel="0" collapsed="false">
      <c r="A4" s="5" t="str">
        <f aca="false">IFERROR(VLOOKUP(A5, $A$12:$B$14, 2, 0), "")</f>
        <v>'</v>
      </c>
      <c r="B4" s="5" t="str">
        <f aca="false">IFERROR(VLOOKUP(B5, $A$12:$B$14, 2, 0), "")</f>
        <v>'</v>
      </c>
      <c r="C4" s="5" t="str">
        <f aca="false">IFERROR(VLOOKUP(C5, $A$12:$B$14, 2, 0), "")</f>
        <v>'</v>
      </c>
      <c r="D4" s="5" t="n">
        <f aca="false">IFERROR(VLOOKUP(D5, $A$12:$B$14, 2, 0), "")</f>
        <v>0</v>
      </c>
      <c r="E4" s="5" t="n">
        <f aca="false">IFERROR(VLOOKUP(E5, $A$12:$B$14, 2, 0), "")</f>
        <v>0</v>
      </c>
      <c r="F4" s="5" t="n">
        <f aca="false">IFERROR(VLOOKUP(F5, $A$12:$B$14, 2, 0), "")</f>
        <v>0</v>
      </c>
      <c r="G4" s="5" t="n">
        <f aca="false">IFERROR(VLOOKUP(G5, $A$12:$B$14, 2, 0), "")</f>
        <v>0</v>
      </c>
      <c r="H4" s="5" t="str">
        <f aca="false">IFERROR(VLOOKUP(H5, $A$12:$B$14, 2, 0), "")</f>
        <v>'</v>
      </c>
      <c r="I4" s="5" t="n">
        <f aca="false">IFERROR(VLOOKUP(I5, $A$12:$B$14, 2, 0), "")</f>
        <v>0</v>
      </c>
      <c r="J4" s="5" t="str">
        <f aca="false">IFERROR(VLOOKUP(J5, $A$12:$B$14, 2, 0), "")</f>
        <v>'</v>
      </c>
      <c r="K4" s="5" t="str">
        <f aca="false">IFERROR(VLOOKUP(K5, $A$12:$B$14, 2, 0), "")</f>
        <v>'</v>
      </c>
      <c r="L4" s="5" t="str">
        <f aca="false">IFERROR(VLOOKUP(L5, $A$12:$B$14, 2, 0), "")</f>
        <v>'</v>
      </c>
      <c r="M4" s="5" t="str">
        <f aca="false">IFERROR(VLOOKUP(M5, $A$12:$B$14, 2, 0), "")</f>
        <v>'</v>
      </c>
      <c r="N4" s="5" t="str">
        <f aca="false">IFERROR(VLOOKUP(N5, $A$12:$B$14, 2, 0), "")</f>
        <v>'</v>
      </c>
      <c r="O4" s="5" t="n">
        <f aca="false">IFERROR(VLOOKUP(O5, $A$12:$B$14, 2, 0), "")</f>
        <v>0</v>
      </c>
      <c r="P4" s="5" t="n">
        <f aca="false">IFERROR(VLOOKUP(P5, $A$12:$B$14, 2, 0), "")</f>
        <v>0</v>
      </c>
      <c r="Q4" s="5" t="str">
        <f aca="false">IFERROR(VLOOKUP(Q5, $A$12:$B$14, 2, 0), "")</f>
        <v/>
      </c>
      <c r="R4" s="5" t="str">
        <f aca="false">IFERROR(VLOOKUP(R5, $A$12:$B$14, 2, 0), "")</f>
        <v/>
      </c>
      <c r="S4" s="5" t="str">
        <f aca="false">IFERROR(VLOOKUP(S5, $A$12:$B$14, 2, 0), "")</f>
        <v/>
      </c>
      <c r="T4" s="5" t="str">
        <f aca="false">IFERROR(VLOOKUP(T5, $A$12:$B$14, 2, 0), "")</f>
        <v/>
      </c>
      <c r="U4" s="5" t="str">
        <f aca="false">IFERROR(VLOOKUP(U5, $A$12:$B$14, 2, 0), "")</f>
        <v/>
      </c>
      <c r="V4" s="5" t="str">
        <f aca="false">IFERROR(VLOOKUP(V5, $A$12:$B$14, 2, 0), "")</f>
        <v/>
      </c>
      <c r="W4" s="5" t="str">
        <f aca="false">IFERROR(VLOOKUP(W5, $A$12:$B$14, 2, 0), "")</f>
        <v/>
      </c>
      <c r="X4" s="5" t="str">
        <f aca="false">IFERROR(VLOOKUP(X5, $A$12:$B$14, 2, 0), "")</f>
        <v/>
      </c>
      <c r="Y4" s="5" t="str">
        <f aca="false">IFERROR(VLOOKUP(Y5, $A$12:$B$14, 2, 0), "")</f>
        <v/>
      </c>
      <c r="Z4" s="5" t="str">
        <f aca="false">IFERROR(VLOOKUP(Z5, $A$12:$B$14, 2, 0), "")</f>
        <v/>
      </c>
      <c r="AA4" s="5"/>
      <c r="AB4" s="5"/>
    </row>
    <row r="5" s="7" customFormat="true" ht="12.8" hidden="false" customHeight="false" outlineLevel="0" collapsed="false">
      <c r="A5" s="6" t="s">
        <v>55</v>
      </c>
      <c r="B5" s="6" t="s">
        <v>55</v>
      </c>
      <c r="C5" s="6" t="s">
        <v>55</v>
      </c>
      <c r="D5" s="6" t="s">
        <v>56</v>
      </c>
      <c r="E5" s="6" t="s">
        <v>56</v>
      </c>
      <c r="F5" s="6" t="s">
        <v>56</v>
      </c>
      <c r="G5" s="6" t="s">
        <v>56</v>
      </c>
      <c r="H5" s="6" t="s">
        <v>55</v>
      </c>
      <c r="I5" s="6" t="s">
        <v>56</v>
      </c>
      <c r="J5" s="6" t="s">
        <v>55</v>
      </c>
      <c r="K5" s="6" t="s">
        <v>55</v>
      </c>
      <c r="L5" s="6" t="s">
        <v>55</v>
      </c>
      <c r="M5" s="6" t="s">
        <v>55</v>
      </c>
      <c r="N5" s="6" t="s">
        <v>55</v>
      </c>
      <c r="O5" s="6" t="s">
        <v>56</v>
      </c>
      <c r="P5" s="6" t="s">
        <v>56</v>
      </c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</row>
    <row r="6" customFormat="false" ht="12.8" hidden="false" customHeight="false" outlineLevel="0" collapsed="false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</row>
    <row r="7" customFormat="false" ht="12.8" hidden="false" customHeight="false" outlineLevel="0" collapsed="false">
      <c r="A7" s="0" t="s">
        <v>57</v>
      </c>
    </row>
    <row r="8" s="9" customFormat="true" ht="12.8" hidden="false" customHeight="false" outlineLevel="0" collapsed="false">
      <c r="A8" s="8" t="n">
        <v>1</v>
      </c>
      <c r="B8" s="8" t="n">
        <v>1</v>
      </c>
      <c r="C8" s="8" t="n">
        <v>1</v>
      </c>
      <c r="D8" s="8" t="n">
        <v>1</v>
      </c>
      <c r="E8" s="8" t="n">
        <v>1</v>
      </c>
      <c r="F8" s="8" t="n">
        <v>1</v>
      </c>
      <c r="G8" s="8" t="n">
        <v>1</v>
      </c>
      <c r="H8" s="8" t="n">
        <v>1</v>
      </c>
      <c r="I8" s="8" t="n">
        <v>1</v>
      </c>
      <c r="J8" s="8" t="n">
        <v>1</v>
      </c>
      <c r="K8" s="8" t="n">
        <v>1</v>
      </c>
      <c r="L8" s="8" t="n">
        <v>1</v>
      </c>
      <c r="M8" s="8" t="n">
        <v>1</v>
      </c>
      <c r="N8" s="8" t="n">
        <v>1</v>
      </c>
      <c r="O8" s="8" t="n">
        <v>1</v>
      </c>
      <c r="P8" s="8" t="n">
        <v>1</v>
      </c>
    </row>
    <row r="9" customFormat="false" ht="12.8" hidden="false" customHeight="false" outlineLevel="0" collapsed="false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</row>
    <row r="10" customFormat="false" ht="12.8" hidden="true" customHeight="false" outlineLevel="0" collapsed="false"/>
    <row r="11" customFormat="false" ht="12.8" hidden="true" customHeight="false" outlineLevel="0" collapsed="false">
      <c r="A11" s="10" t="s">
        <v>58</v>
      </c>
      <c r="B11" s="10" t="s">
        <v>59</v>
      </c>
    </row>
    <row r="12" customFormat="false" ht="12.8" hidden="true" customHeight="false" outlineLevel="0" collapsed="false">
      <c r="A12" s="11" t="s">
        <v>55</v>
      </c>
      <c r="B12" s="11" t="s">
        <v>60</v>
      </c>
    </row>
    <row r="13" customFormat="false" ht="12.8" hidden="true" customHeight="false" outlineLevel="0" collapsed="false">
      <c r="A13" s="11" t="s">
        <v>56</v>
      </c>
      <c r="B13" s="11"/>
    </row>
    <row r="14" customFormat="false" ht="12.8" hidden="true" customHeight="false" outlineLevel="0" collapsed="false">
      <c r="A14" s="11" t="s">
        <v>61</v>
      </c>
      <c r="B14" s="11" t="s">
        <v>60</v>
      </c>
    </row>
    <row r="17" customFormat="false" ht="12.8" hidden="false" customHeight="false" outlineLevel="0" collapsed="false">
      <c r="A17" s="2" t="s">
        <v>62</v>
      </c>
      <c r="B17" s="8" t="s">
        <v>63</v>
      </c>
    </row>
    <row r="18" customFormat="false" ht="12.8" hidden="false" customHeight="false" outlineLevel="0" collapsed="false">
      <c r="A18" s="2" t="s">
        <v>64</v>
      </c>
      <c r="B18" s="8" t="s">
        <v>65</v>
      </c>
    </row>
    <row r="20" customFormat="false" ht="12.8" hidden="false" customHeight="false" outlineLevel="0" collapsed="false">
      <c r="A20" s="0" t="s">
        <v>66</v>
      </c>
    </row>
    <row r="22" customFormat="false" ht="12.8" hidden="true" customHeight="false" outlineLevel="0" collapsed="false">
      <c r="B22" s="0" t="str">
        <f aca="false">IF(A8=1, A3, "") &amp; IF(B8=1, ", " &amp; B3, "") &amp; IF(C8=1, ", " &amp; C3, "") &amp; IF(D8=1, ", " &amp; D3, "") &amp; IF(E8=1, ", " &amp; E3, "") &amp; IF(F8=1, ", " &amp; F3, "") &amp; IF(G8=1, ", " &amp; G3, "") &amp; IF(H8=1, ", " &amp; H3, "") &amp; IF(I8=1, ", " &amp; I3, "") &amp; IF(J8=1, ", " &amp; J3, "") &amp; IF(K8=1, ", " &amp; K3, "") &amp; IF(L8=1, ", " &amp; L3, "") &amp; IF(M8=1, ", " &amp; M3, "") &amp; IF(N8=1, ", " &amp; N3, "") &amp; IF(O8=1, ", " &amp; O3, "") &amp; IF(P8=1, ", " &amp; P3, "") &amp; IF(Q8=1, ", " &amp; Q3, "") &amp; IF(R8=1, ", " &amp; R3, "") &amp; IF(S8=1, ", " &amp; S3, "") &amp; IF(T8=1, ", " &amp; T3, "") &amp; IF(U8=1, ", " &amp; U3, "") &amp; IF(V8=1, ", " &amp; V3, "") &amp; IF(W8=1, ", " &amp; W3, "") &amp; IF(X8=1, ", " &amp; X3, "") &amp; IF(Y8=1, ", " &amp; Y3, "") &amp; IF(Z8=1, ", " &amp; Z3, "")</f>
        <v>clave, descr, tipo, clave_puesto, activa, visible, depto, clave_descanso, clave_jornada, residencia, localidad, taller, funcion, grupo, sirhn, posfin</v>
      </c>
    </row>
    <row r="23" customFormat="false" ht="12.8" hidden="false" customHeight="false" outlineLevel="0" collapsed="false">
      <c r="A23" s="0" t="s">
        <v>67</v>
      </c>
      <c r="B23" s="0" t="str">
        <f aca="false">IF(NOT(ISERROR(SEARCH(",", B22, 1))), IF(SEARCH(",", B22, 1)=1, TRIM(MID(B22,2,LEN(B22))), B22), "")</f>
        <v>clave, descr, tipo, clave_puesto, activa, visible, depto, clave_descanso, clave_jornada, residencia, localidad, taller, funcion, grupo, sirhn, posfin</v>
      </c>
    </row>
    <row r="25" customFormat="false" ht="12.8" hidden="false" customHeight="false" outlineLevel="0" collapsed="false">
      <c r="A25" s="12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customFormat="false" ht="12.8" hidden="false" customHeight="false" outlineLevel="0" collapsed="false">
      <c r="A26" s="0" t="n">
        <f aca="false">MATCH("VALORES", A:A, 0)</f>
        <v>27</v>
      </c>
    </row>
    <row r="27" customFormat="false" ht="12.8" hidden="false" customHeight="false" outlineLevel="0" collapsed="false">
      <c r="A27" s="0" t="s">
        <v>68</v>
      </c>
    </row>
    <row r="28" customFormat="false" ht="12.8" hidden="false" customHeight="false" outlineLevel="0" collapsed="false">
      <c r="A28" s="0" t="str">
        <f aca="false">IF(A$8=1, IF(LEN(INDEX(R_Data, ROW()-$A$26, MATCH(A$3, R_ColumnNames, 0)))=0, "NULL", T(A$4) &amp; INDEX(R_Data, ROW()-$A$26, MATCH(A$3, R_ColumnNames, 0))&amp; T(A$4) ) , "")</f>
        <v>'24028400   00001'</v>
      </c>
      <c r="B28" s="0" t="str">
        <f aca="false">IF(B$8=1, IF(LEN(INDEX(R_Data, ROW()-$A$26, MATCH(B$3, R_ColumnNames, 0)))=0, "NULL", T(B$4) &amp; INDEX(R_Data, ROW()-$A$26, MATCH(B$3, R_ColumnNames, 0))&amp; T(B$4) ) , "")</f>
        <v>'Auxiliar Administrativo "F" '</v>
      </c>
      <c r="C28" s="0" t="str">
        <f aca="false">IF(C$8=1, IF(LEN(INDEX(R_Data, ROW()-$A$26, MATCH(C$3, R_ColumnNames, 0)))=0, "NULL", T(C$4) &amp; INDEX(R_Data, ROW()-$A$26, MATCH(C$3, R_ColumnNames, 0))&amp; T(C$4) ) , "")</f>
        <v>'DEFINITIVA'</v>
      </c>
      <c r="D28" s="0" t="str">
        <f aca="false">IF(D$8=1, IF(LEN(INDEX(R_Data, ROW()-$A$26, MATCH(D$3, R_ColumnNames, 0)))=0, "NULL", T(D$4) &amp; INDEX(R_Data, ROW()-$A$26, MATCH(D$3, R_ColumnNames, 0))&amp; T(D$4) ) , "")</f>
        <v>221804</v>
      </c>
      <c r="E28" s="0" t="str">
        <f aca="false">IF(E$8=1, IF(LEN(INDEX(R_Data, ROW()-$A$26, MATCH(E$3, R_ColumnNames, 0)))=0, "NULL", T(E$4) &amp; INDEX(R_Data, ROW()-$A$26, MATCH(E$3, R_ColumnNames, 0))&amp; T(E$4) ) , "")</f>
        <v>1</v>
      </c>
      <c r="F28" s="0" t="str">
        <f aca="false">IF(F$8=1, IF(LEN(INDEX(R_Data, ROW()-$A$26, MATCH(F$3, R_ColumnNames, 0)))=0, "NULL", T(F$4) &amp; INDEX(R_Data, ROW()-$A$26, MATCH(F$3, R_ColumnNames, 0))&amp; T(F$4) ) , "")</f>
        <v>1</v>
      </c>
      <c r="G28" s="0" t="str">
        <f aca="false">IF(G$8=1, IF(LEN(INDEX(R_Data, ROW()-$A$26, MATCH(G$3, R_ColumnNames, 0)))=0, "NULL", T(G$4) &amp; INDEX(R_Data, ROW()-$A$26, MATCH(G$3, R_ColumnNames, 0))&amp; T(G$4) ) , "")</f>
        <v>NULL</v>
      </c>
      <c r="H28" s="0" t="str">
        <f aca="false">IF(H$8=1, IF(LEN(INDEX(R_Data, ROW()-$A$26, MATCH(H$3, R_ColumnNames, 0)))=0, "NULL", T(H$4) &amp; INDEX(R_Data, ROW()-$A$26, MATCH(H$3, R_ColumnNames, 0))&amp; T(H$4) ) , "")</f>
        <v>'SD'</v>
      </c>
      <c r="I28" s="0" t="str">
        <f aca="false">IF(I$8=1, IF(LEN(INDEX(R_Data, ROW()-$A$26, MATCH(I$3, R_ColumnNames, 0)))=0, "NULL", T(I$4) &amp; INDEX(R_Data, ROW()-$A$26, MATCH(I$3, R_ColumnNames, 0))&amp; T(I$4) ) , "")</f>
        <v>0</v>
      </c>
      <c r="J28" s="0" t="str">
        <f aca="false">IF(J$8=1, IF(LEN(INDEX(R_Data, ROW()-$A$26, MATCH(J$3, R_ColumnNames, 0)))=0, "NULL", T(J$4) &amp; INDEX(R_Data, ROW()-$A$26, MATCH(J$3, R_ColumnNames, 0))&amp; T(J$4) ) , "")</f>
        <v>'ALTAMIRA'</v>
      </c>
      <c r="K28" s="0" t="str">
        <f aca="false">IF(K$8=1, IF(LEN(INDEX(R_Data, ROW()-$A$26, MATCH(K$3, R_ColumnNames, 0)))=0, "NULL", T(K$4) &amp; INDEX(R_Data, ROW()-$A$26, MATCH(K$3, R_ColumnNames, 0))&amp; T(K$4) ) , "")</f>
        <v>NULL</v>
      </c>
      <c r="L28" s="0" t="str">
        <f aca="false">IF(L$8=1, IF(LEN(INDEX(R_Data, ROW()-$A$26, MATCH(L$3, R_ColumnNames, 0)))=0, "NULL", T(L$4) &amp; INDEX(R_Data, ROW()-$A$26, MATCH(L$3, R_ColumnNames, 0))&amp; T(L$4) ) , "")</f>
        <v>NULL</v>
      </c>
      <c r="M28" s="0" t="str">
        <f aca="false">IF(M$8=1, IF(LEN(INDEX(R_Data, ROW()-$A$26, MATCH(M$3, R_ColumnNames, 0)))=0, "NULL", T(M$4) &amp; INDEX(R_Data, ROW()-$A$26, MATCH(M$3, R_ColumnNames, 0))&amp; T(M$4) ) , "")</f>
        <v>'T. Personal'</v>
      </c>
      <c r="N28" s="0" t="str">
        <f aca="false">IF(N$8=1, IF(LEN(INDEX(R_Data, ROW()-$A$26, MATCH(N$3, R_ColumnNames, 0)))=0, "NULL", T(N$4) &amp; INDEX(R_Data, ROW()-$A$26, MATCH(N$3, R_ColumnNames, 0))&amp; T(N$4) ) , "")</f>
        <v>'CHOFERES'</v>
      </c>
      <c r="O28" s="0" t="str">
        <f aca="false">IF(O$8=1, IF(LEN(INDEX(R_Data, ROW()-$A$26, MATCH(O$3, R_ColumnNames, 0)))=0, "NULL", T(O$4) &amp; INDEX(R_Data, ROW()-$A$26, MATCH(O$3, R_ColumnNames, 0))&amp; T(O$4) ) , "")</f>
        <v>41610</v>
      </c>
      <c r="P28" s="0" t="str">
        <f aca="false">IF(P$8=1, IF(LEN(INDEX(R_Data, ROW()-$A$26, MATCH(P$3, R_ColumnNames, 0)))=0, "NULL", T(P$4) &amp; INDEX(R_Data, ROW()-$A$26, MATCH(P$3, R_ColumnNames, 0))&amp; T(P$4) ) , "")</f>
        <v>41610</v>
      </c>
      <c r="Q28" s="0" t="str">
        <f aca="false">IF(Q$8=1, IF(LEN(INDEX(R_Data, ROW()-$A$26, MATCH(Q$3, R_ColumnNames, 0)))=0, "NULL", T(Q$4) &amp; INDEX(R_Data, ROW()-$A$26, MATCH(Q$3, R_ColumnNames, 0))&amp; T(Q$4) ) , "")</f>
        <v/>
      </c>
      <c r="R28" s="0" t="str">
        <f aca="false">IF(R$8=1, IF(LEN(INDEX(R_Data, ROW()-$A$26, MATCH(R$3, R_ColumnNames, 0)))=0, "NULL", T(R$4) &amp; INDEX(R_Data, ROW()-$A$26, MATCH(R$3, R_ColumnNames, 0))&amp; T(R$4) ) , "")</f>
        <v/>
      </c>
      <c r="S28" s="0" t="str">
        <f aca="false">IF(S$8=1, IF(LEN(INDEX(R_Data, ROW()-$A$26, MATCH(S$3, R_ColumnNames, 0)))=0, "NULL", T(S$4) &amp; INDEX(R_Data, ROW()-$A$26, MATCH(S$3, R_ColumnNames, 0))&amp; T(S$4) ) , "")</f>
        <v/>
      </c>
      <c r="T28" s="0" t="str">
        <f aca="false">IF(T$8=1, IF(LEN(INDEX(R_Data, ROW()-$A$26, MATCH(T$3, R_ColumnNames, 0)))=0, "NULL", T(T$4) &amp; INDEX(R_Data, ROW()-$A$26, MATCH(T$3, R_ColumnNames, 0))&amp; T(T$4) ) , "")</f>
        <v/>
      </c>
      <c r="U28" s="0" t="str">
        <f aca="false">IF(U$8=1, IF(LEN(INDEX(R_Data, ROW()-$A$26, MATCH(U$3, R_ColumnNames, 0)))=0, "NULL", T(U$4) &amp; INDEX(R_Data, ROW()-$A$26, MATCH(U$3, R_ColumnNames, 0))&amp; T(U$4) ) , "")</f>
        <v/>
      </c>
      <c r="V28" s="0" t="str">
        <f aca="false">IF(V$8=1, IF(LEN(INDEX(R_Data, ROW()-$A$26, MATCH(V$3, R_ColumnNames, 0)))=0, "NULL", T(V$4) &amp; INDEX(R_Data, ROW()-$A$26, MATCH(V$3, R_ColumnNames, 0))&amp; T(V$4) ) , "")</f>
        <v/>
      </c>
      <c r="W28" s="0" t="str">
        <f aca="false">IF(W$8=1, IF(LEN(INDEX(R_Data, ROW()-$A$26, MATCH(W$3, R_ColumnNames, 0)))=0, "NULL", T(W$4) &amp; INDEX(R_Data, ROW()-$A$26, MATCH(W$3, R_ColumnNames, 0))&amp; T(W$4) ) , "")</f>
        <v/>
      </c>
      <c r="X28" s="0" t="str">
        <f aca="false">IF(X$8=1, IF(LEN(INDEX(R_Data, ROW()-$A$26, MATCH(X$3, R_ColumnNames, 0)))=0, "NULL", T(X$4) &amp; INDEX(R_Data, ROW()-$A$26, MATCH(X$3, R_ColumnNames, 0))&amp; T(X$4) ) , "")</f>
        <v/>
      </c>
      <c r="Y28" s="0" t="str">
        <f aca="false">IF(Y$8=1, IF(LEN(INDEX(R_Data, ROW()-$A$26, MATCH(Y$3, R_ColumnNames, 0)))=0, "NULL", T(Y$4) &amp; INDEX(R_Data, ROW()-$A$26, MATCH(Y$3, R_ColumnNames, 0))&amp; T(Y$4) ) , "")</f>
        <v/>
      </c>
      <c r="Z28" s="0" t="str">
        <f aca="false">IF(Z$8=1, IF(LEN(INDEX(R_Data, ROW()-$A$26, MATCH(Z$3, R_ColumnNames, 0)))=0, "NULL", T(Z$4) &amp; INDEX(R_Data, ROW()-$A$26, MATCH(Z$3, R_ColumnNames, 0))&amp; T(Z$4) ) , "")</f>
        <v/>
      </c>
      <c r="AB28" s="0" t="str">
        <f aca="false">IF(LEN(A28)&gt;0, A28, "")&amp;IF(LEN(B28)&gt;0, ", " &amp; B28, "")&amp;IF(LEN(C28)&gt;0, ", " &amp; C28, "")&amp;IF(LEN(D28)&gt;0, ", " &amp; D28, "")&amp;IF(LEN(E28)&gt;0, ", " &amp; E28, "")&amp;IF(LEN(F28)&gt;0, ", " &amp; F28, "")&amp;IF(LEN(G28)&gt;0, ", " &amp; G28, "")&amp;IF(LEN(H28)&gt;0, ", " &amp; H28, "")&amp;IF(LEN(I28)&gt;0, ", " &amp; I28, "")&amp;IF(LEN(J28)&gt;0, ", " &amp; J28, "")&amp;IF(LEN(K28)&gt;0, ", " &amp; K28, "")&amp;IF(LEN(L28)&gt;0, ", " &amp; L28, "")&amp;IF(LEN(M28)&gt;0, ", " &amp; M28, "")&amp;IF(LEN(N28)&gt;0, ", " &amp; N28, "")&amp;IF(LEN(O28)&gt;0, ", " &amp; O28, "")&amp;IF(LEN(P28)&gt;0, ", " &amp; P28, "")&amp;IF(LEN(Q28)&gt;0, ", " &amp; Q28, "")&amp;IF(LEN(R28)&gt;0, ", " &amp; R28, "")&amp;IF(LEN(S28)&gt;0, ", " &amp; S28, "")&amp;IF(LEN(T28)&gt;0, ", " &amp; T28, "")&amp;IF(LEN(U28)&gt;0, ", " &amp; U28, "")&amp;IF(LEN(V28)&gt;0, ", " &amp; V28, "")&amp;IF(LEN(W28)&gt;0, ", " &amp; W28, "")&amp;IF(LEN(X28)&gt;0, ", " &amp; X28, "")&amp;IF(LEN(Y28)&gt;0, ", " &amp; Y28, "")&amp;IF(LEN(Z28)&gt;0, ", " &amp; Z28, "")</f>
        <v>'24028400   00001', 'Auxiliar Administrativo "F" ', 'DEFINITIVA', 221804, 1, 1, NULL, 'SD', 0, 'ALTAMIRA', NULL, NULL, 'T. Personal', 'CHOFERES', 41610, 41610</v>
      </c>
      <c r="AC28" s="1" t="str">
        <f aca="false">IF(SEARCH(",", AB28, 1)=1, TRIM(MID(AB28, SEARCH(",", AB28, 1)+1, LEN(AB28))), AB28)</f>
        <v>'24028400   00001', 'Auxiliar Administrativo "F" ', 'DEFINITIVA', 221804, 1, 1, NULL, 'SD', 0, 'ALTAMIRA', NULL, NULL, 'T. Personal', 'CHOFERES', 41610, 41610</v>
      </c>
    </row>
    <row r="29" customFormat="false" ht="12.8" hidden="false" customHeight="false" outlineLevel="0" collapsed="false">
      <c r="A29" s="0" t="str">
        <f aca="false">IF(A$8=1, T(A$4) &amp; INDEX(R_Data, ROW()-$A$26, MATCH(A$3, R_ColumnNames, 0)) &amp; T(A$4), "")</f>
        <v>'24028500   00031'</v>
      </c>
      <c r="B29" s="0" t="str">
        <f aca="false">IF(B$8=1, IF(LEN(INDEX(R_Data, ROW()-$A$26, MATCH(B$3, R_ColumnNames, 0)))=0, "NULL", T(B$4) &amp; INDEX(R_Data, ROW()-$A$26, MATCH(B$3, R_ColumnNames, 0))&amp; T(B$4) ) , "")</f>
        <v>'Oficinista de Cuarta '</v>
      </c>
      <c r="C29" s="0" t="str">
        <f aca="false">IF(C$8=1, IF(LEN(INDEX(R_Data, ROW()-$A$26, MATCH(C$3, R_ColumnNames, 0)))=0, "NULL", T(C$4) &amp; INDEX(R_Data, ROW()-$A$26, MATCH(C$3, R_ColumnNames, 0))&amp; T(C$4) ) , "")</f>
        <v>'DEFINITIVA'</v>
      </c>
      <c r="D29" s="0" t="str">
        <f aca="false">IF(D$8=1, IF(LEN(INDEX(R_Data, ROW()-$A$26, MATCH(D$3, R_ColumnNames, 0)))=0, "NULL", T(D$4) &amp; INDEX(R_Data, ROW()-$A$26, MATCH(D$3, R_ColumnNames, 0))&amp; T(D$4) ) , "")</f>
        <v>164406</v>
      </c>
      <c r="E29" s="0" t="str">
        <f aca="false">IF(E$8=1, IF(LEN(INDEX(R_Data, ROW()-$A$26, MATCH(E$3, R_ColumnNames, 0)))=0, "NULL", T(E$4) &amp; INDEX(R_Data, ROW()-$A$26, MATCH(E$3, R_ColumnNames, 0))&amp; T(E$4) ) , "")</f>
        <v>1</v>
      </c>
      <c r="F29" s="0" t="str">
        <f aca="false">IF(F$8=1, IF(LEN(INDEX(R_Data, ROW()-$A$26, MATCH(F$3, R_ColumnNames, 0)))=0, "NULL", T(F$4) &amp; INDEX(R_Data, ROW()-$A$26, MATCH(F$3, R_ColumnNames, 0))&amp; T(F$4) ) , "")</f>
        <v>1</v>
      </c>
      <c r="G29" s="0" t="str">
        <f aca="false">IF(G$8=1, IF(LEN(INDEX(R_Data, ROW()-$A$26, MATCH(G$3, R_ColumnNames, 0)))=0, "NULL", T(G$4) &amp; INDEX(R_Data, ROW()-$A$26, MATCH(G$3, R_ColumnNames, 0))&amp; T(G$4) ) , "")</f>
        <v>NULL</v>
      </c>
      <c r="H29" s="0" t="str">
        <f aca="false">IF(H$8=1, IF(LEN(INDEX(R_Data, ROW()-$A$26, MATCH(H$3, R_ColumnNames, 0)))=0, "NULL", T(H$4) &amp; INDEX(R_Data, ROW()-$A$26, MATCH(H$3, R_ColumnNames, 0))&amp; T(H$4) ) , "")</f>
        <v>'SD'</v>
      </c>
      <c r="I29" s="0" t="str">
        <f aca="false">IF(I$8=1, IF(LEN(INDEX(R_Data, ROW()-$A$26, MATCH(I$3, R_ColumnNames, 0)))=0, "NULL", T(I$4) &amp; INDEX(R_Data, ROW()-$A$26, MATCH(I$3, R_ColumnNames, 0))&amp; T(I$4) ) , "")</f>
        <v>0</v>
      </c>
      <c r="J29" s="0" t="str">
        <f aca="false">IF(J$8=1, IF(LEN(INDEX(R_Data, ROW()-$A$26, MATCH(J$3, R_ColumnNames, 0)))=0, "NULL", T(J$4) &amp; INDEX(R_Data, ROW()-$A$26, MATCH(J$3, R_ColumnNames, 0))&amp; T(J$4) ) , "")</f>
        <v>'ALTAMIRA'</v>
      </c>
      <c r="K29" s="0" t="str">
        <f aca="false">IF(K$8=1, IF(LEN(INDEX(R_Data, ROW()-$A$26, MATCH(K$3, R_ColumnNames, 0)))=0, "NULL", T(K$4) &amp; INDEX(R_Data, ROW()-$A$26, MATCH(K$3, R_ColumnNames, 0))&amp; T(K$4) ) , "")</f>
        <v>NULL</v>
      </c>
      <c r="L29" s="0" t="str">
        <f aca="false">IF(L$8=1, IF(LEN(INDEX(R_Data, ROW()-$A$26, MATCH(L$3, R_ColumnNames, 0)))=0, "NULL", T(L$4) &amp; INDEX(R_Data, ROW()-$A$26, MATCH(L$3, R_ColumnNames, 0))&amp; T(L$4) ) , "")</f>
        <v>NULL</v>
      </c>
      <c r="M29" s="0" t="str">
        <f aca="false">IF(M$8=1, IF(LEN(INDEX(R_Data, ROW()-$A$26, MATCH(M$3, R_ColumnNames, 0)))=0, "NULL", T(M$4) &amp; INDEX(R_Data, ROW()-$A$26, MATCH(M$3, R_ColumnNames, 0))&amp; T(M$4) ) , "")</f>
        <v>'T. Personal'</v>
      </c>
      <c r="N29" s="0" t="str">
        <f aca="false">IF(N$8=1, IF(LEN(INDEX(R_Data, ROW()-$A$26, MATCH(N$3, R_ColumnNames, 0)))=0, "NULL", T(N$4) &amp; INDEX(R_Data, ROW()-$A$26, MATCH(N$3, R_ColumnNames, 0))&amp; T(N$4) ) , "")</f>
        <v>'CHOFERES'</v>
      </c>
      <c r="O29" s="0" t="str">
        <f aca="false">IF(O$8=1, IF(LEN(INDEX(R_Data, ROW()-$A$26, MATCH(O$3, R_ColumnNames, 0)))=0, "NULL", T(O$4) &amp; INDEX(R_Data, ROW()-$A$26, MATCH(O$3, R_ColumnNames, 0))&amp; T(O$4) ) , "")</f>
        <v>36578</v>
      </c>
      <c r="P29" s="0" t="str">
        <f aca="false">IF(P$8=1, IF(LEN(INDEX(R_Data, ROW()-$A$26, MATCH(P$3, R_ColumnNames, 0)))=0, "NULL", T(P$4) &amp; INDEX(R_Data, ROW()-$A$26, MATCH(P$3, R_ColumnNames, 0))&amp; T(P$4) ) , "")</f>
        <v>36578</v>
      </c>
      <c r="Q29" s="0" t="str">
        <f aca="false">IF(Q$8=1, IF(LEN(INDEX(R_Data, ROW()-$A$26, MATCH(Q$3, R_ColumnNames, 0)))=0, "NULL", T(Q$4) &amp; INDEX(R_Data, ROW()-$A$26, MATCH(Q$3, R_ColumnNames, 0))&amp; T(Q$4) ) , "")</f>
        <v/>
      </c>
      <c r="R29" s="0" t="str">
        <f aca="false">IF(R$8=1, IF(LEN(INDEX(R_Data, ROW()-$A$26, MATCH(R$3, R_ColumnNames, 0)))=0, "NULL", T(R$4) &amp; INDEX(R_Data, ROW()-$A$26, MATCH(R$3, R_ColumnNames, 0))&amp; T(R$4) ) , "")</f>
        <v/>
      </c>
      <c r="S29" s="0" t="str">
        <f aca="false">IF(S$8=1, IF(LEN(INDEX(R_Data, ROW()-$A$26, MATCH(S$3, R_ColumnNames, 0)))=0, "NULL", T(S$4) &amp; INDEX(R_Data, ROW()-$A$26, MATCH(S$3, R_ColumnNames, 0))&amp; T(S$4) ) , "")</f>
        <v/>
      </c>
      <c r="T29" s="0" t="str">
        <f aca="false">IF(T$8=1, IF(LEN(INDEX(R_Data, ROW()-$A$26, MATCH(T$3, R_ColumnNames, 0)))=0, "NULL", T(T$4) &amp; INDEX(R_Data, ROW()-$A$26, MATCH(T$3, R_ColumnNames, 0))&amp; T(T$4) ) , "")</f>
        <v/>
      </c>
      <c r="U29" s="0" t="str">
        <f aca="false">IF(U$8=1, IF(LEN(INDEX(R_Data, ROW()-$A$26, MATCH(U$3, R_ColumnNames, 0)))=0, "NULL", T(U$4) &amp; INDEX(R_Data, ROW()-$A$26, MATCH(U$3, R_ColumnNames, 0))&amp; T(U$4) ) , "")</f>
        <v/>
      </c>
      <c r="V29" s="0" t="str">
        <f aca="false">IF(V$8=1, IF(LEN(INDEX(R_Data, ROW()-$A$26, MATCH(V$3, R_ColumnNames, 0)))=0, "NULL", T(V$4) &amp; INDEX(R_Data, ROW()-$A$26, MATCH(V$3, R_ColumnNames, 0))&amp; T(V$4) ) , "")</f>
        <v/>
      </c>
      <c r="W29" s="0" t="str">
        <f aca="false">IF(W$8=1, IF(LEN(INDEX(R_Data, ROW()-$A$26, MATCH(W$3, R_ColumnNames, 0)))=0, "NULL", T(W$4) &amp; INDEX(R_Data, ROW()-$A$26, MATCH(W$3, R_ColumnNames, 0))&amp; T(W$4) ) , "")</f>
        <v/>
      </c>
      <c r="X29" s="0" t="str">
        <f aca="false">IF(X$8=1, IF(LEN(INDEX(R_Data, ROW()-$A$26, MATCH(X$3, R_ColumnNames, 0)))=0, "NULL", T(X$4) &amp; INDEX(R_Data, ROW()-$A$26, MATCH(X$3, R_ColumnNames, 0))&amp; T(X$4) ) , "")</f>
        <v/>
      </c>
      <c r="Y29" s="0" t="str">
        <f aca="false">IF(Y$8=1, IF(LEN(INDEX(R_Data, ROW()-$A$26, MATCH(Y$3, R_ColumnNames, 0)))=0, "NULL", T(Y$4) &amp; INDEX(R_Data, ROW()-$A$26, MATCH(Y$3, R_ColumnNames, 0))&amp; T(Y$4) ) , "")</f>
        <v/>
      </c>
      <c r="Z29" s="0" t="str">
        <f aca="false">IF(Z$8=1, IF(LEN(INDEX(R_Data, ROW()-$A$26, MATCH(Z$3, R_ColumnNames, 0)))=0, "NULL", T(Z$4) &amp; INDEX(R_Data, ROW()-$A$26, MATCH(Z$3, R_ColumnNames, 0))&amp; T(Z$4) ) , "")</f>
        <v/>
      </c>
      <c r="AB29" s="0" t="str">
        <f aca="false">IF(LEN(A29)&gt;0, A29, "")&amp;IF(LEN(B29)&gt;0, ", " &amp; B29, "")&amp;IF(LEN(C29)&gt;0, ", " &amp; C29, "")&amp;IF(LEN(D29)&gt;0, ", " &amp; D29, "")&amp;IF(LEN(E29)&gt;0, ", " &amp; E29, "")&amp;IF(LEN(F29)&gt;0, ", " &amp; F29, "")&amp;IF(LEN(G29)&gt;0, ", " &amp; G29, "")&amp;IF(LEN(H29)&gt;0, ", " &amp; H29, "")&amp;IF(LEN(I29)&gt;0, ", " &amp; I29, "")&amp;IF(LEN(J29)&gt;0, ", " &amp; J29, "")&amp;IF(LEN(K29)&gt;0, ", " &amp; K29, "")&amp;IF(LEN(L29)&gt;0, ", " &amp; L29, "")&amp;IF(LEN(M29)&gt;0, ", " &amp; M29, "")&amp;IF(LEN(N29)&gt;0, ", " &amp; N29, "")&amp;IF(LEN(O29)&gt;0, ", " &amp; O29, "")&amp;IF(LEN(P29)&gt;0, ", " &amp; P29, "")&amp;IF(LEN(Q29)&gt;0, ", " &amp; Q29, "")&amp;IF(LEN(R29)&gt;0, ", " &amp; R29, "")&amp;IF(LEN(S29)&gt;0, ", " &amp; S29, "")&amp;IF(LEN(T29)&gt;0, ", " &amp; T29, "")&amp;IF(LEN(U29)&gt;0, ", " &amp; U29, "")&amp;IF(LEN(V29)&gt;0, ", " &amp; V29, "")&amp;IF(LEN(W29)&gt;0, ", " &amp; W29, "")&amp;IF(LEN(X29)&gt;0, ", " &amp; X29, "")&amp;IF(LEN(Y29)&gt;0, ", " &amp; Y29, "")&amp;IF(LEN(Z29)&gt;0, ", " &amp; Z29, "")</f>
        <v>'24028500   00031', 'Oficinista de Cuarta ', 'DEFINITIVA', 164406, 1, 1, NULL, 'SD', 0, 'ALTAMIRA', NULL, NULL, 'T. Personal', 'CHOFERES', 36578, 36578</v>
      </c>
      <c r="AC29" s="1" t="str">
        <f aca="false">IF(SEARCH(",", AB29, 1)=1, TRIM(MID(AB29, SEARCH(",", AB29, 1)+1, LEN(AB29))), AB29)</f>
        <v>'24028500   00031', 'Oficinista de Cuarta ', 'DEFINITIVA', 164406, 1, 1, NULL, 'SD', 0, 'ALTAMIRA', NULL, NULL, 'T. Personal', 'CHOFERES', 36578, 36578</v>
      </c>
    </row>
    <row r="30" customFormat="false" ht="12.8" hidden="false" customHeight="false" outlineLevel="0" collapsed="false">
      <c r="A30" s="0" t="str">
        <f aca="false">IF(A$8=1, T(A$4) &amp; INDEX(R_Data, ROW()-$A$26, MATCH(A$3, R_ColumnNames, 0)) &amp; T(A$4), "")</f>
        <v>'24028500   00090'</v>
      </c>
      <c r="B30" s="0" t="str">
        <f aca="false">IF(B$8=1, IF(LEN(INDEX(R_Data, ROW()-$A$26, MATCH(B$3, R_ColumnNames, 0)))=0, "NULL", T(B$4) &amp; INDEX(R_Data, ROW()-$A$26, MATCH(B$3, R_ColumnNames, 0))&amp; T(B$4) ) , "")</f>
        <v>'Oficinista de Cuarta '</v>
      </c>
      <c r="C30" s="0" t="str">
        <f aca="false">IF(C$8=1, IF(LEN(INDEX(R_Data, ROW()-$A$26, MATCH(C$3, R_ColumnNames, 0)))=0, "NULL", T(C$4) &amp; INDEX(R_Data, ROW()-$A$26, MATCH(C$3, R_ColumnNames, 0))&amp; T(C$4) ) , "")</f>
        <v>'DEFINITIVA'</v>
      </c>
      <c r="D30" s="0" t="str">
        <f aca="false">IF(D$8=1, IF(LEN(INDEX(R_Data, ROW()-$A$26, MATCH(D$3, R_ColumnNames, 0)))=0, "NULL", T(D$4) &amp; INDEX(R_Data, ROW()-$A$26, MATCH(D$3, R_ColumnNames, 0))&amp; T(D$4) ) , "")</f>
        <v>164406</v>
      </c>
      <c r="E30" s="0" t="str">
        <f aca="false">IF(E$8=1, IF(LEN(INDEX(R_Data, ROW()-$A$26, MATCH(E$3, R_ColumnNames, 0)))=0, "NULL", T(E$4) &amp; INDEX(R_Data, ROW()-$A$26, MATCH(E$3, R_ColumnNames, 0))&amp; T(E$4) ) , "")</f>
        <v>1</v>
      </c>
      <c r="F30" s="0" t="str">
        <f aca="false">IF(F$8=1, IF(LEN(INDEX(R_Data, ROW()-$A$26, MATCH(F$3, R_ColumnNames, 0)))=0, "NULL", T(F$4) &amp; INDEX(R_Data, ROW()-$A$26, MATCH(F$3, R_ColumnNames, 0))&amp; T(F$4) ) , "")</f>
        <v>1</v>
      </c>
      <c r="G30" s="0" t="str">
        <f aca="false">IF(G$8=1, IF(LEN(INDEX(R_Data, ROW()-$A$26, MATCH(G$3, R_ColumnNames, 0)))=0, "NULL", T(G$4) &amp; INDEX(R_Data, ROW()-$A$26, MATCH(G$3, R_ColumnNames, 0))&amp; T(G$4) ) , "")</f>
        <v>NULL</v>
      </c>
      <c r="H30" s="0" t="str">
        <f aca="false">IF(H$8=1, IF(LEN(INDEX(R_Data, ROW()-$A$26, MATCH(H$3, R_ColumnNames, 0)))=0, "NULL", T(H$4) &amp; INDEX(R_Data, ROW()-$A$26, MATCH(H$3, R_ColumnNames, 0))&amp; T(H$4) ) , "")</f>
        <v>'SD'</v>
      </c>
      <c r="I30" s="0" t="str">
        <f aca="false">IF(I$8=1, IF(LEN(INDEX(R_Data, ROW()-$A$26, MATCH(I$3, R_ColumnNames, 0)))=0, "NULL", T(I$4) &amp; INDEX(R_Data, ROW()-$A$26, MATCH(I$3, R_ColumnNames, 0))&amp; T(I$4) ) , "")</f>
        <v>0</v>
      </c>
      <c r="J30" s="0" t="str">
        <f aca="false">IF(J$8=1, IF(LEN(INDEX(R_Data, ROW()-$A$26, MATCH(J$3, R_ColumnNames, 0)))=0, "NULL", T(J$4) &amp; INDEX(R_Data, ROW()-$A$26, MATCH(J$3, R_ColumnNames, 0))&amp; T(J$4) ) , "")</f>
        <v>'ALTAMIRA'</v>
      </c>
      <c r="K30" s="0" t="str">
        <f aca="false">IF(K$8=1, IF(LEN(INDEX(R_Data, ROW()-$A$26, MATCH(K$3, R_ColumnNames, 0)))=0, "NULL", T(K$4) &amp; INDEX(R_Data, ROW()-$A$26, MATCH(K$3, R_ColumnNames, 0))&amp; T(K$4) ) , "")</f>
        <v>NULL</v>
      </c>
      <c r="L30" s="0" t="str">
        <f aca="false">IF(L$8=1, IF(LEN(INDEX(R_Data, ROW()-$A$26, MATCH(L$3, R_ColumnNames, 0)))=0, "NULL", T(L$4) &amp; INDEX(R_Data, ROW()-$A$26, MATCH(L$3, R_ColumnNames, 0))&amp; T(L$4) ) , "")</f>
        <v>NULL</v>
      </c>
      <c r="M30" s="0" t="str">
        <f aca="false">IF(M$8=1, IF(LEN(INDEX(R_Data, ROW()-$A$26, MATCH(M$3, R_ColumnNames, 0)))=0, "NULL", T(M$4) &amp; INDEX(R_Data, ROW()-$A$26, MATCH(M$3, R_ColumnNames, 0))&amp; T(M$4) ) , "")</f>
        <v>'T. Personal'</v>
      </c>
      <c r="N30" s="0" t="str">
        <f aca="false">IF(N$8=1, IF(LEN(INDEX(R_Data, ROW()-$A$26, MATCH(N$3, R_ColumnNames, 0)))=0, "NULL", T(N$4) &amp; INDEX(R_Data, ROW()-$A$26, MATCH(N$3, R_ColumnNames, 0))&amp; T(N$4) ) , "")</f>
        <v>'CHOFERES'</v>
      </c>
      <c r="O30" s="0" t="str">
        <f aca="false">IF(O$8=1, IF(LEN(INDEX(R_Data, ROW()-$A$26, MATCH(O$3, R_ColumnNames, 0)))=0, "NULL", T(O$4) &amp; INDEX(R_Data, ROW()-$A$26, MATCH(O$3, R_ColumnNames, 0))&amp; T(O$4) ) , "")</f>
        <v>36574</v>
      </c>
      <c r="P30" s="0" t="str">
        <f aca="false">IF(P$8=1, IF(LEN(INDEX(R_Data, ROW()-$A$26, MATCH(P$3, R_ColumnNames, 0)))=0, "NULL", T(P$4) &amp; INDEX(R_Data, ROW()-$A$26, MATCH(P$3, R_ColumnNames, 0))&amp; T(P$4) ) , "")</f>
        <v>36574</v>
      </c>
      <c r="Q30" s="0" t="str">
        <f aca="false">IF(Q$8=1, IF(LEN(INDEX(R_Data, ROW()-$A$26, MATCH(Q$3, R_ColumnNames, 0)))=0, "NULL", T(Q$4) &amp; INDEX(R_Data, ROW()-$A$26, MATCH(Q$3, R_ColumnNames, 0))&amp; T(Q$4) ) , "")</f>
        <v/>
      </c>
      <c r="R30" s="0" t="str">
        <f aca="false">IF(R$8=1, IF(LEN(INDEX(R_Data, ROW()-$A$26, MATCH(R$3, R_ColumnNames, 0)))=0, "NULL", T(R$4) &amp; INDEX(R_Data, ROW()-$A$26, MATCH(R$3, R_ColumnNames, 0))&amp; T(R$4) ) , "")</f>
        <v/>
      </c>
      <c r="S30" s="0" t="str">
        <f aca="false">IF(S$8=1, IF(LEN(INDEX(R_Data, ROW()-$A$26, MATCH(S$3, R_ColumnNames, 0)))=0, "NULL", T(S$4) &amp; INDEX(R_Data, ROW()-$A$26, MATCH(S$3, R_ColumnNames, 0))&amp; T(S$4) ) , "")</f>
        <v/>
      </c>
      <c r="T30" s="0" t="str">
        <f aca="false">IF(T$8=1, IF(LEN(INDEX(R_Data, ROW()-$A$26, MATCH(T$3, R_ColumnNames, 0)))=0, "NULL", T(T$4) &amp; INDEX(R_Data, ROW()-$A$26, MATCH(T$3, R_ColumnNames, 0))&amp; T(T$4) ) , "")</f>
        <v/>
      </c>
      <c r="U30" s="0" t="str">
        <f aca="false">IF(U$8=1, IF(LEN(INDEX(R_Data, ROW()-$A$26, MATCH(U$3, R_ColumnNames, 0)))=0, "NULL", T(U$4) &amp; INDEX(R_Data, ROW()-$A$26, MATCH(U$3, R_ColumnNames, 0))&amp; T(U$4) ) , "")</f>
        <v/>
      </c>
      <c r="V30" s="0" t="str">
        <f aca="false">IF(V$8=1, IF(LEN(INDEX(R_Data, ROW()-$A$26, MATCH(V$3, R_ColumnNames, 0)))=0, "NULL", T(V$4) &amp; INDEX(R_Data, ROW()-$A$26, MATCH(V$3, R_ColumnNames, 0))&amp; T(V$4) ) , "")</f>
        <v/>
      </c>
      <c r="W30" s="0" t="str">
        <f aca="false">IF(W$8=1, IF(LEN(INDEX(R_Data, ROW()-$A$26, MATCH(W$3, R_ColumnNames, 0)))=0, "NULL", T(W$4) &amp; INDEX(R_Data, ROW()-$A$26, MATCH(W$3, R_ColumnNames, 0))&amp; T(W$4) ) , "")</f>
        <v/>
      </c>
      <c r="X30" s="0" t="str">
        <f aca="false">IF(X$8=1, IF(LEN(INDEX(R_Data, ROW()-$A$26, MATCH(X$3, R_ColumnNames, 0)))=0, "NULL", T(X$4) &amp; INDEX(R_Data, ROW()-$A$26, MATCH(X$3, R_ColumnNames, 0))&amp; T(X$4) ) , "")</f>
        <v/>
      </c>
      <c r="Y30" s="0" t="str">
        <f aca="false">IF(Y$8=1, IF(LEN(INDEX(R_Data, ROW()-$A$26, MATCH(Y$3, R_ColumnNames, 0)))=0, "NULL", T(Y$4) &amp; INDEX(R_Data, ROW()-$A$26, MATCH(Y$3, R_ColumnNames, 0))&amp; T(Y$4) ) , "")</f>
        <v/>
      </c>
      <c r="Z30" s="0" t="str">
        <f aca="false">IF(Z$8=1, IF(LEN(INDEX(R_Data, ROW()-$A$26, MATCH(Z$3, R_ColumnNames, 0)))=0, "NULL", T(Z$4) &amp; INDEX(R_Data, ROW()-$A$26, MATCH(Z$3, R_ColumnNames, 0))&amp; T(Z$4) ) , "")</f>
        <v/>
      </c>
      <c r="AB30" s="0" t="str">
        <f aca="false">IF(LEN(A30)&gt;0, A30, "")&amp;IF(LEN(B30)&gt;0, ", " &amp; B30, "")&amp;IF(LEN(C30)&gt;0, ", " &amp; C30, "")&amp;IF(LEN(D30)&gt;0, ", " &amp; D30, "")&amp;IF(LEN(E30)&gt;0, ", " &amp; E30, "")&amp;IF(LEN(F30)&gt;0, ", " &amp; F30, "")&amp;IF(LEN(G30)&gt;0, ", " &amp; G30, "")&amp;IF(LEN(H30)&gt;0, ", " &amp; H30, "")&amp;IF(LEN(I30)&gt;0, ", " &amp; I30, "")&amp;IF(LEN(J30)&gt;0, ", " &amp; J30, "")&amp;IF(LEN(K30)&gt;0, ", " &amp; K30, "")&amp;IF(LEN(L30)&gt;0, ", " &amp; L30, "")&amp;IF(LEN(M30)&gt;0, ", " &amp; M30, "")&amp;IF(LEN(N30)&gt;0, ", " &amp; N30, "")&amp;IF(LEN(O30)&gt;0, ", " &amp; O30, "")&amp;IF(LEN(P30)&gt;0, ", " &amp; P30, "")&amp;IF(LEN(Q30)&gt;0, ", " &amp; Q30, "")&amp;IF(LEN(R30)&gt;0, ", " &amp; R30, "")&amp;IF(LEN(S30)&gt;0, ", " &amp; S30, "")&amp;IF(LEN(T30)&gt;0, ", " &amp; T30, "")&amp;IF(LEN(U30)&gt;0, ", " &amp; U30, "")&amp;IF(LEN(V30)&gt;0, ", " &amp; V30, "")&amp;IF(LEN(W30)&gt;0, ", " &amp; W30, "")&amp;IF(LEN(X30)&gt;0, ", " &amp; X30, "")&amp;IF(LEN(Y30)&gt;0, ", " &amp; Y30, "")&amp;IF(LEN(Z30)&gt;0, ", " &amp; Z30, "")</f>
        <v>'24028500   00090', 'Oficinista de Cuarta ', 'DEFINITIVA', 164406, 1, 1, NULL, 'SD', 0, 'ALTAMIRA', NULL, NULL, 'T. Personal', 'CHOFERES', 36574, 36574</v>
      </c>
      <c r="AC30" s="1" t="str">
        <f aca="false">IF(SEARCH(",", AB30, 1)=1, TRIM(MID(AB30, SEARCH(",", AB30, 1)+1, LEN(AB30))), AB30)</f>
        <v>'24028500   00090', 'Oficinista de Cuarta ', 'DEFINITIVA', 164406, 1, 1, NULL, 'SD', 0, 'ALTAMIRA', NULL, NULL, 'T. Personal', 'CHOFERES', 36574, 36574</v>
      </c>
    </row>
    <row r="31" customFormat="false" ht="12.8" hidden="false" customHeight="false" outlineLevel="0" collapsed="false">
      <c r="A31" s="0" t="str">
        <f aca="false">IF(A$8=1, T(A$4) &amp; INDEX(R_Data, ROW()-$A$26, MATCH(A$3, R_ColumnNames, 0)) &amp; T(A$4), "")</f>
        <v>'24028500   00027'</v>
      </c>
      <c r="B31" s="0" t="str">
        <f aca="false">IF(B$8=1, IF(LEN(INDEX(R_Data, ROW()-$A$26, MATCH(B$3, R_ColumnNames, 0)))=0, "NULL", T(B$4) &amp; INDEX(R_Data, ROW()-$A$26, MATCH(B$3, R_ColumnNames, 0))&amp; T(B$4) ) , "")</f>
        <v>'Operario de Primera (Electricista) '</v>
      </c>
      <c r="C31" s="0" t="str">
        <f aca="false">IF(C$8=1, IF(LEN(INDEX(R_Data, ROW()-$A$26, MATCH(C$3, R_ColumnNames, 0)))=0, "NULL", T(C$4) &amp; INDEX(R_Data, ROW()-$A$26, MATCH(C$3, R_ColumnNames, 0))&amp; T(C$4) ) , "")</f>
        <v>'DEFINITIVA'</v>
      </c>
      <c r="D31" s="0" t="str">
        <f aca="false">IF(D$8=1, IF(LEN(INDEX(R_Data, ROW()-$A$26, MATCH(D$3, R_ColumnNames, 0)))=0, "NULL", T(D$4) &amp; INDEX(R_Data, ROW()-$A$26, MATCH(D$3, R_ColumnNames, 0))&amp; T(D$4) ) , "")</f>
        <v>216309</v>
      </c>
      <c r="E31" s="0" t="str">
        <f aca="false">IF(E$8=1, IF(LEN(INDEX(R_Data, ROW()-$A$26, MATCH(E$3, R_ColumnNames, 0)))=0, "NULL", T(E$4) &amp; INDEX(R_Data, ROW()-$A$26, MATCH(E$3, R_ColumnNames, 0))&amp; T(E$4) ) , "")</f>
        <v>1</v>
      </c>
      <c r="F31" s="0" t="str">
        <f aca="false">IF(F$8=1, IF(LEN(INDEX(R_Data, ROW()-$A$26, MATCH(F$3, R_ColumnNames, 0)))=0, "NULL", T(F$4) &amp; INDEX(R_Data, ROW()-$A$26, MATCH(F$3, R_ColumnNames, 0))&amp; T(F$4) ) , "")</f>
        <v>1</v>
      </c>
      <c r="G31" s="0" t="str">
        <f aca="false">IF(G$8=1, IF(LEN(INDEX(R_Data, ROW()-$A$26, MATCH(G$3, R_ColumnNames, 0)))=0, "NULL", T(G$4) &amp; INDEX(R_Data, ROW()-$A$26, MATCH(G$3, R_ColumnNames, 0))&amp; T(G$4) ) , "")</f>
        <v>NULL</v>
      </c>
      <c r="H31" s="0" t="str">
        <f aca="false">IF(H$8=1, IF(LEN(INDEX(R_Data, ROW()-$A$26, MATCH(H$3, R_ColumnNames, 0)))=0, "NULL", T(H$4) &amp; INDEX(R_Data, ROW()-$A$26, MATCH(H$3, R_ColumnNames, 0))&amp; T(H$4) ) , "")</f>
        <v>'SD'</v>
      </c>
      <c r="I31" s="0" t="str">
        <f aca="false">IF(I$8=1, IF(LEN(INDEX(R_Data, ROW()-$A$26, MATCH(I$3, R_ColumnNames, 0)))=0, "NULL", T(I$4) &amp; INDEX(R_Data, ROW()-$A$26, MATCH(I$3, R_ColumnNames, 0))&amp; T(I$4) ) , "")</f>
        <v>0</v>
      </c>
      <c r="J31" s="0" t="str">
        <f aca="false">IF(J$8=1, IF(LEN(INDEX(R_Data, ROW()-$A$26, MATCH(J$3, R_ColumnNames, 0)))=0, "NULL", T(J$4) &amp; INDEX(R_Data, ROW()-$A$26, MATCH(J$3, R_ColumnNames, 0))&amp; T(J$4) ) , "")</f>
        <v>'EBANO'</v>
      </c>
      <c r="K31" s="0" t="str">
        <f aca="false">IF(K$8=1, IF(LEN(INDEX(R_Data, ROW()-$A$26, MATCH(K$3, R_ColumnNames, 0)))=0, "NULL", T(K$4) &amp; INDEX(R_Data, ROW()-$A$26, MATCH(K$3, R_ColumnNames, 0))&amp; T(K$4) ) , "")</f>
        <v>NULL</v>
      </c>
      <c r="L31" s="0" t="str">
        <f aca="false">IF(L$8=1, IF(LEN(INDEX(R_Data, ROW()-$A$26, MATCH(L$3, R_ColumnNames, 0)))=0, "NULL", T(L$4) &amp; INDEX(R_Data, ROW()-$A$26, MATCH(L$3, R_ColumnNames, 0))&amp; T(L$4) ) , "")</f>
        <v>NULL</v>
      </c>
      <c r="M31" s="0" t="str">
        <f aca="false">IF(M$8=1, IF(LEN(INDEX(R_Data, ROW()-$A$26, MATCH(M$3, R_ColumnNames, 0)))=0, "NULL", T(M$4) &amp; INDEX(R_Data, ROW()-$A$26, MATCH(M$3, R_ColumnNames, 0))&amp; T(M$4) ) , "")</f>
        <v>'Materiales'</v>
      </c>
      <c r="N31" s="0" t="str">
        <f aca="false">IF(N$8=1, IF(LEN(INDEX(R_Data, ROW()-$A$26, MATCH(N$3, R_ColumnNames, 0)))=0, "NULL", T(N$4) &amp; INDEX(R_Data, ROW()-$A$26, MATCH(N$3, R_ColumnNames, 0))&amp; T(N$4) ) , "")</f>
        <v>'TALLERES'</v>
      </c>
      <c r="O31" s="0" t="str">
        <f aca="false">IF(O$8=1, IF(LEN(INDEX(R_Data, ROW()-$A$26, MATCH(O$3, R_ColumnNames, 0)))=0, "NULL", T(O$4) &amp; INDEX(R_Data, ROW()-$A$26, MATCH(O$3, R_ColumnNames, 0))&amp; T(O$4) ) , "")</f>
        <v>36768</v>
      </c>
      <c r="P31" s="0" t="str">
        <f aca="false">IF(P$8=1, IF(LEN(INDEX(R_Data, ROW()-$A$26, MATCH(P$3, R_ColumnNames, 0)))=0, "NULL", T(P$4) &amp; INDEX(R_Data, ROW()-$A$26, MATCH(P$3, R_ColumnNames, 0))&amp; T(P$4) ) , "")</f>
        <v>36768</v>
      </c>
      <c r="Q31" s="0" t="str">
        <f aca="false">IF(Q$8=1, IF(LEN(INDEX(R_Data, ROW()-$A$26, MATCH(Q$3, R_ColumnNames, 0)))=0, "NULL", T(Q$4) &amp; INDEX(R_Data, ROW()-$A$26, MATCH(Q$3, R_ColumnNames, 0))&amp; T(Q$4) ) , "")</f>
        <v/>
      </c>
      <c r="R31" s="0" t="str">
        <f aca="false">IF(R$8=1, IF(LEN(INDEX(R_Data, ROW()-$A$26, MATCH(R$3, R_ColumnNames, 0)))=0, "NULL", T(R$4) &amp; INDEX(R_Data, ROW()-$A$26, MATCH(R$3, R_ColumnNames, 0))&amp; T(R$4) ) , "")</f>
        <v/>
      </c>
      <c r="S31" s="0" t="str">
        <f aca="false">IF(S$8=1, IF(LEN(INDEX(R_Data, ROW()-$A$26, MATCH(S$3, R_ColumnNames, 0)))=0, "NULL", T(S$4) &amp; INDEX(R_Data, ROW()-$A$26, MATCH(S$3, R_ColumnNames, 0))&amp; T(S$4) ) , "")</f>
        <v/>
      </c>
      <c r="T31" s="0" t="str">
        <f aca="false">IF(T$8=1, IF(LEN(INDEX(R_Data, ROW()-$A$26, MATCH(T$3, R_ColumnNames, 0)))=0, "NULL", T(T$4) &amp; INDEX(R_Data, ROW()-$A$26, MATCH(T$3, R_ColumnNames, 0))&amp; T(T$4) ) , "")</f>
        <v/>
      </c>
      <c r="U31" s="0" t="str">
        <f aca="false">IF(U$8=1, IF(LEN(INDEX(R_Data, ROW()-$A$26, MATCH(U$3, R_ColumnNames, 0)))=0, "NULL", T(U$4) &amp; INDEX(R_Data, ROW()-$A$26, MATCH(U$3, R_ColumnNames, 0))&amp; T(U$4) ) , "")</f>
        <v/>
      </c>
      <c r="V31" s="0" t="str">
        <f aca="false">IF(V$8=1, IF(LEN(INDEX(R_Data, ROW()-$A$26, MATCH(V$3, R_ColumnNames, 0)))=0, "NULL", T(V$4) &amp; INDEX(R_Data, ROW()-$A$26, MATCH(V$3, R_ColumnNames, 0))&amp; T(V$4) ) , "")</f>
        <v/>
      </c>
      <c r="W31" s="0" t="str">
        <f aca="false">IF(W$8=1, IF(LEN(INDEX(R_Data, ROW()-$A$26, MATCH(W$3, R_ColumnNames, 0)))=0, "NULL", T(W$4) &amp; INDEX(R_Data, ROW()-$A$26, MATCH(W$3, R_ColumnNames, 0))&amp; T(W$4) ) , "")</f>
        <v/>
      </c>
      <c r="X31" s="0" t="str">
        <f aca="false">IF(X$8=1, IF(LEN(INDEX(R_Data, ROW()-$A$26, MATCH(X$3, R_ColumnNames, 0)))=0, "NULL", T(X$4) &amp; INDEX(R_Data, ROW()-$A$26, MATCH(X$3, R_ColumnNames, 0))&amp; T(X$4) ) , "")</f>
        <v/>
      </c>
      <c r="Y31" s="0" t="str">
        <f aca="false">IF(Y$8=1, IF(LEN(INDEX(R_Data, ROW()-$A$26, MATCH(Y$3, R_ColumnNames, 0)))=0, "NULL", T(Y$4) &amp; INDEX(R_Data, ROW()-$A$26, MATCH(Y$3, R_ColumnNames, 0))&amp; T(Y$4) ) , "")</f>
        <v/>
      </c>
      <c r="Z31" s="0" t="str">
        <f aca="false">IF(Z$8=1, IF(LEN(INDEX(R_Data, ROW()-$A$26, MATCH(Z$3, R_ColumnNames, 0)))=0, "NULL", T(Z$4) &amp; INDEX(R_Data, ROW()-$A$26, MATCH(Z$3, R_ColumnNames, 0))&amp; T(Z$4) ) , "")</f>
        <v/>
      </c>
      <c r="AB31" s="0" t="str">
        <f aca="false">IF(LEN(A31)&gt;0, A31, "")&amp;IF(LEN(B31)&gt;0, ", " &amp; B31, "")&amp;IF(LEN(C31)&gt;0, ", " &amp; C31, "")&amp;IF(LEN(D31)&gt;0, ", " &amp; D31, "")&amp;IF(LEN(E31)&gt;0, ", " &amp; E31, "")&amp;IF(LEN(F31)&gt;0, ", " &amp; F31, "")&amp;IF(LEN(G31)&gt;0, ", " &amp; G31, "")&amp;IF(LEN(H31)&gt;0, ", " &amp; H31, "")&amp;IF(LEN(I31)&gt;0, ", " &amp; I31, "")&amp;IF(LEN(J31)&gt;0, ", " &amp; J31, "")&amp;IF(LEN(K31)&gt;0, ", " &amp; K31, "")&amp;IF(LEN(L31)&gt;0, ", " &amp; L31, "")&amp;IF(LEN(M31)&gt;0, ", " &amp; M31, "")&amp;IF(LEN(N31)&gt;0, ", " &amp; N31, "")&amp;IF(LEN(O31)&gt;0, ", " &amp; O31, "")&amp;IF(LEN(P31)&gt;0, ", " &amp; P31, "")&amp;IF(LEN(Q31)&gt;0, ", " &amp; Q31, "")&amp;IF(LEN(R31)&gt;0, ", " &amp; R31, "")&amp;IF(LEN(S31)&gt;0, ", " &amp; S31, "")&amp;IF(LEN(T31)&gt;0, ", " &amp; T31, "")&amp;IF(LEN(U31)&gt;0, ", " &amp; U31, "")&amp;IF(LEN(V31)&gt;0, ", " &amp; V31, "")&amp;IF(LEN(W31)&gt;0, ", " &amp; W31, "")&amp;IF(LEN(X31)&gt;0, ", " &amp; X31, "")&amp;IF(LEN(Y31)&gt;0, ", " &amp; Y31, "")&amp;IF(LEN(Z31)&gt;0, ", " &amp; Z31, "")</f>
        <v>'24028500   00027', 'Operario de Primera (Electricista) ', 'DEFINITIVA', 216309, 1, 1, NULL, 'SD', 0, 'EBANO', NULL, NULL, 'Materiales', 'TALLERES', 36768, 36768</v>
      </c>
      <c r="AC31" s="1" t="str">
        <f aca="false">IF(SEARCH(",", AB31, 1)=1, TRIM(MID(AB31, SEARCH(",", AB31, 1)+1, LEN(AB31))), AB31)</f>
        <v>'24028500   00027', 'Operario de Primera (Electricista) ', 'DEFINITIVA', 216309, 1, 1, NULL, 'SD', 0, 'EBANO', NULL, NULL, 'Materiales', 'TALLERES', 36768, 36768</v>
      </c>
    </row>
    <row r="32" customFormat="false" ht="12.8" hidden="false" customHeight="false" outlineLevel="0" collapsed="false">
      <c r="A32" s="0" t="str">
        <f aca="false">IF(A$8=1, T(A$4) &amp; INDEX(R_Data, ROW()-$A$26, MATCH(A$3, R_ColumnNames, 0)) &amp; T(A$4), "")</f>
        <v>'24028500   00024'</v>
      </c>
      <c r="B32" s="0" t="str">
        <f aca="false">IF(B$8=1, IF(LEN(INDEX(R_Data, ROW()-$A$26, MATCH(B$3, R_ColumnNames, 0)))=0, "NULL", T(B$4) &amp; INDEX(R_Data, ROW()-$A$26, MATCH(B$3, R_ColumnNames, 0))&amp; T(B$4) ) , "")</f>
        <v>'Operario Especialista (Electricista) '</v>
      </c>
      <c r="C32" s="0" t="str">
        <f aca="false">IF(C$8=1, IF(LEN(INDEX(R_Data, ROW()-$A$26, MATCH(C$3, R_ColumnNames, 0)))=0, "NULL", T(C$4) &amp; INDEX(R_Data, ROW()-$A$26, MATCH(C$3, R_ColumnNames, 0))&amp; T(C$4) ) , "")</f>
        <v>'DEFINITIVA'</v>
      </c>
      <c r="D32" s="0" t="str">
        <f aca="false">IF(D$8=1, IF(LEN(INDEX(R_Data, ROW()-$A$26, MATCH(D$3, R_ColumnNames, 0)))=0, "NULL", T(D$4) &amp; INDEX(R_Data, ROW()-$A$26, MATCH(D$3, R_ColumnNames, 0))&amp; T(D$4) ) , "")</f>
        <v>236309</v>
      </c>
      <c r="E32" s="0" t="str">
        <f aca="false">IF(E$8=1, IF(LEN(INDEX(R_Data, ROW()-$A$26, MATCH(E$3, R_ColumnNames, 0)))=0, "NULL", T(E$4) &amp; INDEX(R_Data, ROW()-$A$26, MATCH(E$3, R_ColumnNames, 0))&amp; T(E$4) ) , "")</f>
        <v>1</v>
      </c>
      <c r="F32" s="0" t="str">
        <f aca="false">IF(F$8=1, IF(LEN(INDEX(R_Data, ROW()-$A$26, MATCH(F$3, R_ColumnNames, 0)))=0, "NULL", T(F$4) &amp; INDEX(R_Data, ROW()-$A$26, MATCH(F$3, R_ColumnNames, 0))&amp; T(F$4) ) , "")</f>
        <v>1</v>
      </c>
      <c r="G32" s="0" t="str">
        <f aca="false">IF(G$8=1, IF(LEN(INDEX(R_Data, ROW()-$A$26, MATCH(G$3, R_ColumnNames, 0)))=0, "NULL", T(G$4) &amp; INDEX(R_Data, ROW()-$A$26, MATCH(G$3, R_ColumnNames, 0))&amp; T(G$4) ) , "")</f>
        <v>NULL</v>
      </c>
      <c r="H32" s="0" t="str">
        <f aca="false">IF(H$8=1, IF(LEN(INDEX(R_Data, ROW()-$A$26, MATCH(H$3, R_ColumnNames, 0)))=0, "NULL", T(H$4) &amp; INDEX(R_Data, ROW()-$A$26, MATCH(H$3, R_ColumnNames, 0))&amp; T(H$4) ) , "")</f>
        <v>'SD'</v>
      </c>
      <c r="I32" s="0" t="str">
        <f aca="false">IF(I$8=1, IF(LEN(INDEX(R_Data, ROW()-$A$26, MATCH(I$3, R_ColumnNames, 0)))=0, "NULL", T(I$4) &amp; INDEX(R_Data, ROW()-$A$26, MATCH(I$3, R_ColumnNames, 0))&amp; T(I$4) ) , "")</f>
        <v>0</v>
      </c>
      <c r="J32" s="0" t="str">
        <f aca="false">IF(J$8=1, IF(LEN(INDEX(R_Data, ROW()-$A$26, MATCH(J$3, R_ColumnNames, 0)))=0, "NULL", T(J$4) &amp; INDEX(R_Data, ROW()-$A$26, MATCH(J$3, R_ColumnNames, 0))&amp; T(J$4) ) , "")</f>
        <v>'EBANO'</v>
      </c>
      <c r="K32" s="0" t="str">
        <f aca="false">IF(K$8=1, IF(LEN(INDEX(R_Data, ROW()-$A$26, MATCH(K$3, R_ColumnNames, 0)))=0, "NULL", T(K$4) &amp; INDEX(R_Data, ROW()-$A$26, MATCH(K$3, R_ColumnNames, 0))&amp; T(K$4) ) , "")</f>
        <v>NULL</v>
      </c>
      <c r="L32" s="0" t="str">
        <f aca="false">IF(L$8=1, IF(LEN(INDEX(R_Data, ROW()-$A$26, MATCH(L$3, R_ColumnNames, 0)))=0, "NULL", T(L$4) &amp; INDEX(R_Data, ROW()-$A$26, MATCH(L$3, R_ColumnNames, 0))&amp; T(L$4) ) , "")</f>
        <v>NULL</v>
      </c>
      <c r="M32" s="0" t="str">
        <f aca="false">IF(M$8=1, IF(LEN(INDEX(R_Data, ROW()-$A$26, MATCH(M$3, R_ColumnNames, 0)))=0, "NULL", T(M$4) &amp; INDEX(R_Data, ROW()-$A$26, MATCH(M$3, R_ColumnNames, 0))&amp; T(M$4) ) , "")</f>
        <v>'Materiales'</v>
      </c>
      <c r="N32" s="0" t="str">
        <f aca="false">IF(N$8=1, IF(LEN(INDEX(R_Data, ROW()-$A$26, MATCH(N$3, R_ColumnNames, 0)))=0, "NULL", T(N$4) &amp; INDEX(R_Data, ROW()-$A$26, MATCH(N$3, R_ColumnNames, 0))&amp; T(N$4) ) , "")</f>
        <v>'TALLERES'</v>
      </c>
      <c r="O32" s="0" t="str">
        <f aca="false">IF(O$8=1, IF(LEN(INDEX(R_Data, ROW()-$A$26, MATCH(O$3, R_ColumnNames, 0)))=0, "NULL", T(O$4) &amp; INDEX(R_Data, ROW()-$A$26, MATCH(O$3, R_ColumnNames, 0))&amp; T(O$4) ) , "")</f>
        <v>36999</v>
      </c>
      <c r="P32" s="0" t="str">
        <f aca="false">IF(P$8=1, IF(LEN(INDEX(R_Data, ROW()-$A$26, MATCH(P$3, R_ColumnNames, 0)))=0, "NULL", T(P$4) &amp; INDEX(R_Data, ROW()-$A$26, MATCH(P$3, R_ColumnNames, 0))&amp; T(P$4) ) , "")</f>
        <v>36999</v>
      </c>
      <c r="Q32" s="0" t="str">
        <f aca="false">IF(Q$8=1, IF(LEN(INDEX(R_Data, ROW()-$A$26, MATCH(Q$3, R_ColumnNames, 0)))=0, "NULL", T(Q$4) &amp; INDEX(R_Data, ROW()-$A$26, MATCH(Q$3, R_ColumnNames, 0))&amp; T(Q$4) ) , "")</f>
        <v/>
      </c>
      <c r="R32" s="0" t="str">
        <f aca="false">IF(R$8=1, IF(LEN(INDEX(R_Data, ROW()-$A$26, MATCH(R$3, R_ColumnNames, 0)))=0, "NULL", T(R$4) &amp; INDEX(R_Data, ROW()-$A$26, MATCH(R$3, R_ColumnNames, 0))&amp; T(R$4) ) , "")</f>
        <v/>
      </c>
      <c r="S32" s="0" t="str">
        <f aca="false">IF(S$8=1, IF(LEN(INDEX(R_Data, ROW()-$A$26, MATCH(S$3, R_ColumnNames, 0)))=0, "NULL", T(S$4) &amp; INDEX(R_Data, ROW()-$A$26, MATCH(S$3, R_ColumnNames, 0))&amp; T(S$4) ) , "")</f>
        <v/>
      </c>
      <c r="T32" s="0" t="str">
        <f aca="false">IF(T$8=1, IF(LEN(INDEX(R_Data, ROW()-$A$26, MATCH(T$3, R_ColumnNames, 0)))=0, "NULL", T(T$4) &amp; INDEX(R_Data, ROW()-$A$26, MATCH(T$3, R_ColumnNames, 0))&amp; T(T$4) ) , "")</f>
        <v/>
      </c>
      <c r="U32" s="0" t="str">
        <f aca="false">IF(U$8=1, IF(LEN(INDEX(R_Data, ROW()-$A$26, MATCH(U$3, R_ColumnNames, 0)))=0, "NULL", T(U$4) &amp; INDEX(R_Data, ROW()-$A$26, MATCH(U$3, R_ColumnNames, 0))&amp; T(U$4) ) , "")</f>
        <v/>
      </c>
      <c r="V32" s="0" t="str">
        <f aca="false">IF(V$8=1, IF(LEN(INDEX(R_Data, ROW()-$A$26, MATCH(V$3, R_ColumnNames, 0)))=0, "NULL", T(V$4) &amp; INDEX(R_Data, ROW()-$A$26, MATCH(V$3, R_ColumnNames, 0))&amp; T(V$4) ) , "")</f>
        <v/>
      </c>
      <c r="W32" s="0" t="str">
        <f aca="false">IF(W$8=1, IF(LEN(INDEX(R_Data, ROW()-$A$26, MATCH(W$3, R_ColumnNames, 0)))=0, "NULL", T(W$4) &amp; INDEX(R_Data, ROW()-$A$26, MATCH(W$3, R_ColumnNames, 0))&amp; T(W$4) ) , "")</f>
        <v/>
      </c>
      <c r="X32" s="0" t="str">
        <f aca="false">IF(X$8=1, IF(LEN(INDEX(R_Data, ROW()-$A$26, MATCH(X$3, R_ColumnNames, 0)))=0, "NULL", T(X$4) &amp; INDEX(R_Data, ROW()-$A$26, MATCH(X$3, R_ColumnNames, 0))&amp; T(X$4) ) , "")</f>
        <v/>
      </c>
      <c r="Y32" s="0" t="str">
        <f aca="false">IF(Y$8=1, IF(LEN(INDEX(R_Data, ROW()-$A$26, MATCH(Y$3, R_ColumnNames, 0)))=0, "NULL", T(Y$4) &amp; INDEX(R_Data, ROW()-$A$26, MATCH(Y$3, R_ColumnNames, 0))&amp; T(Y$4) ) , "")</f>
        <v/>
      </c>
      <c r="Z32" s="0" t="str">
        <f aca="false">IF(Z$8=1, IF(LEN(INDEX(R_Data, ROW()-$A$26, MATCH(Z$3, R_ColumnNames, 0)))=0, "NULL", T(Z$4) &amp; INDEX(R_Data, ROW()-$A$26, MATCH(Z$3, R_ColumnNames, 0))&amp; T(Z$4) ) , "")</f>
        <v/>
      </c>
      <c r="AB32" s="0" t="str">
        <f aca="false">IF(LEN(A32)&gt;0, A32, "")&amp;IF(LEN(B32)&gt;0, ", " &amp; B32, "")&amp;IF(LEN(C32)&gt;0, ", " &amp; C32, "")&amp;IF(LEN(D32)&gt;0, ", " &amp; D32, "")&amp;IF(LEN(E32)&gt;0, ", " &amp; E32, "")&amp;IF(LEN(F32)&gt;0, ", " &amp; F32, "")&amp;IF(LEN(G32)&gt;0, ", " &amp; G32, "")&amp;IF(LEN(H32)&gt;0, ", " &amp; H32, "")&amp;IF(LEN(I32)&gt;0, ", " &amp; I32, "")&amp;IF(LEN(J32)&gt;0, ", " &amp; J32, "")&amp;IF(LEN(K32)&gt;0, ", " &amp; K32, "")&amp;IF(LEN(L32)&gt;0, ", " &amp; L32, "")&amp;IF(LEN(M32)&gt;0, ", " &amp; M32, "")&amp;IF(LEN(N32)&gt;0, ", " &amp; N32, "")&amp;IF(LEN(O32)&gt;0, ", " &amp; O32, "")&amp;IF(LEN(P32)&gt;0, ", " &amp; P32, "")&amp;IF(LEN(Q32)&gt;0, ", " &amp; Q32, "")&amp;IF(LEN(R32)&gt;0, ", " &amp; R32, "")&amp;IF(LEN(S32)&gt;0, ", " &amp; S32, "")&amp;IF(LEN(T32)&gt;0, ", " &amp; T32, "")&amp;IF(LEN(U32)&gt;0, ", " &amp; U32, "")&amp;IF(LEN(V32)&gt;0, ", " &amp; V32, "")&amp;IF(LEN(W32)&gt;0, ", " &amp; W32, "")&amp;IF(LEN(X32)&gt;0, ", " &amp; X32, "")&amp;IF(LEN(Y32)&gt;0, ", " &amp; Y32, "")&amp;IF(LEN(Z32)&gt;0, ", " &amp; Z32, "")</f>
        <v>'24028500   00024', 'Operario Especialista (Electricista) ', 'DEFINITIVA', 236309, 1, 1, NULL, 'SD', 0, 'EBANO', NULL, NULL, 'Materiales', 'TALLERES', 36999, 36999</v>
      </c>
      <c r="AC32" s="1" t="str">
        <f aca="false">IF(SEARCH(",", AB32, 1)=1, TRIM(MID(AB32, SEARCH(",", AB32, 1)+1, LEN(AB32))), AB32)</f>
        <v>'24028500   00024', 'Operario Especialista (Electricista) ', 'DEFINITIVA', 236309, 1, 1, NULL, 'SD', 0, 'EBANO', NULL, NULL, 'Materiales', 'TALLERES', 36999, 36999</v>
      </c>
    </row>
    <row r="33" customFormat="false" ht="12.8" hidden="false" customHeight="false" outlineLevel="0" collapsed="false">
      <c r="A33" s="0" t="str">
        <f aca="false">IF(A$8=1, T(A$4) &amp; INDEX(R_Data, ROW()-$A$26, MATCH(A$3, R_ColumnNames, 0)) &amp; T(A$4), "")</f>
        <v>'24028500   00102'</v>
      </c>
      <c r="B33" s="0" t="str">
        <f aca="false">IF(B$8=1, IF(LEN(INDEX(R_Data, ROW()-$A$26, MATCH(B$3, R_ColumnNames, 0)))=0, "NULL", T(B$4) &amp; INDEX(R_Data, ROW()-$A$26, MATCH(B$3, R_ColumnNames, 0))&amp; T(B$4) ) , "")</f>
        <v>'Obrero General '</v>
      </c>
      <c r="C33" s="0" t="str">
        <f aca="false">IF(C$8=1, IF(LEN(INDEX(R_Data, ROW()-$A$26, MATCH(C$3, R_ColumnNames, 0)))=0, "NULL", T(C$4) &amp; INDEX(R_Data, ROW()-$A$26, MATCH(C$3, R_ColumnNames, 0))&amp; T(C$4) ) , "")</f>
        <v>'DEFINITIVA'</v>
      </c>
      <c r="D33" s="0" t="str">
        <f aca="false">IF(D$8=1, IF(LEN(INDEX(R_Data, ROW()-$A$26, MATCH(D$3, R_ColumnNames, 0)))=0, "NULL", T(D$4) &amp; INDEX(R_Data, ROW()-$A$26, MATCH(D$3, R_ColumnNames, 0))&amp; T(D$4) ) , "")</f>
        <v>86107</v>
      </c>
      <c r="E33" s="0" t="str">
        <f aca="false">IF(E$8=1, IF(LEN(INDEX(R_Data, ROW()-$A$26, MATCH(E$3, R_ColumnNames, 0)))=0, "NULL", T(E$4) &amp; INDEX(R_Data, ROW()-$A$26, MATCH(E$3, R_ColumnNames, 0))&amp; T(E$4) ) , "")</f>
        <v>1</v>
      </c>
      <c r="F33" s="0" t="str">
        <f aca="false">IF(F$8=1, IF(LEN(INDEX(R_Data, ROW()-$A$26, MATCH(F$3, R_ColumnNames, 0)))=0, "NULL", T(F$4) &amp; INDEX(R_Data, ROW()-$A$26, MATCH(F$3, R_ColumnNames, 0))&amp; T(F$4) ) , "")</f>
        <v>1</v>
      </c>
      <c r="G33" s="0" t="str">
        <f aca="false">IF(G$8=1, IF(LEN(INDEX(R_Data, ROW()-$A$26, MATCH(G$3, R_ColumnNames, 0)))=0, "NULL", T(G$4) &amp; INDEX(R_Data, ROW()-$A$26, MATCH(G$3, R_ColumnNames, 0))&amp; T(G$4) ) , "")</f>
        <v>NULL</v>
      </c>
      <c r="H33" s="0" t="str">
        <f aca="false">IF(H$8=1, IF(LEN(INDEX(R_Data, ROW()-$A$26, MATCH(H$3, R_ColumnNames, 0)))=0, "NULL", T(H$4) &amp; INDEX(R_Data, ROW()-$A$26, MATCH(H$3, R_ColumnNames, 0))&amp; T(H$4) ) , "")</f>
        <v>'D'</v>
      </c>
      <c r="I33" s="0" t="str">
        <f aca="false">IF(I$8=1, IF(LEN(INDEX(R_Data, ROW()-$A$26, MATCH(I$3, R_ColumnNames, 0)))=0, "NULL", T(I$4) &amp; INDEX(R_Data, ROW()-$A$26, MATCH(I$3, R_ColumnNames, 0))&amp; T(I$4) ) , "")</f>
        <v>7</v>
      </c>
      <c r="J33" s="0" t="str">
        <f aca="false">IF(J$8=1, IF(LEN(INDEX(R_Data, ROW()-$A$26, MATCH(J$3, R_ColumnNames, 0)))=0, "NULL", T(J$4) &amp; INDEX(R_Data, ROW()-$A$26, MATCH(J$3, R_ColumnNames, 0))&amp; T(J$4) ) , "")</f>
        <v>'EBANO'</v>
      </c>
      <c r="K33" s="0" t="str">
        <f aca="false">IF(K$8=1, IF(LEN(INDEX(R_Data, ROW()-$A$26, MATCH(K$3, R_ColumnNames, 0)))=0, "NULL", T(K$4) &amp; INDEX(R_Data, ROW()-$A$26, MATCH(K$3, R_ColumnNames, 0))&amp; T(K$4) ) , "")</f>
        <v>NULL</v>
      </c>
      <c r="L33" s="0" t="str">
        <f aca="false">IF(L$8=1, IF(LEN(INDEX(R_Data, ROW()-$A$26, MATCH(L$3, R_ColumnNames, 0)))=0, "NULL", T(L$4) &amp; INDEX(R_Data, ROW()-$A$26, MATCH(L$3, R_ColumnNames, 0))&amp; T(L$4) ) , "")</f>
        <v>NULL</v>
      </c>
      <c r="M33" s="0" t="str">
        <f aca="false">IF(M$8=1, IF(LEN(INDEX(R_Data, ROW()-$A$26, MATCH(M$3, R_ColumnNames, 0)))=0, "NULL", T(M$4) &amp; INDEX(R_Data, ROW()-$A$26, MATCH(M$3, R_ColumnNames, 0))&amp; T(M$4) ) , "")</f>
        <v>'Materiales'</v>
      </c>
      <c r="N33" s="0" t="str">
        <f aca="false">IF(N$8=1, IF(LEN(INDEX(R_Data, ROW()-$A$26, MATCH(N$3, R_ColumnNames, 0)))=0, "NULL", T(N$4) &amp; INDEX(R_Data, ROW()-$A$26, MATCH(N$3, R_ColumnNames, 0))&amp; T(N$4) ) , "")</f>
        <v>'PESADO'</v>
      </c>
      <c r="O33" s="0" t="str">
        <f aca="false">IF(O$8=1, IF(LEN(INDEX(R_Data, ROW()-$A$26, MATCH(O$3, R_ColumnNames, 0)))=0, "NULL", T(O$4) &amp; INDEX(R_Data, ROW()-$A$26, MATCH(O$3, R_ColumnNames, 0))&amp; T(O$4) ) , "")</f>
        <v>37164</v>
      </c>
      <c r="P33" s="0" t="str">
        <f aca="false">IF(P$8=1, IF(LEN(INDEX(R_Data, ROW()-$A$26, MATCH(P$3, R_ColumnNames, 0)))=0, "NULL", T(P$4) &amp; INDEX(R_Data, ROW()-$A$26, MATCH(P$3, R_ColumnNames, 0))&amp; T(P$4) ) , "")</f>
        <v>37164</v>
      </c>
      <c r="Q33" s="0" t="str">
        <f aca="false">IF(Q$8=1, IF(LEN(INDEX(R_Data, ROW()-$A$26, MATCH(Q$3, R_ColumnNames, 0)))=0, "NULL", T(Q$4) &amp; INDEX(R_Data, ROW()-$A$26, MATCH(Q$3, R_ColumnNames, 0))&amp; T(Q$4) ) , "")</f>
        <v/>
      </c>
      <c r="R33" s="0" t="str">
        <f aca="false">IF(R$8=1, IF(LEN(INDEX(R_Data, ROW()-$A$26, MATCH(R$3, R_ColumnNames, 0)))=0, "NULL", T(R$4) &amp; INDEX(R_Data, ROW()-$A$26, MATCH(R$3, R_ColumnNames, 0))&amp; T(R$4) ) , "")</f>
        <v/>
      </c>
      <c r="S33" s="0" t="str">
        <f aca="false">IF(S$8=1, IF(LEN(INDEX(R_Data, ROW()-$A$26, MATCH(S$3, R_ColumnNames, 0)))=0, "NULL", T(S$4) &amp; INDEX(R_Data, ROW()-$A$26, MATCH(S$3, R_ColumnNames, 0))&amp; T(S$4) ) , "")</f>
        <v/>
      </c>
      <c r="T33" s="0" t="str">
        <f aca="false">IF(T$8=1, IF(LEN(INDEX(R_Data, ROW()-$A$26, MATCH(T$3, R_ColumnNames, 0)))=0, "NULL", T(T$4) &amp; INDEX(R_Data, ROW()-$A$26, MATCH(T$3, R_ColumnNames, 0))&amp; T(T$4) ) , "")</f>
        <v/>
      </c>
      <c r="U33" s="0" t="str">
        <f aca="false">IF(U$8=1, IF(LEN(INDEX(R_Data, ROW()-$A$26, MATCH(U$3, R_ColumnNames, 0)))=0, "NULL", T(U$4) &amp; INDEX(R_Data, ROW()-$A$26, MATCH(U$3, R_ColumnNames, 0))&amp; T(U$4) ) , "")</f>
        <v/>
      </c>
      <c r="V33" s="0" t="str">
        <f aca="false">IF(V$8=1, IF(LEN(INDEX(R_Data, ROW()-$A$26, MATCH(V$3, R_ColumnNames, 0)))=0, "NULL", T(V$4) &amp; INDEX(R_Data, ROW()-$A$26, MATCH(V$3, R_ColumnNames, 0))&amp; T(V$4) ) , "")</f>
        <v/>
      </c>
      <c r="W33" s="0" t="str">
        <f aca="false">IF(W$8=1, IF(LEN(INDEX(R_Data, ROW()-$A$26, MATCH(W$3, R_ColumnNames, 0)))=0, "NULL", T(W$4) &amp; INDEX(R_Data, ROW()-$A$26, MATCH(W$3, R_ColumnNames, 0))&amp; T(W$4) ) , "")</f>
        <v/>
      </c>
      <c r="X33" s="0" t="str">
        <f aca="false">IF(X$8=1, IF(LEN(INDEX(R_Data, ROW()-$A$26, MATCH(X$3, R_ColumnNames, 0)))=0, "NULL", T(X$4) &amp; INDEX(R_Data, ROW()-$A$26, MATCH(X$3, R_ColumnNames, 0))&amp; T(X$4) ) , "")</f>
        <v/>
      </c>
      <c r="Y33" s="0" t="str">
        <f aca="false">IF(Y$8=1, IF(LEN(INDEX(R_Data, ROW()-$A$26, MATCH(Y$3, R_ColumnNames, 0)))=0, "NULL", T(Y$4) &amp; INDEX(R_Data, ROW()-$A$26, MATCH(Y$3, R_ColumnNames, 0))&amp; T(Y$4) ) , "")</f>
        <v/>
      </c>
      <c r="Z33" s="0" t="str">
        <f aca="false">IF(Z$8=1, IF(LEN(INDEX(R_Data, ROW()-$A$26, MATCH(Z$3, R_ColumnNames, 0)))=0, "NULL", T(Z$4) &amp; INDEX(R_Data, ROW()-$A$26, MATCH(Z$3, R_ColumnNames, 0))&amp; T(Z$4) ) , "")</f>
        <v/>
      </c>
      <c r="AB33" s="0" t="str">
        <f aca="false">IF(LEN(A33)&gt;0, A33, "")&amp;IF(LEN(B33)&gt;0, ", " &amp; B33, "")&amp;IF(LEN(C33)&gt;0, ", " &amp; C33, "")&amp;IF(LEN(D33)&gt;0, ", " &amp; D33, "")&amp;IF(LEN(E33)&gt;0, ", " &amp; E33, "")&amp;IF(LEN(F33)&gt;0, ", " &amp; F33, "")&amp;IF(LEN(G33)&gt;0, ", " &amp; G33, "")&amp;IF(LEN(H33)&gt;0, ", " &amp; H33, "")&amp;IF(LEN(I33)&gt;0, ", " &amp; I33, "")&amp;IF(LEN(J33)&gt;0, ", " &amp; J33, "")&amp;IF(LEN(K33)&gt;0, ", " &amp; K33, "")&amp;IF(LEN(L33)&gt;0, ", " &amp; L33, "")&amp;IF(LEN(M33)&gt;0, ", " &amp; M33, "")&amp;IF(LEN(N33)&gt;0, ", " &amp; N33, "")&amp;IF(LEN(O33)&gt;0, ", " &amp; O33, "")&amp;IF(LEN(P33)&gt;0, ", " &amp; P33, "")&amp;IF(LEN(Q33)&gt;0, ", " &amp; Q33, "")&amp;IF(LEN(R33)&gt;0, ", " &amp; R33, "")&amp;IF(LEN(S33)&gt;0, ", " &amp; S33, "")&amp;IF(LEN(T33)&gt;0, ", " &amp; T33, "")&amp;IF(LEN(U33)&gt;0, ", " &amp; U33, "")&amp;IF(LEN(V33)&gt;0, ", " &amp; V33, "")&amp;IF(LEN(W33)&gt;0, ", " &amp; W33, "")&amp;IF(LEN(X33)&gt;0, ", " &amp; X33, "")&amp;IF(LEN(Y33)&gt;0, ", " &amp; Y33, "")&amp;IF(LEN(Z33)&gt;0, ", " &amp; Z33, "")</f>
        <v>'24028500   00102', 'Obrero General ', 'DEFINITIVA', 86107, 1, 1, NULL, 'D', 7, 'EBANO', NULL, NULL, 'Materiales', 'PESADO', 37164, 37164</v>
      </c>
      <c r="AC33" s="1" t="str">
        <f aca="false">IF(SEARCH(",", AB33, 1)=1, TRIM(MID(AB33, SEARCH(",", AB33, 1)+1, LEN(AB33))), AB33)</f>
        <v>'24028500   00102', 'Obrero General ', 'DEFINITIVA', 86107, 1, 1, NULL, 'D', 7, 'EBANO', NULL, NULL, 'Materiales', 'PESADO', 37164, 37164</v>
      </c>
    </row>
    <row r="34" customFormat="false" ht="12.8" hidden="false" customHeight="false" outlineLevel="0" collapsed="false">
      <c r="A34" s="0" t="str">
        <f aca="false">IF(A$8=1, T(A$4) &amp; INDEX(R_Data, ROW()-$A$26, MATCH(A$3, R_ColumnNames, 0)) &amp; T(A$4), "")</f>
        <v>'24028500   00106'</v>
      </c>
      <c r="B34" s="0" t="str">
        <f aca="false">IF(B$8=1, IF(LEN(INDEX(R_Data, ROW()-$A$26, MATCH(B$3, R_ColumnNames, 0)))=0, "NULL", T(B$4) &amp; INDEX(R_Data, ROW()-$A$26, MATCH(B$3, R_ColumnNames, 0))&amp; T(B$4) ) , "")</f>
        <v>'Obrero General '</v>
      </c>
      <c r="C34" s="0" t="str">
        <f aca="false">IF(C$8=1, IF(LEN(INDEX(R_Data, ROW()-$A$26, MATCH(C$3, R_ColumnNames, 0)))=0, "NULL", T(C$4) &amp; INDEX(R_Data, ROW()-$A$26, MATCH(C$3, R_ColumnNames, 0))&amp; T(C$4) ) , "")</f>
        <v>'DEFINITIVA'</v>
      </c>
      <c r="D34" s="0" t="str">
        <f aca="false">IF(D$8=1, IF(LEN(INDEX(R_Data, ROW()-$A$26, MATCH(D$3, R_ColumnNames, 0)))=0, "NULL", T(D$4) &amp; INDEX(R_Data, ROW()-$A$26, MATCH(D$3, R_ColumnNames, 0))&amp; T(D$4) ) , "")</f>
        <v>86107</v>
      </c>
      <c r="E34" s="0" t="str">
        <f aca="false">IF(E$8=1, IF(LEN(INDEX(R_Data, ROW()-$A$26, MATCH(E$3, R_ColumnNames, 0)))=0, "NULL", T(E$4) &amp; INDEX(R_Data, ROW()-$A$26, MATCH(E$3, R_ColumnNames, 0))&amp; T(E$4) ) , "")</f>
        <v>1</v>
      </c>
      <c r="F34" s="0" t="str">
        <f aca="false">IF(F$8=1, IF(LEN(INDEX(R_Data, ROW()-$A$26, MATCH(F$3, R_ColumnNames, 0)))=0, "NULL", T(F$4) &amp; INDEX(R_Data, ROW()-$A$26, MATCH(F$3, R_ColumnNames, 0))&amp; T(F$4) ) , "")</f>
        <v>1</v>
      </c>
      <c r="G34" s="0" t="str">
        <f aca="false">IF(G$8=1, IF(LEN(INDEX(R_Data, ROW()-$A$26, MATCH(G$3, R_ColumnNames, 0)))=0, "NULL", T(G$4) &amp; INDEX(R_Data, ROW()-$A$26, MATCH(G$3, R_ColumnNames, 0))&amp; T(G$4) ) , "")</f>
        <v>NULL</v>
      </c>
      <c r="H34" s="0" t="str">
        <f aca="false">IF(H$8=1, IF(LEN(INDEX(R_Data, ROW()-$A$26, MATCH(H$3, R_ColumnNames, 0)))=0, "NULL", T(H$4) &amp; INDEX(R_Data, ROW()-$A$26, MATCH(H$3, R_ColumnNames, 0))&amp; T(H$4) ) , "")</f>
        <v>'D'</v>
      </c>
      <c r="I34" s="0" t="str">
        <f aca="false">IF(I$8=1, IF(LEN(INDEX(R_Data, ROW()-$A$26, MATCH(I$3, R_ColumnNames, 0)))=0, "NULL", T(I$4) &amp; INDEX(R_Data, ROW()-$A$26, MATCH(I$3, R_ColumnNames, 0))&amp; T(I$4) ) , "")</f>
        <v>7</v>
      </c>
      <c r="J34" s="0" t="str">
        <f aca="false">IF(J$8=1, IF(LEN(INDEX(R_Data, ROW()-$A$26, MATCH(J$3, R_ColumnNames, 0)))=0, "NULL", T(J$4) &amp; INDEX(R_Data, ROW()-$A$26, MATCH(J$3, R_ColumnNames, 0))&amp; T(J$4) ) , "")</f>
        <v>'EBANO'</v>
      </c>
      <c r="K34" s="0" t="str">
        <f aca="false">IF(K$8=1, IF(LEN(INDEX(R_Data, ROW()-$A$26, MATCH(K$3, R_ColumnNames, 0)))=0, "NULL", T(K$4) &amp; INDEX(R_Data, ROW()-$A$26, MATCH(K$3, R_ColumnNames, 0))&amp; T(K$4) ) , "")</f>
        <v>NULL</v>
      </c>
      <c r="L34" s="0" t="str">
        <f aca="false">IF(L$8=1, IF(LEN(INDEX(R_Data, ROW()-$A$26, MATCH(L$3, R_ColumnNames, 0)))=0, "NULL", T(L$4) &amp; INDEX(R_Data, ROW()-$A$26, MATCH(L$3, R_ColumnNames, 0))&amp; T(L$4) ) , "")</f>
        <v>NULL</v>
      </c>
      <c r="M34" s="0" t="str">
        <f aca="false">IF(M$8=1, IF(LEN(INDEX(R_Data, ROW()-$A$26, MATCH(M$3, R_ColumnNames, 0)))=0, "NULL", T(M$4) &amp; INDEX(R_Data, ROW()-$A$26, MATCH(M$3, R_ColumnNames, 0))&amp; T(M$4) ) , "")</f>
        <v>'Materiales'</v>
      </c>
      <c r="N34" s="0" t="str">
        <f aca="false">IF(N$8=1, IF(LEN(INDEX(R_Data, ROW()-$A$26, MATCH(N$3, R_ColumnNames, 0)))=0, "NULL", T(N$4) &amp; INDEX(R_Data, ROW()-$A$26, MATCH(N$3, R_ColumnNames, 0))&amp; T(N$4) ) , "")</f>
        <v>'PESADO'</v>
      </c>
      <c r="O34" s="0" t="str">
        <f aca="false">IF(O$8=1, IF(LEN(INDEX(R_Data, ROW()-$A$26, MATCH(O$3, R_ColumnNames, 0)))=0, "NULL", T(O$4) &amp; INDEX(R_Data, ROW()-$A$26, MATCH(O$3, R_ColumnNames, 0))&amp; T(O$4) ) , "")</f>
        <v>37166</v>
      </c>
      <c r="P34" s="0" t="str">
        <f aca="false">IF(P$8=1, IF(LEN(INDEX(R_Data, ROW()-$A$26, MATCH(P$3, R_ColumnNames, 0)))=0, "NULL", T(P$4) &amp; INDEX(R_Data, ROW()-$A$26, MATCH(P$3, R_ColumnNames, 0))&amp; T(P$4) ) , "")</f>
        <v>37166</v>
      </c>
      <c r="Q34" s="0" t="str">
        <f aca="false">IF(Q$8=1, IF(LEN(INDEX(R_Data, ROW()-$A$26, MATCH(Q$3, R_ColumnNames, 0)))=0, "NULL", T(Q$4) &amp; INDEX(R_Data, ROW()-$A$26, MATCH(Q$3, R_ColumnNames, 0))&amp; T(Q$4) ) , "")</f>
        <v/>
      </c>
      <c r="R34" s="0" t="str">
        <f aca="false">IF(R$8=1, IF(LEN(INDEX(R_Data, ROW()-$A$26, MATCH(R$3, R_ColumnNames, 0)))=0, "NULL", T(R$4) &amp; INDEX(R_Data, ROW()-$A$26, MATCH(R$3, R_ColumnNames, 0))&amp; T(R$4) ) , "")</f>
        <v/>
      </c>
      <c r="S34" s="0" t="str">
        <f aca="false">IF(S$8=1, IF(LEN(INDEX(R_Data, ROW()-$A$26, MATCH(S$3, R_ColumnNames, 0)))=0, "NULL", T(S$4) &amp; INDEX(R_Data, ROW()-$A$26, MATCH(S$3, R_ColumnNames, 0))&amp; T(S$4) ) , "")</f>
        <v/>
      </c>
      <c r="T34" s="0" t="str">
        <f aca="false">IF(T$8=1, IF(LEN(INDEX(R_Data, ROW()-$A$26, MATCH(T$3, R_ColumnNames, 0)))=0, "NULL", T(T$4) &amp; INDEX(R_Data, ROW()-$A$26, MATCH(T$3, R_ColumnNames, 0))&amp; T(T$4) ) , "")</f>
        <v/>
      </c>
      <c r="U34" s="0" t="str">
        <f aca="false">IF(U$8=1, IF(LEN(INDEX(R_Data, ROW()-$A$26, MATCH(U$3, R_ColumnNames, 0)))=0, "NULL", T(U$4) &amp; INDEX(R_Data, ROW()-$A$26, MATCH(U$3, R_ColumnNames, 0))&amp; T(U$4) ) , "")</f>
        <v/>
      </c>
      <c r="V34" s="0" t="str">
        <f aca="false">IF(V$8=1, IF(LEN(INDEX(R_Data, ROW()-$A$26, MATCH(V$3, R_ColumnNames, 0)))=0, "NULL", T(V$4) &amp; INDEX(R_Data, ROW()-$A$26, MATCH(V$3, R_ColumnNames, 0))&amp; T(V$4) ) , "")</f>
        <v/>
      </c>
      <c r="W34" s="0" t="str">
        <f aca="false">IF(W$8=1, IF(LEN(INDEX(R_Data, ROW()-$A$26, MATCH(W$3, R_ColumnNames, 0)))=0, "NULL", T(W$4) &amp; INDEX(R_Data, ROW()-$A$26, MATCH(W$3, R_ColumnNames, 0))&amp; T(W$4) ) , "")</f>
        <v/>
      </c>
      <c r="X34" s="0" t="str">
        <f aca="false">IF(X$8=1, IF(LEN(INDEX(R_Data, ROW()-$A$26, MATCH(X$3, R_ColumnNames, 0)))=0, "NULL", T(X$4) &amp; INDEX(R_Data, ROW()-$A$26, MATCH(X$3, R_ColumnNames, 0))&amp; T(X$4) ) , "")</f>
        <v/>
      </c>
      <c r="Y34" s="0" t="str">
        <f aca="false">IF(Y$8=1, IF(LEN(INDEX(R_Data, ROW()-$A$26, MATCH(Y$3, R_ColumnNames, 0)))=0, "NULL", T(Y$4) &amp; INDEX(R_Data, ROW()-$A$26, MATCH(Y$3, R_ColumnNames, 0))&amp; T(Y$4) ) , "")</f>
        <v/>
      </c>
      <c r="Z34" s="0" t="str">
        <f aca="false">IF(Z$8=1, IF(LEN(INDEX(R_Data, ROW()-$A$26, MATCH(Z$3, R_ColumnNames, 0)))=0, "NULL", T(Z$4) &amp; INDEX(R_Data, ROW()-$A$26, MATCH(Z$3, R_ColumnNames, 0))&amp; T(Z$4) ) , "")</f>
        <v/>
      </c>
      <c r="AB34" s="0" t="str">
        <f aca="false">IF(LEN(A34)&gt;0, A34, "")&amp;IF(LEN(B34)&gt;0, ", " &amp; B34, "")&amp;IF(LEN(C34)&gt;0, ", " &amp; C34, "")&amp;IF(LEN(D34)&gt;0, ", " &amp; D34, "")&amp;IF(LEN(E34)&gt;0, ", " &amp; E34, "")&amp;IF(LEN(F34)&gt;0, ", " &amp; F34, "")&amp;IF(LEN(G34)&gt;0, ", " &amp; G34, "")&amp;IF(LEN(H34)&gt;0, ", " &amp; H34, "")&amp;IF(LEN(I34)&gt;0, ", " &amp; I34, "")&amp;IF(LEN(J34)&gt;0, ", " &amp; J34, "")&amp;IF(LEN(K34)&gt;0, ", " &amp; K34, "")&amp;IF(LEN(L34)&gt;0, ", " &amp; L34, "")&amp;IF(LEN(M34)&gt;0, ", " &amp; M34, "")&amp;IF(LEN(N34)&gt;0, ", " &amp; N34, "")&amp;IF(LEN(O34)&gt;0, ", " &amp; O34, "")&amp;IF(LEN(P34)&gt;0, ", " &amp; P34, "")&amp;IF(LEN(Q34)&gt;0, ", " &amp; Q34, "")&amp;IF(LEN(R34)&gt;0, ", " &amp; R34, "")&amp;IF(LEN(S34)&gt;0, ", " &amp; S34, "")&amp;IF(LEN(T34)&gt;0, ", " &amp; T34, "")&amp;IF(LEN(U34)&gt;0, ", " &amp; U34, "")&amp;IF(LEN(V34)&gt;0, ", " &amp; V34, "")&amp;IF(LEN(W34)&gt;0, ", " &amp; W34, "")&amp;IF(LEN(X34)&gt;0, ", " &amp; X34, "")&amp;IF(LEN(Y34)&gt;0, ", " &amp; Y34, "")&amp;IF(LEN(Z34)&gt;0, ", " &amp; Z34, "")</f>
        <v>'24028500   00106', 'Obrero General ', 'DEFINITIVA', 86107, 1, 1, NULL, 'D', 7, 'EBANO', NULL, NULL, 'Materiales', 'PESADO', 37166, 37166</v>
      </c>
      <c r="AC34" s="1" t="str">
        <f aca="false">IF(SEARCH(",", AB34, 1)=1, TRIM(MID(AB34, SEARCH(",", AB34, 1)+1, LEN(AB34))), AB34)</f>
        <v>'24028500   00106', 'Obrero General ', 'DEFINITIVA', 86107, 1, 1, NULL, 'D', 7, 'EBANO', NULL, NULL, 'Materiales', 'PESADO', 37166, 37166</v>
      </c>
    </row>
    <row r="35" customFormat="false" ht="12.8" hidden="false" customHeight="false" outlineLevel="0" collapsed="false">
      <c r="A35" s="0" t="str">
        <f aca="false">IF(A$8=1, T(A$4) &amp; INDEX(R_Data, ROW()-$A$26, MATCH(A$3, R_ColumnNames, 0)) &amp; T(A$4), "")</f>
        <v>'24028500   00099'</v>
      </c>
      <c r="B35" s="0" t="str">
        <f aca="false">IF(B$8=1, IF(LEN(INDEX(R_Data, ROW()-$A$26, MATCH(B$3, R_ColumnNames, 0)))=0, "NULL", T(B$4) &amp; INDEX(R_Data, ROW()-$A$26, MATCH(B$3, R_ColumnNames, 0))&amp; T(B$4) ) , "")</f>
        <v>'Obrero General '</v>
      </c>
      <c r="C35" s="0" t="str">
        <f aca="false">IF(C$8=1, IF(LEN(INDEX(R_Data, ROW()-$A$26, MATCH(C$3, R_ColumnNames, 0)))=0, "NULL", T(C$4) &amp; INDEX(R_Data, ROW()-$A$26, MATCH(C$3, R_ColumnNames, 0))&amp; T(C$4) ) , "")</f>
        <v>'DEFINITIVA'</v>
      </c>
      <c r="D35" s="0" t="str">
        <f aca="false">IF(D$8=1, IF(LEN(INDEX(R_Data, ROW()-$A$26, MATCH(D$3, R_ColumnNames, 0)))=0, "NULL", T(D$4) &amp; INDEX(R_Data, ROW()-$A$26, MATCH(D$3, R_ColumnNames, 0))&amp; T(D$4) ) , "")</f>
        <v>86107</v>
      </c>
      <c r="E35" s="0" t="str">
        <f aca="false">IF(E$8=1, IF(LEN(INDEX(R_Data, ROW()-$A$26, MATCH(E$3, R_ColumnNames, 0)))=0, "NULL", T(E$4) &amp; INDEX(R_Data, ROW()-$A$26, MATCH(E$3, R_ColumnNames, 0))&amp; T(E$4) ) , "")</f>
        <v>1</v>
      </c>
      <c r="F35" s="0" t="str">
        <f aca="false">IF(F$8=1, IF(LEN(INDEX(R_Data, ROW()-$A$26, MATCH(F$3, R_ColumnNames, 0)))=0, "NULL", T(F$4) &amp; INDEX(R_Data, ROW()-$A$26, MATCH(F$3, R_ColumnNames, 0))&amp; T(F$4) ) , "")</f>
        <v>1</v>
      </c>
      <c r="G35" s="0" t="str">
        <f aca="false">IF(G$8=1, IF(LEN(INDEX(R_Data, ROW()-$A$26, MATCH(G$3, R_ColumnNames, 0)))=0, "NULL", T(G$4) &amp; INDEX(R_Data, ROW()-$A$26, MATCH(G$3, R_ColumnNames, 0))&amp; T(G$4) ) , "")</f>
        <v>NULL</v>
      </c>
      <c r="H35" s="0" t="str">
        <f aca="false">IF(H$8=1, IF(LEN(INDEX(R_Data, ROW()-$A$26, MATCH(H$3, R_ColumnNames, 0)))=0, "NULL", T(H$4) &amp; INDEX(R_Data, ROW()-$A$26, MATCH(H$3, R_ColumnNames, 0))&amp; T(H$4) ) , "")</f>
        <v>'D'</v>
      </c>
      <c r="I35" s="0" t="str">
        <f aca="false">IF(I$8=1, IF(LEN(INDEX(R_Data, ROW()-$A$26, MATCH(I$3, R_ColumnNames, 0)))=0, "NULL", T(I$4) &amp; INDEX(R_Data, ROW()-$A$26, MATCH(I$3, R_ColumnNames, 0))&amp; T(I$4) ) , "")</f>
        <v>7</v>
      </c>
      <c r="J35" s="0" t="str">
        <f aca="false">IF(J$8=1, IF(LEN(INDEX(R_Data, ROW()-$A$26, MATCH(J$3, R_ColumnNames, 0)))=0, "NULL", T(J$4) &amp; INDEX(R_Data, ROW()-$A$26, MATCH(J$3, R_ColumnNames, 0))&amp; T(J$4) ) , "")</f>
        <v>'EBANO'</v>
      </c>
      <c r="K35" s="0" t="str">
        <f aca="false">IF(K$8=1, IF(LEN(INDEX(R_Data, ROW()-$A$26, MATCH(K$3, R_ColumnNames, 0)))=0, "NULL", T(K$4) &amp; INDEX(R_Data, ROW()-$A$26, MATCH(K$3, R_ColumnNames, 0))&amp; T(K$4) ) , "")</f>
        <v>NULL</v>
      </c>
      <c r="L35" s="0" t="str">
        <f aca="false">IF(L$8=1, IF(LEN(INDEX(R_Data, ROW()-$A$26, MATCH(L$3, R_ColumnNames, 0)))=0, "NULL", T(L$4) &amp; INDEX(R_Data, ROW()-$A$26, MATCH(L$3, R_ColumnNames, 0))&amp; T(L$4) ) , "")</f>
        <v>NULL</v>
      </c>
      <c r="M35" s="0" t="str">
        <f aca="false">IF(M$8=1, IF(LEN(INDEX(R_Data, ROW()-$A$26, MATCH(M$3, R_ColumnNames, 0)))=0, "NULL", T(M$4) &amp; INDEX(R_Data, ROW()-$A$26, MATCH(M$3, R_ColumnNames, 0))&amp; T(M$4) ) , "")</f>
        <v>'Materiales'</v>
      </c>
      <c r="N35" s="0" t="str">
        <f aca="false">IF(N$8=1, IF(LEN(INDEX(R_Data, ROW()-$A$26, MATCH(N$3, R_ColumnNames, 0)))=0, "NULL", T(N$4) &amp; INDEX(R_Data, ROW()-$A$26, MATCH(N$3, R_ColumnNames, 0))&amp; T(N$4) ) , "")</f>
        <v>'PESADO'</v>
      </c>
      <c r="O35" s="0" t="str">
        <f aca="false">IF(O$8=1, IF(LEN(INDEX(R_Data, ROW()-$A$26, MATCH(O$3, R_ColumnNames, 0)))=0, "NULL", T(O$4) &amp; INDEX(R_Data, ROW()-$A$26, MATCH(O$3, R_ColumnNames, 0))&amp; T(O$4) ) , "")</f>
        <v>37733</v>
      </c>
      <c r="P35" s="0" t="str">
        <f aca="false">IF(P$8=1, IF(LEN(INDEX(R_Data, ROW()-$A$26, MATCH(P$3, R_ColumnNames, 0)))=0, "NULL", T(P$4) &amp; INDEX(R_Data, ROW()-$A$26, MATCH(P$3, R_ColumnNames, 0))&amp; T(P$4) ) , "")</f>
        <v>37733</v>
      </c>
      <c r="Q35" s="0" t="str">
        <f aca="false">IF(Q$8=1, IF(LEN(INDEX(R_Data, ROW()-$A$26, MATCH(Q$3, R_ColumnNames, 0)))=0, "NULL", T(Q$4) &amp; INDEX(R_Data, ROW()-$A$26, MATCH(Q$3, R_ColumnNames, 0))&amp; T(Q$4) ) , "")</f>
        <v/>
      </c>
      <c r="R35" s="0" t="str">
        <f aca="false">IF(R$8=1, IF(LEN(INDEX(R_Data, ROW()-$A$26, MATCH(R$3, R_ColumnNames, 0)))=0, "NULL", T(R$4) &amp; INDEX(R_Data, ROW()-$A$26, MATCH(R$3, R_ColumnNames, 0))&amp; T(R$4) ) , "")</f>
        <v/>
      </c>
      <c r="S35" s="0" t="str">
        <f aca="false">IF(S$8=1, IF(LEN(INDEX(R_Data, ROW()-$A$26, MATCH(S$3, R_ColumnNames, 0)))=0, "NULL", T(S$4) &amp; INDEX(R_Data, ROW()-$A$26, MATCH(S$3, R_ColumnNames, 0))&amp; T(S$4) ) , "")</f>
        <v/>
      </c>
      <c r="T35" s="0" t="str">
        <f aca="false">IF(T$8=1, IF(LEN(INDEX(R_Data, ROW()-$A$26, MATCH(T$3, R_ColumnNames, 0)))=0, "NULL", T(T$4) &amp; INDEX(R_Data, ROW()-$A$26, MATCH(T$3, R_ColumnNames, 0))&amp; T(T$4) ) , "")</f>
        <v/>
      </c>
      <c r="U35" s="0" t="str">
        <f aca="false">IF(U$8=1, IF(LEN(INDEX(R_Data, ROW()-$A$26, MATCH(U$3, R_ColumnNames, 0)))=0, "NULL", T(U$4) &amp; INDEX(R_Data, ROW()-$A$26, MATCH(U$3, R_ColumnNames, 0))&amp; T(U$4) ) , "")</f>
        <v/>
      </c>
      <c r="V35" s="0" t="str">
        <f aca="false">IF(V$8=1, IF(LEN(INDEX(R_Data, ROW()-$A$26, MATCH(V$3, R_ColumnNames, 0)))=0, "NULL", T(V$4) &amp; INDEX(R_Data, ROW()-$A$26, MATCH(V$3, R_ColumnNames, 0))&amp; T(V$4) ) , "")</f>
        <v/>
      </c>
      <c r="W35" s="0" t="str">
        <f aca="false">IF(W$8=1, IF(LEN(INDEX(R_Data, ROW()-$A$26, MATCH(W$3, R_ColumnNames, 0)))=0, "NULL", T(W$4) &amp; INDEX(R_Data, ROW()-$A$26, MATCH(W$3, R_ColumnNames, 0))&amp; T(W$4) ) , "")</f>
        <v/>
      </c>
      <c r="X35" s="0" t="str">
        <f aca="false">IF(X$8=1, IF(LEN(INDEX(R_Data, ROW()-$A$26, MATCH(X$3, R_ColumnNames, 0)))=0, "NULL", T(X$4) &amp; INDEX(R_Data, ROW()-$A$26, MATCH(X$3, R_ColumnNames, 0))&amp; T(X$4) ) , "")</f>
        <v/>
      </c>
      <c r="Y35" s="0" t="str">
        <f aca="false">IF(Y$8=1, IF(LEN(INDEX(R_Data, ROW()-$A$26, MATCH(Y$3, R_ColumnNames, 0)))=0, "NULL", T(Y$4) &amp; INDEX(R_Data, ROW()-$A$26, MATCH(Y$3, R_ColumnNames, 0))&amp; T(Y$4) ) , "")</f>
        <v/>
      </c>
      <c r="Z35" s="0" t="str">
        <f aca="false">IF(Z$8=1, IF(LEN(INDEX(R_Data, ROW()-$A$26, MATCH(Z$3, R_ColumnNames, 0)))=0, "NULL", T(Z$4) &amp; INDEX(R_Data, ROW()-$A$26, MATCH(Z$3, R_ColumnNames, 0))&amp; T(Z$4) ) , "")</f>
        <v/>
      </c>
      <c r="AB35" s="0" t="str">
        <f aca="false">IF(LEN(A35)&gt;0, A35, "")&amp;IF(LEN(B35)&gt;0, ", " &amp; B35, "")&amp;IF(LEN(C35)&gt;0, ", " &amp; C35, "")&amp;IF(LEN(D35)&gt;0, ", " &amp; D35, "")&amp;IF(LEN(E35)&gt;0, ", " &amp; E35, "")&amp;IF(LEN(F35)&gt;0, ", " &amp; F35, "")&amp;IF(LEN(G35)&gt;0, ", " &amp; G35, "")&amp;IF(LEN(H35)&gt;0, ", " &amp; H35, "")&amp;IF(LEN(I35)&gt;0, ", " &amp; I35, "")&amp;IF(LEN(J35)&gt;0, ", " &amp; J35, "")&amp;IF(LEN(K35)&gt;0, ", " &amp; K35, "")&amp;IF(LEN(L35)&gt;0, ", " &amp; L35, "")&amp;IF(LEN(M35)&gt;0, ", " &amp; M35, "")&amp;IF(LEN(N35)&gt;0, ", " &amp; N35, "")&amp;IF(LEN(O35)&gt;0, ", " &amp; O35, "")&amp;IF(LEN(P35)&gt;0, ", " &amp; P35, "")&amp;IF(LEN(Q35)&gt;0, ", " &amp; Q35, "")&amp;IF(LEN(R35)&gt;0, ", " &amp; R35, "")&amp;IF(LEN(S35)&gt;0, ", " &amp; S35, "")&amp;IF(LEN(T35)&gt;0, ", " &amp; T35, "")&amp;IF(LEN(U35)&gt;0, ", " &amp; U35, "")&amp;IF(LEN(V35)&gt;0, ", " &amp; V35, "")&amp;IF(LEN(W35)&gt;0, ", " &amp; W35, "")&amp;IF(LEN(X35)&gt;0, ", " &amp; X35, "")&amp;IF(LEN(Y35)&gt;0, ", " &amp; Y35, "")&amp;IF(LEN(Z35)&gt;0, ", " &amp; Z35, "")</f>
        <v>'24028500   00099', 'Obrero General ', 'DEFINITIVA', 86107, 1, 1, NULL, 'D', 7, 'EBANO', NULL, NULL, 'Materiales', 'PESADO', 37733, 37733</v>
      </c>
      <c r="AC35" s="1" t="str">
        <f aca="false">IF(SEARCH(",", AB35, 1)=1, TRIM(MID(AB35, SEARCH(",", AB35, 1)+1, LEN(AB35))), AB35)</f>
        <v>'24028500   00099', 'Obrero General ', 'DEFINITIVA', 86107, 1, 1, NULL, 'D', 7, 'EBANO', NULL, NULL, 'Materiales', 'PESADO', 37733, 37733</v>
      </c>
    </row>
    <row r="36" customFormat="false" ht="12.8" hidden="false" customHeight="false" outlineLevel="0" collapsed="false">
      <c r="A36" s="0" t="str">
        <f aca="false">IF(A$8=1, T(A$4) &amp; INDEX(R_Data, ROW()-$A$26, MATCH(A$3, R_ColumnNames, 0)) &amp; T(A$4), "")</f>
        <v>'24028500   00107'</v>
      </c>
      <c r="B36" s="0" t="str">
        <f aca="false">IF(B$8=1, IF(LEN(INDEX(R_Data, ROW()-$A$26, MATCH(B$3, R_ColumnNames, 0)))=0, "NULL", T(B$4) &amp; INDEX(R_Data, ROW()-$A$26, MATCH(B$3, R_ColumnNames, 0))&amp; T(B$4) ) , "")</f>
        <v>'Obrero General '</v>
      </c>
      <c r="C36" s="0" t="str">
        <f aca="false">IF(C$8=1, IF(LEN(INDEX(R_Data, ROW()-$A$26, MATCH(C$3, R_ColumnNames, 0)))=0, "NULL", T(C$4) &amp; INDEX(R_Data, ROW()-$A$26, MATCH(C$3, R_ColumnNames, 0))&amp; T(C$4) ) , "")</f>
        <v>'DEFINITIVA'</v>
      </c>
      <c r="D36" s="0" t="str">
        <f aca="false">IF(D$8=1, IF(LEN(INDEX(R_Data, ROW()-$A$26, MATCH(D$3, R_ColumnNames, 0)))=0, "NULL", T(D$4) &amp; INDEX(R_Data, ROW()-$A$26, MATCH(D$3, R_ColumnNames, 0))&amp; T(D$4) ) , "")</f>
        <v>86107</v>
      </c>
      <c r="E36" s="0" t="str">
        <f aca="false">IF(E$8=1, IF(LEN(INDEX(R_Data, ROW()-$A$26, MATCH(E$3, R_ColumnNames, 0)))=0, "NULL", T(E$4) &amp; INDEX(R_Data, ROW()-$A$26, MATCH(E$3, R_ColumnNames, 0))&amp; T(E$4) ) , "")</f>
        <v>1</v>
      </c>
      <c r="F36" s="0" t="str">
        <f aca="false">IF(F$8=1, IF(LEN(INDEX(R_Data, ROW()-$A$26, MATCH(F$3, R_ColumnNames, 0)))=0, "NULL", T(F$4) &amp; INDEX(R_Data, ROW()-$A$26, MATCH(F$3, R_ColumnNames, 0))&amp; T(F$4) ) , "")</f>
        <v>1</v>
      </c>
      <c r="G36" s="0" t="str">
        <f aca="false">IF(G$8=1, IF(LEN(INDEX(R_Data, ROW()-$A$26, MATCH(G$3, R_ColumnNames, 0)))=0, "NULL", T(G$4) &amp; INDEX(R_Data, ROW()-$A$26, MATCH(G$3, R_ColumnNames, 0))&amp; T(G$4) ) , "")</f>
        <v>NULL</v>
      </c>
      <c r="H36" s="0" t="str">
        <f aca="false">IF(H$8=1, IF(LEN(INDEX(R_Data, ROW()-$A$26, MATCH(H$3, R_ColumnNames, 0)))=0, "NULL", T(H$4) &amp; INDEX(R_Data, ROW()-$A$26, MATCH(H$3, R_ColumnNames, 0))&amp; T(H$4) ) , "")</f>
        <v>'D'</v>
      </c>
      <c r="I36" s="0" t="str">
        <f aca="false">IF(I$8=1, IF(LEN(INDEX(R_Data, ROW()-$A$26, MATCH(I$3, R_ColumnNames, 0)))=0, "NULL", T(I$4) &amp; INDEX(R_Data, ROW()-$A$26, MATCH(I$3, R_ColumnNames, 0))&amp; T(I$4) ) , "")</f>
        <v>7</v>
      </c>
      <c r="J36" s="0" t="str">
        <f aca="false">IF(J$8=1, IF(LEN(INDEX(R_Data, ROW()-$A$26, MATCH(J$3, R_ColumnNames, 0)))=0, "NULL", T(J$4) &amp; INDEX(R_Data, ROW()-$A$26, MATCH(J$3, R_ColumnNames, 0))&amp; T(J$4) ) , "")</f>
        <v>'EBANO'</v>
      </c>
      <c r="K36" s="0" t="str">
        <f aca="false">IF(K$8=1, IF(LEN(INDEX(R_Data, ROW()-$A$26, MATCH(K$3, R_ColumnNames, 0)))=0, "NULL", T(K$4) &amp; INDEX(R_Data, ROW()-$A$26, MATCH(K$3, R_ColumnNames, 0))&amp; T(K$4) ) , "")</f>
        <v>NULL</v>
      </c>
      <c r="L36" s="0" t="str">
        <f aca="false">IF(L$8=1, IF(LEN(INDEX(R_Data, ROW()-$A$26, MATCH(L$3, R_ColumnNames, 0)))=0, "NULL", T(L$4) &amp; INDEX(R_Data, ROW()-$A$26, MATCH(L$3, R_ColumnNames, 0))&amp; T(L$4) ) , "")</f>
        <v>NULL</v>
      </c>
      <c r="M36" s="0" t="str">
        <f aca="false">IF(M$8=1, IF(LEN(INDEX(R_Data, ROW()-$A$26, MATCH(M$3, R_ColumnNames, 0)))=0, "NULL", T(M$4) &amp; INDEX(R_Data, ROW()-$A$26, MATCH(M$3, R_ColumnNames, 0))&amp; T(M$4) ) , "")</f>
        <v>'Materiales'</v>
      </c>
      <c r="N36" s="0" t="str">
        <f aca="false">IF(N$8=1, IF(LEN(INDEX(R_Data, ROW()-$A$26, MATCH(N$3, R_ColumnNames, 0)))=0, "NULL", T(N$4) &amp; INDEX(R_Data, ROW()-$A$26, MATCH(N$3, R_ColumnNames, 0))&amp; T(N$4) ) , "")</f>
        <v>'PESADO'</v>
      </c>
      <c r="O36" s="0" t="str">
        <f aca="false">IF(O$8=1, IF(LEN(INDEX(R_Data, ROW()-$A$26, MATCH(O$3, R_ColumnNames, 0)))=0, "NULL", T(O$4) &amp; INDEX(R_Data, ROW()-$A$26, MATCH(O$3, R_ColumnNames, 0))&amp; T(O$4) ) , "")</f>
        <v>37158</v>
      </c>
      <c r="P36" s="0" t="str">
        <f aca="false">IF(P$8=1, IF(LEN(INDEX(R_Data, ROW()-$A$26, MATCH(P$3, R_ColumnNames, 0)))=0, "NULL", T(P$4) &amp; INDEX(R_Data, ROW()-$A$26, MATCH(P$3, R_ColumnNames, 0))&amp; T(P$4) ) , "")</f>
        <v>37158</v>
      </c>
      <c r="Q36" s="0" t="str">
        <f aca="false">IF(Q$8=1, IF(LEN(INDEX(R_Data, ROW()-$A$26, MATCH(Q$3, R_ColumnNames, 0)))=0, "NULL", T(Q$4) &amp; INDEX(R_Data, ROW()-$A$26, MATCH(Q$3, R_ColumnNames, 0))&amp; T(Q$4) ) , "")</f>
        <v/>
      </c>
      <c r="R36" s="0" t="str">
        <f aca="false">IF(R$8=1, IF(LEN(INDEX(R_Data, ROW()-$A$26, MATCH(R$3, R_ColumnNames, 0)))=0, "NULL", T(R$4) &amp; INDEX(R_Data, ROW()-$A$26, MATCH(R$3, R_ColumnNames, 0))&amp; T(R$4) ) , "")</f>
        <v/>
      </c>
      <c r="S36" s="0" t="str">
        <f aca="false">IF(S$8=1, IF(LEN(INDEX(R_Data, ROW()-$A$26, MATCH(S$3, R_ColumnNames, 0)))=0, "NULL", T(S$4) &amp; INDEX(R_Data, ROW()-$A$26, MATCH(S$3, R_ColumnNames, 0))&amp; T(S$4) ) , "")</f>
        <v/>
      </c>
      <c r="T36" s="0" t="str">
        <f aca="false">IF(T$8=1, IF(LEN(INDEX(R_Data, ROW()-$A$26, MATCH(T$3, R_ColumnNames, 0)))=0, "NULL", T(T$4) &amp; INDEX(R_Data, ROW()-$A$26, MATCH(T$3, R_ColumnNames, 0))&amp; T(T$4) ) , "")</f>
        <v/>
      </c>
      <c r="U36" s="0" t="str">
        <f aca="false">IF(U$8=1, IF(LEN(INDEX(R_Data, ROW()-$A$26, MATCH(U$3, R_ColumnNames, 0)))=0, "NULL", T(U$4) &amp; INDEX(R_Data, ROW()-$A$26, MATCH(U$3, R_ColumnNames, 0))&amp; T(U$4) ) , "")</f>
        <v/>
      </c>
      <c r="V36" s="0" t="str">
        <f aca="false">IF(V$8=1, IF(LEN(INDEX(R_Data, ROW()-$A$26, MATCH(V$3, R_ColumnNames, 0)))=0, "NULL", T(V$4) &amp; INDEX(R_Data, ROW()-$A$26, MATCH(V$3, R_ColumnNames, 0))&amp; T(V$4) ) , "")</f>
        <v/>
      </c>
      <c r="W36" s="0" t="str">
        <f aca="false">IF(W$8=1, IF(LEN(INDEX(R_Data, ROW()-$A$26, MATCH(W$3, R_ColumnNames, 0)))=0, "NULL", T(W$4) &amp; INDEX(R_Data, ROW()-$A$26, MATCH(W$3, R_ColumnNames, 0))&amp; T(W$4) ) , "")</f>
        <v/>
      </c>
      <c r="X36" s="0" t="str">
        <f aca="false">IF(X$8=1, IF(LEN(INDEX(R_Data, ROW()-$A$26, MATCH(X$3, R_ColumnNames, 0)))=0, "NULL", T(X$4) &amp; INDEX(R_Data, ROW()-$A$26, MATCH(X$3, R_ColumnNames, 0))&amp; T(X$4) ) , "")</f>
        <v/>
      </c>
      <c r="Y36" s="0" t="str">
        <f aca="false">IF(Y$8=1, IF(LEN(INDEX(R_Data, ROW()-$A$26, MATCH(Y$3, R_ColumnNames, 0)))=0, "NULL", T(Y$4) &amp; INDEX(R_Data, ROW()-$A$26, MATCH(Y$3, R_ColumnNames, 0))&amp; T(Y$4) ) , "")</f>
        <v/>
      </c>
      <c r="Z36" s="0" t="str">
        <f aca="false">IF(Z$8=1, IF(LEN(INDEX(R_Data, ROW()-$A$26, MATCH(Z$3, R_ColumnNames, 0)))=0, "NULL", T(Z$4) &amp; INDEX(R_Data, ROW()-$A$26, MATCH(Z$3, R_ColumnNames, 0))&amp; T(Z$4) ) , "")</f>
        <v/>
      </c>
      <c r="AB36" s="0" t="str">
        <f aca="false">IF(LEN(A36)&gt;0, A36, "")&amp;IF(LEN(B36)&gt;0, ", " &amp; B36, "")&amp;IF(LEN(C36)&gt;0, ", " &amp; C36, "")&amp;IF(LEN(D36)&gt;0, ", " &amp; D36, "")&amp;IF(LEN(E36)&gt;0, ", " &amp; E36, "")&amp;IF(LEN(F36)&gt;0, ", " &amp; F36, "")&amp;IF(LEN(G36)&gt;0, ", " &amp; G36, "")&amp;IF(LEN(H36)&gt;0, ", " &amp; H36, "")&amp;IF(LEN(I36)&gt;0, ", " &amp; I36, "")&amp;IF(LEN(J36)&gt;0, ", " &amp; J36, "")&amp;IF(LEN(K36)&gt;0, ", " &amp; K36, "")&amp;IF(LEN(L36)&gt;0, ", " &amp; L36, "")&amp;IF(LEN(M36)&gt;0, ", " &amp; M36, "")&amp;IF(LEN(N36)&gt;0, ", " &amp; N36, "")&amp;IF(LEN(O36)&gt;0, ", " &amp; O36, "")&amp;IF(LEN(P36)&gt;0, ", " &amp; P36, "")&amp;IF(LEN(Q36)&gt;0, ", " &amp; Q36, "")&amp;IF(LEN(R36)&gt;0, ", " &amp; R36, "")&amp;IF(LEN(S36)&gt;0, ", " &amp; S36, "")&amp;IF(LEN(T36)&gt;0, ", " &amp; T36, "")&amp;IF(LEN(U36)&gt;0, ", " &amp; U36, "")&amp;IF(LEN(V36)&gt;0, ", " &amp; V36, "")&amp;IF(LEN(W36)&gt;0, ", " &amp; W36, "")&amp;IF(LEN(X36)&gt;0, ", " &amp; X36, "")&amp;IF(LEN(Y36)&gt;0, ", " &amp; Y36, "")&amp;IF(LEN(Z36)&gt;0, ", " &amp; Z36, "")</f>
        <v>'24028500   00107', 'Obrero General ', 'DEFINITIVA', 86107, 1, 1, NULL, 'D', 7, 'EBANO', NULL, NULL, 'Materiales', 'PESADO', 37158, 37158</v>
      </c>
      <c r="AC36" s="1" t="str">
        <f aca="false">IF(SEARCH(",", AB36, 1)=1, TRIM(MID(AB36, SEARCH(",", AB36, 1)+1, LEN(AB36))), AB36)</f>
        <v>'24028500   00107', 'Obrero General ', 'DEFINITIVA', 86107, 1, 1, NULL, 'D', 7, 'EBANO', NULL, NULL, 'Materiales', 'PESADO', 37158, 37158</v>
      </c>
    </row>
    <row r="37" customFormat="false" ht="12.8" hidden="false" customHeight="false" outlineLevel="0" collapsed="false">
      <c r="A37" s="0" t="str">
        <f aca="false">IF(A$8=1, T(A$4) &amp; INDEX(R_Data, ROW()-$A$26, MATCH(A$3, R_ColumnNames, 0)) &amp; T(A$4), "")</f>
        <v>'24025500   60000'</v>
      </c>
      <c r="B37" s="0" t="str">
        <f aca="false">IF(B$8=1, IF(LEN(INDEX(R_Data, ROW()-$A$26, MATCH(B$3, R_ColumnNames, 0)))=0, "NULL", T(B$4) &amp; INDEX(R_Data, ROW()-$A$26, MATCH(B$3, R_ColumnNames, 0))&amp; T(B$4) ) , "")</f>
        <v>'AUXILIAR ADMINISTRATIVO “D”'</v>
      </c>
      <c r="C37" s="0" t="str">
        <f aca="false">IF(C$8=1, IF(LEN(INDEX(R_Data, ROW()-$A$26, MATCH(C$3, R_ColumnNames, 0)))=0, "NULL", T(C$4) &amp; INDEX(R_Data, ROW()-$A$26, MATCH(C$3, R_ColumnNames, 0))&amp; T(C$4) ) , "")</f>
        <v>'DEFINITIVA'</v>
      </c>
      <c r="D37" s="0" t="str">
        <f aca="false">IF(D$8=1, IF(LEN(INDEX(R_Data, ROW()-$A$26, MATCH(D$3, R_ColumnNames, 0)))=0, "NULL", T(D$4) &amp; INDEX(R_Data, ROW()-$A$26, MATCH(D$3, R_ColumnNames, 0))&amp; T(D$4) ) , "")</f>
        <v>24184</v>
      </c>
      <c r="E37" s="0" t="str">
        <f aca="false">IF(E$8=1, IF(LEN(INDEX(R_Data, ROW()-$A$26, MATCH(E$3, R_ColumnNames, 0)))=0, "NULL", T(E$4) &amp; INDEX(R_Data, ROW()-$A$26, MATCH(E$3, R_ColumnNames, 0))&amp; T(E$4) ) , "")</f>
        <v>1</v>
      </c>
      <c r="F37" s="0" t="str">
        <f aca="false">IF(F$8=1, IF(LEN(INDEX(R_Data, ROW()-$A$26, MATCH(F$3, R_ColumnNames, 0)))=0, "NULL", T(F$4) &amp; INDEX(R_Data, ROW()-$A$26, MATCH(F$3, R_ColumnNames, 0))&amp; T(F$4) ) , "")</f>
        <v>1</v>
      </c>
      <c r="G37" s="0" t="str">
        <f aca="false">IF(G$8=1, IF(LEN(INDEX(R_Data, ROW()-$A$26, MATCH(G$3, R_ColumnNames, 0)))=0, "NULL", T(G$4) &amp; INDEX(R_Data, ROW()-$A$26, MATCH(G$3, R_ColumnNames, 0))&amp; T(G$4) ) , "")</f>
        <v>NULL</v>
      </c>
      <c r="H37" s="0" t="str">
        <f aca="false">IF(H$8=1, IF(LEN(INDEX(R_Data, ROW()-$A$26, MATCH(H$3, R_ColumnNames, 0)))=0, "NULL", T(H$4) &amp; INDEX(R_Data, ROW()-$A$26, MATCH(H$3, R_ColumnNames, 0))&amp; T(H$4) ) , "")</f>
        <v>'SD'</v>
      </c>
      <c r="I37" s="0" t="str">
        <f aca="false">IF(I$8=1, IF(LEN(INDEX(R_Data, ROW()-$A$26, MATCH(I$3, R_ColumnNames, 0)))=0, "NULL", T(I$4) &amp; INDEX(R_Data, ROW()-$A$26, MATCH(I$3, R_ColumnNames, 0))&amp; T(I$4) ) , "")</f>
        <v>0</v>
      </c>
      <c r="J37" s="0" t="str">
        <f aca="false">IF(J$8=1, IF(LEN(INDEX(R_Data, ROW()-$A$26, MATCH(J$3, R_ColumnNames, 0)))=0, "NULL", T(J$4) &amp; INDEX(R_Data, ROW()-$A$26, MATCH(J$3, R_ColumnNames, 0))&amp; T(J$4) ) , "")</f>
        <v>'ALTAMIRA'</v>
      </c>
      <c r="K37" s="0" t="str">
        <f aca="false">IF(K$8=1, IF(LEN(INDEX(R_Data, ROW()-$A$26, MATCH(K$3, R_ColumnNames, 0)))=0, "NULL", T(K$4) &amp; INDEX(R_Data, ROW()-$A$26, MATCH(K$3, R_ColumnNames, 0))&amp; T(K$4) ) , "")</f>
        <v>NULL</v>
      </c>
      <c r="L37" s="0" t="str">
        <f aca="false">IF(L$8=1, IF(LEN(INDEX(R_Data, ROW()-$A$26, MATCH(L$3, R_ColumnNames, 0)))=0, "NULL", T(L$4) &amp; INDEX(R_Data, ROW()-$A$26, MATCH(L$3, R_ColumnNames, 0))&amp; T(L$4) ) , "")</f>
        <v>NULL</v>
      </c>
      <c r="M37" s="0" t="str">
        <f aca="false">IF(M$8=1, IF(LEN(INDEX(R_Data, ROW()-$A$26, MATCH(M$3, R_ColumnNames, 0)))=0, "NULL", T(M$4) &amp; INDEX(R_Data, ROW()-$A$26, MATCH(M$3, R_ColumnNames, 0))&amp; T(M$4) ) , "")</f>
        <v>'Liquidos'</v>
      </c>
      <c r="N37" s="0" t="str">
        <f aca="false">IF(N$8=1, IF(LEN(INDEX(R_Data, ROW()-$A$26, MATCH(N$3, R_ColumnNames, 0)))=0, "NULL", T(N$4) &amp; INDEX(R_Data, ROW()-$A$26, MATCH(N$3, R_ColumnNames, 0))&amp; T(N$4) ) , "")</f>
        <v>'ADMVO'</v>
      </c>
      <c r="O37" s="0" t="str">
        <f aca="false">IF(O$8=1, IF(LEN(INDEX(R_Data, ROW()-$A$26, MATCH(O$3, R_ColumnNames, 0)))=0, "NULL", T(O$4) &amp; INDEX(R_Data, ROW()-$A$26, MATCH(O$3, R_ColumnNames, 0))&amp; T(O$4) ) , "")</f>
        <v>20858741</v>
      </c>
      <c r="P37" s="0" t="str">
        <f aca="false">IF(P$8=1, IF(LEN(INDEX(R_Data, ROW()-$A$26, MATCH(P$3, R_ColumnNames, 0)))=0, "NULL", T(P$4) &amp; INDEX(R_Data, ROW()-$A$26, MATCH(P$3, R_ColumnNames, 0))&amp; T(P$4) ) , "")</f>
        <v>20858741</v>
      </c>
      <c r="Q37" s="0" t="str">
        <f aca="false">IF(Q$8=1, IF(LEN(INDEX(R_Data, ROW()-$A$26, MATCH(Q$3, R_ColumnNames, 0)))=0, "NULL", T(Q$4) &amp; INDEX(R_Data, ROW()-$A$26, MATCH(Q$3, R_ColumnNames, 0))&amp; T(Q$4) ) , "")</f>
        <v/>
      </c>
      <c r="R37" s="0" t="str">
        <f aca="false">IF(R$8=1, IF(LEN(INDEX(R_Data, ROW()-$A$26, MATCH(R$3, R_ColumnNames, 0)))=0, "NULL", T(R$4) &amp; INDEX(R_Data, ROW()-$A$26, MATCH(R$3, R_ColumnNames, 0))&amp; T(R$4) ) , "")</f>
        <v/>
      </c>
      <c r="S37" s="0" t="str">
        <f aca="false">IF(S$8=1, IF(LEN(INDEX(R_Data, ROW()-$A$26, MATCH(S$3, R_ColumnNames, 0)))=0, "NULL", T(S$4) &amp; INDEX(R_Data, ROW()-$A$26, MATCH(S$3, R_ColumnNames, 0))&amp; T(S$4) ) , "")</f>
        <v/>
      </c>
      <c r="T37" s="0" t="str">
        <f aca="false">IF(T$8=1, IF(LEN(INDEX(R_Data, ROW()-$A$26, MATCH(T$3, R_ColumnNames, 0)))=0, "NULL", T(T$4) &amp; INDEX(R_Data, ROW()-$A$26, MATCH(T$3, R_ColumnNames, 0))&amp; T(T$4) ) , "")</f>
        <v/>
      </c>
      <c r="U37" s="0" t="str">
        <f aca="false">IF(U$8=1, IF(LEN(INDEX(R_Data, ROW()-$A$26, MATCH(U$3, R_ColumnNames, 0)))=0, "NULL", T(U$4) &amp; INDEX(R_Data, ROW()-$A$26, MATCH(U$3, R_ColumnNames, 0))&amp; T(U$4) ) , "")</f>
        <v/>
      </c>
      <c r="V37" s="0" t="str">
        <f aca="false">IF(V$8=1, IF(LEN(INDEX(R_Data, ROW()-$A$26, MATCH(V$3, R_ColumnNames, 0)))=0, "NULL", T(V$4) &amp; INDEX(R_Data, ROW()-$A$26, MATCH(V$3, R_ColumnNames, 0))&amp; T(V$4) ) , "")</f>
        <v/>
      </c>
      <c r="W37" s="0" t="str">
        <f aca="false">IF(W$8=1, IF(LEN(INDEX(R_Data, ROW()-$A$26, MATCH(W$3, R_ColumnNames, 0)))=0, "NULL", T(W$4) &amp; INDEX(R_Data, ROW()-$A$26, MATCH(W$3, R_ColumnNames, 0))&amp; T(W$4) ) , "")</f>
        <v/>
      </c>
      <c r="X37" s="0" t="str">
        <f aca="false">IF(X$8=1, IF(LEN(INDEX(R_Data, ROW()-$A$26, MATCH(X$3, R_ColumnNames, 0)))=0, "NULL", T(X$4) &amp; INDEX(R_Data, ROW()-$A$26, MATCH(X$3, R_ColumnNames, 0))&amp; T(X$4) ) , "")</f>
        <v/>
      </c>
      <c r="Y37" s="0" t="str">
        <f aca="false">IF(Y$8=1, IF(LEN(INDEX(R_Data, ROW()-$A$26, MATCH(Y$3, R_ColumnNames, 0)))=0, "NULL", T(Y$4) &amp; INDEX(R_Data, ROW()-$A$26, MATCH(Y$3, R_ColumnNames, 0))&amp; T(Y$4) ) , "")</f>
        <v/>
      </c>
      <c r="Z37" s="0" t="str">
        <f aca="false">IF(Z$8=1, IF(LEN(INDEX(R_Data, ROW()-$A$26, MATCH(Z$3, R_ColumnNames, 0)))=0, "NULL", T(Z$4) &amp; INDEX(R_Data, ROW()-$A$26, MATCH(Z$3, R_ColumnNames, 0))&amp; T(Z$4) ) , "")</f>
        <v/>
      </c>
      <c r="AB37" s="0" t="str">
        <f aca="false">IF(LEN(A37)&gt;0, A37, "")&amp;IF(LEN(B37)&gt;0, ", " &amp; B37, "")&amp;IF(LEN(C37)&gt;0, ", " &amp; C37, "")&amp;IF(LEN(D37)&gt;0, ", " &amp; D37, "")&amp;IF(LEN(E37)&gt;0, ", " &amp; E37, "")&amp;IF(LEN(F37)&gt;0, ", " &amp; F37, "")&amp;IF(LEN(G37)&gt;0, ", " &amp; G37, "")&amp;IF(LEN(H37)&gt;0, ", " &amp; H37, "")&amp;IF(LEN(I37)&gt;0, ", " &amp; I37, "")&amp;IF(LEN(J37)&gt;0, ", " &amp; J37, "")&amp;IF(LEN(K37)&gt;0, ", " &amp; K37, "")&amp;IF(LEN(L37)&gt;0, ", " &amp; L37, "")&amp;IF(LEN(M37)&gt;0, ", " &amp; M37, "")&amp;IF(LEN(N37)&gt;0, ", " &amp; N37, "")&amp;IF(LEN(O37)&gt;0, ", " &amp; O37, "")&amp;IF(LEN(P37)&gt;0, ", " &amp; P37, "")&amp;IF(LEN(Q37)&gt;0, ", " &amp; Q37, "")&amp;IF(LEN(R37)&gt;0, ", " &amp; R37, "")&amp;IF(LEN(S37)&gt;0, ", " &amp; S37, "")&amp;IF(LEN(T37)&gt;0, ", " &amp; T37, "")&amp;IF(LEN(U37)&gt;0, ", " &amp; U37, "")&amp;IF(LEN(V37)&gt;0, ", " &amp; V37, "")&amp;IF(LEN(W37)&gt;0, ", " &amp; W37, "")&amp;IF(LEN(X37)&gt;0, ", " &amp; X37, "")&amp;IF(LEN(Y37)&gt;0, ", " &amp; Y37, "")&amp;IF(LEN(Z37)&gt;0, ", " &amp; Z37, "")</f>
        <v>'24025500   60000', 'AUXILIAR ADMINISTRATIVO “D”', 'DEFINITIVA', 24184, 1, 1, NULL, 'SD', 0, 'ALTAMIRA', NULL, NULL, 'Liquidos', 'ADMVO', 20858741, 20858741</v>
      </c>
      <c r="AC37" s="1" t="str">
        <f aca="false">IF(SEARCH(",", AB37, 1)=1, TRIM(MID(AB37, SEARCH(",", AB37, 1)+1, LEN(AB37))), AB37)</f>
        <v>'24025500   60000', 'AUXILIAR ADMINISTRATIVO “D”', 'DEFINITIVA', 24184, 1, 1, NULL, 'SD', 0, 'ALTAMIRA', NULL, NULL, 'Liquidos', 'ADMVO', 20858741, 20858741</v>
      </c>
    </row>
    <row r="38" customFormat="false" ht="12.8" hidden="false" customHeight="false" outlineLevel="0" collapsed="false">
      <c r="A38" s="0" t="str">
        <f aca="false">IF(A$8=1, T(A$4) &amp; INDEX(R_Data, ROW()-$A$26, MATCH(A$3, R_ColumnNames, 0)) &amp; T(A$4), "")</f>
        <v>'24028500   00008'</v>
      </c>
      <c r="B38" s="0" t="str">
        <f aca="false">IF(B$8=1, IF(LEN(INDEX(R_Data, ROW()-$A$26, MATCH(B$3, R_ColumnNames, 0)))=0, "NULL", T(B$4) &amp; INDEX(R_Data, ROW()-$A$26, MATCH(B$3, R_ColumnNames, 0))&amp; T(B$4) ) , "")</f>
        <v>'AUXILIAR ADMINISTRATIVO “D”'</v>
      </c>
      <c r="C38" s="0" t="str">
        <f aca="false">IF(C$8=1, IF(LEN(INDEX(R_Data, ROW()-$A$26, MATCH(C$3, R_ColumnNames, 0)))=0, "NULL", T(C$4) &amp; INDEX(R_Data, ROW()-$A$26, MATCH(C$3, R_ColumnNames, 0))&amp; T(C$4) ) , "")</f>
        <v>'DEFINITIVA'</v>
      </c>
      <c r="D38" s="0" t="str">
        <f aca="false">IF(D$8=1, IF(LEN(INDEX(R_Data, ROW()-$A$26, MATCH(D$3, R_ColumnNames, 0)))=0, "NULL", T(D$4) &amp; INDEX(R_Data, ROW()-$A$26, MATCH(D$3, R_ColumnNames, 0))&amp; T(D$4) ) , "")</f>
        <v>24184</v>
      </c>
      <c r="E38" s="0" t="str">
        <f aca="false">IF(E$8=1, IF(LEN(INDEX(R_Data, ROW()-$A$26, MATCH(E$3, R_ColumnNames, 0)))=0, "NULL", T(E$4) &amp; INDEX(R_Data, ROW()-$A$26, MATCH(E$3, R_ColumnNames, 0))&amp; T(E$4) ) , "")</f>
        <v>1</v>
      </c>
      <c r="F38" s="0" t="str">
        <f aca="false">IF(F$8=1, IF(LEN(INDEX(R_Data, ROW()-$A$26, MATCH(F$3, R_ColumnNames, 0)))=0, "NULL", T(F$4) &amp; INDEX(R_Data, ROW()-$A$26, MATCH(F$3, R_ColumnNames, 0))&amp; T(F$4) ) , "")</f>
        <v>1</v>
      </c>
      <c r="G38" s="0" t="str">
        <f aca="false">IF(G$8=1, IF(LEN(INDEX(R_Data, ROW()-$A$26, MATCH(G$3, R_ColumnNames, 0)))=0, "NULL", T(G$4) &amp; INDEX(R_Data, ROW()-$A$26, MATCH(G$3, R_ColumnNames, 0))&amp; T(G$4) ) , "")</f>
        <v>NULL</v>
      </c>
      <c r="H38" s="0" t="str">
        <f aca="false">IF(H$8=1, IF(LEN(INDEX(R_Data, ROW()-$A$26, MATCH(H$3, R_ColumnNames, 0)))=0, "NULL", T(H$4) &amp; INDEX(R_Data, ROW()-$A$26, MATCH(H$3, R_ColumnNames, 0))&amp; T(H$4) ) , "")</f>
        <v>'SD'</v>
      </c>
      <c r="I38" s="0" t="str">
        <f aca="false">IF(I$8=1, IF(LEN(INDEX(R_Data, ROW()-$A$26, MATCH(I$3, R_ColumnNames, 0)))=0, "NULL", T(I$4) &amp; INDEX(R_Data, ROW()-$A$26, MATCH(I$3, R_ColumnNames, 0))&amp; T(I$4) ) , "")</f>
        <v>0</v>
      </c>
      <c r="J38" s="0" t="str">
        <f aca="false">IF(J$8=1, IF(LEN(INDEX(R_Data, ROW()-$A$26, MATCH(J$3, R_ColumnNames, 0)))=0, "NULL", T(J$4) &amp; INDEX(R_Data, ROW()-$A$26, MATCH(J$3, R_ColumnNames, 0))&amp; T(J$4) ) , "")</f>
        <v>'ALTAMIRA'</v>
      </c>
      <c r="K38" s="0" t="str">
        <f aca="false">IF(K$8=1, IF(LEN(INDEX(R_Data, ROW()-$A$26, MATCH(K$3, R_ColumnNames, 0)))=0, "NULL", T(K$4) &amp; INDEX(R_Data, ROW()-$A$26, MATCH(K$3, R_ColumnNames, 0))&amp; T(K$4) ) , "")</f>
        <v>NULL</v>
      </c>
      <c r="L38" s="0" t="str">
        <f aca="false">IF(L$8=1, IF(LEN(INDEX(R_Data, ROW()-$A$26, MATCH(L$3, R_ColumnNames, 0)))=0, "NULL", T(L$4) &amp; INDEX(R_Data, ROW()-$A$26, MATCH(L$3, R_ColumnNames, 0))&amp; T(L$4) ) , "")</f>
        <v>NULL</v>
      </c>
      <c r="M38" s="0" t="str">
        <f aca="false">IF(M$8=1, IF(LEN(INDEX(R_Data, ROW()-$A$26, MATCH(M$3, R_ColumnNames, 0)))=0, "NULL", T(M$4) &amp; INDEX(R_Data, ROW()-$A$26, MATCH(M$3, R_ColumnNames, 0))&amp; T(M$4) ) , "")</f>
        <v>NULL</v>
      </c>
      <c r="N38" s="0" t="str">
        <f aca="false">IF(N$8=1, IF(LEN(INDEX(R_Data, ROW()-$A$26, MATCH(N$3, R_ColumnNames, 0)))=0, "NULL", T(N$4) &amp; INDEX(R_Data, ROW()-$A$26, MATCH(N$3, R_ColumnNames, 0))&amp; T(N$4) ) , "")</f>
        <v>'ADMVO'</v>
      </c>
      <c r="O38" s="0" t="str">
        <f aca="false">IF(O$8=1, IF(LEN(INDEX(R_Data, ROW()-$A$26, MATCH(O$3, R_ColumnNames, 0)))=0, "NULL", T(O$4) &amp; INDEX(R_Data, ROW()-$A$26, MATCH(O$3, R_ColumnNames, 0))&amp; T(O$4) ) , "")</f>
        <v>20858024</v>
      </c>
      <c r="P38" s="0" t="str">
        <f aca="false">IF(P$8=1, IF(LEN(INDEX(R_Data, ROW()-$A$26, MATCH(P$3, R_ColumnNames, 0)))=0, "NULL", T(P$4) &amp; INDEX(R_Data, ROW()-$A$26, MATCH(P$3, R_ColumnNames, 0))&amp; T(P$4) ) , "")</f>
        <v>20858024</v>
      </c>
      <c r="Q38" s="0" t="str">
        <f aca="false">IF(Q$8=1, IF(LEN(INDEX(R_Data, ROW()-$A$26, MATCH(Q$3, R_ColumnNames, 0)))=0, "NULL", T(Q$4) &amp; INDEX(R_Data, ROW()-$A$26, MATCH(Q$3, R_ColumnNames, 0))&amp; T(Q$4) ) , "")</f>
        <v/>
      </c>
      <c r="R38" s="0" t="str">
        <f aca="false">IF(R$8=1, IF(LEN(INDEX(R_Data, ROW()-$A$26, MATCH(R$3, R_ColumnNames, 0)))=0, "NULL", T(R$4) &amp; INDEX(R_Data, ROW()-$A$26, MATCH(R$3, R_ColumnNames, 0))&amp; T(R$4) ) , "")</f>
        <v/>
      </c>
      <c r="S38" s="0" t="str">
        <f aca="false">IF(S$8=1, IF(LEN(INDEX(R_Data, ROW()-$A$26, MATCH(S$3, R_ColumnNames, 0)))=0, "NULL", T(S$4) &amp; INDEX(R_Data, ROW()-$A$26, MATCH(S$3, R_ColumnNames, 0))&amp; T(S$4) ) , "")</f>
        <v/>
      </c>
      <c r="T38" s="0" t="str">
        <f aca="false">IF(T$8=1, IF(LEN(INDEX(R_Data, ROW()-$A$26, MATCH(T$3, R_ColumnNames, 0)))=0, "NULL", T(T$4) &amp; INDEX(R_Data, ROW()-$A$26, MATCH(T$3, R_ColumnNames, 0))&amp; T(T$4) ) , "")</f>
        <v/>
      </c>
      <c r="U38" s="0" t="str">
        <f aca="false">IF(U$8=1, IF(LEN(INDEX(R_Data, ROW()-$A$26, MATCH(U$3, R_ColumnNames, 0)))=0, "NULL", T(U$4) &amp; INDEX(R_Data, ROW()-$A$26, MATCH(U$3, R_ColumnNames, 0))&amp; T(U$4) ) , "")</f>
        <v/>
      </c>
      <c r="V38" s="0" t="str">
        <f aca="false">IF(V$8=1, IF(LEN(INDEX(R_Data, ROW()-$A$26, MATCH(V$3, R_ColumnNames, 0)))=0, "NULL", T(V$4) &amp; INDEX(R_Data, ROW()-$A$26, MATCH(V$3, R_ColumnNames, 0))&amp; T(V$4) ) , "")</f>
        <v/>
      </c>
      <c r="W38" s="0" t="str">
        <f aca="false">IF(W$8=1, IF(LEN(INDEX(R_Data, ROW()-$A$26, MATCH(W$3, R_ColumnNames, 0)))=0, "NULL", T(W$4) &amp; INDEX(R_Data, ROW()-$A$26, MATCH(W$3, R_ColumnNames, 0))&amp; T(W$4) ) , "")</f>
        <v/>
      </c>
      <c r="X38" s="0" t="str">
        <f aca="false">IF(X$8=1, IF(LEN(INDEX(R_Data, ROW()-$A$26, MATCH(X$3, R_ColumnNames, 0)))=0, "NULL", T(X$4) &amp; INDEX(R_Data, ROW()-$A$26, MATCH(X$3, R_ColumnNames, 0))&amp; T(X$4) ) , "")</f>
        <v/>
      </c>
      <c r="Y38" s="0" t="str">
        <f aca="false">IF(Y$8=1, IF(LEN(INDEX(R_Data, ROW()-$A$26, MATCH(Y$3, R_ColumnNames, 0)))=0, "NULL", T(Y$4) &amp; INDEX(R_Data, ROW()-$A$26, MATCH(Y$3, R_ColumnNames, 0))&amp; T(Y$4) ) , "")</f>
        <v/>
      </c>
      <c r="Z38" s="0" t="str">
        <f aca="false">IF(Z$8=1, IF(LEN(INDEX(R_Data, ROW()-$A$26, MATCH(Z$3, R_ColumnNames, 0)))=0, "NULL", T(Z$4) &amp; INDEX(R_Data, ROW()-$A$26, MATCH(Z$3, R_ColumnNames, 0))&amp; T(Z$4) ) , "")</f>
        <v/>
      </c>
      <c r="AB38" s="0" t="str">
        <f aca="false">IF(LEN(A38)&gt;0, A38, "")&amp;IF(LEN(B38)&gt;0, ", " &amp; B38, "")&amp;IF(LEN(C38)&gt;0, ", " &amp; C38, "")&amp;IF(LEN(D38)&gt;0, ", " &amp; D38, "")&amp;IF(LEN(E38)&gt;0, ", " &amp; E38, "")&amp;IF(LEN(F38)&gt;0, ", " &amp; F38, "")&amp;IF(LEN(G38)&gt;0, ", " &amp; G38, "")&amp;IF(LEN(H38)&gt;0, ", " &amp; H38, "")&amp;IF(LEN(I38)&gt;0, ", " &amp; I38, "")&amp;IF(LEN(J38)&gt;0, ", " &amp; J38, "")&amp;IF(LEN(K38)&gt;0, ", " &amp; K38, "")&amp;IF(LEN(L38)&gt;0, ", " &amp; L38, "")&amp;IF(LEN(M38)&gt;0, ", " &amp; M38, "")&amp;IF(LEN(N38)&gt;0, ", " &amp; N38, "")&amp;IF(LEN(O38)&gt;0, ", " &amp; O38, "")&amp;IF(LEN(P38)&gt;0, ", " &amp; P38, "")&amp;IF(LEN(Q38)&gt;0, ", " &amp; Q38, "")&amp;IF(LEN(R38)&gt;0, ", " &amp; R38, "")&amp;IF(LEN(S38)&gt;0, ", " &amp; S38, "")&amp;IF(LEN(T38)&gt;0, ", " &amp; T38, "")&amp;IF(LEN(U38)&gt;0, ", " &amp; U38, "")&amp;IF(LEN(V38)&gt;0, ", " &amp; V38, "")&amp;IF(LEN(W38)&gt;0, ", " &amp; W38, "")&amp;IF(LEN(X38)&gt;0, ", " &amp; X38, "")&amp;IF(LEN(Y38)&gt;0, ", " &amp; Y38, "")&amp;IF(LEN(Z38)&gt;0, ", " &amp; Z38, "")</f>
        <v>'24028500   00008', 'AUXILIAR ADMINISTRATIVO “D”', 'DEFINITIVA', 24184, 1, 1, NULL, 'SD', 0, 'ALTAMIRA', NULL, NULL, NULL, 'ADMVO', 20858024, 20858024</v>
      </c>
      <c r="AC38" s="1" t="str">
        <f aca="false">IF(SEARCH(",", AB38, 1)=1, TRIM(MID(AB38, SEARCH(",", AB38, 1)+1, LEN(AB38))), AB38)</f>
        <v>'24028500   00008', 'AUXILIAR ADMINISTRATIVO “D”', 'DEFINITIVA', 24184, 1, 1, NULL, 'SD', 0, 'ALTAMIRA', NULL, NULL, NULL, 'ADMVO', 20858024, 20858024</v>
      </c>
    </row>
    <row r="39" customFormat="false" ht="12.8" hidden="false" customHeight="false" outlineLevel="0" collapsed="false">
      <c r="A39" s="0" t="str">
        <f aca="false">IF(A$8=1, T(A$4) &amp; INDEX(R_Data, ROW()-$A$26, MATCH(A$3, R_ColumnNames, 0)) &amp; T(A$4), "")</f>
        <v>'24028600   00001'</v>
      </c>
      <c r="B39" s="0" t="str">
        <f aca="false">IF(B$8=1, IF(LEN(INDEX(R_Data, ROW()-$A$26, MATCH(B$3, R_ColumnNames, 0)))=0, "NULL", T(B$4) &amp; INDEX(R_Data, ROW()-$A$26, MATCH(B$3, R_ColumnNames, 0))&amp; T(B$4) ) , "")</f>
        <v>'OPERADOR “A” DE CAPTURA DE DATOS'</v>
      </c>
      <c r="C39" s="0" t="str">
        <f aca="false">IF(C$8=1, IF(LEN(INDEX(R_Data, ROW()-$A$26, MATCH(C$3, R_ColumnNames, 0)))=0, "NULL", T(C$4) &amp; INDEX(R_Data, ROW()-$A$26, MATCH(C$3, R_ColumnNames, 0))&amp; T(C$4) ) , "")</f>
        <v>'DEFINITIVA'</v>
      </c>
      <c r="D39" s="0" t="str">
        <f aca="false">IF(D$8=1, IF(LEN(INDEX(R_Data, ROW()-$A$26, MATCH(D$3, R_ColumnNames, 0)))=0, "NULL", T(D$4) &amp; INDEX(R_Data, ROW()-$A$26, MATCH(D$3, R_ColumnNames, 0))&amp; T(D$4) ) , "")</f>
        <v>232907</v>
      </c>
      <c r="E39" s="0" t="str">
        <f aca="false">IF(E$8=1, IF(LEN(INDEX(R_Data, ROW()-$A$26, MATCH(E$3, R_ColumnNames, 0)))=0, "NULL", T(E$4) &amp; INDEX(R_Data, ROW()-$A$26, MATCH(E$3, R_ColumnNames, 0))&amp; T(E$4) ) , "")</f>
        <v>1</v>
      </c>
      <c r="F39" s="0" t="str">
        <f aca="false">IF(F$8=1, IF(LEN(INDEX(R_Data, ROW()-$A$26, MATCH(F$3, R_ColumnNames, 0)))=0, "NULL", T(F$4) &amp; INDEX(R_Data, ROW()-$A$26, MATCH(F$3, R_ColumnNames, 0))&amp; T(F$4) ) , "")</f>
        <v>1</v>
      </c>
      <c r="G39" s="0" t="str">
        <f aca="false">IF(G$8=1, IF(LEN(INDEX(R_Data, ROW()-$A$26, MATCH(G$3, R_ColumnNames, 0)))=0, "NULL", T(G$4) &amp; INDEX(R_Data, ROW()-$A$26, MATCH(G$3, R_ColumnNames, 0))&amp; T(G$4) ) , "")</f>
        <v>NULL</v>
      </c>
      <c r="H39" s="0" t="str">
        <f aca="false">IF(H$8=1, IF(LEN(INDEX(R_Data, ROW()-$A$26, MATCH(H$3, R_ColumnNames, 0)))=0, "NULL", T(H$4) &amp; INDEX(R_Data, ROW()-$A$26, MATCH(H$3, R_ColumnNames, 0))&amp; T(H$4) ) , "")</f>
        <v>'SD'</v>
      </c>
      <c r="I39" s="0" t="str">
        <f aca="false">IF(I$8=1, IF(LEN(INDEX(R_Data, ROW()-$A$26, MATCH(I$3, R_ColumnNames, 0)))=0, "NULL", T(I$4) &amp; INDEX(R_Data, ROW()-$A$26, MATCH(I$3, R_ColumnNames, 0))&amp; T(I$4) ) , "")</f>
        <v>0</v>
      </c>
      <c r="J39" s="0" t="str">
        <f aca="false">IF(J$8=1, IF(LEN(INDEX(R_Data, ROW()-$A$26, MATCH(J$3, R_ColumnNames, 0)))=0, "NULL", T(J$4) &amp; INDEX(R_Data, ROW()-$A$26, MATCH(J$3, R_ColumnNames, 0))&amp; T(J$4) ) , "")</f>
        <v>'ALTAMIRA'</v>
      </c>
      <c r="K39" s="0" t="str">
        <f aca="false">IF(K$8=1, IF(LEN(INDEX(R_Data, ROW()-$A$26, MATCH(K$3, R_ColumnNames, 0)))=0, "NULL", T(K$4) &amp; INDEX(R_Data, ROW()-$A$26, MATCH(K$3, R_ColumnNames, 0))&amp; T(K$4) ) , "")</f>
        <v>NULL</v>
      </c>
      <c r="L39" s="0" t="str">
        <f aca="false">IF(L$8=1, IF(LEN(INDEX(R_Data, ROW()-$A$26, MATCH(L$3, R_ColumnNames, 0)))=0, "NULL", T(L$4) &amp; INDEX(R_Data, ROW()-$A$26, MATCH(L$3, R_ColumnNames, 0))&amp; T(L$4) ) , "")</f>
        <v>NULL</v>
      </c>
      <c r="M39" s="0" t="str">
        <f aca="false">IF(M$8=1, IF(LEN(INDEX(R_Data, ROW()-$A$26, MATCH(M$3, R_ColumnNames, 0)))=0, "NULL", T(M$4) &amp; INDEX(R_Data, ROW()-$A$26, MATCH(M$3, R_ColumnNames, 0))&amp; T(M$4) ) , "")</f>
        <v>'T. Personal'</v>
      </c>
      <c r="N39" s="0" t="str">
        <f aca="false">IF(N$8=1, IF(LEN(INDEX(R_Data, ROW()-$A$26, MATCH(N$3, R_ColumnNames, 0)))=0, "NULL", T(N$4) &amp; INDEX(R_Data, ROW()-$A$26, MATCH(N$3, R_ColumnNames, 0))&amp; T(N$4) ) , "")</f>
        <v>'ADMVO'</v>
      </c>
      <c r="O39" s="0" t="str">
        <f aca="false">IF(O$8=1, IF(LEN(INDEX(R_Data, ROW()-$A$26, MATCH(O$3, R_ColumnNames, 0)))=0, "NULL", T(O$4) &amp; INDEX(R_Data, ROW()-$A$26, MATCH(O$3, R_ColumnNames, 0))&amp; T(O$4) ) , "")</f>
        <v>20858035</v>
      </c>
      <c r="P39" s="0" t="str">
        <f aca="false">IF(P$8=1, IF(LEN(INDEX(R_Data, ROW()-$A$26, MATCH(P$3, R_ColumnNames, 0)))=0, "NULL", T(P$4) &amp; INDEX(R_Data, ROW()-$A$26, MATCH(P$3, R_ColumnNames, 0))&amp; T(P$4) ) , "")</f>
        <v>20858035</v>
      </c>
      <c r="Q39" s="0" t="str">
        <f aca="false">IF(Q$8=1, IF(LEN(INDEX(R_Data, ROW()-$A$26, MATCH(Q$3, R_ColumnNames, 0)))=0, "NULL", T(Q$4) &amp; INDEX(R_Data, ROW()-$A$26, MATCH(Q$3, R_ColumnNames, 0))&amp; T(Q$4) ) , "")</f>
        <v/>
      </c>
      <c r="R39" s="0" t="str">
        <f aca="false">IF(R$8=1, IF(LEN(INDEX(R_Data, ROW()-$A$26, MATCH(R$3, R_ColumnNames, 0)))=0, "NULL", T(R$4) &amp; INDEX(R_Data, ROW()-$A$26, MATCH(R$3, R_ColumnNames, 0))&amp; T(R$4) ) , "")</f>
        <v/>
      </c>
      <c r="S39" s="0" t="str">
        <f aca="false">IF(S$8=1, IF(LEN(INDEX(R_Data, ROW()-$A$26, MATCH(S$3, R_ColumnNames, 0)))=0, "NULL", T(S$4) &amp; INDEX(R_Data, ROW()-$A$26, MATCH(S$3, R_ColumnNames, 0))&amp; T(S$4) ) , "")</f>
        <v/>
      </c>
      <c r="T39" s="0" t="str">
        <f aca="false">IF(T$8=1, IF(LEN(INDEX(R_Data, ROW()-$A$26, MATCH(T$3, R_ColumnNames, 0)))=0, "NULL", T(T$4) &amp; INDEX(R_Data, ROW()-$A$26, MATCH(T$3, R_ColumnNames, 0))&amp; T(T$4) ) , "")</f>
        <v/>
      </c>
      <c r="U39" s="0" t="str">
        <f aca="false">IF(U$8=1, IF(LEN(INDEX(R_Data, ROW()-$A$26, MATCH(U$3, R_ColumnNames, 0)))=0, "NULL", T(U$4) &amp; INDEX(R_Data, ROW()-$A$26, MATCH(U$3, R_ColumnNames, 0))&amp; T(U$4) ) , "")</f>
        <v/>
      </c>
      <c r="V39" s="0" t="str">
        <f aca="false">IF(V$8=1, IF(LEN(INDEX(R_Data, ROW()-$A$26, MATCH(V$3, R_ColumnNames, 0)))=0, "NULL", T(V$4) &amp; INDEX(R_Data, ROW()-$A$26, MATCH(V$3, R_ColumnNames, 0))&amp; T(V$4) ) , "")</f>
        <v/>
      </c>
      <c r="W39" s="0" t="str">
        <f aca="false">IF(W$8=1, IF(LEN(INDEX(R_Data, ROW()-$A$26, MATCH(W$3, R_ColumnNames, 0)))=0, "NULL", T(W$4) &amp; INDEX(R_Data, ROW()-$A$26, MATCH(W$3, R_ColumnNames, 0))&amp; T(W$4) ) , "")</f>
        <v/>
      </c>
      <c r="X39" s="0" t="str">
        <f aca="false">IF(X$8=1, IF(LEN(INDEX(R_Data, ROW()-$A$26, MATCH(X$3, R_ColumnNames, 0)))=0, "NULL", T(X$4) &amp; INDEX(R_Data, ROW()-$A$26, MATCH(X$3, R_ColumnNames, 0))&amp; T(X$4) ) , "")</f>
        <v/>
      </c>
      <c r="Y39" s="0" t="str">
        <f aca="false">IF(Y$8=1, IF(LEN(INDEX(R_Data, ROW()-$A$26, MATCH(Y$3, R_ColumnNames, 0)))=0, "NULL", T(Y$4) &amp; INDEX(R_Data, ROW()-$A$26, MATCH(Y$3, R_ColumnNames, 0))&amp; T(Y$4) ) , "")</f>
        <v/>
      </c>
      <c r="Z39" s="0" t="str">
        <f aca="false">IF(Z$8=1, IF(LEN(INDEX(R_Data, ROW()-$A$26, MATCH(Z$3, R_ColumnNames, 0)))=0, "NULL", T(Z$4) &amp; INDEX(R_Data, ROW()-$A$26, MATCH(Z$3, R_ColumnNames, 0))&amp; T(Z$4) ) , "")</f>
        <v/>
      </c>
      <c r="AB39" s="0" t="str">
        <f aca="false">IF(LEN(A39)&gt;0, A39, "")&amp;IF(LEN(B39)&gt;0, ", " &amp; B39, "")&amp;IF(LEN(C39)&gt;0, ", " &amp; C39, "")&amp;IF(LEN(D39)&gt;0, ", " &amp; D39, "")&amp;IF(LEN(E39)&gt;0, ", " &amp; E39, "")&amp;IF(LEN(F39)&gt;0, ", " &amp; F39, "")&amp;IF(LEN(G39)&gt;0, ", " &amp; G39, "")&amp;IF(LEN(H39)&gt;0, ", " &amp; H39, "")&amp;IF(LEN(I39)&gt;0, ", " &amp; I39, "")&amp;IF(LEN(J39)&gt;0, ", " &amp; J39, "")&amp;IF(LEN(K39)&gt;0, ", " &amp; K39, "")&amp;IF(LEN(L39)&gt;0, ", " &amp; L39, "")&amp;IF(LEN(M39)&gt;0, ", " &amp; M39, "")&amp;IF(LEN(N39)&gt;0, ", " &amp; N39, "")&amp;IF(LEN(O39)&gt;0, ", " &amp; O39, "")&amp;IF(LEN(P39)&gt;0, ", " &amp; P39, "")&amp;IF(LEN(Q39)&gt;0, ", " &amp; Q39, "")&amp;IF(LEN(R39)&gt;0, ", " &amp; R39, "")&amp;IF(LEN(S39)&gt;0, ", " &amp; S39, "")&amp;IF(LEN(T39)&gt;0, ", " &amp; T39, "")&amp;IF(LEN(U39)&gt;0, ", " &amp; U39, "")&amp;IF(LEN(V39)&gt;0, ", " &amp; V39, "")&amp;IF(LEN(W39)&gt;0, ", " &amp; W39, "")&amp;IF(LEN(X39)&gt;0, ", " &amp; X39, "")&amp;IF(LEN(Y39)&gt;0, ", " &amp; Y39, "")&amp;IF(LEN(Z39)&gt;0, ", " &amp; Z39, "")</f>
        <v>'24028600   00001', 'OPERADOR “A” DE CAPTURA DE DATOS', 'DEFINITIVA', 232907, 1, 1, NULL, 'SD', 0, 'ALTAMIRA', NULL, NULL, 'T. Personal', 'ADMVO', 20858035, 20858035</v>
      </c>
      <c r="AC39" s="1" t="str">
        <f aca="false">IF(SEARCH(",", AB39, 1)=1, TRIM(MID(AB39, SEARCH(",", AB39, 1)+1, LEN(AB39))), AB39)</f>
        <v>'24028600   00001', 'OPERADOR “A” DE CAPTURA DE DATOS', 'DEFINITIVA', 232907, 1, 1, NULL, 'SD', 0, 'ALTAMIRA', NULL, NULL, 'T. Personal', 'ADMVO', 20858035, 20858035</v>
      </c>
    </row>
    <row r="40" customFormat="false" ht="12.8" hidden="false" customHeight="false" outlineLevel="0" collapsed="false">
      <c r="A40" s="0" t="str">
        <f aca="false">IF(A$8=1, T(A$4) &amp; INDEX(R_Data, ROW()-$A$26, MATCH(A$3, R_ColumnNames, 0)) &amp; T(A$4), "")</f>
        <v>'24028500   00004'</v>
      </c>
      <c r="B40" s="0" t="str">
        <f aca="false">IF(B$8=1, IF(LEN(INDEX(R_Data, ROW()-$A$26, MATCH(B$3, R_ColumnNames, 0)))=0, "NULL", T(B$4) &amp; INDEX(R_Data, ROW()-$A$26, MATCH(B$3, R_ColumnNames, 0))&amp; T(B$4) ) , "")</f>
        <v>'ENCARGADO “D” (OTROS)'</v>
      </c>
      <c r="C40" s="0" t="str">
        <f aca="false">IF(C$8=1, IF(LEN(INDEX(R_Data, ROW()-$A$26, MATCH(C$3, R_ColumnNames, 0)))=0, "NULL", T(C$4) &amp; INDEX(R_Data, ROW()-$A$26, MATCH(C$3, R_ColumnNames, 0))&amp; T(C$4) ) , "")</f>
        <v>'DEFINITIVA'</v>
      </c>
      <c r="D40" s="0" t="str">
        <f aca="false">IF(D$8=1, IF(LEN(INDEX(R_Data, ROW()-$A$26, MATCH(D$3, R_ColumnNames, 0)))=0, "NULL", T(D$4) &amp; INDEX(R_Data, ROW()-$A$26, MATCH(D$3, R_ColumnNames, 0))&amp; T(D$4) ) , "")</f>
        <v>209601</v>
      </c>
      <c r="E40" s="0" t="str">
        <f aca="false">IF(E$8=1, IF(LEN(INDEX(R_Data, ROW()-$A$26, MATCH(E$3, R_ColumnNames, 0)))=0, "NULL", T(E$4) &amp; INDEX(R_Data, ROW()-$A$26, MATCH(E$3, R_ColumnNames, 0))&amp; T(E$4) ) , "")</f>
        <v>1</v>
      </c>
      <c r="F40" s="0" t="str">
        <f aca="false">IF(F$8=1, IF(LEN(INDEX(R_Data, ROW()-$A$26, MATCH(F$3, R_ColumnNames, 0)))=0, "NULL", T(F$4) &amp; INDEX(R_Data, ROW()-$A$26, MATCH(F$3, R_ColumnNames, 0))&amp; T(F$4) ) , "")</f>
        <v>1</v>
      </c>
      <c r="G40" s="0" t="str">
        <f aca="false">IF(G$8=1, IF(LEN(INDEX(R_Data, ROW()-$A$26, MATCH(G$3, R_ColumnNames, 0)))=0, "NULL", T(G$4) &amp; INDEX(R_Data, ROW()-$A$26, MATCH(G$3, R_ColumnNames, 0))&amp; T(G$4) ) , "")</f>
        <v>NULL</v>
      </c>
      <c r="H40" s="0" t="str">
        <f aca="false">IF(H$8=1, IF(LEN(INDEX(R_Data, ROW()-$A$26, MATCH(H$3, R_ColumnNames, 0)))=0, "NULL", T(H$4) &amp; INDEX(R_Data, ROW()-$A$26, MATCH(H$3, R_ColumnNames, 0))&amp; T(H$4) ) , "")</f>
        <v>'SD'</v>
      </c>
      <c r="I40" s="0" t="str">
        <f aca="false">IF(I$8=1, IF(LEN(INDEX(R_Data, ROW()-$A$26, MATCH(I$3, R_ColumnNames, 0)))=0, "NULL", T(I$4) &amp; INDEX(R_Data, ROW()-$A$26, MATCH(I$3, R_ColumnNames, 0))&amp; T(I$4) ) , "")</f>
        <v>0</v>
      </c>
      <c r="J40" s="0" t="str">
        <f aca="false">IF(J$8=1, IF(LEN(INDEX(R_Data, ROW()-$A$26, MATCH(J$3, R_ColumnNames, 0)))=0, "NULL", T(J$4) &amp; INDEX(R_Data, ROW()-$A$26, MATCH(J$3, R_ColumnNames, 0))&amp; T(J$4) ) , "")</f>
        <v>'ALTAMIRA'</v>
      </c>
      <c r="K40" s="0" t="str">
        <f aca="false">IF(K$8=1, IF(LEN(INDEX(R_Data, ROW()-$A$26, MATCH(K$3, R_ColumnNames, 0)))=0, "NULL", T(K$4) &amp; INDEX(R_Data, ROW()-$A$26, MATCH(K$3, R_ColumnNames, 0))&amp; T(K$4) ) , "")</f>
        <v>NULL</v>
      </c>
      <c r="L40" s="0" t="str">
        <f aca="false">IF(L$8=1, IF(LEN(INDEX(R_Data, ROW()-$A$26, MATCH(L$3, R_ColumnNames, 0)))=0, "NULL", T(L$4) &amp; INDEX(R_Data, ROW()-$A$26, MATCH(L$3, R_ColumnNames, 0))&amp; T(L$4) ) , "")</f>
        <v>NULL</v>
      </c>
      <c r="M40" s="0" t="str">
        <f aca="false">IF(M$8=1, IF(LEN(INDEX(R_Data, ROW()-$A$26, MATCH(M$3, R_ColumnNames, 0)))=0, "NULL", T(M$4) &amp; INDEX(R_Data, ROW()-$A$26, MATCH(M$3, R_ColumnNames, 0))&amp; T(M$4) ) , "")</f>
        <v>NULL</v>
      </c>
      <c r="N40" s="0" t="str">
        <f aca="false">IF(N$8=1, IF(LEN(INDEX(R_Data, ROW()-$A$26, MATCH(N$3, R_ColumnNames, 0)))=0, "NULL", T(N$4) &amp; INDEX(R_Data, ROW()-$A$26, MATCH(N$3, R_ColumnNames, 0))&amp; T(N$4) ) , "")</f>
        <v>'ADMVO'</v>
      </c>
      <c r="O40" s="0" t="str">
        <f aca="false">IF(O$8=1, IF(LEN(INDEX(R_Data, ROW()-$A$26, MATCH(O$3, R_ColumnNames, 0)))=0, "NULL", T(O$4) &amp; INDEX(R_Data, ROW()-$A$26, MATCH(O$3, R_ColumnNames, 0))&amp; T(O$4) ) , "")</f>
        <v>20857955</v>
      </c>
      <c r="P40" s="0" t="str">
        <f aca="false">IF(P$8=1, IF(LEN(INDEX(R_Data, ROW()-$A$26, MATCH(P$3, R_ColumnNames, 0)))=0, "NULL", T(P$4) &amp; INDEX(R_Data, ROW()-$A$26, MATCH(P$3, R_ColumnNames, 0))&amp; T(P$4) ) , "")</f>
        <v>20857955</v>
      </c>
      <c r="Q40" s="0" t="str">
        <f aca="false">IF(Q$8=1, IF(LEN(INDEX(R_Data, ROW()-$A$26, MATCH(Q$3, R_ColumnNames, 0)))=0, "NULL", T(Q$4) &amp; INDEX(R_Data, ROW()-$A$26, MATCH(Q$3, R_ColumnNames, 0))&amp; T(Q$4) ) , "")</f>
        <v/>
      </c>
      <c r="R40" s="0" t="str">
        <f aca="false">IF(R$8=1, IF(LEN(INDEX(R_Data, ROW()-$A$26, MATCH(R$3, R_ColumnNames, 0)))=0, "NULL", T(R$4) &amp; INDEX(R_Data, ROW()-$A$26, MATCH(R$3, R_ColumnNames, 0))&amp; T(R$4) ) , "")</f>
        <v/>
      </c>
      <c r="S40" s="0" t="str">
        <f aca="false">IF(S$8=1, IF(LEN(INDEX(R_Data, ROW()-$A$26, MATCH(S$3, R_ColumnNames, 0)))=0, "NULL", T(S$4) &amp; INDEX(R_Data, ROW()-$A$26, MATCH(S$3, R_ColumnNames, 0))&amp; T(S$4) ) , "")</f>
        <v/>
      </c>
      <c r="T40" s="0" t="str">
        <f aca="false">IF(T$8=1, IF(LEN(INDEX(R_Data, ROW()-$A$26, MATCH(T$3, R_ColumnNames, 0)))=0, "NULL", T(T$4) &amp; INDEX(R_Data, ROW()-$A$26, MATCH(T$3, R_ColumnNames, 0))&amp; T(T$4) ) , "")</f>
        <v/>
      </c>
      <c r="U40" s="0" t="str">
        <f aca="false">IF(U$8=1, IF(LEN(INDEX(R_Data, ROW()-$A$26, MATCH(U$3, R_ColumnNames, 0)))=0, "NULL", T(U$4) &amp; INDEX(R_Data, ROW()-$A$26, MATCH(U$3, R_ColumnNames, 0))&amp; T(U$4) ) , "")</f>
        <v/>
      </c>
      <c r="V40" s="0" t="str">
        <f aca="false">IF(V$8=1, IF(LEN(INDEX(R_Data, ROW()-$A$26, MATCH(V$3, R_ColumnNames, 0)))=0, "NULL", T(V$4) &amp; INDEX(R_Data, ROW()-$A$26, MATCH(V$3, R_ColumnNames, 0))&amp; T(V$4) ) , "")</f>
        <v/>
      </c>
      <c r="W40" s="0" t="str">
        <f aca="false">IF(W$8=1, IF(LEN(INDEX(R_Data, ROW()-$A$26, MATCH(W$3, R_ColumnNames, 0)))=0, "NULL", T(W$4) &amp; INDEX(R_Data, ROW()-$A$26, MATCH(W$3, R_ColumnNames, 0))&amp; T(W$4) ) , "")</f>
        <v/>
      </c>
      <c r="X40" s="0" t="str">
        <f aca="false">IF(X$8=1, IF(LEN(INDEX(R_Data, ROW()-$A$26, MATCH(X$3, R_ColumnNames, 0)))=0, "NULL", T(X$4) &amp; INDEX(R_Data, ROW()-$A$26, MATCH(X$3, R_ColumnNames, 0))&amp; T(X$4) ) , "")</f>
        <v/>
      </c>
      <c r="Y40" s="0" t="str">
        <f aca="false">IF(Y$8=1, IF(LEN(INDEX(R_Data, ROW()-$A$26, MATCH(Y$3, R_ColumnNames, 0)))=0, "NULL", T(Y$4) &amp; INDEX(R_Data, ROW()-$A$26, MATCH(Y$3, R_ColumnNames, 0))&amp; T(Y$4) ) , "")</f>
        <v/>
      </c>
      <c r="Z40" s="0" t="str">
        <f aca="false">IF(Z$8=1, IF(LEN(INDEX(R_Data, ROW()-$A$26, MATCH(Z$3, R_ColumnNames, 0)))=0, "NULL", T(Z$4) &amp; INDEX(R_Data, ROW()-$A$26, MATCH(Z$3, R_ColumnNames, 0))&amp; T(Z$4) ) , "")</f>
        <v/>
      </c>
      <c r="AB40" s="0" t="str">
        <f aca="false">IF(LEN(A40)&gt;0, A40, "")&amp;IF(LEN(B40)&gt;0, ", " &amp; B40, "")&amp;IF(LEN(C40)&gt;0, ", " &amp; C40, "")&amp;IF(LEN(D40)&gt;0, ", " &amp; D40, "")&amp;IF(LEN(E40)&gt;0, ", " &amp; E40, "")&amp;IF(LEN(F40)&gt;0, ", " &amp; F40, "")&amp;IF(LEN(G40)&gt;0, ", " &amp; G40, "")&amp;IF(LEN(H40)&gt;0, ", " &amp; H40, "")&amp;IF(LEN(I40)&gt;0, ", " &amp; I40, "")&amp;IF(LEN(J40)&gt;0, ", " &amp; J40, "")&amp;IF(LEN(K40)&gt;0, ", " &amp; K40, "")&amp;IF(LEN(L40)&gt;0, ", " &amp; L40, "")&amp;IF(LEN(M40)&gt;0, ", " &amp; M40, "")&amp;IF(LEN(N40)&gt;0, ", " &amp; N40, "")&amp;IF(LEN(O40)&gt;0, ", " &amp; O40, "")&amp;IF(LEN(P40)&gt;0, ", " &amp; P40, "")&amp;IF(LEN(Q40)&gt;0, ", " &amp; Q40, "")&amp;IF(LEN(R40)&gt;0, ", " &amp; R40, "")&amp;IF(LEN(S40)&gt;0, ", " &amp; S40, "")&amp;IF(LEN(T40)&gt;0, ", " &amp; T40, "")&amp;IF(LEN(U40)&gt;0, ", " &amp; U40, "")&amp;IF(LEN(V40)&gt;0, ", " &amp; V40, "")&amp;IF(LEN(W40)&gt;0, ", " &amp; W40, "")&amp;IF(LEN(X40)&gt;0, ", " &amp; X40, "")&amp;IF(LEN(Y40)&gt;0, ", " &amp; Y40, "")&amp;IF(LEN(Z40)&gt;0, ", " &amp; Z40, "")</f>
        <v>'24028500   00004', 'ENCARGADO “D” (OTROS)', 'DEFINITIVA', 209601, 1, 1, NULL, 'SD', 0, 'ALTAMIRA', NULL, NULL, NULL, 'ADMVO', 20857955, 20857955</v>
      </c>
      <c r="AC40" s="1" t="str">
        <f aca="false">IF(SEARCH(",", AB40, 1)=1, TRIM(MID(AB40, SEARCH(",", AB40, 1)+1, LEN(AB40))), AB40)</f>
        <v>'24028500   00004', 'ENCARGADO “D” (OTROS)', 'DEFINITIVA', 209601, 1, 1, NULL, 'SD', 0, 'ALTAMIRA', NULL, NULL, NULL, 'ADMVO', 20857955, 20857955</v>
      </c>
    </row>
    <row r="41" customFormat="false" ht="12.8" hidden="false" customHeight="false" outlineLevel="0" collapsed="false">
      <c r="A41" s="0" t="str">
        <f aca="false">IF(A$8=1, T(A$4) &amp; INDEX(R_Data, ROW()-$A$26, MATCH(A$3, R_ColumnNames, 0)) &amp; T(A$4), "")</f>
        <v>'24028500   00005'</v>
      </c>
      <c r="B41" s="0" t="str">
        <f aca="false">IF(B$8=1, IF(LEN(INDEX(R_Data, ROW()-$A$26, MATCH(B$3, R_ColumnNames, 0)))=0, "NULL", T(B$4) &amp; INDEX(R_Data, ROW()-$A$26, MATCH(B$3, R_ColumnNames, 0))&amp; T(B$4) ) , "")</f>
        <v>'OFICINISTA DE TERCERA'</v>
      </c>
      <c r="C41" s="0" t="str">
        <f aca="false">IF(C$8=1, IF(LEN(INDEX(R_Data, ROW()-$A$26, MATCH(C$3, R_ColumnNames, 0)))=0, "NULL", T(C$4) &amp; INDEX(R_Data, ROW()-$A$26, MATCH(C$3, R_ColumnNames, 0))&amp; T(C$4) ) , "")</f>
        <v>'DEFINITIVA'</v>
      </c>
      <c r="D41" s="0" t="str">
        <f aca="false">IF(D$8=1, IF(LEN(INDEX(R_Data, ROW()-$A$26, MATCH(D$3, R_ColumnNames, 0)))=0, "NULL", T(D$4) &amp; INDEX(R_Data, ROW()-$A$26, MATCH(D$3, R_ColumnNames, 0))&amp; T(D$4) ) , "")</f>
        <v>184406</v>
      </c>
      <c r="E41" s="0" t="str">
        <f aca="false">IF(E$8=1, IF(LEN(INDEX(R_Data, ROW()-$A$26, MATCH(E$3, R_ColumnNames, 0)))=0, "NULL", T(E$4) &amp; INDEX(R_Data, ROW()-$A$26, MATCH(E$3, R_ColumnNames, 0))&amp; T(E$4) ) , "")</f>
        <v>1</v>
      </c>
      <c r="F41" s="0" t="str">
        <f aca="false">IF(F$8=1, IF(LEN(INDEX(R_Data, ROW()-$A$26, MATCH(F$3, R_ColumnNames, 0)))=0, "NULL", T(F$4) &amp; INDEX(R_Data, ROW()-$A$26, MATCH(F$3, R_ColumnNames, 0))&amp; T(F$4) ) , "")</f>
        <v>1</v>
      </c>
      <c r="G41" s="0" t="str">
        <f aca="false">IF(G$8=1, IF(LEN(INDEX(R_Data, ROW()-$A$26, MATCH(G$3, R_ColumnNames, 0)))=0, "NULL", T(G$4) &amp; INDEX(R_Data, ROW()-$A$26, MATCH(G$3, R_ColumnNames, 0))&amp; T(G$4) ) , "")</f>
        <v>NULL</v>
      </c>
      <c r="H41" s="0" t="str">
        <f aca="false">IF(H$8=1, IF(LEN(INDEX(R_Data, ROW()-$A$26, MATCH(H$3, R_ColumnNames, 0)))=0, "NULL", T(H$4) &amp; INDEX(R_Data, ROW()-$A$26, MATCH(H$3, R_ColumnNames, 0))&amp; T(H$4) ) , "")</f>
        <v>'SD'</v>
      </c>
      <c r="I41" s="0" t="str">
        <f aca="false">IF(I$8=1, IF(LEN(INDEX(R_Data, ROW()-$A$26, MATCH(I$3, R_ColumnNames, 0)))=0, "NULL", T(I$4) &amp; INDEX(R_Data, ROW()-$A$26, MATCH(I$3, R_ColumnNames, 0))&amp; T(I$4) ) , "")</f>
        <v>0</v>
      </c>
      <c r="J41" s="0" t="str">
        <f aca="false">IF(J$8=1, IF(LEN(INDEX(R_Data, ROW()-$A$26, MATCH(J$3, R_ColumnNames, 0)))=0, "NULL", T(J$4) &amp; INDEX(R_Data, ROW()-$A$26, MATCH(J$3, R_ColumnNames, 0))&amp; T(J$4) ) , "")</f>
        <v>'ALTAMIRA'</v>
      </c>
      <c r="K41" s="0" t="str">
        <f aca="false">IF(K$8=1, IF(LEN(INDEX(R_Data, ROW()-$A$26, MATCH(K$3, R_ColumnNames, 0)))=0, "NULL", T(K$4) &amp; INDEX(R_Data, ROW()-$A$26, MATCH(K$3, R_ColumnNames, 0))&amp; T(K$4) ) , "")</f>
        <v>NULL</v>
      </c>
      <c r="L41" s="0" t="str">
        <f aca="false">IF(L$8=1, IF(LEN(INDEX(R_Data, ROW()-$A$26, MATCH(L$3, R_ColumnNames, 0)))=0, "NULL", T(L$4) &amp; INDEX(R_Data, ROW()-$A$26, MATCH(L$3, R_ColumnNames, 0))&amp; T(L$4) ) , "")</f>
        <v>NULL</v>
      </c>
      <c r="M41" s="0" t="str">
        <f aca="false">IF(M$8=1, IF(LEN(INDEX(R_Data, ROW()-$A$26, MATCH(M$3, R_ColumnNames, 0)))=0, "NULL", T(M$4) &amp; INDEX(R_Data, ROW()-$A$26, MATCH(M$3, R_ColumnNames, 0))&amp; T(M$4) ) , "")</f>
        <v>'T. Personal'</v>
      </c>
      <c r="N41" s="0" t="str">
        <f aca="false">IF(N$8=1, IF(LEN(INDEX(R_Data, ROW()-$A$26, MATCH(N$3, R_ColumnNames, 0)))=0, "NULL", T(N$4) &amp; INDEX(R_Data, ROW()-$A$26, MATCH(N$3, R_ColumnNames, 0))&amp; T(N$4) ) , "")</f>
        <v>'ADMVO'</v>
      </c>
      <c r="O41" s="0" t="str">
        <f aca="false">IF(O$8=1, IF(LEN(INDEX(R_Data, ROW()-$A$26, MATCH(O$3, R_ColumnNames, 0)))=0, "NULL", T(O$4) &amp; INDEX(R_Data, ROW()-$A$26, MATCH(O$3, R_ColumnNames, 0))&amp; T(O$4) ) , "")</f>
        <v>20857935</v>
      </c>
      <c r="P41" s="0" t="str">
        <f aca="false">IF(P$8=1, IF(LEN(INDEX(R_Data, ROW()-$A$26, MATCH(P$3, R_ColumnNames, 0)))=0, "NULL", T(P$4) &amp; INDEX(R_Data, ROW()-$A$26, MATCH(P$3, R_ColumnNames, 0))&amp; T(P$4) ) , "")</f>
        <v>20857935</v>
      </c>
      <c r="Q41" s="0" t="str">
        <f aca="false">IF(Q$8=1, IF(LEN(INDEX(R_Data, ROW()-$A$26, MATCH(Q$3, R_ColumnNames, 0)))=0, "NULL", T(Q$4) &amp; INDEX(R_Data, ROW()-$A$26, MATCH(Q$3, R_ColumnNames, 0))&amp; T(Q$4) ) , "")</f>
        <v/>
      </c>
      <c r="R41" s="0" t="str">
        <f aca="false">IF(R$8=1, IF(LEN(INDEX(R_Data, ROW()-$A$26, MATCH(R$3, R_ColumnNames, 0)))=0, "NULL", T(R$4) &amp; INDEX(R_Data, ROW()-$A$26, MATCH(R$3, R_ColumnNames, 0))&amp; T(R$4) ) , "")</f>
        <v/>
      </c>
      <c r="S41" s="0" t="str">
        <f aca="false">IF(S$8=1, IF(LEN(INDEX(R_Data, ROW()-$A$26, MATCH(S$3, R_ColumnNames, 0)))=0, "NULL", T(S$4) &amp; INDEX(R_Data, ROW()-$A$26, MATCH(S$3, R_ColumnNames, 0))&amp; T(S$4) ) , "")</f>
        <v/>
      </c>
      <c r="T41" s="0" t="str">
        <f aca="false">IF(T$8=1, IF(LEN(INDEX(R_Data, ROW()-$A$26, MATCH(T$3, R_ColumnNames, 0)))=0, "NULL", T(T$4) &amp; INDEX(R_Data, ROW()-$A$26, MATCH(T$3, R_ColumnNames, 0))&amp; T(T$4) ) , "")</f>
        <v/>
      </c>
      <c r="U41" s="0" t="str">
        <f aca="false">IF(U$8=1, IF(LEN(INDEX(R_Data, ROW()-$A$26, MATCH(U$3, R_ColumnNames, 0)))=0, "NULL", T(U$4) &amp; INDEX(R_Data, ROW()-$A$26, MATCH(U$3, R_ColumnNames, 0))&amp; T(U$4) ) , "")</f>
        <v/>
      </c>
      <c r="V41" s="0" t="str">
        <f aca="false">IF(V$8=1, IF(LEN(INDEX(R_Data, ROW()-$A$26, MATCH(V$3, R_ColumnNames, 0)))=0, "NULL", T(V$4) &amp; INDEX(R_Data, ROW()-$A$26, MATCH(V$3, R_ColumnNames, 0))&amp; T(V$4) ) , "")</f>
        <v/>
      </c>
      <c r="W41" s="0" t="str">
        <f aca="false">IF(W$8=1, IF(LEN(INDEX(R_Data, ROW()-$A$26, MATCH(W$3, R_ColumnNames, 0)))=0, "NULL", T(W$4) &amp; INDEX(R_Data, ROW()-$A$26, MATCH(W$3, R_ColumnNames, 0))&amp; T(W$4) ) , "")</f>
        <v/>
      </c>
      <c r="X41" s="0" t="str">
        <f aca="false">IF(X$8=1, IF(LEN(INDEX(R_Data, ROW()-$A$26, MATCH(X$3, R_ColumnNames, 0)))=0, "NULL", T(X$4) &amp; INDEX(R_Data, ROW()-$A$26, MATCH(X$3, R_ColumnNames, 0))&amp; T(X$4) ) , "")</f>
        <v/>
      </c>
      <c r="Y41" s="0" t="str">
        <f aca="false">IF(Y$8=1, IF(LEN(INDEX(R_Data, ROW()-$A$26, MATCH(Y$3, R_ColumnNames, 0)))=0, "NULL", T(Y$4) &amp; INDEX(R_Data, ROW()-$A$26, MATCH(Y$3, R_ColumnNames, 0))&amp; T(Y$4) ) , "")</f>
        <v/>
      </c>
      <c r="Z41" s="0" t="str">
        <f aca="false">IF(Z$8=1, IF(LEN(INDEX(R_Data, ROW()-$A$26, MATCH(Z$3, R_ColumnNames, 0)))=0, "NULL", T(Z$4) &amp; INDEX(R_Data, ROW()-$A$26, MATCH(Z$3, R_ColumnNames, 0))&amp; T(Z$4) ) , "")</f>
        <v/>
      </c>
      <c r="AB41" s="0" t="str">
        <f aca="false">IF(LEN(A41)&gt;0, A41, "")&amp;IF(LEN(B41)&gt;0, ", " &amp; B41, "")&amp;IF(LEN(C41)&gt;0, ", " &amp; C41, "")&amp;IF(LEN(D41)&gt;0, ", " &amp; D41, "")&amp;IF(LEN(E41)&gt;0, ", " &amp; E41, "")&amp;IF(LEN(F41)&gt;0, ", " &amp; F41, "")&amp;IF(LEN(G41)&gt;0, ", " &amp; G41, "")&amp;IF(LEN(H41)&gt;0, ", " &amp; H41, "")&amp;IF(LEN(I41)&gt;0, ", " &amp; I41, "")&amp;IF(LEN(J41)&gt;0, ", " &amp; J41, "")&amp;IF(LEN(K41)&gt;0, ", " &amp; K41, "")&amp;IF(LEN(L41)&gt;0, ", " &amp; L41, "")&amp;IF(LEN(M41)&gt;0, ", " &amp; M41, "")&amp;IF(LEN(N41)&gt;0, ", " &amp; N41, "")&amp;IF(LEN(O41)&gt;0, ", " &amp; O41, "")&amp;IF(LEN(P41)&gt;0, ", " &amp; P41, "")&amp;IF(LEN(Q41)&gt;0, ", " &amp; Q41, "")&amp;IF(LEN(R41)&gt;0, ", " &amp; R41, "")&amp;IF(LEN(S41)&gt;0, ", " &amp; S41, "")&amp;IF(LEN(T41)&gt;0, ", " &amp; T41, "")&amp;IF(LEN(U41)&gt;0, ", " &amp; U41, "")&amp;IF(LEN(V41)&gt;0, ", " &amp; V41, "")&amp;IF(LEN(W41)&gt;0, ", " &amp; W41, "")&amp;IF(LEN(X41)&gt;0, ", " &amp; X41, "")&amp;IF(LEN(Y41)&gt;0, ", " &amp; Y41, "")&amp;IF(LEN(Z41)&gt;0, ", " &amp; Z41, "")</f>
        <v>'24028500   00005', 'OFICINISTA DE TERCERA', 'DEFINITIVA', 184406, 1, 1, NULL, 'SD', 0, 'ALTAMIRA', NULL, NULL, 'T. Personal', 'ADMVO', 20857935, 20857935</v>
      </c>
      <c r="AC41" s="1" t="str">
        <f aca="false">IF(SEARCH(",", AB41, 1)=1, TRIM(MID(AB41, SEARCH(",", AB41, 1)+1, LEN(AB41))), AB41)</f>
        <v>'24028500   00005', 'OFICINISTA DE TERCERA', 'DEFINITIVA', 184406, 1, 1, NULL, 'SD', 0, 'ALTAMIRA', NULL, NULL, 'T. Personal', 'ADMVO', 20857935, 20857935</v>
      </c>
    </row>
    <row r="42" customFormat="false" ht="12.8" hidden="false" customHeight="false" outlineLevel="0" collapsed="false">
      <c r="A42" s="0" t="str">
        <f aca="false">IF(A$8=1, T(A$4) &amp; INDEX(R_Data, ROW()-$A$26, MATCH(A$3, R_ColumnNames, 0)) &amp; T(A$4), "")</f>
        <v>'112410002AL 20903338'</v>
      </c>
      <c r="B42" s="0" t="str">
        <f aca="false">IF(B$8=1, IF(LEN(INDEX(R_Data, ROW()-$A$26, MATCH(B$3, R_ColumnNames, 0)))=0, "NULL", T(B$4) &amp; INDEX(R_Data, ROW()-$A$26, MATCH(B$3, R_ColumnNames, 0))&amp; T(B$4) ) , "")</f>
        <v>'ESPECIALISTA TÉCNICO "D"'</v>
      </c>
      <c r="C42" s="0" t="str">
        <f aca="false">IF(C$8=1, IF(LEN(INDEX(R_Data, ROW()-$A$26, MATCH(C$3, R_ColumnNames, 0)))=0, "NULL", T(C$4) &amp; INDEX(R_Data, ROW()-$A$26, MATCH(C$3, R_ColumnNames, 0))&amp; T(C$4) ) , "")</f>
        <v>'DEFINITIVA'</v>
      </c>
      <c r="D42" s="0" t="str">
        <f aca="false">IF(D$8=1, IF(LEN(INDEX(R_Data, ROW()-$A$26, MATCH(D$3, R_ColumnNames, 0)))=0, "NULL", T(D$4) &amp; INDEX(R_Data, ROW()-$A$26, MATCH(D$3, R_ColumnNames, 0))&amp; T(D$4) ) , "")</f>
        <v>331102</v>
      </c>
      <c r="E42" s="0" t="str">
        <f aca="false">IF(E$8=1, IF(LEN(INDEX(R_Data, ROW()-$A$26, MATCH(E$3, R_ColumnNames, 0)))=0, "NULL", T(E$4) &amp; INDEX(R_Data, ROW()-$A$26, MATCH(E$3, R_ColumnNames, 0))&amp; T(E$4) ) , "")</f>
        <v>1</v>
      </c>
      <c r="F42" s="0" t="str">
        <f aca="false">IF(F$8=1, IF(LEN(INDEX(R_Data, ROW()-$A$26, MATCH(F$3, R_ColumnNames, 0)))=0, "NULL", T(F$4) &amp; INDEX(R_Data, ROW()-$A$26, MATCH(F$3, R_ColumnNames, 0))&amp; T(F$4) ) , "")</f>
        <v>1</v>
      </c>
      <c r="G42" s="0" t="str">
        <f aca="false">IF(G$8=1, IF(LEN(INDEX(R_Data, ROW()-$A$26, MATCH(G$3, R_ColumnNames, 0)))=0, "NULL", T(G$4) &amp; INDEX(R_Data, ROW()-$A$26, MATCH(G$3, R_ColumnNames, 0))&amp; T(G$4) ) , "")</f>
        <v>NULL</v>
      </c>
      <c r="H42" s="0" t="str">
        <f aca="false">IF(H$8=1, IF(LEN(INDEX(R_Data, ROW()-$A$26, MATCH(H$3, R_ColumnNames, 0)))=0, "NULL", T(H$4) &amp; INDEX(R_Data, ROW()-$A$26, MATCH(H$3, R_ColumnNames, 0))&amp; T(H$4) ) , "")</f>
        <v>'SD'</v>
      </c>
      <c r="I42" s="0" t="str">
        <f aca="false">IF(I$8=1, IF(LEN(INDEX(R_Data, ROW()-$A$26, MATCH(I$3, R_ColumnNames, 0)))=0, "NULL", T(I$4) &amp; INDEX(R_Data, ROW()-$A$26, MATCH(I$3, R_ColumnNames, 0))&amp; T(I$4) ) , "")</f>
        <v>0</v>
      </c>
      <c r="J42" s="0" t="str">
        <f aca="false">IF(J$8=1, IF(LEN(INDEX(R_Data, ROW()-$A$26, MATCH(J$3, R_ColumnNames, 0)))=0, "NULL", T(J$4) &amp; INDEX(R_Data, ROW()-$A$26, MATCH(J$3, R_ColumnNames, 0))&amp; T(J$4) ) , "")</f>
        <v>'ALTAMIRA'</v>
      </c>
      <c r="K42" s="0" t="str">
        <f aca="false">IF(K$8=1, IF(LEN(INDEX(R_Data, ROW()-$A$26, MATCH(K$3, R_ColumnNames, 0)))=0, "NULL", T(K$4) &amp; INDEX(R_Data, ROW()-$A$26, MATCH(K$3, R_ColumnNames, 0))&amp; T(K$4) ) , "")</f>
        <v>NULL</v>
      </c>
      <c r="L42" s="0" t="str">
        <f aca="false">IF(L$8=1, IF(LEN(INDEX(R_Data, ROW()-$A$26, MATCH(L$3, R_ColumnNames, 0)))=0, "NULL", T(L$4) &amp; INDEX(R_Data, ROW()-$A$26, MATCH(L$3, R_ColumnNames, 0))&amp; T(L$4) ) , "")</f>
        <v>NULL</v>
      </c>
      <c r="M42" s="0" t="str">
        <f aca="false">IF(M$8=1, IF(LEN(INDEX(R_Data, ROW()-$A$26, MATCH(M$3, R_ColumnNames, 0)))=0, "NULL", T(M$4) &amp; INDEX(R_Data, ROW()-$A$26, MATCH(M$3, R_ColumnNames, 0))&amp; T(M$4) ) , "")</f>
        <v>'Jefatura'</v>
      </c>
      <c r="N42" s="0" t="str">
        <f aca="false">IF(N$8=1, IF(LEN(INDEX(R_Data, ROW()-$A$26, MATCH(N$3, R_ColumnNames, 0)))=0, "NULL", T(N$4) &amp; INDEX(R_Data, ROW()-$A$26, MATCH(N$3, R_ColumnNames, 0))&amp; T(N$4) ) , "")</f>
        <v>'ADMVO'</v>
      </c>
      <c r="O42" s="0" t="str">
        <f aca="false">IF(O$8=1, IF(LEN(INDEX(R_Data, ROW()-$A$26, MATCH(O$3, R_ColumnNames, 0)))=0, "NULL", T(O$4) &amp; INDEX(R_Data, ROW()-$A$26, MATCH(O$3, R_ColumnNames, 0))&amp; T(O$4) ) , "")</f>
        <v>20903338</v>
      </c>
      <c r="P42" s="0" t="str">
        <f aca="false">IF(P$8=1, IF(LEN(INDEX(R_Data, ROW()-$A$26, MATCH(P$3, R_ColumnNames, 0)))=0, "NULL", T(P$4) &amp; INDEX(R_Data, ROW()-$A$26, MATCH(P$3, R_ColumnNames, 0))&amp; T(P$4) ) , "")</f>
        <v>20903338</v>
      </c>
      <c r="Q42" s="0" t="str">
        <f aca="false">IF(Q$8=1, IF(LEN(INDEX(R_Data, ROW()-$A$26, MATCH(Q$3, R_ColumnNames, 0)))=0, "NULL", T(Q$4) &amp; INDEX(R_Data, ROW()-$A$26, MATCH(Q$3, R_ColumnNames, 0))&amp; T(Q$4) ) , "")</f>
        <v/>
      </c>
      <c r="R42" s="0" t="str">
        <f aca="false">IF(R$8=1, IF(LEN(INDEX(R_Data, ROW()-$A$26, MATCH(R$3, R_ColumnNames, 0)))=0, "NULL", T(R$4) &amp; INDEX(R_Data, ROW()-$A$26, MATCH(R$3, R_ColumnNames, 0))&amp; T(R$4) ) , "")</f>
        <v/>
      </c>
      <c r="S42" s="0" t="str">
        <f aca="false">IF(S$8=1, IF(LEN(INDEX(R_Data, ROW()-$A$26, MATCH(S$3, R_ColumnNames, 0)))=0, "NULL", T(S$4) &amp; INDEX(R_Data, ROW()-$A$26, MATCH(S$3, R_ColumnNames, 0))&amp; T(S$4) ) , "")</f>
        <v/>
      </c>
      <c r="T42" s="0" t="str">
        <f aca="false">IF(T$8=1, IF(LEN(INDEX(R_Data, ROW()-$A$26, MATCH(T$3, R_ColumnNames, 0)))=0, "NULL", T(T$4) &amp; INDEX(R_Data, ROW()-$A$26, MATCH(T$3, R_ColumnNames, 0))&amp; T(T$4) ) , "")</f>
        <v/>
      </c>
      <c r="U42" s="0" t="str">
        <f aca="false">IF(U$8=1, IF(LEN(INDEX(R_Data, ROW()-$A$26, MATCH(U$3, R_ColumnNames, 0)))=0, "NULL", T(U$4) &amp; INDEX(R_Data, ROW()-$A$26, MATCH(U$3, R_ColumnNames, 0))&amp; T(U$4) ) , "")</f>
        <v/>
      </c>
      <c r="V42" s="0" t="str">
        <f aca="false">IF(V$8=1, IF(LEN(INDEX(R_Data, ROW()-$A$26, MATCH(V$3, R_ColumnNames, 0)))=0, "NULL", T(V$4) &amp; INDEX(R_Data, ROW()-$A$26, MATCH(V$3, R_ColumnNames, 0))&amp; T(V$4) ) , "")</f>
        <v/>
      </c>
      <c r="W42" s="0" t="str">
        <f aca="false">IF(W$8=1, IF(LEN(INDEX(R_Data, ROW()-$A$26, MATCH(W$3, R_ColumnNames, 0)))=0, "NULL", T(W$4) &amp; INDEX(R_Data, ROW()-$A$26, MATCH(W$3, R_ColumnNames, 0))&amp; T(W$4) ) , "")</f>
        <v/>
      </c>
      <c r="X42" s="0" t="str">
        <f aca="false">IF(X$8=1, IF(LEN(INDEX(R_Data, ROW()-$A$26, MATCH(X$3, R_ColumnNames, 0)))=0, "NULL", T(X$4) &amp; INDEX(R_Data, ROW()-$A$26, MATCH(X$3, R_ColumnNames, 0))&amp; T(X$4) ) , "")</f>
        <v/>
      </c>
      <c r="Y42" s="0" t="str">
        <f aca="false">IF(Y$8=1, IF(LEN(INDEX(R_Data, ROW()-$A$26, MATCH(Y$3, R_ColumnNames, 0)))=0, "NULL", T(Y$4) &amp; INDEX(R_Data, ROW()-$A$26, MATCH(Y$3, R_ColumnNames, 0))&amp; T(Y$4) ) , "")</f>
        <v/>
      </c>
      <c r="Z42" s="0" t="str">
        <f aca="false">IF(Z$8=1, IF(LEN(INDEX(R_Data, ROW()-$A$26, MATCH(Z$3, R_ColumnNames, 0)))=0, "NULL", T(Z$4) &amp; INDEX(R_Data, ROW()-$A$26, MATCH(Z$3, R_ColumnNames, 0))&amp; T(Z$4) ) , "")</f>
        <v/>
      </c>
      <c r="AB42" s="0" t="str">
        <f aca="false">IF(LEN(A42)&gt;0, A42, "")&amp;IF(LEN(B42)&gt;0, ", " &amp; B42, "")&amp;IF(LEN(C42)&gt;0, ", " &amp; C42, "")&amp;IF(LEN(D42)&gt;0, ", " &amp; D42, "")&amp;IF(LEN(E42)&gt;0, ", " &amp; E42, "")&amp;IF(LEN(F42)&gt;0, ", " &amp; F42, "")&amp;IF(LEN(G42)&gt;0, ", " &amp; G42, "")&amp;IF(LEN(H42)&gt;0, ", " &amp; H42, "")&amp;IF(LEN(I42)&gt;0, ", " &amp; I42, "")&amp;IF(LEN(J42)&gt;0, ", " &amp; J42, "")&amp;IF(LEN(K42)&gt;0, ", " &amp; K42, "")&amp;IF(LEN(L42)&gt;0, ", " &amp; L42, "")&amp;IF(LEN(M42)&gt;0, ", " &amp; M42, "")&amp;IF(LEN(N42)&gt;0, ", " &amp; N42, "")&amp;IF(LEN(O42)&gt;0, ", " &amp; O42, "")&amp;IF(LEN(P42)&gt;0, ", " &amp; P42, "")&amp;IF(LEN(Q42)&gt;0, ", " &amp; Q42, "")&amp;IF(LEN(R42)&gt;0, ", " &amp; R42, "")&amp;IF(LEN(S42)&gt;0, ", " &amp; S42, "")&amp;IF(LEN(T42)&gt;0, ", " &amp; T42, "")&amp;IF(LEN(U42)&gt;0, ", " &amp; U42, "")&amp;IF(LEN(V42)&gt;0, ", " &amp; V42, "")&amp;IF(LEN(W42)&gt;0, ", " &amp; W42, "")&amp;IF(LEN(X42)&gt;0, ", " &amp; X42, "")&amp;IF(LEN(Y42)&gt;0, ", " &amp; Y42, "")&amp;IF(LEN(Z42)&gt;0, ", " &amp; Z42, "")</f>
        <v>'112410002AL 20903338', 'ESPECIALISTA TÉCNICO "D"', 'DEFINITIVA', 331102, 1, 1, NULL, 'SD', 0, 'ALTAMIRA', NULL, NULL, 'Jefatura', 'ADMVO', 20903338, 20903338</v>
      </c>
      <c r="AC42" s="1" t="str">
        <f aca="false">IF(SEARCH(",", AB42, 1)=1, TRIM(MID(AB42, SEARCH(",", AB42, 1)+1, LEN(AB42))), AB42)</f>
        <v>'112410002AL 20903338', 'ESPECIALISTA TÉCNICO "D"', 'DEFINITIVA', 331102, 1, 1, NULL, 'SD', 0, 'ALTAMIRA', NULL, NULL, 'Jefatura', 'ADMVO', 20903338, 20903338</v>
      </c>
    </row>
    <row r="43" customFormat="false" ht="12.8" hidden="false" customHeight="false" outlineLevel="0" collapsed="false">
      <c r="A43" s="0" t="str">
        <f aca="false">IF(A$8=1, T(A$4) &amp; INDEX(R_Data, ROW()-$A$26, MATCH(A$3, R_ColumnNames, 0)) &amp; T(A$4), "")</f>
        <v>''</v>
      </c>
      <c r="B43" s="0" t="str">
        <f aca="false">IF(B$8=1, IF(LEN(INDEX(R_Data, ROW()-$A$26, MATCH(B$3, R_ColumnNames, 0)))=0, "NULL", T(B$4) &amp; INDEX(R_Data, ROW()-$A$26, MATCH(B$3, R_ColumnNames, 0))&amp; T(B$4) ) , "")</f>
        <v>NULL</v>
      </c>
      <c r="C43" s="0" t="str">
        <f aca="false">IF(C$8=1, IF(LEN(INDEX(R_Data, ROW()-$A$26, MATCH(C$3, R_ColumnNames, 0)))=0, "NULL", T(C$4) &amp; INDEX(R_Data, ROW()-$A$26, MATCH(C$3, R_ColumnNames, 0))&amp; T(C$4) ) , "")</f>
        <v>NULL</v>
      </c>
      <c r="D43" s="0" t="str">
        <f aca="false">IF(D$8=1, IF(LEN(INDEX(R_Data, ROW()-$A$26, MATCH(D$3, R_ColumnNames, 0)))=0, "NULL", T(D$4) &amp; INDEX(R_Data, ROW()-$A$26, MATCH(D$3, R_ColumnNames, 0))&amp; T(D$4) ) , "")</f>
        <v>NULL</v>
      </c>
      <c r="E43" s="0" t="str">
        <f aca="false">IF(E$8=1, IF(LEN(INDEX(R_Data, ROW()-$A$26, MATCH(E$3, R_ColumnNames, 0)))=0, "NULL", T(E$4) &amp; INDEX(R_Data, ROW()-$A$26, MATCH(E$3, R_ColumnNames, 0))&amp; T(E$4) ) , "")</f>
        <v>NULL</v>
      </c>
      <c r="F43" s="0" t="str">
        <f aca="false">IF(F$8=1, IF(LEN(INDEX(R_Data, ROW()-$A$26, MATCH(F$3, R_ColumnNames, 0)))=0, "NULL", T(F$4) &amp; INDEX(R_Data, ROW()-$A$26, MATCH(F$3, R_ColumnNames, 0))&amp; T(F$4) ) , "")</f>
        <v>NULL</v>
      </c>
      <c r="G43" s="0" t="str">
        <f aca="false">IF(G$8=1, IF(LEN(INDEX(R_Data, ROW()-$A$26, MATCH(G$3, R_ColumnNames, 0)))=0, "NULL", T(G$4) &amp; INDEX(R_Data, ROW()-$A$26, MATCH(G$3, R_ColumnNames, 0))&amp; T(G$4) ) , "")</f>
        <v>NULL</v>
      </c>
      <c r="H43" s="0" t="str">
        <f aca="false">IF(H$8=1, IF(LEN(INDEX(R_Data, ROW()-$A$26, MATCH(H$3, R_ColumnNames, 0)))=0, "NULL", T(H$4) &amp; INDEX(R_Data, ROW()-$A$26, MATCH(H$3, R_ColumnNames, 0))&amp; T(H$4) ) , "")</f>
        <v>NULL</v>
      </c>
      <c r="I43" s="0" t="str">
        <f aca="false">IF(I$8=1, IF(LEN(INDEX(R_Data, ROW()-$A$26, MATCH(I$3, R_ColumnNames, 0)))=0, "NULL", T(I$4) &amp; INDEX(R_Data, ROW()-$A$26, MATCH(I$3, R_ColumnNames, 0))&amp; T(I$4) ) , "")</f>
        <v>NULL</v>
      </c>
      <c r="J43" s="0" t="str">
        <f aca="false">IF(J$8=1, IF(LEN(INDEX(R_Data, ROW()-$A$26, MATCH(J$3, R_ColumnNames, 0)))=0, "NULL", T(J$4) &amp; INDEX(R_Data, ROW()-$A$26, MATCH(J$3, R_ColumnNames, 0))&amp; T(J$4) ) , "")</f>
        <v>NULL</v>
      </c>
      <c r="K43" s="0" t="str">
        <f aca="false">IF(K$8=1, IF(LEN(INDEX(R_Data, ROW()-$A$26, MATCH(K$3, R_ColumnNames, 0)))=0, "NULL", T(K$4) &amp; INDEX(R_Data, ROW()-$A$26, MATCH(K$3, R_ColumnNames, 0))&amp; T(K$4) ) , "")</f>
        <v>NULL</v>
      </c>
      <c r="L43" s="0" t="str">
        <f aca="false">IF(L$8=1, IF(LEN(INDEX(R_Data, ROW()-$A$26, MATCH(L$3, R_ColumnNames, 0)))=0, "NULL", T(L$4) &amp; INDEX(R_Data, ROW()-$A$26, MATCH(L$3, R_ColumnNames, 0))&amp; T(L$4) ) , "")</f>
        <v>NULL</v>
      </c>
      <c r="M43" s="0" t="str">
        <f aca="false">IF(M$8=1, IF(LEN(INDEX(R_Data, ROW()-$A$26, MATCH(M$3, R_ColumnNames, 0)))=0, "NULL", T(M$4) &amp; INDEX(R_Data, ROW()-$A$26, MATCH(M$3, R_ColumnNames, 0))&amp; T(M$4) ) , "")</f>
        <v>NULL</v>
      </c>
      <c r="N43" s="0" t="str">
        <f aca="false">IF(N$8=1, IF(LEN(INDEX(R_Data, ROW()-$A$26, MATCH(N$3, R_ColumnNames, 0)))=0, "NULL", T(N$4) &amp; INDEX(R_Data, ROW()-$A$26, MATCH(N$3, R_ColumnNames, 0))&amp; T(N$4) ) , "")</f>
        <v>NULL</v>
      </c>
      <c r="O43" s="0" t="str">
        <f aca="false">IF(O$8=1, IF(LEN(INDEX(R_Data, ROW()-$A$26, MATCH(O$3, R_ColumnNames, 0)))=0, "NULL", T(O$4) &amp; INDEX(R_Data, ROW()-$A$26, MATCH(O$3, R_ColumnNames, 0))&amp; T(O$4) ) , "")</f>
        <v>NULL</v>
      </c>
      <c r="P43" s="0" t="str">
        <f aca="false">IF(P$8=1, IF(LEN(INDEX(R_Data, ROW()-$A$26, MATCH(P$3, R_ColumnNames, 0)))=0, "NULL", T(P$4) &amp; INDEX(R_Data, ROW()-$A$26, MATCH(P$3, R_ColumnNames, 0))&amp; T(P$4) ) , "")</f>
        <v>NULL</v>
      </c>
      <c r="Q43" s="0" t="str">
        <f aca="false">IF(Q$8=1, IF(LEN(INDEX(R_Data, ROW()-$A$26, MATCH(Q$3, R_ColumnNames, 0)))=0, "NULL", T(Q$4) &amp; INDEX(R_Data, ROW()-$A$26, MATCH(Q$3, R_ColumnNames, 0))&amp; T(Q$4) ) , "")</f>
        <v/>
      </c>
      <c r="R43" s="0" t="str">
        <f aca="false">IF(R$8=1, IF(LEN(INDEX(R_Data, ROW()-$A$26, MATCH(R$3, R_ColumnNames, 0)))=0, "NULL", T(R$4) &amp; INDEX(R_Data, ROW()-$A$26, MATCH(R$3, R_ColumnNames, 0))&amp; T(R$4) ) , "")</f>
        <v/>
      </c>
      <c r="S43" s="0" t="str">
        <f aca="false">IF(S$8=1, IF(LEN(INDEX(R_Data, ROW()-$A$26, MATCH(S$3, R_ColumnNames, 0)))=0, "NULL", T(S$4) &amp; INDEX(R_Data, ROW()-$A$26, MATCH(S$3, R_ColumnNames, 0))&amp; T(S$4) ) , "")</f>
        <v/>
      </c>
      <c r="T43" s="0" t="str">
        <f aca="false">IF(T$8=1, IF(LEN(INDEX(R_Data, ROW()-$A$26, MATCH(T$3, R_ColumnNames, 0)))=0, "NULL", T(T$4) &amp; INDEX(R_Data, ROW()-$A$26, MATCH(T$3, R_ColumnNames, 0))&amp; T(T$4) ) , "")</f>
        <v/>
      </c>
      <c r="U43" s="0" t="str">
        <f aca="false">IF(U$8=1, IF(LEN(INDEX(R_Data, ROW()-$A$26, MATCH(U$3, R_ColumnNames, 0)))=0, "NULL", T(U$4) &amp; INDEX(R_Data, ROW()-$A$26, MATCH(U$3, R_ColumnNames, 0))&amp; T(U$4) ) , "")</f>
        <v/>
      </c>
      <c r="V43" s="0" t="str">
        <f aca="false">IF(V$8=1, IF(LEN(INDEX(R_Data, ROW()-$A$26, MATCH(V$3, R_ColumnNames, 0)))=0, "NULL", T(V$4) &amp; INDEX(R_Data, ROW()-$A$26, MATCH(V$3, R_ColumnNames, 0))&amp; T(V$4) ) , "")</f>
        <v/>
      </c>
      <c r="W43" s="0" t="str">
        <f aca="false">IF(W$8=1, IF(LEN(INDEX(R_Data, ROW()-$A$26, MATCH(W$3, R_ColumnNames, 0)))=0, "NULL", T(W$4) &amp; INDEX(R_Data, ROW()-$A$26, MATCH(W$3, R_ColumnNames, 0))&amp; T(W$4) ) , "")</f>
        <v/>
      </c>
      <c r="X43" s="0" t="str">
        <f aca="false">IF(X$8=1, IF(LEN(INDEX(R_Data, ROW()-$A$26, MATCH(X$3, R_ColumnNames, 0)))=0, "NULL", T(X$4) &amp; INDEX(R_Data, ROW()-$A$26, MATCH(X$3, R_ColumnNames, 0))&amp; T(X$4) ) , "")</f>
        <v/>
      </c>
      <c r="Y43" s="0" t="str">
        <f aca="false">IF(Y$8=1, IF(LEN(INDEX(R_Data, ROW()-$A$26, MATCH(Y$3, R_ColumnNames, 0)))=0, "NULL", T(Y$4) &amp; INDEX(R_Data, ROW()-$A$26, MATCH(Y$3, R_ColumnNames, 0))&amp; T(Y$4) ) , "")</f>
        <v/>
      </c>
      <c r="Z43" s="0" t="str">
        <f aca="false">IF(Z$8=1, IF(LEN(INDEX(R_Data, ROW()-$A$26, MATCH(Z$3, R_ColumnNames, 0)))=0, "NULL", T(Z$4) &amp; INDEX(R_Data, ROW()-$A$26, MATCH(Z$3, R_ColumnNames, 0))&amp; T(Z$4) ) , "")</f>
        <v/>
      </c>
      <c r="AB43" s="0" t="str">
        <f aca="false">IF(LEN(A43)&gt;0, A43, "")&amp;IF(LEN(B43)&gt;0, ", " &amp; B43, "")&amp;IF(LEN(C43)&gt;0, ", " &amp; C43, "")&amp;IF(LEN(D43)&gt;0, ", " &amp; D43, "")&amp;IF(LEN(E43)&gt;0, ", " &amp; E43, "")&amp;IF(LEN(F43)&gt;0, ", " &amp; F43, "")&amp;IF(LEN(G43)&gt;0, ", " &amp; G43, "")&amp;IF(LEN(H43)&gt;0, ", " &amp; H43, "")&amp;IF(LEN(I43)&gt;0, ", " &amp; I43, "")&amp;IF(LEN(J43)&gt;0, ", " &amp; J43, "")&amp;IF(LEN(K43)&gt;0, ", " &amp; K43, "")&amp;IF(LEN(L43)&gt;0, ", " &amp; L43, "")&amp;IF(LEN(M43)&gt;0, ", " &amp; M43, "")&amp;IF(LEN(N43)&gt;0, ", " &amp; N43, "")&amp;IF(LEN(O43)&gt;0, ", " &amp; O43, "")&amp;IF(LEN(P43)&gt;0, ", " &amp; P43, "")&amp;IF(LEN(Q43)&gt;0, ", " &amp; Q43, "")&amp;IF(LEN(R43)&gt;0, ", " &amp; R43, "")&amp;IF(LEN(S43)&gt;0, ", " &amp; S43, "")&amp;IF(LEN(T43)&gt;0, ", " &amp; T43, "")&amp;IF(LEN(U43)&gt;0, ", " &amp; U43, "")&amp;IF(LEN(V43)&gt;0, ", " &amp; V43, "")&amp;IF(LEN(W43)&gt;0, ", " &amp; W43, "")&amp;IF(LEN(X43)&gt;0, ", " &amp; X43, "")&amp;IF(LEN(Y43)&gt;0, ", " &amp; Y43, "")&amp;IF(LEN(Z43)&gt;0, ", " &amp; Z43, "")</f>
        <v>'', NULL, NULL, NULL, NULL, NULL, NULL, NULL, NULL, NULL, NULL, NULL, NULL, NULL, NULL, NULL</v>
      </c>
      <c r="AC43" s="1" t="str">
        <f aca="false">IF(SEARCH(",", AB43, 1)=1, TRIM(MID(AB43, SEARCH(",", AB43, 1)+1, LEN(AB43))), AB43)</f>
        <v>'', NULL, NULL, NULL, NULL, NULL, NULL, NULL, NULL, NULL, NULL, NULL, NULL, NULL, NULL, NULL</v>
      </c>
    </row>
    <row r="44" customFormat="false" ht="12.8" hidden="false" customHeight="false" outlineLevel="0" collapsed="false">
      <c r="A44" s="0" t="str">
        <f aca="false">IF(A$8=1, T(A$4) &amp; INDEX(R_Data, ROW()-$A$26, MATCH(A$3, R_ColumnNames, 0)) &amp; T(A$4), "")</f>
        <v>''</v>
      </c>
      <c r="B44" s="0" t="str">
        <f aca="false">IF(B$8=1, IF(LEN(INDEX(R_Data, ROW()-$A$26, MATCH(B$3, R_ColumnNames, 0)))=0, "NULL", T(B$4) &amp; INDEX(R_Data, ROW()-$A$26, MATCH(B$3, R_ColumnNames, 0))&amp; T(B$4) ) , "")</f>
        <v>NULL</v>
      </c>
      <c r="C44" s="0" t="str">
        <f aca="false">IF(C$8=1, IF(LEN(INDEX(R_Data, ROW()-$A$26, MATCH(C$3, R_ColumnNames, 0)))=0, "NULL", T(C$4) &amp; INDEX(R_Data, ROW()-$A$26, MATCH(C$3, R_ColumnNames, 0))&amp; T(C$4) ) , "")</f>
        <v>NULL</v>
      </c>
      <c r="D44" s="0" t="str">
        <f aca="false">IF(D$8=1, IF(LEN(INDEX(R_Data, ROW()-$A$26, MATCH(D$3, R_ColumnNames, 0)))=0, "NULL", T(D$4) &amp; INDEX(R_Data, ROW()-$A$26, MATCH(D$3, R_ColumnNames, 0))&amp; T(D$4) ) , "")</f>
        <v>NULL</v>
      </c>
      <c r="E44" s="0" t="str">
        <f aca="false">IF(E$8=1, IF(LEN(INDEX(R_Data, ROW()-$A$26, MATCH(E$3, R_ColumnNames, 0)))=0, "NULL", T(E$4) &amp; INDEX(R_Data, ROW()-$A$26, MATCH(E$3, R_ColumnNames, 0))&amp; T(E$4) ) , "")</f>
        <v>NULL</v>
      </c>
      <c r="F44" s="0" t="str">
        <f aca="false">IF(F$8=1, IF(LEN(INDEX(R_Data, ROW()-$A$26, MATCH(F$3, R_ColumnNames, 0)))=0, "NULL", T(F$4) &amp; INDEX(R_Data, ROW()-$A$26, MATCH(F$3, R_ColumnNames, 0))&amp; T(F$4) ) , "")</f>
        <v>NULL</v>
      </c>
      <c r="G44" s="0" t="str">
        <f aca="false">IF(G$8=1, IF(LEN(INDEX(R_Data, ROW()-$A$26, MATCH(G$3, R_ColumnNames, 0)))=0, "NULL", T(G$4) &amp; INDEX(R_Data, ROW()-$A$26, MATCH(G$3, R_ColumnNames, 0))&amp; T(G$4) ) , "")</f>
        <v>NULL</v>
      </c>
      <c r="H44" s="0" t="str">
        <f aca="false">IF(H$8=1, IF(LEN(INDEX(R_Data, ROW()-$A$26, MATCH(H$3, R_ColumnNames, 0)))=0, "NULL", T(H$4) &amp; INDEX(R_Data, ROW()-$A$26, MATCH(H$3, R_ColumnNames, 0))&amp; T(H$4) ) , "")</f>
        <v>NULL</v>
      </c>
      <c r="I44" s="0" t="str">
        <f aca="false">IF(I$8=1, IF(LEN(INDEX(R_Data, ROW()-$A$26, MATCH(I$3, R_ColumnNames, 0)))=0, "NULL", T(I$4) &amp; INDEX(R_Data, ROW()-$A$26, MATCH(I$3, R_ColumnNames, 0))&amp; T(I$4) ) , "")</f>
        <v>NULL</v>
      </c>
      <c r="J44" s="0" t="str">
        <f aca="false">IF(J$8=1, IF(LEN(INDEX(R_Data, ROW()-$A$26, MATCH(J$3, R_ColumnNames, 0)))=0, "NULL", T(J$4) &amp; INDEX(R_Data, ROW()-$A$26, MATCH(J$3, R_ColumnNames, 0))&amp; T(J$4) ) , "")</f>
        <v>NULL</v>
      </c>
      <c r="K44" s="0" t="str">
        <f aca="false">IF(K$8=1, IF(LEN(INDEX(R_Data, ROW()-$A$26, MATCH(K$3, R_ColumnNames, 0)))=0, "NULL", T(K$4) &amp; INDEX(R_Data, ROW()-$A$26, MATCH(K$3, R_ColumnNames, 0))&amp; T(K$4) ) , "")</f>
        <v>NULL</v>
      </c>
      <c r="L44" s="0" t="str">
        <f aca="false">IF(L$8=1, IF(LEN(INDEX(R_Data, ROW()-$A$26, MATCH(L$3, R_ColumnNames, 0)))=0, "NULL", T(L$4) &amp; INDEX(R_Data, ROW()-$A$26, MATCH(L$3, R_ColumnNames, 0))&amp; T(L$4) ) , "")</f>
        <v>NULL</v>
      </c>
      <c r="M44" s="0" t="str">
        <f aca="false">IF(M$8=1, IF(LEN(INDEX(R_Data, ROW()-$A$26, MATCH(M$3, R_ColumnNames, 0)))=0, "NULL", T(M$4) &amp; INDEX(R_Data, ROW()-$A$26, MATCH(M$3, R_ColumnNames, 0))&amp; T(M$4) ) , "")</f>
        <v>NULL</v>
      </c>
      <c r="N44" s="0" t="str">
        <f aca="false">IF(N$8=1, IF(LEN(INDEX(R_Data, ROW()-$A$26, MATCH(N$3, R_ColumnNames, 0)))=0, "NULL", T(N$4) &amp; INDEX(R_Data, ROW()-$A$26, MATCH(N$3, R_ColumnNames, 0))&amp; T(N$4) ) , "")</f>
        <v>NULL</v>
      </c>
      <c r="O44" s="0" t="str">
        <f aca="false">IF(O$8=1, IF(LEN(INDEX(R_Data, ROW()-$A$26, MATCH(O$3, R_ColumnNames, 0)))=0, "NULL", T(O$4) &amp; INDEX(R_Data, ROW()-$A$26, MATCH(O$3, R_ColumnNames, 0))&amp; T(O$4) ) , "")</f>
        <v>NULL</v>
      </c>
      <c r="P44" s="0" t="str">
        <f aca="false">IF(P$8=1, IF(LEN(INDEX(R_Data, ROW()-$A$26, MATCH(P$3, R_ColumnNames, 0)))=0, "NULL", T(P$4) &amp; INDEX(R_Data, ROW()-$A$26, MATCH(P$3, R_ColumnNames, 0))&amp; T(P$4) ) , "")</f>
        <v>NULL</v>
      </c>
      <c r="Q44" s="0" t="str">
        <f aca="false">IF(Q$8=1, IF(LEN(INDEX(R_Data, ROW()-$A$26, MATCH(Q$3, R_ColumnNames, 0)))=0, "NULL", T(Q$4) &amp; INDEX(R_Data, ROW()-$A$26, MATCH(Q$3, R_ColumnNames, 0))&amp; T(Q$4) ) , "")</f>
        <v/>
      </c>
      <c r="R44" s="0" t="str">
        <f aca="false">IF(R$8=1, IF(LEN(INDEX(R_Data, ROW()-$A$26, MATCH(R$3, R_ColumnNames, 0)))=0, "NULL", T(R$4) &amp; INDEX(R_Data, ROW()-$A$26, MATCH(R$3, R_ColumnNames, 0))&amp; T(R$4) ) , "")</f>
        <v/>
      </c>
      <c r="S44" s="0" t="str">
        <f aca="false">IF(S$8=1, IF(LEN(INDEX(R_Data, ROW()-$A$26, MATCH(S$3, R_ColumnNames, 0)))=0, "NULL", T(S$4) &amp; INDEX(R_Data, ROW()-$A$26, MATCH(S$3, R_ColumnNames, 0))&amp; T(S$4) ) , "")</f>
        <v/>
      </c>
      <c r="T44" s="0" t="str">
        <f aca="false">IF(T$8=1, IF(LEN(INDEX(R_Data, ROW()-$A$26, MATCH(T$3, R_ColumnNames, 0)))=0, "NULL", T(T$4) &amp; INDEX(R_Data, ROW()-$A$26, MATCH(T$3, R_ColumnNames, 0))&amp; T(T$4) ) , "")</f>
        <v/>
      </c>
      <c r="U44" s="0" t="str">
        <f aca="false">IF(U$8=1, IF(LEN(INDEX(R_Data, ROW()-$A$26, MATCH(U$3, R_ColumnNames, 0)))=0, "NULL", T(U$4) &amp; INDEX(R_Data, ROW()-$A$26, MATCH(U$3, R_ColumnNames, 0))&amp; T(U$4) ) , "")</f>
        <v/>
      </c>
      <c r="V44" s="0" t="str">
        <f aca="false">IF(V$8=1, IF(LEN(INDEX(R_Data, ROW()-$A$26, MATCH(V$3, R_ColumnNames, 0)))=0, "NULL", T(V$4) &amp; INDEX(R_Data, ROW()-$A$26, MATCH(V$3, R_ColumnNames, 0))&amp; T(V$4) ) , "")</f>
        <v/>
      </c>
      <c r="W44" s="0" t="str">
        <f aca="false">IF(W$8=1, IF(LEN(INDEX(R_Data, ROW()-$A$26, MATCH(W$3, R_ColumnNames, 0)))=0, "NULL", T(W$4) &amp; INDEX(R_Data, ROW()-$A$26, MATCH(W$3, R_ColumnNames, 0))&amp; T(W$4) ) , "")</f>
        <v/>
      </c>
      <c r="X44" s="0" t="str">
        <f aca="false">IF(X$8=1, IF(LEN(INDEX(R_Data, ROW()-$A$26, MATCH(X$3, R_ColumnNames, 0)))=0, "NULL", T(X$4) &amp; INDEX(R_Data, ROW()-$A$26, MATCH(X$3, R_ColumnNames, 0))&amp; T(X$4) ) , "")</f>
        <v/>
      </c>
      <c r="Y44" s="0" t="str">
        <f aca="false">IF(Y$8=1, IF(LEN(INDEX(R_Data, ROW()-$A$26, MATCH(Y$3, R_ColumnNames, 0)))=0, "NULL", T(Y$4) &amp; INDEX(R_Data, ROW()-$A$26, MATCH(Y$3, R_ColumnNames, 0))&amp; T(Y$4) ) , "")</f>
        <v/>
      </c>
      <c r="Z44" s="0" t="str">
        <f aca="false">IF(Z$8=1, IF(LEN(INDEX(R_Data, ROW()-$A$26, MATCH(Z$3, R_ColumnNames, 0)))=0, "NULL", T(Z$4) &amp; INDEX(R_Data, ROW()-$A$26, MATCH(Z$3, R_ColumnNames, 0))&amp; T(Z$4) ) , "")</f>
        <v/>
      </c>
      <c r="AB44" s="0" t="str">
        <f aca="false">IF(LEN(A44)&gt;0, A44, "")&amp;IF(LEN(B44)&gt;0, ", " &amp; B44, "")&amp;IF(LEN(C44)&gt;0, ", " &amp; C44, "")&amp;IF(LEN(D44)&gt;0, ", " &amp; D44, "")&amp;IF(LEN(E44)&gt;0, ", " &amp; E44, "")&amp;IF(LEN(F44)&gt;0, ", " &amp; F44, "")&amp;IF(LEN(G44)&gt;0, ", " &amp; G44, "")&amp;IF(LEN(H44)&gt;0, ", " &amp; H44, "")&amp;IF(LEN(I44)&gt;0, ", " &amp; I44, "")&amp;IF(LEN(J44)&gt;0, ", " &amp; J44, "")&amp;IF(LEN(K44)&gt;0, ", " &amp; K44, "")&amp;IF(LEN(L44)&gt;0, ", " &amp; L44, "")&amp;IF(LEN(M44)&gt;0, ", " &amp; M44, "")&amp;IF(LEN(N44)&gt;0, ", " &amp; N44, "")&amp;IF(LEN(O44)&gt;0, ", " &amp; O44, "")&amp;IF(LEN(P44)&gt;0, ", " &amp; P44, "")&amp;IF(LEN(Q44)&gt;0, ", " &amp; Q44, "")&amp;IF(LEN(R44)&gt;0, ", " &amp; R44, "")&amp;IF(LEN(S44)&gt;0, ", " &amp; S44, "")&amp;IF(LEN(T44)&gt;0, ", " &amp; T44, "")&amp;IF(LEN(U44)&gt;0, ", " &amp; U44, "")&amp;IF(LEN(V44)&gt;0, ", " &amp; V44, "")&amp;IF(LEN(W44)&gt;0, ", " &amp; W44, "")&amp;IF(LEN(X44)&gt;0, ", " &amp; X44, "")&amp;IF(LEN(Y44)&gt;0, ", " &amp; Y44, "")&amp;IF(LEN(Z44)&gt;0, ", " &amp; Z44, "")</f>
        <v>'', NULL, NULL, NULL, NULL, NULL, NULL, NULL, NULL, NULL, NULL, NULL, NULL, NULL, NULL, NULL</v>
      </c>
      <c r="AC44" s="1" t="str">
        <f aca="false">IF(SEARCH(",", AB44, 1)=1, TRIM(MID(AB44, SEARCH(",", AB44, 1)+1, LEN(AB44))), AB44)</f>
        <v>'', NULL, NULL, NULL, NULL, NULL, NULL, NULL, NULL, NULL, NULL, NULL, NULL, NULL, NULL, NULL</v>
      </c>
    </row>
    <row r="45" customFormat="false" ht="12.8" hidden="false" customHeight="false" outlineLevel="0" collapsed="false">
      <c r="A45" s="0" t="str">
        <f aca="false">IF(A$8=1, T(A$4) &amp; INDEX(R_Data, ROW()-$A$26, MATCH(A$3, R_ColumnNames, 0)) &amp; T(A$4), "")</f>
        <v>''</v>
      </c>
      <c r="B45" s="0" t="str">
        <f aca="false">IF(B$8=1, IF(LEN(INDEX(R_Data, ROW()-$A$26, MATCH(B$3, R_ColumnNames, 0)))=0, "NULL", T(B$4) &amp; INDEX(R_Data, ROW()-$A$26, MATCH(B$3, R_ColumnNames, 0))&amp; T(B$4) ) , "")</f>
        <v>NULL</v>
      </c>
      <c r="C45" s="0" t="str">
        <f aca="false">IF(C$8=1, IF(LEN(INDEX(R_Data, ROW()-$A$26, MATCH(C$3, R_ColumnNames, 0)))=0, "NULL", T(C$4) &amp; INDEX(R_Data, ROW()-$A$26, MATCH(C$3, R_ColumnNames, 0))&amp; T(C$4) ) , "")</f>
        <v>NULL</v>
      </c>
      <c r="D45" s="0" t="str">
        <f aca="false">IF(D$8=1, IF(LEN(INDEX(R_Data, ROW()-$A$26, MATCH(D$3, R_ColumnNames, 0)))=0, "NULL", T(D$4) &amp; INDEX(R_Data, ROW()-$A$26, MATCH(D$3, R_ColumnNames, 0))&amp; T(D$4) ) , "")</f>
        <v>NULL</v>
      </c>
      <c r="E45" s="0" t="str">
        <f aca="false">IF(E$8=1, IF(LEN(INDEX(R_Data, ROW()-$A$26, MATCH(E$3, R_ColumnNames, 0)))=0, "NULL", T(E$4) &amp; INDEX(R_Data, ROW()-$A$26, MATCH(E$3, R_ColumnNames, 0))&amp; T(E$4) ) , "")</f>
        <v>NULL</v>
      </c>
      <c r="F45" s="0" t="str">
        <f aca="false">IF(F$8=1, IF(LEN(INDEX(R_Data, ROW()-$A$26, MATCH(F$3, R_ColumnNames, 0)))=0, "NULL", T(F$4) &amp; INDEX(R_Data, ROW()-$A$26, MATCH(F$3, R_ColumnNames, 0))&amp; T(F$4) ) , "")</f>
        <v>NULL</v>
      </c>
      <c r="G45" s="0" t="str">
        <f aca="false">IF(G$8=1, IF(LEN(INDEX(R_Data, ROW()-$A$26, MATCH(G$3, R_ColumnNames, 0)))=0, "NULL", T(G$4) &amp; INDEX(R_Data, ROW()-$A$26, MATCH(G$3, R_ColumnNames, 0))&amp; T(G$4) ) , "")</f>
        <v>NULL</v>
      </c>
      <c r="H45" s="0" t="str">
        <f aca="false">IF(H$8=1, IF(LEN(INDEX(R_Data, ROW()-$A$26, MATCH(H$3, R_ColumnNames, 0)))=0, "NULL", T(H$4) &amp; INDEX(R_Data, ROW()-$A$26, MATCH(H$3, R_ColumnNames, 0))&amp; T(H$4) ) , "")</f>
        <v>NULL</v>
      </c>
      <c r="I45" s="0" t="str">
        <f aca="false">IF(I$8=1, IF(LEN(INDEX(R_Data, ROW()-$A$26, MATCH(I$3, R_ColumnNames, 0)))=0, "NULL", T(I$4) &amp; INDEX(R_Data, ROW()-$A$26, MATCH(I$3, R_ColumnNames, 0))&amp; T(I$4) ) , "")</f>
        <v>NULL</v>
      </c>
      <c r="J45" s="0" t="str">
        <f aca="false">IF(J$8=1, IF(LEN(INDEX(R_Data, ROW()-$A$26, MATCH(J$3, R_ColumnNames, 0)))=0, "NULL", T(J$4) &amp; INDEX(R_Data, ROW()-$A$26, MATCH(J$3, R_ColumnNames, 0))&amp; T(J$4) ) , "")</f>
        <v>NULL</v>
      </c>
      <c r="K45" s="0" t="str">
        <f aca="false">IF(K$8=1, IF(LEN(INDEX(R_Data, ROW()-$A$26, MATCH(K$3, R_ColumnNames, 0)))=0, "NULL", T(K$4) &amp; INDEX(R_Data, ROW()-$A$26, MATCH(K$3, R_ColumnNames, 0))&amp; T(K$4) ) , "")</f>
        <v>NULL</v>
      </c>
      <c r="L45" s="0" t="str">
        <f aca="false">IF(L$8=1, IF(LEN(INDEX(R_Data, ROW()-$A$26, MATCH(L$3, R_ColumnNames, 0)))=0, "NULL", T(L$4) &amp; INDEX(R_Data, ROW()-$A$26, MATCH(L$3, R_ColumnNames, 0))&amp; T(L$4) ) , "")</f>
        <v>NULL</v>
      </c>
      <c r="M45" s="0" t="str">
        <f aca="false">IF(M$8=1, IF(LEN(INDEX(R_Data, ROW()-$A$26, MATCH(M$3, R_ColumnNames, 0)))=0, "NULL", T(M$4) &amp; INDEX(R_Data, ROW()-$A$26, MATCH(M$3, R_ColumnNames, 0))&amp; T(M$4) ) , "")</f>
        <v>NULL</v>
      </c>
      <c r="N45" s="0" t="str">
        <f aca="false">IF(N$8=1, IF(LEN(INDEX(R_Data, ROW()-$A$26, MATCH(N$3, R_ColumnNames, 0)))=0, "NULL", T(N$4) &amp; INDEX(R_Data, ROW()-$A$26, MATCH(N$3, R_ColumnNames, 0))&amp; T(N$4) ) , "")</f>
        <v>NULL</v>
      </c>
      <c r="O45" s="0" t="str">
        <f aca="false">IF(O$8=1, IF(LEN(INDEX(R_Data, ROW()-$A$26, MATCH(O$3, R_ColumnNames, 0)))=0, "NULL", T(O$4) &amp; INDEX(R_Data, ROW()-$A$26, MATCH(O$3, R_ColumnNames, 0))&amp; T(O$4) ) , "")</f>
        <v>NULL</v>
      </c>
      <c r="P45" s="0" t="str">
        <f aca="false">IF(P$8=1, IF(LEN(INDEX(R_Data, ROW()-$A$26, MATCH(P$3, R_ColumnNames, 0)))=0, "NULL", T(P$4) &amp; INDEX(R_Data, ROW()-$A$26, MATCH(P$3, R_ColumnNames, 0))&amp; T(P$4) ) , "")</f>
        <v>NULL</v>
      </c>
      <c r="Q45" s="0" t="str">
        <f aca="false">IF(Q$8=1, IF(LEN(INDEX(R_Data, ROW()-$A$26, MATCH(Q$3, R_ColumnNames, 0)))=0, "NULL", T(Q$4) &amp; INDEX(R_Data, ROW()-$A$26, MATCH(Q$3, R_ColumnNames, 0))&amp; T(Q$4) ) , "")</f>
        <v/>
      </c>
      <c r="R45" s="0" t="str">
        <f aca="false">IF(R$8=1, IF(LEN(INDEX(R_Data, ROW()-$A$26, MATCH(R$3, R_ColumnNames, 0)))=0, "NULL", T(R$4) &amp; INDEX(R_Data, ROW()-$A$26, MATCH(R$3, R_ColumnNames, 0))&amp; T(R$4) ) , "")</f>
        <v/>
      </c>
      <c r="S45" s="0" t="str">
        <f aca="false">IF(S$8=1, IF(LEN(INDEX(R_Data, ROW()-$A$26, MATCH(S$3, R_ColumnNames, 0)))=0, "NULL", T(S$4) &amp; INDEX(R_Data, ROW()-$A$26, MATCH(S$3, R_ColumnNames, 0))&amp; T(S$4) ) , "")</f>
        <v/>
      </c>
      <c r="T45" s="0" t="str">
        <f aca="false">IF(T$8=1, IF(LEN(INDEX(R_Data, ROW()-$A$26, MATCH(T$3, R_ColumnNames, 0)))=0, "NULL", T(T$4) &amp; INDEX(R_Data, ROW()-$A$26, MATCH(T$3, R_ColumnNames, 0))&amp; T(T$4) ) , "")</f>
        <v/>
      </c>
      <c r="U45" s="0" t="str">
        <f aca="false">IF(U$8=1, IF(LEN(INDEX(R_Data, ROW()-$A$26, MATCH(U$3, R_ColumnNames, 0)))=0, "NULL", T(U$4) &amp; INDEX(R_Data, ROW()-$A$26, MATCH(U$3, R_ColumnNames, 0))&amp; T(U$4) ) , "")</f>
        <v/>
      </c>
      <c r="V45" s="0" t="str">
        <f aca="false">IF(V$8=1, IF(LEN(INDEX(R_Data, ROW()-$A$26, MATCH(V$3, R_ColumnNames, 0)))=0, "NULL", T(V$4) &amp; INDEX(R_Data, ROW()-$A$26, MATCH(V$3, R_ColumnNames, 0))&amp; T(V$4) ) , "")</f>
        <v/>
      </c>
      <c r="W45" s="0" t="str">
        <f aca="false">IF(W$8=1, IF(LEN(INDEX(R_Data, ROW()-$A$26, MATCH(W$3, R_ColumnNames, 0)))=0, "NULL", T(W$4) &amp; INDEX(R_Data, ROW()-$A$26, MATCH(W$3, R_ColumnNames, 0))&amp; T(W$4) ) , "")</f>
        <v/>
      </c>
      <c r="X45" s="0" t="str">
        <f aca="false">IF(X$8=1, IF(LEN(INDEX(R_Data, ROW()-$A$26, MATCH(X$3, R_ColumnNames, 0)))=0, "NULL", T(X$4) &amp; INDEX(R_Data, ROW()-$A$26, MATCH(X$3, R_ColumnNames, 0))&amp; T(X$4) ) , "")</f>
        <v/>
      </c>
      <c r="Y45" s="0" t="str">
        <f aca="false">IF(Y$8=1, IF(LEN(INDEX(R_Data, ROW()-$A$26, MATCH(Y$3, R_ColumnNames, 0)))=0, "NULL", T(Y$4) &amp; INDEX(R_Data, ROW()-$A$26, MATCH(Y$3, R_ColumnNames, 0))&amp; T(Y$4) ) , "")</f>
        <v/>
      </c>
      <c r="Z45" s="0" t="str">
        <f aca="false">IF(Z$8=1, IF(LEN(INDEX(R_Data, ROW()-$A$26, MATCH(Z$3, R_ColumnNames, 0)))=0, "NULL", T(Z$4) &amp; INDEX(R_Data, ROW()-$A$26, MATCH(Z$3, R_ColumnNames, 0))&amp; T(Z$4) ) , "")</f>
        <v/>
      </c>
      <c r="AB45" s="0" t="str">
        <f aca="false">IF(LEN(A45)&gt;0, A45, "")&amp;IF(LEN(B45)&gt;0, ", " &amp; B45, "")&amp;IF(LEN(C45)&gt;0, ", " &amp; C45, "")&amp;IF(LEN(D45)&gt;0, ", " &amp; D45, "")&amp;IF(LEN(E45)&gt;0, ", " &amp; E45, "")&amp;IF(LEN(F45)&gt;0, ", " &amp; F45, "")&amp;IF(LEN(G45)&gt;0, ", " &amp; G45, "")&amp;IF(LEN(H45)&gt;0, ", " &amp; H45, "")&amp;IF(LEN(I45)&gt;0, ", " &amp; I45, "")&amp;IF(LEN(J45)&gt;0, ", " &amp; J45, "")&amp;IF(LEN(K45)&gt;0, ", " &amp; K45, "")&amp;IF(LEN(L45)&gt;0, ", " &amp; L45, "")&amp;IF(LEN(M45)&gt;0, ", " &amp; M45, "")&amp;IF(LEN(N45)&gt;0, ", " &amp; N45, "")&amp;IF(LEN(O45)&gt;0, ", " &amp; O45, "")&amp;IF(LEN(P45)&gt;0, ", " &amp; P45, "")&amp;IF(LEN(Q45)&gt;0, ", " &amp; Q45, "")&amp;IF(LEN(R45)&gt;0, ", " &amp; R45, "")&amp;IF(LEN(S45)&gt;0, ", " &amp; S45, "")&amp;IF(LEN(T45)&gt;0, ", " &amp; T45, "")&amp;IF(LEN(U45)&gt;0, ", " &amp; U45, "")&amp;IF(LEN(V45)&gt;0, ", " &amp; V45, "")&amp;IF(LEN(W45)&gt;0, ", " &amp; W45, "")&amp;IF(LEN(X45)&gt;0, ", " &amp; X45, "")&amp;IF(LEN(Y45)&gt;0, ", " &amp; Y45, "")&amp;IF(LEN(Z45)&gt;0, ", " &amp; Z45, "")</f>
        <v>'', NULL, NULL, NULL, NULL, NULL, NULL, NULL, NULL, NULL, NULL, NULL, NULL, NULL, NULL, NULL</v>
      </c>
      <c r="AC45" s="1" t="str">
        <f aca="false">IF(SEARCH(",", AB45, 1)=1, TRIM(MID(AB45, SEARCH(",", AB45, 1)+1, LEN(AB45))), AB45)</f>
        <v>'', NULL, NULL, NULL, NULL, NULL, NULL, NULL, NULL, NULL, NULL, NULL, NULL, NULL, NULL, NULL</v>
      </c>
    </row>
    <row r="46" customFormat="false" ht="12.8" hidden="false" customHeight="false" outlineLevel="0" collapsed="false">
      <c r="A46" s="0" t="str">
        <f aca="false">IF(A$8=1, T(A$4) &amp; INDEX(R_Data, ROW()-$A$26, MATCH(A$3, R_ColumnNames, 0)) &amp; T(A$4), "")</f>
        <v>''</v>
      </c>
      <c r="B46" s="0" t="str">
        <f aca="false">IF(B$8=1, IF(LEN(INDEX(R_Data, ROW()-$A$26, MATCH(B$3, R_ColumnNames, 0)))=0, "NULL", T(B$4) &amp; INDEX(R_Data, ROW()-$A$26, MATCH(B$3, R_ColumnNames, 0))&amp; T(B$4) ) , "")</f>
        <v>NULL</v>
      </c>
      <c r="C46" s="0" t="str">
        <f aca="false">IF(C$8=1, IF(LEN(INDEX(R_Data, ROW()-$A$26, MATCH(C$3, R_ColumnNames, 0)))=0, "NULL", T(C$4) &amp; INDEX(R_Data, ROW()-$A$26, MATCH(C$3, R_ColumnNames, 0))&amp; T(C$4) ) , "")</f>
        <v>NULL</v>
      </c>
      <c r="D46" s="0" t="str">
        <f aca="false">IF(D$8=1, IF(LEN(INDEX(R_Data, ROW()-$A$26, MATCH(D$3, R_ColumnNames, 0)))=0, "NULL", T(D$4) &amp; INDEX(R_Data, ROW()-$A$26, MATCH(D$3, R_ColumnNames, 0))&amp; T(D$4) ) , "")</f>
        <v>NULL</v>
      </c>
      <c r="E46" s="0" t="str">
        <f aca="false">IF(E$8=1, IF(LEN(INDEX(R_Data, ROW()-$A$26, MATCH(E$3, R_ColumnNames, 0)))=0, "NULL", T(E$4) &amp; INDEX(R_Data, ROW()-$A$26, MATCH(E$3, R_ColumnNames, 0))&amp; T(E$4) ) , "")</f>
        <v>NULL</v>
      </c>
      <c r="F46" s="0" t="str">
        <f aca="false">IF(F$8=1, IF(LEN(INDEX(R_Data, ROW()-$A$26, MATCH(F$3, R_ColumnNames, 0)))=0, "NULL", T(F$4) &amp; INDEX(R_Data, ROW()-$A$26, MATCH(F$3, R_ColumnNames, 0))&amp; T(F$4) ) , "")</f>
        <v>NULL</v>
      </c>
      <c r="G46" s="0" t="str">
        <f aca="false">IF(G$8=1, IF(LEN(INDEX(R_Data, ROW()-$A$26, MATCH(G$3, R_ColumnNames, 0)))=0, "NULL", T(G$4) &amp; INDEX(R_Data, ROW()-$A$26, MATCH(G$3, R_ColumnNames, 0))&amp; T(G$4) ) , "")</f>
        <v>NULL</v>
      </c>
      <c r="H46" s="0" t="str">
        <f aca="false">IF(H$8=1, IF(LEN(INDEX(R_Data, ROW()-$A$26, MATCH(H$3, R_ColumnNames, 0)))=0, "NULL", T(H$4) &amp; INDEX(R_Data, ROW()-$A$26, MATCH(H$3, R_ColumnNames, 0))&amp; T(H$4) ) , "")</f>
        <v>NULL</v>
      </c>
      <c r="I46" s="0" t="str">
        <f aca="false">IF(I$8=1, IF(LEN(INDEX(R_Data, ROW()-$A$26, MATCH(I$3, R_ColumnNames, 0)))=0, "NULL", T(I$4) &amp; INDEX(R_Data, ROW()-$A$26, MATCH(I$3, R_ColumnNames, 0))&amp; T(I$4) ) , "")</f>
        <v>NULL</v>
      </c>
      <c r="J46" s="0" t="str">
        <f aca="false">IF(J$8=1, IF(LEN(INDEX(R_Data, ROW()-$A$26, MATCH(J$3, R_ColumnNames, 0)))=0, "NULL", T(J$4) &amp; INDEX(R_Data, ROW()-$A$26, MATCH(J$3, R_ColumnNames, 0))&amp; T(J$4) ) , "")</f>
        <v>NULL</v>
      </c>
      <c r="K46" s="0" t="str">
        <f aca="false">IF(K$8=1, IF(LEN(INDEX(R_Data, ROW()-$A$26, MATCH(K$3, R_ColumnNames, 0)))=0, "NULL", T(K$4) &amp; INDEX(R_Data, ROW()-$A$26, MATCH(K$3, R_ColumnNames, 0))&amp; T(K$4) ) , "")</f>
        <v>NULL</v>
      </c>
      <c r="L46" s="0" t="str">
        <f aca="false">IF(L$8=1, IF(LEN(INDEX(R_Data, ROW()-$A$26, MATCH(L$3, R_ColumnNames, 0)))=0, "NULL", T(L$4) &amp; INDEX(R_Data, ROW()-$A$26, MATCH(L$3, R_ColumnNames, 0))&amp; T(L$4) ) , "")</f>
        <v>NULL</v>
      </c>
      <c r="M46" s="0" t="str">
        <f aca="false">IF(M$8=1, IF(LEN(INDEX(R_Data, ROW()-$A$26, MATCH(M$3, R_ColumnNames, 0)))=0, "NULL", T(M$4) &amp; INDEX(R_Data, ROW()-$A$26, MATCH(M$3, R_ColumnNames, 0))&amp; T(M$4) ) , "")</f>
        <v>NULL</v>
      </c>
      <c r="N46" s="0" t="str">
        <f aca="false">IF(N$8=1, IF(LEN(INDEX(R_Data, ROW()-$A$26, MATCH(N$3, R_ColumnNames, 0)))=0, "NULL", T(N$4) &amp; INDEX(R_Data, ROW()-$A$26, MATCH(N$3, R_ColumnNames, 0))&amp; T(N$4) ) , "")</f>
        <v>NULL</v>
      </c>
      <c r="O46" s="0" t="str">
        <f aca="false">IF(O$8=1, IF(LEN(INDEX(R_Data, ROW()-$A$26, MATCH(O$3, R_ColumnNames, 0)))=0, "NULL", T(O$4) &amp; INDEX(R_Data, ROW()-$A$26, MATCH(O$3, R_ColumnNames, 0))&amp; T(O$4) ) , "")</f>
        <v>NULL</v>
      </c>
      <c r="P46" s="0" t="str">
        <f aca="false">IF(P$8=1, IF(LEN(INDEX(R_Data, ROW()-$A$26, MATCH(P$3, R_ColumnNames, 0)))=0, "NULL", T(P$4) &amp; INDEX(R_Data, ROW()-$A$26, MATCH(P$3, R_ColumnNames, 0))&amp; T(P$4) ) , "")</f>
        <v>NULL</v>
      </c>
      <c r="Q46" s="0" t="str">
        <f aca="false">IF(Q$8=1, IF(LEN(INDEX(R_Data, ROW()-$A$26, MATCH(Q$3, R_ColumnNames, 0)))=0, "NULL", T(Q$4) &amp; INDEX(R_Data, ROW()-$A$26, MATCH(Q$3, R_ColumnNames, 0))&amp; T(Q$4) ) , "")</f>
        <v/>
      </c>
      <c r="R46" s="0" t="str">
        <f aca="false">IF(R$8=1, IF(LEN(INDEX(R_Data, ROW()-$A$26, MATCH(R$3, R_ColumnNames, 0)))=0, "NULL", T(R$4) &amp; INDEX(R_Data, ROW()-$A$26, MATCH(R$3, R_ColumnNames, 0))&amp; T(R$4) ) , "")</f>
        <v/>
      </c>
      <c r="S46" s="0" t="str">
        <f aca="false">IF(S$8=1, IF(LEN(INDEX(R_Data, ROW()-$A$26, MATCH(S$3, R_ColumnNames, 0)))=0, "NULL", T(S$4) &amp; INDEX(R_Data, ROW()-$A$26, MATCH(S$3, R_ColumnNames, 0))&amp; T(S$4) ) , "")</f>
        <v/>
      </c>
      <c r="T46" s="0" t="str">
        <f aca="false">IF(T$8=1, IF(LEN(INDEX(R_Data, ROW()-$A$26, MATCH(T$3, R_ColumnNames, 0)))=0, "NULL", T(T$4) &amp; INDEX(R_Data, ROW()-$A$26, MATCH(T$3, R_ColumnNames, 0))&amp; T(T$4) ) , "")</f>
        <v/>
      </c>
      <c r="U46" s="0" t="str">
        <f aca="false">IF(U$8=1, IF(LEN(INDEX(R_Data, ROW()-$A$26, MATCH(U$3, R_ColumnNames, 0)))=0, "NULL", T(U$4) &amp; INDEX(R_Data, ROW()-$A$26, MATCH(U$3, R_ColumnNames, 0))&amp; T(U$4) ) , "")</f>
        <v/>
      </c>
      <c r="V46" s="0" t="str">
        <f aca="false">IF(V$8=1, IF(LEN(INDEX(R_Data, ROW()-$A$26, MATCH(V$3, R_ColumnNames, 0)))=0, "NULL", T(V$4) &amp; INDEX(R_Data, ROW()-$A$26, MATCH(V$3, R_ColumnNames, 0))&amp; T(V$4) ) , "")</f>
        <v/>
      </c>
      <c r="W46" s="0" t="str">
        <f aca="false">IF(W$8=1, IF(LEN(INDEX(R_Data, ROW()-$A$26, MATCH(W$3, R_ColumnNames, 0)))=0, "NULL", T(W$4) &amp; INDEX(R_Data, ROW()-$A$26, MATCH(W$3, R_ColumnNames, 0))&amp; T(W$4) ) , "")</f>
        <v/>
      </c>
      <c r="X46" s="0" t="str">
        <f aca="false">IF(X$8=1, IF(LEN(INDEX(R_Data, ROW()-$A$26, MATCH(X$3, R_ColumnNames, 0)))=0, "NULL", T(X$4) &amp; INDEX(R_Data, ROW()-$A$26, MATCH(X$3, R_ColumnNames, 0))&amp; T(X$4) ) , "")</f>
        <v/>
      </c>
      <c r="Y46" s="0" t="str">
        <f aca="false">IF(Y$8=1, IF(LEN(INDEX(R_Data, ROW()-$A$26, MATCH(Y$3, R_ColumnNames, 0)))=0, "NULL", T(Y$4) &amp; INDEX(R_Data, ROW()-$A$26, MATCH(Y$3, R_ColumnNames, 0))&amp; T(Y$4) ) , "")</f>
        <v/>
      </c>
      <c r="Z46" s="0" t="str">
        <f aca="false">IF(Z$8=1, IF(LEN(INDEX(R_Data, ROW()-$A$26, MATCH(Z$3, R_ColumnNames, 0)))=0, "NULL", T(Z$4) &amp; INDEX(R_Data, ROW()-$A$26, MATCH(Z$3, R_ColumnNames, 0))&amp; T(Z$4) ) , "")</f>
        <v/>
      </c>
      <c r="AB46" s="0" t="str">
        <f aca="false">IF(LEN(A46)&gt;0, A46, "")&amp;IF(LEN(B46)&gt;0, ", " &amp; B46, "")&amp;IF(LEN(C46)&gt;0, ", " &amp; C46, "")&amp;IF(LEN(D46)&gt;0, ", " &amp; D46, "")&amp;IF(LEN(E46)&gt;0, ", " &amp; E46, "")&amp;IF(LEN(F46)&gt;0, ", " &amp; F46, "")&amp;IF(LEN(G46)&gt;0, ", " &amp; G46, "")&amp;IF(LEN(H46)&gt;0, ", " &amp; H46, "")&amp;IF(LEN(I46)&gt;0, ", " &amp; I46, "")&amp;IF(LEN(J46)&gt;0, ", " &amp; J46, "")&amp;IF(LEN(K46)&gt;0, ", " &amp; K46, "")&amp;IF(LEN(L46)&gt;0, ", " &amp; L46, "")&amp;IF(LEN(M46)&gt;0, ", " &amp; M46, "")&amp;IF(LEN(N46)&gt;0, ", " &amp; N46, "")&amp;IF(LEN(O46)&gt;0, ", " &amp; O46, "")&amp;IF(LEN(P46)&gt;0, ", " &amp; P46, "")&amp;IF(LEN(Q46)&gt;0, ", " &amp; Q46, "")&amp;IF(LEN(R46)&gt;0, ", " &amp; R46, "")&amp;IF(LEN(S46)&gt;0, ", " &amp; S46, "")&amp;IF(LEN(T46)&gt;0, ", " &amp; T46, "")&amp;IF(LEN(U46)&gt;0, ", " &amp; U46, "")&amp;IF(LEN(V46)&gt;0, ", " &amp; V46, "")&amp;IF(LEN(W46)&gt;0, ", " &amp; W46, "")&amp;IF(LEN(X46)&gt;0, ", " &amp; X46, "")&amp;IF(LEN(Y46)&gt;0, ", " &amp; Y46, "")&amp;IF(LEN(Z46)&gt;0, ", " &amp; Z46, "")</f>
        <v>'', NULL, NULL, NULL, NULL, NULL, NULL, NULL, NULL, NULL, NULL, NULL, NULL, NULL, NULL, NULL</v>
      </c>
      <c r="AC46" s="1" t="str">
        <f aca="false">IF(SEARCH(",", AB46, 1)=1, TRIM(MID(AB46, SEARCH(",", AB46, 1)+1, LEN(AB46))), AB46)</f>
        <v>'', NULL, NULL, NULL, NULL, NULL, NULL, NULL, NULL, NULL, NULL, NULL, NULL, NULL, NULL, NULL</v>
      </c>
    </row>
    <row r="47" customFormat="false" ht="12.8" hidden="false" customHeight="false" outlineLevel="0" collapsed="false">
      <c r="A47" s="0" t="str">
        <f aca="false">IF(A$8=1, T(A$4) &amp; INDEX(R_Data, ROW()-$A$26, MATCH(A$3, R_ColumnNames, 0)) &amp; T(A$4), "")</f>
        <v>''</v>
      </c>
      <c r="B47" s="0" t="str">
        <f aca="false">IF(B$8=1, IF(LEN(INDEX(R_Data, ROW()-$A$26, MATCH(B$3, R_ColumnNames, 0)))=0, "NULL", T(B$4) &amp; INDEX(R_Data, ROW()-$A$26, MATCH(B$3, R_ColumnNames, 0))&amp; T(B$4) ) , "")</f>
        <v>NULL</v>
      </c>
      <c r="C47" s="0" t="str">
        <f aca="false">IF(C$8=1, IF(LEN(INDEX(R_Data, ROW()-$A$26, MATCH(C$3, R_ColumnNames, 0)))=0, "NULL", T(C$4) &amp; INDEX(R_Data, ROW()-$A$26, MATCH(C$3, R_ColumnNames, 0))&amp; T(C$4) ) , "")</f>
        <v>NULL</v>
      </c>
      <c r="D47" s="0" t="str">
        <f aca="false">IF(D$8=1, IF(LEN(INDEX(R_Data, ROW()-$A$26, MATCH(D$3, R_ColumnNames, 0)))=0, "NULL", T(D$4) &amp; INDEX(R_Data, ROW()-$A$26, MATCH(D$3, R_ColumnNames, 0))&amp; T(D$4) ) , "")</f>
        <v>NULL</v>
      </c>
      <c r="E47" s="0" t="str">
        <f aca="false">IF(E$8=1, IF(LEN(INDEX(R_Data, ROW()-$A$26, MATCH(E$3, R_ColumnNames, 0)))=0, "NULL", T(E$4) &amp; INDEX(R_Data, ROW()-$A$26, MATCH(E$3, R_ColumnNames, 0))&amp; T(E$4) ) , "")</f>
        <v>NULL</v>
      </c>
      <c r="F47" s="0" t="str">
        <f aca="false">IF(F$8=1, IF(LEN(INDEX(R_Data, ROW()-$A$26, MATCH(F$3, R_ColumnNames, 0)))=0, "NULL", T(F$4) &amp; INDEX(R_Data, ROW()-$A$26, MATCH(F$3, R_ColumnNames, 0))&amp; T(F$4) ) , "")</f>
        <v>NULL</v>
      </c>
      <c r="G47" s="0" t="str">
        <f aca="false">IF(G$8=1, IF(LEN(INDEX(R_Data, ROW()-$A$26, MATCH(G$3, R_ColumnNames, 0)))=0, "NULL", T(G$4) &amp; INDEX(R_Data, ROW()-$A$26, MATCH(G$3, R_ColumnNames, 0))&amp; T(G$4) ) , "")</f>
        <v>NULL</v>
      </c>
      <c r="H47" s="0" t="str">
        <f aca="false">IF(H$8=1, IF(LEN(INDEX(R_Data, ROW()-$A$26, MATCH(H$3, R_ColumnNames, 0)))=0, "NULL", T(H$4) &amp; INDEX(R_Data, ROW()-$A$26, MATCH(H$3, R_ColumnNames, 0))&amp; T(H$4) ) , "")</f>
        <v>NULL</v>
      </c>
      <c r="I47" s="0" t="str">
        <f aca="false">IF(I$8=1, IF(LEN(INDEX(R_Data, ROW()-$A$26, MATCH(I$3, R_ColumnNames, 0)))=0, "NULL", T(I$4) &amp; INDEX(R_Data, ROW()-$A$26, MATCH(I$3, R_ColumnNames, 0))&amp; T(I$4) ) , "")</f>
        <v>NULL</v>
      </c>
      <c r="J47" s="0" t="str">
        <f aca="false">IF(J$8=1, IF(LEN(INDEX(R_Data, ROW()-$A$26, MATCH(J$3, R_ColumnNames, 0)))=0, "NULL", T(J$4) &amp; INDEX(R_Data, ROW()-$A$26, MATCH(J$3, R_ColumnNames, 0))&amp; T(J$4) ) , "")</f>
        <v>NULL</v>
      </c>
      <c r="K47" s="0" t="str">
        <f aca="false">IF(K$8=1, IF(LEN(INDEX(R_Data, ROW()-$A$26, MATCH(K$3, R_ColumnNames, 0)))=0, "NULL", T(K$4) &amp; INDEX(R_Data, ROW()-$A$26, MATCH(K$3, R_ColumnNames, 0))&amp; T(K$4) ) , "")</f>
        <v>NULL</v>
      </c>
      <c r="L47" s="0" t="str">
        <f aca="false">IF(L$8=1, IF(LEN(INDEX(R_Data, ROW()-$A$26, MATCH(L$3, R_ColumnNames, 0)))=0, "NULL", T(L$4) &amp; INDEX(R_Data, ROW()-$A$26, MATCH(L$3, R_ColumnNames, 0))&amp; T(L$4) ) , "")</f>
        <v>NULL</v>
      </c>
      <c r="M47" s="0" t="str">
        <f aca="false">IF(M$8=1, IF(LEN(INDEX(R_Data, ROW()-$A$26, MATCH(M$3, R_ColumnNames, 0)))=0, "NULL", T(M$4) &amp; INDEX(R_Data, ROW()-$A$26, MATCH(M$3, R_ColumnNames, 0))&amp; T(M$4) ) , "")</f>
        <v>NULL</v>
      </c>
      <c r="N47" s="0" t="str">
        <f aca="false">IF(N$8=1, IF(LEN(INDEX(R_Data, ROW()-$A$26, MATCH(N$3, R_ColumnNames, 0)))=0, "NULL", T(N$4) &amp; INDEX(R_Data, ROW()-$A$26, MATCH(N$3, R_ColumnNames, 0))&amp; T(N$4) ) , "")</f>
        <v>NULL</v>
      </c>
      <c r="O47" s="0" t="str">
        <f aca="false">IF(O$8=1, IF(LEN(INDEX(R_Data, ROW()-$A$26, MATCH(O$3, R_ColumnNames, 0)))=0, "NULL", T(O$4) &amp; INDEX(R_Data, ROW()-$A$26, MATCH(O$3, R_ColumnNames, 0))&amp; T(O$4) ) , "")</f>
        <v>NULL</v>
      </c>
      <c r="P47" s="0" t="str">
        <f aca="false">IF(P$8=1, IF(LEN(INDEX(R_Data, ROW()-$A$26, MATCH(P$3, R_ColumnNames, 0)))=0, "NULL", T(P$4) &amp; INDEX(R_Data, ROW()-$A$26, MATCH(P$3, R_ColumnNames, 0))&amp; T(P$4) ) , "")</f>
        <v>NULL</v>
      </c>
      <c r="Q47" s="0" t="str">
        <f aca="false">IF(Q$8=1, IF(LEN(INDEX(R_Data, ROW()-$A$26, MATCH(Q$3, R_ColumnNames, 0)))=0, "NULL", T(Q$4) &amp; INDEX(R_Data, ROW()-$A$26, MATCH(Q$3, R_ColumnNames, 0))&amp; T(Q$4) ) , "")</f>
        <v/>
      </c>
      <c r="R47" s="0" t="str">
        <f aca="false">IF(R$8=1, IF(LEN(INDEX(R_Data, ROW()-$A$26, MATCH(R$3, R_ColumnNames, 0)))=0, "NULL", T(R$4) &amp; INDEX(R_Data, ROW()-$A$26, MATCH(R$3, R_ColumnNames, 0))&amp; T(R$4) ) , "")</f>
        <v/>
      </c>
      <c r="S47" s="0" t="str">
        <f aca="false">IF(S$8=1, IF(LEN(INDEX(R_Data, ROW()-$A$26, MATCH(S$3, R_ColumnNames, 0)))=0, "NULL", T(S$4) &amp; INDEX(R_Data, ROW()-$A$26, MATCH(S$3, R_ColumnNames, 0))&amp; T(S$4) ) , "")</f>
        <v/>
      </c>
      <c r="T47" s="0" t="str">
        <f aca="false">IF(T$8=1, IF(LEN(INDEX(R_Data, ROW()-$A$26, MATCH(T$3, R_ColumnNames, 0)))=0, "NULL", T(T$4) &amp; INDEX(R_Data, ROW()-$A$26, MATCH(T$3, R_ColumnNames, 0))&amp; T(T$4) ) , "")</f>
        <v/>
      </c>
      <c r="U47" s="0" t="str">
        <f aca="false">IF(U$8=1, IF(LEN(INDEX(R_Data, ROW()-$A$26, MATCH(U$3, R_ColumnNames, 0)))=0, "NULL", T(U$4) &amp; INDEX(R_Data, ROW()-$A$26, MATCH(U$3, R_ColumnNames, 0))&amp; T(U$4) ) , "")</f>
        <v/>
      </c>
      <c r="V47" s="0" t="str">
        <f aca="false">IF(V$8=1, IF(LEN(INDEX(R_Data, ROW()-$A$26, MATCH(V$3, R_ColumnNames, 0)))=0, "NULL", T(V$4) &amp; INDEX(R_Data, ROW()-$A$26, MATCH(V$3, R_ColumnNames, 0))&amp; T(V$4) ) , "")</f>
        <v/>
      </c>
      <c r="W47" s="0" t="str">
        <f aca="false">IF(W$8=1, IF(LEN(INDEX(R_Data, ROW()-$A$26, MATCH(W$3, R_ColumnNames, 0)))=0, "NULL", T(W$4) &amp; INDEX(R_Data, ROW()-$A$26, MATCH(W$3, R_ColumnNames, 0))&amp; T(W$4) ) , "")</f>
        <v/>
      </c>
      <c r="X47" s="0" t="str">
        <f aca="false">IF(X$8=1, IF(LEN(INDEX(R_Data, ROW()-$A$26, MATCH(X$3, R_ColumnNames, 0)))=0, "NULL", T(X$4) &amp; INDEX(R_Data, ROW()-$A$26, MATCH(X$3, R_ColumnNames, 0))&amp; T(X$4) ) , "")</f>
        <v/>
      </c>
      <c r="Y47" s="0" t="str">
        <f aca="false">IF(Y$8=1, IF(LEN(INDEX(R_Data, ROW()-$A$26, MATCH(Y$3, R_ColumnNames, 0)))=0, "NULL", T(Y$4) &amp; INDEX(R_Data, ROW()-$A$26, MATCH(Y$3, R_ColumnNames, 0))&amp; T(Y$4) ) , "")</f>
        <v/>
      </c>
      <c r="Z47" s="0" t="str">
        <f aca="false">IF(Z$8=1, IF(LEN(INDEX(R_Data, ROW()-$A$26, MATCH(Z$3, R_ColumnNames, 0)))=0, "NULL", T(Z$4) &amp; INDEX(R_Data, ROW()-$A$26, MATCH(Z$3, R_ColumnNames, 0))&amp; T(Z$4) ) , "")</f>
        <v/>
      </c>
      <c r="AB47" s="0" t="str">
        <f aca="false">IF(LEN(A47)&gt;0, A47, "")&amp;IF(LEN(B47)&gt;0, ", " &amp; B47, "")&amp;IF(LEN(C47)&gt;0, ", " &amp; C47, "")&amp;IF(LEN(D47)&gt;0, ", " &amp; D47, "")&amp;IF(LEN(E47)&gt;0, ", " &amp; E47, "")&amp;IF(LEN(F47)&gt;0, ", " &amp; F47, "")&amp;IF(LEN(G47)&gt;0, ", " &amp; G47, "")&amp;IF(LEN(H47)&gt;0, ", " &amp; H47, "")&amp;IF(LEN(I47)&gt;0, ", " &amp; I47, "")&amp;IF(LEN(J47)&gt;0, ", " &amp; J47, "")&amp;IF(LEN(K47)&gt;0, ", " &amp; K47, "")&amp;IF(LEN(L47)&gt;0, ", " &amp; L47, "")&amp;IF(LEN(M47)&gt;0, ", " &amp; M47, "")&amp;IF(LEN(N47)&gt;0, ", " &amp; N47, "")&amp;IF(LEN(O47)&gt;0, ", " &amp; O47, "")&amp;IF(LEN(P47)&gt;0, ", " &amp; P47, "")&amp;IF(LEN(Q47)&gt;0, ", " &amp; Q47, "")&amp;IF(LEN(R47)&gt;0, ", " &amp; R47, "")&amp;IF(LEN(S47)&gt;0, ", " &amp; S47, "")&amp;IF(LEN(T47)&gt;0, ", " &amp; T47, "")&amp;IF(LEN(U47)&gt;0, ", " &amp; U47, "")&amp;IF(LEN(V47)&gt;0, ", " &amp; V47, "")&amp;IF(LEN(W47)&gt;0, ", " &amp; W47, "")&amp;IF(LEN(X47)&gt;0, ", " &amp; X47, "")&amp;IF(LEN(Y47)&gt;0, ", " &amp; Y47, "")&amp;IF(LEN(Z47)&gt;0, ", " &amp; Z47, "")</f>
        <v>'', NULL, NULL, NULL, NULL, NULL, NULL, NULL, NULL, NULL, NULL, NULL, NULL, NULL, NULL, NULL</v>
      </c>
      <c r="AC47" s="1" t="str">
        <f aca="false">IF(SEARCH(",", AB47, 1)=1, TRIM(MID(AB47, SEARCH(",", AB47, 1)+1, LEN(AB47))), AB47)</f>
        <v>'', NULL, NULL, NULL, NULL, NULL, NULL, NULL, NULL, NULL, NULL, NULL, NULL, NULL, NULL, NULL</v>
      </c>
    </row>
    <row r="48" customFormat="false" ht="12.8" hidden="false" customHeight="false" outlineLevel="0" collapsed="false">
      <c r="A48" s="0" t="str">
        <f aca="false">IF(A$8=1, T(A$4) &amp; INDEX(R_Data, ROW()-$A$26, MATCH(A$3, R_ColumnNames, 0)) &amp; T(A$4), "")</f>
        <v>''</v>
      </c>
      <c r="B48" s="0" t="str">
        <f aca="false">IF(B$8=1, IF(LEN(INDEX(R_Data, ROW()-$A$26, MATCH(B$3, R_ColumnNames, 0)))=0, "NULL", T(B$4) &amp; INDEX(R_Data, ROW()-$A$26, MATCH(B$3, R_ColumnNames, 0))&amp; T(B$4) ) , "")</f>
        <v>NULL</v>
      </c>
      <c r="C48" s="0" t="str">
        <f aca="false">IF(C$8=1, IF(LEN(INDEX(R_Data, ROW()-$A$26, MATCH(C$3, R_ColumnNames, 0)))=0, "NULL", T(C$4) &amp; INDEX(R_Data, ROW()-$A$26, MATCH(C$3, R_ColumnNames, 0))&amp; T(C$4) ) , "")</f>
        <v>NULL</v>
      </c>
      <c r="D48" s="0" t="str">
        <f aca="false">IF(D$8=1, IF(LEN(INDEX(R_Data, ROW()-$A$26, MATCH(D$3, R_ColumnNames, 0)))=0, "NULL", T(D$4) &amp; INDEX(R_Data, ROW()-$A$26, MATCH(D$3, R_ColumnNames, 0))&amp; T(D$4) ) , "")</f>
        <v>NULL</v>
      </c>
      <c r="E48" s="0" t="str">
        <f aca="false">IF(E$8=1, IF(LEN(INDEX(R_Data, ROW()-$A$26, MATCH(E$3, R_ColumnNames, 0)))=0, "NULL", T(E$4) &amp; INDEX(R_Data, ROW()-$A$26, MATCH(E$3, R_ColumnNames, 0))&amp; T(E$4) ) , "")</f>
        <v>NULL</v>
      </c>
      <c r="F48" s="0" t="str">
        <f aca="false">IF(F$8=1, IF(LEN(INDEX(R_Data, ROW()-$A$26, MATCH(F$3, R_ColumnNames, 0)))=0, "NULL", T(F$4) &amp; INDEX(R_Data, ROW()-$A$26, MATCH(F$3, R_ColumnNames, 0))&amp; T(F$4) ) , "")</f>
        <v>NULL</v>
      </c>
      <c r="G48" s="0" t="str">
        <f aca="false">IF(G$8=1, IF(LEN(INDEX(R_Data, ROW()-$A$26, MATCH(G$3, R_ColumnNames, 0)))=0, "NULL", T(G$4) &amp; INDEX(R_Data, ROW()-$A$26, MATCH(G$3, R_ColumnNames, 0))&amp; T(G$4) ) , "")</f>
        <v>NULL</v>
      </c>
      <c r="H48" s="0" t="str">
        <f aca="false">IF(H$8=1, IF(LEN(INDEX(R_Data, ROW()-$A$26, MATCH(H$3, R_ColumnNames, 0)))=0, "NULL", T(H$4) &amp; INDEX(R_Data, ROW()-$A$26, MATCH(H$3, R_ColumnNames, 0))&amp; T(H$4) ) , "")</f>
        <v>NULL</v>
      </c>
      <c r="I48" s="0" t="str">
        <f aca="false">IF(I$8=1, IF(LEN(INDEX(R_Data, ROW()-$A$26, MATCH(I$3, R_ColumnNames, 0)))=0, "NULL", T(I$4) &amp; INDEX(R_Data, ROW()-$A$26, MATCH(I$3, R_ColumnNames, 0))&amp; T(I$4) ) , "")</f>
        <v>NULL</v>
      </c>
      <c r="J48" s="0" t="str">
        <f aca="false">IF(J$8=1, IF(LEN(INDEX(R_Data, ROW()-$A$26, MATCH(J$3, R_ColumnNames, 0)))=0, "NULL", T(J$4) &amp; INDEX(R_Data, ROW()-$A$26, MATCH(J$3, R_ColumnNames, 0))&amp; T(J$4) ) , "")</f>
        <v>NULL</v>
      </c>
      <c r="K48" s="0" t="str">
        <f aca="false">IF(K$8=1, IF(LEN(INDEX(R_Data, ROW()-$A$26, MATCH(K$3, R_ColumnNames, 0)))=0, "NULL", T(K$4) &amp; INDEX(R_Data, ROW()-$A$26, MATCH(K$3, R_ColumnNames, 0))&amp; T(K$4) ) , "")</f>
        <v>NULL</v>
      </c>
      <c r="L48" s="0" t="str">
        <f aca="false">IF(L$8=1, IF(LEN(INDEX(R_Data, ROW()-$A$26, MATCH(L$3, R_ColumnNames, 0)))=0, "NULL", T(L$4) &amp; INDEX(R_Data, ROW()-$A$26, MATCH(L$3, R_ColumnNames, 0))&amp; T(L$4) ) , "")</f>
        <v>NULL</v>
      </c>
      <c r="M48" s="0" t="str">
        <f aca="false">IF(M$8=1, IF(LEN(INDEX(R_Data, ROW()-$A$26, MATCH(M$3, R_ColumnNames, 0)))=0, "NULL", T(M$4) &amp; INDEX(R_Data, ROW()-$A$26, MATCH(M$3, R_ColumnNames, 0))&amp; T(M$4) ) , "")</f>
        <v>NULL</v>
      </c>
      <c r="N48" s="0" t="str">
        <f aca="false">IF(N$8=1, IF(LEN(INDEX(R_Data, ROW()-$A$26, MATCH(N$3, R_ColumnNames, 0)))=0, "NULL", T(N$4) &amp; INDEX(R_Data, ROW()-$A$26, MATCH(N$3, R_ColumnNames, 0))&amp; T(N$4) ) , "")</f>
        <v>NULL</v>
      </c>
      <c r="O48" s="0" t="str">
        <f aca="false">IF(O$8=1, IF(LEN(INDEX(R_Data, ROW()-$A$26, MATCH(O$3, R_ColumnNames, 0)))=0, "NULL", T(O$4) &amp; INDEX(R_Data, ROW()-$A$26, MATCH(O$3, R_ColumnNames, 0))&amp; T(O$4) ) , "")</f>
        <v>NULL</v>
      </c>
      <c r="P48" s="0" t="str">
        <f aca="false">IF(P$8=1, IF(LEN(INDEX(R_Data, ROW()-$A$26, MATCH(P$3, R_ColumnNames, 0)))=0, "NULL", T(P$4) &amp; INDEX(R_Data, ROW()-$A$26, MATCH(P$3, R_ColumnNames, 0))&amp; T(P$4) ) , "")</f>
        <v>NULL</v>
      </c>
      <c r="Q48" s="0" t="str">
        <f aca="false">IF(Q$8=1, IF(LEN(INDEX(R_Data, ROW()-$A$26, MATCH(Q$3, R_ColumnNames, 0)))=0, "NULL", T(Q$4) &amp; INDEX(R_Data, ROW()-$A$26, MATCH(Q$3, R_ColumnNames, 0))&amp; T(Q$4) ) , "")</f>
        <v/>
      </c>
      <c r="R48" s="0" t="str">
        <f aca="false">IF(R$8=1, IF(LEN(INDEX(R_Data, ROW()-$A$26, MATCH(R$3, R_ColumnNames, 0)))=0, "NULL", T(R$4) &amp; INDEX(R_Data, ROW()-$A$26, MATCH(R$3, R_ColumnNames, 0))&amp; T(R$4) ) , "")</f>
        <v/>
      </c>
      <c r="S48" s="0" t="str">
        <f aca="false">IF(S$8=1, IF(LEN(INDEX(R_Data, ROW()-$A$26, MATCH(S$3, R_ColumnNames, 0)))=0, "NULL", T(S$4) &amp; INDEX(R_Data, ROW()-$A$26, MATCH(S$3, R_ColumnNames, 0))&amp; T(S$4) ) , "")</f>
        <v/>
      </c>
      <c r="T48" s="0" t="str">
        <f aca="false">IF(T$8=1, IF(LEN(INDEX(R_Data, ROW()-$A$26, MATCH(T$3, R_ColumnNames, 0)))=0, "NULL", T(T$4) &amp; INDEX(R_Data, ROW()-$A$26, MATCH(T$3, R_ColumnNames, 0))&amp; T(T$4) ) , "")</f>
        <v/>
      </c>
      <c r="U48" s="0" t="str">
        <f aca="false">IF(U$8=1, IF(LEN(INDEX(R_Data, ROW()-$A$26, MATCH(U$3, R_ColumnNames, 0)))=0, "NULL", T(U$4) &amp; INDEX(R_Data, ROW()-$A$26, MATCH(U$3, R_ColumnNames, 0))&amp; T(U$4) ) , "")</f>
        <v/>
      </c>
      <c r="V48" s="0" t="str">
        <f aca="false">IF(V$8=1, IF(LEN(INDEX(R_Data, ROW()-$A$26, MATCH(V$3, R_ColumnNames, 0)))=0, "NULL", T(V$4) &amp; INDEX(R_Data, ROW()-$A$26, MATCH(V$3, R_ColumnNames, 0))&amp; T(V$4) ) , "")</f>
        <v/>
      </c>
      <c r="W48" s="0" t="str">
        <f aca="false">IF(W$8=1, IF(LEN(INDEX(R_Data, ROW()-$A$26, MATCH(W$3, R_ColumnNames, 0)))=0, "NULL", T(W$4) &amp; INDEX(R_Data, ROW()-$A$26, MATCH(W$3, R_ColumnNames, 0))&amp; T(W$4) ) , "")</f>
        <v/>
      </c>
      <c r="X48" s="0" t="str">
        <f aca="false">IF(X$8=1, IF(LEN(INDEX(R_Data, ROW()-$A$26, MATCH(X$3, R_ColumnNames, 0)))=0, "NULL", T(X$4) &amp; INDEX(R_Data, ROW()-$A$26, MATCH(X$3, R_ColumnNames, 0))&amp; T(X$4) ) , "")</f>
        <v/>
      </c>
      <c r="Y48" s="0" t="str">
        <f aca="false">IF(Y$8=1, IF(LEN(INDEX(R_Data, ROW()-$A$26, MATCH(Y$3, R_ColumnNames, 0)))=0, "NULL", T(Y$4) &amp; INDEX(R_Data, ROW()-$A$26, MATCH(Y$3, R_ColumnNames, 0))&amp; T(Y$4) ) , "")</f>
        <v/>
      </c>
      <c r="Z48" s="0" t="str">
        <f aca="false">IF(Z$8=1, IF(LEN(INDEX(R_Data, ROW()-$A$26, MATCH(Z$3, R_ColumnNames, 0)))=0, "NULL", T(Z$4) &amp; INDEX(R_Data, ROW()-$A$26, MATCH(Z$3, R_ColumnNames, 0))&amp; T(Z$4) ) , "")</f>
        <v/>
      </c>
      <c r="AB48" s="0" t="str">
        <f aca="false">IF(LEN(A48)&gt;0, A48, "")&amp;IF(LEN(B48)&gt;0, ", " &amp; B48, "")&amp;IF(LEN(C48)&gt;0, ", " &amp; C48, "")&amp;IF(LEN(D48)&gt;0, ", " &amp; D48, "")&amp;IF(LEN(E48)&gt;0, ", " &amp; E48, "")&amp;IF(LEN(F48)&gt;0, ", " &amp; F48, "")&amp;IF(LEN(G48)&gt;0, ", " &amp; G48, "")&amp;IF(LEN(H48)&gt;0, ", " &amp; H48, "")&amp;IF(LEN(I48)&gt;0, ", " &amp; I48, "")&amp;IF(LEN(J48)&gt;0, ", " &amp; J48, "")&amp;IF(LEN(K48)&gt;0, ", " &amp; K48, "")&amp;IF(LEN(L48)&gt;0, ", " &amp; L48, "")&amp;IF(LEN(M48)&gt;0, ", " &amp; M48, "")&amp;IF(LEN(N48)&gt;0, ", " &amp; N48, "")&amp;IF(LEN(O48)&gt;0, ", " &amp; O48, "")&amp;IF(LEN(P48)&gt;0, ", " &amp; P48, "")&amp;IF(LEN(Q48)&gt;0, ", " &amp; Q48, "")&amp;IF(LEN(R48)&gt;0, ", " &amp; R48, "")&amp;IF(LEN(S48)&gt;0, ", " &amp; S48, "")&amp;IF(LEN(T48)&gt;0, ", " &amp; T48, "")&amp;IF(LEN(U48)&gt;0, ", " &amp; U48, "")&amp;IF(LEN(V48)&gt;0, ", " &amp; V48, "")&amp;IF(LEN(W48)&gt;0, ", " &amp; W48, "")&amp;IF(LEN(X48)&gt;0, ", " &amp; X48, "")&amp;IF(LEN(Y48)&gt;0, ", " &amp; Y48, "")&amp;IF(LEN(Z48)&gt;0, ", " &amp; Z48, "")</f>
        <v>'', NULL, NULL, NULL, NULL, NULL, NULL, NULL, NULL, NULL, NULL, NULL, NULL, NULL, NULL, NULL</v>
      </c>
      <c r="AC48" s="1" t="str">
        <f aca="false">IF(SEARCH(",", AB48, 1)=1, TRIM(MID(AB48, SEARCH(",", AB48, 1)+1, LEN(AB48))), AB48)</f>
        <v>'', NULL, NULL, NULL, NULL, NULL, NULL, NULL, NULL, NULL, NULL, NULL, NULL, NULL, NULL, NULL</v>
      </c>
    </row>
    <row r="49" customFormat="false" ht="12.8" hidden="false" customHeight="false" outlineLevel="0" collapsed="false">
      <c r="A49" s="0" t="str">
        <f aca="false">IF(A$8=1, T(A$4) &amp; INDEX(R_Data, ROW()-$A$26, MATCH(A$3, R_ColumnNames, 0)) &amp; T(A$4), "")</f>
        <v>''</v>
      </c>
      <c r="B49" s="0" t="str">
        <f aca="false">IF(B$8=1, IF(LEN(INDEX(R_Data, ROW()-$A$26, MATCH(B$3, R_ColumnNames, 0)))=0, "NULL", T(B$4) &amp; INDEX(R_Data, ROW()-$A$26, MATCH(B$3, R_ColumnNames, 0))&amp; T(B$4) ) , "")</f>
        <v>NULL</v>
      </c>
      <c r="C49" s="0" t="str">
        <f aca="false">IF(C$8=1, IF(LEN(INDEX(R_Data, ROW()-$A$26, MATCH(C$3, R_ColumnNames, 0)))=0, "NULL", T(C$4) &amp; INDEX(R_Data, ROW()-$A$26, MATCH(C$3, R_ColumnNames, 0))&amp; T(C$4) ) , "")</f>
        <v>NULL</v>
      </c>
      <c r="D49" s="0" t="str">
        <f aca="false">IF(D$8=1, IF(LEN(INDEX(R_Data, ROW()-$A$26, MATCH(D$3, R_ColumnNames, 0)))=0, "NULL", T(D$4) &amp; INDEX(R_Data, ROW()-$A$26, MATCH(D$3, R_ColumnNames, 0))&amp; T(D$4) ) , "")</f>
        <v>NULL</v>
      </c>
      <c r="E49" s="0" t="str">
        <f aca="false">IF(E$8=1, IF(LEN(INDEX(R_Data, ROW()-$A$26, MATCH(E$3, R_ColumnNames, 0)))=0, "NULL", T(E$4) &amp; INDEX(R_Data, ROW()-$A$26, MATCH(E$3, R_ColumnNames, 0))&amp; T(E$4) ) , "")</f>
        <v>NULL</v>
      </c>
      <c r="F49" s="0" t="str">
        <f aca="false">IF(F$8=1, IF(LEN(INDEX(R_Data, ROW()-$A$26, MATCH(F$3, R_ColumnNames, 0)))=0, "NULL", T(F$4) &amp; INDEX(R_Data, ROW()-$A$26, MATCH(F$3, R_ColumnNames, 0))&amp; T(F$4) ) , "")</f>
        <v>NULL</v>
      </c>
      <c r="G49" s="0" t="str">
        <f aca="false">IF(G$8=1, IF(LEN(INDEX(R_Data, ROW()-$A$26, MATCH(G$3, R_ColumnNames, 0)))=0, "NULL", T(G$4) &amp; INDEX(R_Data, ROW()-$A$26, MATCH(G$3, R_ColumnNames, 0))&amp; T(G$4) ) , "")</f>
        <v>NULL</v>
      </c>
      <c r="H49" s="0" t="str">
        <f aca="false">IF(H$8=1, IF(LEN(INDEX(R_Data, ROW()-$A$26, MATCH(H$3, R_ColumnNames, 0)))=0, "NULL", T(H$4) &amp; INDEX(R_Data, ROW()-$A$26, MATCH(H$3, R_ColumnNames, 0))&amp; T(H$4) ) , "")</f>
        <v>NULL</v>
      </c>
      <c r="I49" s="0" t="str">
        <f aca="false">IF(I$8=1, IF(LEN(INDEX(R_Data, ROW()-$A$26, MATCH(I$3, R_ColumnNames, 0)))=0, "NULL", T(I$4) &amp; INDEX(R_Data, ROW()-$A$26, MATCH(I$3, R_ColumnNames, 0))&amp; T(I$4) ) , "")</f>
        <v>NULL</v>
      </c>
      <c r="J49" s="0" t="str">
        <f aca="false">IF(J$8=1, IF(LEN(INDEX(R_Data, ROW()-$A$26, MATCH(J$3, R_ColumnNames, 0)))=0, "NULL", T(J$4) &amp; INDEX(R_Data, ROW()-$A$26, MATCH(J$3, R_ColumnNames, 0))&amp; T(J$4) ) , "")</f>
        <v>NULL</v>
      </c>
      <c r="K49" s="0" t="str">
        <f aca="false">IF(K$8=1, IF(LEN(INDEX(R_Data, ROW()-$A$26, MATCH(K$3, R_ColumnNames, 0)))=0, "NULL", T(K$4) &amp; INDEX(R_Data, ROW()-$A$26, MATCH(K$3, R_ColumnNames, 0))&amp; T(K$4) ) , "")</f>
        <v>NULL</v>
      </c>
      <c r="L49" s="0" t="str">
        <f aca="false">IF(L$8=1, IF(LEN(INDEX(R_Data, ROW()-$A$26, MATCH(L$3, R_ColumnNames, 0)))=0, "NULL", T(L$4) &amp; INDEX(R_Data, ROW()-$A$26, MATCH(L$3, R_ColumnNames, 0))&amp; T(L$4) ) , "")</f>
        <v>NULL</v>
      </c>
      <c r="M49" s="0" t="str">
        <f aca="false">IF(M$8=1, IF(LEN(INDEX(R_Data, ROW()-$A$26, MATCH(M$3, R_ColumnNames, 0)))=0, "NULL", T(M$4) &amp; INDEX(R_Data, ROW()-$A$26, MATCH(M$3, R_ColumnNames, 0))&amp; T(M$4) ) , "")</f>
        <v>NULL</v>
      </c>
      <c r="N49" s="0" t="str">
        <f aca="false">IF(N$8=1, IF(LEN(INDEX(R_Data, ROW()-$A$26, MATCH(N$3, R_ColumnNames, 0)))=0, "NULL", T(N$4) &amp; INDEX(R_Data, ROW()-$A$26, MATCH(N$3, R_ColumnNames, 0))&amp; T(N$4) ) , "")</f>
        <v>NULL</v>
      </c>
      <c r="O49" s="0" t="str">
        <f aca="false">IF(O$8=1, IF(LEN(INDEX(R_Data, ROW()-$A$26, MATCH(O$3, R_ColumnNames, 0)))=0, "NULL", T(O$4) &amp; INDEX(R_Data, ROW()-$A$26, MATCH(O$3, R_ColumnNames, 0))&amp; T(O$4) ) , "")</f>
        <v>NULL</v>
      </c>
      <c r="P49" s="0" t="str">
        <f aca="false">IF(P$8=1, IF(LEN(INDEX(R_Data, ROW()-$A$26, MATCH(P$3, R_ColumnNames, 0)))=0, "NULL", T(P$4) &amp; INDEX(R_Data, ROW()-$A$26, MATCH(P$3, R_ColumnNames, 0))&amp; T(P$4) ) , "")</f>
        <v>NULL</v>
      </c>
      <c r="Q49" s="0" t="str">
        <f aca="false">IF(Q$8=1, IF(LEN(INDEX(R_Data, ROW()-$A$26, MATCH(Q$3, R_ColumnNames, 0)))=0, "NULL", T(Q$4) &amp; INDEX(R_Data, ROW()-$A$26, MATCH(Q$3, R_ColumnNames, 0))&amp; T(Q$4) ) , "")</f>
        <v/>
      </c>
      <c r="R49" s="0" t="str">
        <f aca="false">IF(R$8=1, IF(LEN(INDEX(R_Data, ROW()-$A$26, MATCH(R$3, R_ColumnNames, 0)))=0, "NULL", T(R$4) &amp; INDEX(R_Data, ROW()-$A$26, MATCH(R$3, R_ColumnNames, 0))&amp; T(R$4) ) , "")</f>
        <v/>
      </c>
      <c r="S49" s="0" t="str">
        <f aca="false">IF(S$8=1, IF(LEN(INDEX(R_Data, ROW()-$A$26, MATCH(S$3, R_ColumnNames, 0)))=0, "NULL", T(S$4) &amp; INDEX(R_Data, ROW()-$A$26, MATCH(S$3, R_ColumnNames, 0))&amp; T(S$4) ) , "")</f>
        <v/>
      </c>
      <c r="T49" s="0" t="str">
        <f aca="false">IF(T$8=1, IF(LEN(INDEX(R_Data, ROW()-$A$26, MATCH(T$3, R_ColumnNames, 0)))=0, "NULL", T(T$4) &amp; INDEX(R_Data, ROW()-$A$26, MATCH(T$3, R_ColumnNames, 0))&amp; T(T$4) ) , "")</f>
        <v/>
      </c>
      <c r="U49" s="0" t="str">
        <f aca="false">IF(U$8=1, IF(LEN(INDEX(R_Data, ROW()-$A$26, MATCH(U$3, R_ColumnNames, 0)))=0, "NULL", T(U$4) &amp; INDEX(R_Data, ROW()-$A$26, MATCH(U$3, R_ColumnNames, 0))&amp; T(U$4) ) , "")</f>
        <v/>
      </c>
      <c r="V49" s="0" t="str">
        <f aca="false">IF(V$8=1, IF(LEN(INDEX(R_Data, ROW()-$A$26, MATCH(V$3, R_ColumnNames, 0)))=0, "NULL", T(V$4) &amp; INDEX(R_Data, ROW()-$A$26, MATCH(V$3, R_ColumnNames, 0))&amp; T(V$4) ) , "")</f>
        <v/>
      </c>
      <c r="W49" s="0" t="str">
        <f aca="false">IF(W$8=1, IF(LEN(INDEX(R_Data, ROW()-$A$26, MATCH(W$3, R_ColumnNames, 0)))=0, "NULL", T(W$4) &amp; INDEX(R_Data, ROW()-$A$26, MATCH(W$3, R_ColumnNames, 0))&amp; T(W$4) ) , "")</f>
        <v/>
      </c>
      <c r="X49" s="0" t="str">
        <f aca="false">IF(X$8=1, IF(LEN(INDEX(R_Data, ROW()-$A$26, MATCH(X$3, R_ColumnNames, 0)))=0, "NULL", T(X$4) &amp; INDEX(R_Data, ROW()-$A$26, MATCH(X$3, R_ColumnNames, 0))&amp; T(X$4) ) , "")</f>
        <v/>
      </c>
      <c r="Y49" s="0" t="str">
        <f aca="false">IF(Y$8=1, IF(LEN(INDEX(R_Data, ROW()-$A$26, MATCH(Y$3, R_ColumnNames, 0)))=0, "NULL", T(Y$4) &amp; INDEX(R_Data, ROW()-$A$26, MATCH(Y$3, R_ColumnNames, 0))&amp; T(Y$4) ) , "")</f>
        <v/>
      </c>
      <c r="Z49" s="0" t="str">
        <f aca="false">IF(Z$8=1, IF(LEN(INDEX(R_Data, ROW()-$A$26, MATCH(Z$3, R_ColumnNames, 0)))=0, "NULL", T(Z$4) &amp; INDEX(R_Data, ROW()-$A$26, MATCH(Z$3, R_ColumnNames, 0))&amp; T(Z$4) ) , "")</f>
        <v/>
      </c>
      <c r="AB49" s="0" t="str">
        <f aca="false">IF(LEN(A49)&gt;0, A49, "")&amp;IF(LEN(B49)&gt;0, ", " &amp; B49, "")&amp;IF(LEN(C49)&gt;0, ", " &amp; C49, "")&amp;IF(LEN(D49)&gt;0, ", " &amp; D49, "")&amp;IF(LEN(E49)&gt;0, ", " &amp; E49, "")&amp;IF(LEN(F49)&gt;0, ", " &amp; F49, "")&amp;IF(LEN(G49)&gt;0, ", " &amp; G49, "")&amp;IF(LEN(H49)&gt;0, ", " &amp; H49, "")&amp;IF(LEN(I49)&gt;0, ", " &amp; I49, "")&amp;IF(LEN(J49)&gt;0, ", " &amp; J49, "")&amp;IF(LEN(K49)&gt;0, ", " &amp; K49, "")&amp;IF(LEN(L49)&gt;0, ", " &amp; L49, "")&amp;IF(LEN(M49)&gt;0, ", " &amp; M49, "")&amp;IF(LEN(N49)&gt;0, ", " &amp; N49, "")&amp;IF(LEN(O49)&gt;0, ", " &amp; O49, "")&amp;IF(LEN(P49)&gt;0, ", " &amp; P49, "")&amp;IF(LEN(Q49)&gt;0, ", " &amp; Q49, "")&amp;IF(LEN(R49)&gt;0, ", " &amp; R49, "")&amp;IF(LEN(S49)&gt;0, ", " &amp; S49, "")&amp;IF(LEN(T49)&gt;0, ", " &amp; T49, "")&amp;IF(LEN(U49)&gt;0, ", " &amp; U49, "")&amp;IF(LEN(V49)&gt;0, ", " &amp; V49, "")&amp;IF(LEN(W49)&gt;0, ", " &amp; W49, "")&amp;IF(LEN(X49)&gt;0, ", " &amp; X49, "")&amp;IF(LEN(Y49)&gt;0, ", " &amp; Y49, "")&amp;IF(LEN(Z49)&gt;0, ", " &amp; Z49, "")</f>
        <v>'', NULL, NULL, NULL, NULL, NULL, NULL, NULL, NULL, NULL, NULL, NULL, NULL, NULL, NULL, NULL</v>
      </c>
      <c r="AC49" s="1" t="str">
        <f aca="false">IF(SEARCH(",", AB49, 1)=1, TRIM(MID(AB49, SEARCH(",", AB49, 1)+1, LEN(AB49))), AB49)</f>
        <v>'', NULL, NULL, NULL, NULL, NULL, NULL, NULL, NULL, NULL, NULL, NULL, NULL, NULL, NULL, NULL</v>
      </c>
    </row>
    <row r="50" customFormat="false" ht="12.8" hidden="false" customHeight="false" outlineLevel="0" collapsed="false">
      <c r="A50" s="0" t="str">
        <f aca="false">IF(A$8=1, T(A$4) &amp; INDEX(R_Data, ROW()-$A$26, MATCH(A$3, R_ColumnNames, 0)) &amp; T(A$4), "")</f>
        <v>''</v>
      </c>
      <c r="B50" s="0" t="str">
        <f aca="false">IF(B$8=1, IF(LEN(INDEX(R_Data, ROW()-$A$26, MATCH(B$3, R_ColumnNames, 0)))=0, "NULL", T(B$4) &amp; INDEX(R_Data, ROW()-$A$26, MATCH(B$3, R_ColumnNames, 0))&amp; T(B$4) ) , "")</f>
        <v>NULL</v>
      </c>
      <c r="C50" s="0" t="str">
        <f aca="false">IF(C$8=1, IF(LEN(INDEX(R_Data, ROW()-$A$26, MATCH(C$3, R_ColumnNames, 0)))=0, "NULL", T(C$4) &amp; INDEX(R_Data, ROW()-$A$26, MATCH(C$3, R_ColumnNames, 0))&amp; T(C$4) ) , "")</f>
        <v>NULL</v>
      </c>
      <c r="D50" s="0" t="str">
        <f aca="false">IF(D$8=1, IF(LEN(INDEX(R_Data, ROW()-$A$26, MATCH(D$3, R_ColumnNames, 0)))=0, "NULL", T(D$4) &amp; INDEX(R_Data, ROW()-$A$26, MATCH(D$3, R_ColumnNames, 0))&amp; T(D$4) ) , "")</f>
        <v>NULL</v>
      </c>
      <c r="E50" s="0" t="str">
        <f aca="false">IF(E$8=1, IF(LEN(INDEX(R_Data, ROW()-$A$26, MATCH(E$3, R_ColumnNames, 0)))=0, "NULL", T(E$4) &amp; INDEX(R_Data, ROW()-$A$26, MATCH(E$3, R_ColumnNames, 0))&amp; T(E$4) ) , "")</f>
        <v>NULL</v>
      </c>
      <c r="F50" s="0" t="str">
        <f aca="false">IF(F$8=1, IF(LEN(INDEX(R_Data, ROW()-$A$26, MATCH(F$3, R_ColumnNames, 0)))=0, "NULL", T(F$4) &amp; INDEX(R_Data, ROW()-$A$26, MATCH(F$3, R_ColumnNames, 0))&amp; T(F$4) ) , "")</f>
        <v>NULL</v>
      </c>
      <c r="G50" s="0" t="str">
        <f aca="false">IF(G$8=1, IF(LEN(INDEX(R_Data, ROW()-$A$26, MATCH(G$3, R_ColumnNames, 0)))=0, "NULL", T(G$4) &amp; INDEX(R_Data, ROW()-$A$26, MATCH(G$3, R_ColumnNames, 0))&amp; T(G$4) ) , "")</f>
        <v>NULL</v>
      </c>
      <c r="H50" s="0" t="str">
        <f aca="false">IF(H$8=1, IF(LEN(INDEX(R_Data, ROW()-$A$26, MATCH(H$3, R_ColumnNames, 0)))=0, "NULL", T(H$4) &amp; INDEX(R_Data, ROW()-$A$26, MATCH(H$3, R_ColumnNames, 0))&amp; T(H$4) ) , "")</f>
        <v>NULL</v>
      </c>
      <c r="I50" s="0" t="str">
        <f aca="false">IF(I$8=1, IF(LEN(INDEX(R_Data, ROW()-$A$26, MATCH(I$3, R_ColumnNames, 0)))=0, "NULL", T(I$4) &amp; INDEX(R_Data, ROW()-$A$26, MATCH(I$3, R_ColumnNames, 0))&amp; T(I$4) ) , "")</f>
        <v>NULL</v>
      </c>
      <c r="J50" s="0" t="str">
        <f aca="false">IF(J$8=1, IF(LEN(INDEX(R_Data, ROW()-$A$26, MATCH(J$3, R_ColumnNames, 0)))=0, "NULL", T(J$4) &amp; INDEX(R_Data, ROW()-$A$26, MATCH(J$3, R_ColumnNames, 0))&amp; T(J$4) ) , "")</f>
        <v>NULL</v>
      </c>
      <c r="K50" s="0" t="str">
        <f aca="false">IF(K$8=1, IF(LEN(INDEX(R_Data, ROW()-$A$26, MATCH(K$3, R_ColumnNames, 0)))=0, "NULL", T(K$4) &amp; INDEX(R_Data, ROW()-$A$26, MATCH(K$3, R_ColumnNames, 0))&amp; T(K$4) ) , "")</f>
        <v>NULL</v>
      </c>
      <c r="L50" s="0" t="str">
        <f aca="false">IF(L$8=1, IF(LEN(INDEX(R_Data, ROW()-$A$26, MATCH(L$3, R_ColumnNames, 0)))=0, "NULL", T(L$4) &amp; INDEX(R_Data, ROW()-$A$26, MATCH(L$3, R_ColumnNames, 0))&amp; T(L$4) ) , "")</f>
        <v>NULL</v>
      </c>
      <c r="M50" s="0" t="str">
        <f aca="false">IF(M$8=1, IF(LEN(INDEX(R_Data, ROW()-$A$26, MATCH(M$3, R_ColumnNames, 0)))=0, "NULL", T(M$4) &amp; INDEX(R_Data, ROW()-$A$26, MATCH(M$3, R_ColumnNames, 0))&amp; T(M$4) ) , "")</f>
        <v>NULL</v>
      </c>
      <c r="N50" s="0" t="str">
        <f aca="false">IF(N$8=1, IF(LEN(INDEX(R_Data, ROW()-$A$26, MATCH(N$3, R_ColumnNames, 0)))=0, "NULL", T(N$4) &amp; INDEX(R_Data, ROW()-$A$26, MATCH(N$3, R_ColumnNames, 0))&amp; T(N$4) ) , "")</f>
        <v>NULL</v>
      </c>
      <c r="O50" s="0" t="str">
        <f aca="false">IF(O$8=1, IF(LEN(INDEX(R_Data, ROW()-$A$26, MATCH(O$3, R_ColumnNames, 0)))=0, "NULL", T(O$4) &amp; INDEX(R_Data, ROW()-$A$26, MATCH(O$3, R_ColumnNames, 0))&amp; T(O$4) ) , "")</f>
        <v>NULL</v>
      </c>
      <c r="P50" s="0" t="str">
        <f aca="false">IF(P$8=1, IF(LEN(INDEX(R_Data, ROW()-$A$26, MATCH(P$3, R_ColumnNames, 0)))=0, "NULL", T(P$4) &amp; INDEX(R_Data, ROW()-$A$26, MATCH(P$3, R_ColumnNames, 0))&amp; T(P$4) ) , "")</f>
        <v>NULL</v>
      </c>
      <c r="Q50" s="0" t="str">
        <f aca="false">IF(Q$8=1, IF(LEN(INDEX(R_Data, ROW()-$A$26, MATCH(Q$3, R_ColumnNames, 0)))=0, "NULL", T(Q$4) &amp; INDEX(R_Data, ROW()-$A$26, MATCH(Q$3, R_ColumnNames, 0))&amp; T(Q$4) ) , "")</f>
        <v/>
      </c>
      <c r="R50" s="0" t="str">
        <f aca="false">IF(R$8=1, IF(LEN(INDEX(R_Data, ROW()-$A$26, MATCH(R$3, R_ColumnNames, 0)))=0, "NULL", T(R$4) &amp; INDEX(R_Data, ROW()-$A$26, MATCH(R$3, R_ColumnNames, 0))&amp; T(R$4) ) , "")</f>
        <v/>
      </c>
      <c r="S50" s="0" t="str">
        <f aca="false">IF(S$8=1, IF(LEN(INDEX(R_Data, ROW()-$A$26, MATCH(S$3, R_ColumnNames, 0)))=0, "NULL", T(S$4) &amp; INDEX(R_Data, ROW()-$A$26, MATCH(S$3, R_ColumnNames, 0))&amp; T(S$4) ) , "")</f>
        <v/>
      </c>
      <c r="T50" s="0" t="str">
        <f aca="false">IF(T$8=1, IF(LEN(INDEX(R_Data, ROW()-$A$26, MATCH(T$3, R_ColumnNames, 0)))=0, "NULL", T(T$4) &amp; INDEX(R_Data, ROW()-$A$26, MATCH(T$3, R_ColumnNames, 0))&amp; T(T$4) ) , "")</f>
        <v/>
      </c>
      <c r="U50" s="0" t="str">
        <f aca="false">IF(U$8=1, IF(LEN(INDEX(R_Data, ROW()-$A$26, MATCH(U$3, R_ColumnNames, 0)))=0, "NULL", T(U$4) &amp; INDEX(R_Data, ROW()-$A$26, MATCH(U$3, R_ColumnNames, 0))&amp; T(U$4) ) , "")</f>
        <v/>
      </c>
      <c r="V50" s="0" t="str">
        <f aca="false">IF(V$8=1, IF(LEN(INDEX(R_Data, ROW()-$A$26, MATCH(V$3, R_ColumnNames, 0)))=0, "NULL", T(V$4) &amp; INDEX(R_Data, ROW()-$A$26, MATCH(V$3, R_ColumnNames, 0))&amp; T(V$4) ) , "")</f>
        <v/>
      </c>
      <c r="W50" s="0" t="str">
        <f aca="false">IF(W$8=1, IF(LEN(INDEX(R_Data, ROW()-$A$26, MATCH(W$3, R_ColumnNames, 0)))=0, "NULL", T(W$4) &amp; INDEX(R_Data, ROW()-$A$26, MATCH(W$3, R_ColumnNames, 0))&amp; T(W$4) ) , "")</f>
        <v/>
      </c>
      <c r="X50" s="0" t="str">
        <f aca="false">IF(X$8=1, IF(LEN(INDEX(R_Data, ROW()-$A$26, MATCH(X$3, R_ColumnNames, 0)))=0, "NULL", T(X$4) &amp; INDEX(R_Data, ROW()-$A$26, MATCH(X$3, R_ColumnNames, 0))&amp; T(X$4) ) , "")</f>
        <v/>
      </c>
      <c r="Y50" s="0" t="str">
        <f aca="false">IF(Y$8=1, IF(LEN(INDEX(R_Data, ROW()-$A$26, MATCH(Y$3, R_ColumnNames, 0)))=0, "NULL", T(Y$4) &amp; INDEX(R_Data, ROW()-$A$26, MATCH(Y$3, R_ColumnNames, 0))&amp; T(Y$4) ) , "")</f>
        <v/>
      </c>
      <c r="Z50" s="0" t="str">
        <f aca="false">IF(Z$8=1, IF(LEN(INDEX(R_Data, ROW()-$A$26, MATCH(Z$3, R_ColumnNames, 0)))=0, "NULL", T(Z$4) &amp; INDEX(R_Data, ROW()-$A$26, MATCH(Z$3, R_ColumnNames, 0))&amp; T(Z$4) ) , "")</f>
        <v/>
      </c>
      <c r="AB50" s="0" t="str">
        <f aca="false">IF(LEN(A50)&gt;0, A50, "")&amp;IF(LEN(B50)&gt;0, ", " &amp; B50, "")&amp;IF(LEN(C50)&gt;0, ", " &amp; C50, "")&amp;IF(LEN(D50)&gt;0, ", " &amp; D50, "")&amp;IF(LEN(E50)&gt;0, ", " &amp; E50, "")&amp;IF(LEN(F50)&gt;0, ", " &amp; F50, "")&amp;IF(LEN(G50)&gt;0, ", " &amp; G50, "")&amp;IF(LEN(H50)&gt;0, ", " &amp; H50, "")&amp;IF(LEN(I50)&gt;0, ", " &amp; I50, "")&amp;IF(LEN(J50)&gt;0, ", " &amp; J50, "")&amp;IF(LEN(K50)&gt;0, ", " &amp; K50, "")&amp;IF(LEN(L50)&gt;0, ", " &amp; L50, "")&amp;IF(LEN(M50)&gt;0, ", " &amp; M50, "")&amp;IF(LEN(N50)&gt;0, ", " &amp; N50, "")&amp;IF(LEN(O50)&gt;0, ", " &amp; O50, "")&amp;IF(LEN(P50)&gt;0, ", " &amp; P50, "")&amp;IF(LEN(Q50)&gt;0, ", " &amp; Q50, "")&amp;IF(LEN(R50)&gt;0, ", " &amp; R50, "")&amp;IF(LEN(S50)&gt;0, ", " &amp; S50, "")&amp;IF(LEN(T50)&gt;0, ", " &amp; T50, "")&amp;IF(LEN(U50)&gt;0, ", " &amp; U50, "")&amp;IF(LEN(V50)&gt;0, ", " &amp; V50, "")&amp;IF(LEN(W50)&gt;0, ", " &amp; W50, "")&amp;IF(LEN(X50)&gt;0, ", " &amp; X50, "")&amp;IF(LEN(Y50)&gt;0, ", " &amp; Y50, "")&amp;IF(LEN(Z50)&gt;0, ", " &amp; Z50, "")</f>
        <v>'', NULL, NULL, NULL, NULL, NULL, NULL, NULL, NULL, NULL, NULL, NULL, NULL, NULL, NULL, NULL</v>
      </c>
      <c r="AC50" s="1" t="str">
        <f aca="false">IF(SEARCH(",", AB50, 1)=1, TRIM(MID(AB50, SEARCH(",", AB50, 1)+1, LEN(AB50))), AB50)</f>
        <v>'', NULL, NULL, NULL, NULL, NULL, NULL, NULL, NULL, NULL, NULL, NULL, NULL, NULL, NULL, NULL</v>
      </c>
    </row>
    <row r="52" customFormat="false" ht="12.8" hidden="false" customHeight="false" outlineLevel="0" collapsed="false">
      <c r="E52" s="0" t="str">
        <f aca="false">T(E4)</f>
        <v/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&amp;CPágina &amp;P</oddFooter>
  </headerFooter>
  <tableParts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1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22" activeCellId="0" sqref="D22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1" t="str">
        <f aca="false">SUBSTITUTE(SUBSTITUTE(SUBSTITUTE(Estructura!A20, "{db}", d_DB, 1), "{table}", d_TABLE, 1), "{fields}", d_FIELDS, 1)</f>
        <v>INSERT INTO syslog.rh_plaza (clave, descr, tipo, clave_puesto, activa, visible, depto, clave_descanso, clave_jornada, residencia, localidad, taller, funcion, grupo, sirhn, posfin) VALUES ({data});</v>
      </c>
    </row>
    <row r="5" customFormat="false" ht="12.8" hidden="false" customHeight="false" outlineLevel="0" collapsed="false">
      <c r="A5" s="0" t="str">
        <f aca="false">SUBSTITUTE($A$1, "{data}", Estructura!AC28, 1)</f>
        <v>INSERT INTO syslog.rh_plaza (clave, descr, tipo, clave_puesto, activa, visible, depto, clave_descanso, clave_jornada, residencia, localidad, taller, funcion, grupo, sirhn, posfin) VALUES ('24028400   00001', 'Auxiliar Administrativo "F" ', 'DEFINITIVA', 221804, 1, 1, NULL, 'SD', 0, 'ALTAMIRA', NULL, NULL, 'T. Personal', 'CHOFERES', 41610, 41610);</v>
      </c>
    </row>
    <row r="6" customFormat="false" ht="12.8" hidden="false" customHeight="false" outlineLevel="0" collapsed="false">
      <c r="A6" s="0" t="str">
        <f aca="false">SUBSTITUTE($A$1, "{data}", Estructura!AC29, 1)</f>
        <v>INSERT INTO syslog.rh_plaza (clave, descr, tipo, clave_puesto, activa, visible, depto, clave_descanso, clave_jornada, residencia, localidad, taller, funcion, grupo, sirhn, posfin) VALUES ('24028500   00031', 'Oficinista de Cuarta ', 'DEFINITIVA', 164406, 1, 1, NULL, 'SD', 0, 'ALTAMIRA', NULL, NULL, 'T. Personal', 'CHOFERES', 36578, 36578);</v>
      </c>
    </row>
    <row r="7" customFormat="false" ht="12.8" hidden="false" customHeight="false" outlineLevel="0" collapsed="false">
      <c r="A7" s="0" t="str">
        <f aca="false">SUBSTITUTE($A$1, "{data}", Estructura!AC30, 1)</f>
        <v>INSERT INTO syslog.rh_plaza (clave, descr, tipo, clave_puesto, activa, visible, depto, clave_descanso, clave_jornada, residencia, localidad, taller, funcion, grupo, sirhn, posfin) VALUES ('24028500   00090', 'Oficinista de Cuarta ', 'DEFINITIVA', 164406, 1, 1, NULL, 'SD', 0, 'ALTAMIRA', NULL, NULL, 'T. Personal', 'CHOFERES', 36574, 36574);</v>
      </c>
    </row>
    <row r="8" customFormat="false" ht="12.8" hidden="false" customHeight="false" outlineLevel="0" collapsed="false">
      <c r="A8" s="0" t="str">
        <f aca="false">SUBSTITUTE($A$1, "{data}", Estructura!AC31, 1)</f>
        <v>INSERT INTO syslog.rh_plaza (clave, descr, tipo, clave_puesto, activa, visible, depto, clave_descanso, clave_jornada, residencia, localidad, taller, funcion, grupo, sirhn, posfin) VALUES ('24028500   00027', 'Operario de Primera (Electricista) ', 'DEFINITIVA', 216309, 1, 1, NULL, 'SD', 0, 'EBANO', NULL, NULL, 'Materiales', 'TALLERES', 36768, 36768);</v>
      </c>
    </row>
    <row r="9" customFormat="false" ht="12.8" hidden="false" customHeight="false" outlineLevel="0" collapsed="false">
      <c r="A9" s="0" t="str">
        <f aca="false">SUBSTITUTE($A$1, "{data}", Estructura!AC32, 1)</f>
        <v>INSERT INTO syslog.rh_plaza (clave, descr, tipo, clave_puesto, activa, visible, depto, clave_descanso, clave_jornada, residencia, localidad, taller, funcion, grupo, sirhn, posfin) VALUES ('24028500   00024', 'Operario Especialista (Electricista) ', 'DEFINITIVA', 236309, 1, 1, NULL, 'SD', 0, 'EBANO', NULL, NULL, 'Materiales', 'TALLERES', 36999, 36999);</v>
      </c>
    </row>
    <row r="10" customFormat="false" ht="12.8" hidden="false" customHeight="false" outlineLevel="0" collapsed="false">
      <c r="A10" s="0" t="str">
        <f aca="false">SUBSTITUTE($A$1, "{data}", Estructura!AC33, 1)</f>
        <v>INSERT INTO syslog.rh_plaza (clave, descr, tipo, clave_puesto, activa, visible, depto, clave_descanso, clave_jornada, residencia, localidad, taller, funcion, grupo, sirhn, posfin) VALUES ('24028500   00102', 'Obrero General ', 'DEFINITIVA', 86107, 1, 1, NULL, 'D', 7, 'EBANO', NULL, NULL, 'Materiales', 'PESADO', 37164, 37164);</v>
      </c>
    </row>
    <row r="11" customFormat="false" ht="12.8" hidden="false" customHeight="false" outlineLevel="0" collapsed="false">
      <c r="A11" s="0" t="str">
        <f aca="false">SUBSTITUTE($A$1, "{data}", Estructura!AC34, 1)</f>
        <v>INSERT INTO syslog.rh_plaza (clave, descr, tipo, clave_puesto, activa, visible, depto, clave_descanso, clave_jornada, residencia, localidad, taller, funcion, grupo, sirhn, posfin) VALUES ('24028500   00106', 'Obrero General ', 'DEFINITIVA', 86107, 1, 1, NULL, 'D', 7, 'EBANO', NULL, NULL, 'Materiales', 'PESADO', 37166, 37166);</v>
      </c>
    </row>
    <row r="12" customFormat="false" ht="12.8" hidden="false" customHeight="false" outlineLevel="0" collapsed="false">
      <c r="A12" s="0" t="str">
        <f aca="false">SUBSTITUTE($A$1, "{data}", Estructura!AC35, 1)</f>
        <v>INSERT INTO syslog.rh_plaza (clave, descr, tipo, clave_puesto, activa, visible, depto, clave_descanso, clave_jornada, residencia, localidad, taller, funcion, grupo, sirhn, posfin) VALUES ('24028500   00099', 'Obrero General ', 'DEFINITIVA', 86107, 1, 1, NULL, 'D', 7, 'EBANO', NULL, NULL, 'Materiales', 'PESADO', 37733, 37733);</v>
      </c>
    </row>
    <row r="13" customFormat="false" ht="12.8" hidden="false" customHeight="false" outlineLevel="0" collapsed="false">
      <c r="A13" s="0" t="str">
        <f aca="false">SUBSTITUTE($A$1, "{data}", Estructura!AC36, 1)</f>
        <v>INSERT INTO syslog.rh_plaza (clave, descr, tipo, clave_puesto, activa, visible, depto, clave_descanso, clave_jornada, residencia, localidad, taller, funcion, grupo, sirhn, posfin) VALUES ('24028500   00107', 'Obrero General ', 'DEFINITIVA', 86107, 1, 1, NULL, 'D', 7, 'EBANO', NULL, NULL, 'Materiales', 'PESADO', 37158, 37158);</v>
      </c>
    </row>
    <row r="14" customFormat="false" ht="12.8" hidden="false" customHeight="false" outlineLevel="0" collapsed="false">
      <c r="A14" s="0" t="str">
        <f aca="false">SUBSTITUTE($A$1, "{data}", Estructura!AC37, 1)</f>
        <v>INSERT INTO syslog.rh_plaza (clave, descr, tipo, clave_puesto, activa, visible, depto, clave_descanso, clave_jornada, residencia, localidad, taller, funcion, grupo, sirhn, posfin) VALUES ('24025500   60000', 'AUXILIAR ADMINISTRATIVO “D”', 'DEFINITIVA', 24184, 1, 1, NULL, 'SD', 0, 'ALTAMIRA', NULL, NULL, 'Liquidos', 'ADMVO', 20858741, 20858741);</v>
      </c>
    </row>
    <row r="15" customFormat="false" ht="12.8" hidden="false" customHeight="false" outlineLevel="0" collapsed="false">
      <c r="A15" s="0" t="str">
        <f aca="false">SUBSTITUTE($A$1, "{data}", Estructura!AC38, 1)</f>
        <v>INSERT INTO syslog.rh_plaza (clave, descr, tipo, clave_puesto, activa, visible, depto, clave_descanso, clave_jornada, residencia, localidad, taller, funcion, grupo, sirhn, posfin) VALUES ('24028500   00008', 'AUXILIAR ADMINISTRATIVO “D”', 'DEFINITIVA', 24184, 1, 1, NULL, 'SD', 0, 'ALTAMIRA', NULL, NULL, NULL, 'ADMVO', 20858024, 20858024);</v>
      </c>
    </row>
    <row r="16" customFormat="false" ht="12.8" hidden="false" customHeight="false" outlineLevel="0" collapsed="false">
      <c r="A16" s="0" t="str">
        <f aca="false">SUBSTITUTE($A$1, "{data}", Estructura!AC39, 1)</f>
        <v>INSERT INTO syslog.rh_plaza (clave, descr, tipo, clave_puesto, activa, visible, depto, clave_descanso, clave_jornada, residencia, localidad, taller, funcion, grupo, sirhn, posfin) VALUES ('24028600   00001', 'OPERADOR “A” DE CAPTURA DE DATOS', 'DEFINITIVA', 232907, 1, 1, NULL, 'SD', 0, 'ALTAMIRA', NULL, NULL, 'T. Personal', 'ADMVO', 20858035, 20858035);</v>
      </c>
    </row>
    <row r="17" customFormat="false" ht="12.8" hidden="false" customHeight="false" outlineLevel="0" collapsed="false">
      <c r="A17" s="0" t="str">
        <f aca="false">SUBSTITUTE($A$1, "{data}", Estructura!AC40, 1)</f>
        <v>INSERT INTO syslog.rh_plaza (clave, descr, tipo, clave_puesto, activa, visible, depto, clave_descanso, clave_jornada, residencia, localidad, taller, funcion, grupo, sirhn, posfin) VALUES ('24028500   00004', 'ENCARGADO “D” (OTROS)', 'DEFINITIVA', 209601, 1, 1, NULL, 'SD', 0, 'ALTAMIRA', NULL, NULL, NULL, 'ADMVO', 20857955, 20857955);</v>
      </c>
    </row>
    <row r="18" customFormat="false" ht="12.8" hidden="false" customHeight="false" outlineLevel="0" collapsed="false">
      <c r="A18" s="0" t="str">
        <f aca="false">SUBSTITUTE($A$1, "{data}", Estructura!AC41, 1)</f>
        <v>INSERT INTO syslog.rh_plaza (clave, descr, tipo, clave_puesto, activa, visible, depto, clave_descanso, clave_jornada, residencia, localidad, taller, funcion, grupo, sirhn, posfin) VALUES ('24028500   00005', 'OFICINISTA DE TERCERA', 'DEFINITIVA', 184406, 1, 1, NULL, 'SD', 0, 'ALTAMIRA', NULL, NULL, 'T. Personal', 'ADMVO', 20857935, 20857935);</v>
      </c>
    </row>
    <row r="19" customFormat="false" ht="12.8" hidden="false" customHeight="false" outlineLevel="0" collapsed="false">
      <c r="A19" s="0" t="str">
        <f aca="false">SUBSTITUTE($A$1, "{data}", Estructura!AC42, 1)</f>
        <v>INSERT INTO syslog.rh_plaza (clave, descr, tipo, clave_puesto, activa, visible, depto, clave_descanso, clave_jornada, residencia, localidad, taller, funcion, grupo, sirhn, posfin) VALUES ('112410002AL 20903338', 'ESPECIALISTA TÉCNICO "D"', 'DEFINITIVA', 331102, 1, 1, NULL, 'SD', 0, 'ALTAMIRA', NULL, NULL, 'Jefatura', 'ADMVO', 20903338, 20903338);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207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2018-09-12T09:50:19Z</dcterms:created>
  <dc:creator/>
  <dc:description/>
  <dc:language>es-MX</dc:language>
  <cp:lastModifiedBy/>
  <dcterms:modified xsi:type="dcterms:W3CDTF">2018-09-12T15:07:11Z</dcterms:modified>
  <cp:revision>72</cp:revision>
  <dc:subject/>
  <dc:title/>
</cp:coreProperties>
</file>