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loudFolder\Repositories\Databaseroject\"/>
    </mc:Choice>
  </mc:AlternateContent>
  <xr:revisionPtr revIDLastSave="0" documentId="13_ncr:1_{12A6FF4A-F685-47D6-812D-03A2C462950A}" xr6:coauthVersionLast="47" xr6:coauthVersionMax="47" xr10:uidLastSave="{00000000-0000-0000-0000-000000000000}"/>
  <bookViews>
    <workbookView xWindow="-110" yWindow="-110" windowWidth="19420" windowHeight="10300" tabRatio="805" activeTab="4" xr2:uid="{E0BA6ECE-88F1-4BC2-BB8D-A7B4BEF54140}"/>
  </bookViews>
  <sheets>
    <sheet name="Category" sheetId="3" r:id="rId1"/>
    <sheet name="Advertisement" sheetId="1" r:id="rId2"/>
    <sheet name="Shoppers" sheetId="2" r:id="rId3"/>
    <sheet name="Cart" sheetId="4" r:id="rId4"/>
    <sheet name="CartItem" sheetId="5" r:id="rId5"/>
    <sheet name="Shipping" sheetId="6" r:id="rId6"/>
    <sheet name="Status" sheetId="7" r:id="rId7"/>
    <sheet name="CatSales" sheetId="10" r:id="rId8"/>
    <sheet name="ShopSale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2" i="4"/>
  <c r="H3" i="4"/>
  <c r="H4" i="4"/>
  <c r="H5" i="4"/>
  <c r="H6" i="4"/>
  <c r="H7" i="4"/>
  <c r="H8" i="4"/>
  <c r="H9" i="4"/>
  <c r="H10" i="4"/>
  <c r="H11" i="4"/>
  <c r="H2" i="4"/>
</calcChain>
</file>

<file path=xl/sharedStrings.xml><?xml version="1.0" encoding="utf-8"?>
<sst xmlns="http://schemas.openxmlformats.org/spreadsheetml/2006/main" count="551" uniqueCount="271">
  <si>
    <t>Rich Dad Poor Dad</t>
  </si>
  <si>
    <t>Rich Dad Poor Dad is the #1 personal finance book of all time. _x000D_
 Buy today to set yourself up for a wealthy, happy future.</t>
  </si>
  <si>
    <t>(BLOB)</t>
  </si>
  <si>
    <t>N</t>
  </si>
  <si>
    <t>Y</t>
  </si>
  <si>
    <t>Nike Air Jordan 1</t>
  </si>
  <si>
    <t>Own the OG Nike Sneakers in white.</t>
  </si>
  <si>
    <t>Adidas track pants</t>
  </si>
  <si>
    <t>Meet your new favorite track pants. These adidas Firebird track pants were made for icons</t>
  </si>
  <si>
    <t>Airpods 2nd Gen</t>
  </si>
  <si>
    <t>These airpods are almost as good as new ones. They work perfectly.</t>
  </si>
  <si>
    <t>Bed Mattress</t>
  </si>
  <si>
    <t>Used for an year and a half. The mattress is very comfortable and has minimal stains.</t>
  </si>
  <si>
    <t>Honda Civic 2016</t>
  </si>
  <si>
    <t>2016 built Honda Civic. Blue color. Used for 109k kms.</t>
  </si>
  <si>
    <t>Barbie doll</t>
  </si>
  <si>
    <t>New Barbie merchandise from Mattel. Exclusive to Canada.</t>
  </si>
  <si>
    <t>Drilling Machine</t>
  </si>
  <si>
    <t>My old drilling machine is up for sale because I do not use it no more.</t>
  </si>
  <si>
    <t>Electric Guitar</t>
  </si>
  <si>
    <t>Are you into heavy metal music? You found the right instrument for you.</t>
  </si>
  <si>
    <t>Sculpture of Prometheus</t>
  </si>
  <si>
    <t>Sculpture of Prometheus. he gave fire to humans. He was chained and punished for it.</t>
  </si>
  <si>
    <t>advertisementId</t>
  </si>
  <si>
    <t>advertisementTitle</t>
  </si>
  <si>
    <t>advertisementDescription</t>
  </si>
  <si>
    <t>advertisementImage</t>
  </si>
  <si>
    <t>price</t>
  </si>
  <si>
    <t>sold</t>
  </si>
  <si>
    <t>active</t>
  </si>
  <si>
    <t>new</t>
  </si>
  <si>
    <t>saleStart</t>
  </si>
  <si>
    <t>saleEnd</t>
  </si>
  <si>
    <t>salePrice</t>
  </si>
  <si>
    <t>stock</t>
  </si>
  <si>
    <t>idcategory</t>
  </si>
  <si>
    <t>SHOPPERID</t>
  </si>
  <si>
    <t>FIRSTNAME</t>
  </si>
  <si>
    <t>LASTNAME</t>
  </si>
  <si>
    <t>ADDRESS</t>
  </si>
  <si>
    <t>CITY</t>
  </si>
  <si>
    <t>PROVINCE</t>
  </si>
  <si>
    <t>COUNTRY</t>
  </si>
  <si>
    <t>ZIPCODE</t>
  </si>
  <si>
    <t>PHONE</t>
  </si>
  <si>
    <t>EMAIL</t>
  </si>
  <si>
    <t>USERNAME</t>
  </si>
  <si>
    <t>PASSWORD</t>
  </si>
  <si>
    <t>DTENTERED</t>
  </si>
  <si>
    <t>John</t>
  </si>
  <si>
    <t>Doe</t>
  </si>
  <si>
    <t>21 Front St.</t>
  </si>
  <si>
    <t>Scarborough</t>
  </si>
  <si>
    <t>ON</t>
  </si>
  <si>
    <t>Canada</t>
  </si>
  <si>
    <t>A2H2E2</t>
  </si>
  <si>
    <t>9014317701</t>
  </si>
  <si>
    <t>JohnD@aol.com</t>
  </si>
  <si>
    <t>JohnD</t>
  </si>
  <si>
    <t>Spotsalescool1</t>
  </si>
  <si>
    <t>Maria</t>
  </si>
  <si>
    <t>Somner</t>
  </si>
  <si>
    <t>287 Walnut Drive</t>
  </si>
  <si>
    <t>Calgary</t>
  </si>
  <si>
    <t>AB</t>
  </si>
  <si>
    <t>H3K4B2</t>
  </si>
  <si>
    <t>7574216559</t>
  </si>
  <si>
    <t>MarS@infi.net</t>
  </si>
  <si>
    <t>MarS</t>
  </si>
  <si>
    <t>Mypassword1@</t>
  </si>
  <si>
    <t>Michael</t>
  </si>
  <si>
    <t>Smith</t>
  </si>
  <si>
    <t>123 Main St.</t>
  </si>
  <si>
    <t>Vancouver</t>
  </si>
  <si>
    <t>BC</t>
  </si>
  <si>
    <t>V6C3K9</t>
  </si>
  <si>
    <t>6049876543</t>
  </si>
  <si>
    <t>m.smith@example.com</t>
  </si>
  <si>
    <t>miksmith</t>
  </si>
  <si>
    <t>P@ssw0rd123</t>
  </si>
  <si>
    <t>Emily</t>
  </si>
  <si>
    <t>Johnson</t>
  </si>
  <si>
    <t>456 Oak Ave.</t>
  </si>
  <si>
    <t>Toronto</t>
  </si>
  <si>
    <t>M4B2R7</t>
  </si>
  <si>
    <t>4167890123</t>
  </si>
  <si>
    <t>emily.j@example.com</t>
  </si>
  <si>
    <t>emilyj</t>
  </si>
  <si>
    <t>Qwerty!23</t>
  </si>
  <si>
    <t>David</t>
  </si>
  <si>
    <t>Lee</t>
  </si>
  <si>
    <t>789 Elm St.</t>
  </si>
  <si>
    <t>Montreal</t>
  </si>
  <si>
    <t>QC</t>
  </si>
  <si>
    <t>H1A3S6</t>
  </si>
  <si>
    <t>5142345678</t>
  </si>
  <si>
    <t>davidl@example.com</t>
  </si>
  <si>
    <t>davidlee</t>
  </si>
  <si>
    <t>Pa$$word456</t>
  </si>
  <si>
    <t>Sarah</t>
  </si>
  <si>
    <t>Wilson</t>
  </si>
  <si>
    <t>987 Pine Ave.</t>
  </si>
  <si>
    <t>Ottawa</t>
  </si>
  <si>
    <t>K2P1Z8</t>
  </si>
  <si>
    <t>6135432198</t>
  </si>
  <si>
    <t>s.wilson@example.com</t>
  </si>
  <si>
    <t>sarahw</t>
  </si>
  <si>
    <t>MySecr3t!</t>
  </si>
  <si>
    <t>Andrew</t>
  </si>
  <si>
    <t>Anderson</t>
  </si>
  <si>
    <t>111 Cherry St.</t>
  </si>
  <si>
    <t>Edmonton</t>
  </si>
  <si>
    <t>T5J2S4</t>
  </si>
  <si>
    <t>7807654321</t>
  </si>
  <si>
    <t>a.anderson@example.com</t>
  </si>
  <si>
    <t>andrewa</t>
  </si>
  <si>
    <t>Pass123$</t>
  </si>
  <si>
    <t>Olivia</t>
  </si>
  <si>
    <t>Brown</t>
  </si>
  <si>
    <t>222 Maple Ave.</t>
  </si>
  <si>
    <t>Winnipeg</t>
  </si>
  <si>
    <t>MB</t>
  </si>
  <si>
    <t>R3B1P7</t>
  </si>
  <si>
    <t>2048765432</t>
  </si>
  <si>
    <t>olivia.b@example.com</t>
  </si>
  <si>
    <t>oliviab</t>
  </si>
  <si>
    <t>P@ssword987</t>
  </si>
  <si>
    <t>William</t>
  </si>
  <si>
    <t>Taylor</t>
  </si>
  <si>
    <t>333 Birch Rd.</t>
  </si>
  <si>
    <t>Quebec City</t>
  </si>
  <si>
    <t>G1R2V3</t>
  </si>
  <si>
    <t>4189876543</t>
  </si>
  <si>
    <t>wtaylor@example.com</t>
  </si>
  <si>
    <t>willt</t>
  </si>
  <si>
    <t>Taylored1!</t>
  </si>
  <si>
    <t>Sophia</t>
  </si>
  <si>
    <t>Martin</t>
  </si>
  <si>
    <t>444 Cedar St.</t>
  </si>
  <si>
    <t>Halifax</t>
  </si>
  <si>
    <t>NS</t>
  </si>
  <si>
    <t>B3J1R7</t>
  </si>
  <si>
    <t>9026543210</t>
  </si>
  <si>
    <t>s.martin@example.com</t>
  </si>
  <si>
    <t>sophiam</t>
  </si>
  <si>
    <t>M@rtin567</t>
  </si>
  <si>
    <t>Cars, motorcycles, bicycles, and more</t>
  </si>
  <si>
    <t>Vehicles</t>
  </si>
  <si>
    <t>Board games, dolls, video games, and more</t>
  </si>
  <si>
    <t>Toys</t>
  </si>
  <si>
    <t>cars, motorcycles, bicycles, and more</t>
  </si>
  <si>
    <t>Tools</t>
  </si>
  <si>
    <t>Houses, apartments, offices, and more for buy or rent</t>
  </si>
  <si>
    <t>Real State</t>
  </si>
  <si>
    <t>Guitars, Pianos, Drums, and more</t>
  </si>
  <si>
    <t>Musical Instruments</t>
  </si>
  <si>
    <t>Sofas, beds, tables, and more</t>
  </si>
  <si>
    <t>Furniture</t>
  </si>
  <si>
    <t>Computers, cellphones, and more</t>
  </si>
  <si>
    <t>Eletronics</t>
  </si>
  <si>
    <t>Shirts, pants, underwear, and more</t>
  </si>
  <si>
    <t>Clothes</t>
  </si>
  <si>
    <t>Textbooks, magazines, romances, and more</t>
  </si>
  <si>
    <t>Books</t>
  </si>
  <si>
    <t>Painting, Sculpture, and more</t>
  </si>
  <si>
    <t>Art</t>
  </si>
  <si>
    <t>CATEGORYDESC</t>
  </si>
  <si>
    <t>CATEGORYNAME</t>
  </si>
  <si>
    <t>CATEGORYID</t>
  </si>
  <si>
    <t>Sarah Wilson</t>
  </si>
  <si>
    <t>2023</t>
  </si>
  <si>
    <t>10</t>
  </si>
  <si>
    <t>************7654</t>
  </si>
  <si>
    <t>A</t>
  </si>
  <si>
    <t/>
  </si>
  <si>
    <t>Olivia Brown</t>
  </si>
  <si>
    <t>2025</t>
  </si>
  <si>
    <t>08</t>
  </si>
  <si>
    <t>************8765</t>
  </si>
  <si>
    <t>V</t>
  </si>
  <si>
    <t>Andrew Anderson</t>
  </si>
  <si>
    <t>07</t>
  </si>
  <si>
    <t>************5432</t>
  </si>
  <si>
    <t>M</t>
  </si>
  <si>
    <t>Sophia Martin</t>
  </si>
  <si>
    <t>2026</t>
  </si>
  <si>
    <t>02</t>
  </si>
  <si>
    <t>************3210</t>
  </si>
  <si>
    <t>David Lee</t>
  </si>
  <si>
    <t>04</t>
  </si>
  <si>
    <t>************4567</t>
  </si>
  <si>
    <t>Emily Johnson</t>
  </si>
  <si>
    <t>11</t>
  </si>
  <si>
    <t>************2345</t>
  </si>
  <si>
    <t>Michael Smith</t>
  </si>
  <si>
    <t>2024</t>
  </si>
  <si>
    <t>06</t>
  </si>
  <si>
    <t>************9876</t>
  </si>
  <si>
    <t>Maria Somner</t>
  </si>
  <si>
    <t>09</t>
  </si>
  <si>
    <t>************5678</t>
  </si>
  <si>
    <t>John Doe</t>
  </si>
  <si>
    <t>12</t>
  </si>
  <si>
    <t>************1234</t>
  </si>
  <si>
    <t>SHIPFLAG</t>
  </si>
  <si>
    <t>SHIPBILL</t>
  </si>
  <si>
    <t>CARDNAME</t>
  </si>
  <si>
    <t>EXPYEAR</t>
  </si>
  <si>
    <t>EXPMONTH</t>
  </si>
  <si>
    <t>CARDNUMBER</t>
  </si>
  <si>
    <t>CARDTYPE</t>
  </si>
  <si>
    <t>DTORDERED</t>
  </si>
  <si>
    <t>BILLCOUNTRY</t>
  </si>
  <si>
    <t>BILLPROVINCE</t>
  </si>
  <si>
    <t>BILLEMAIL</t>
  </si>
  <si>
    <t>BILLFAX</t>
  </si>
  <si>
    <t>BILLPHONE</t>
  </si>
  <si>
    <t>BILLZIPCODE</t>
  </si>
  <si>
    <t>BILLSTATE</t>
  </si>
  <si>
    <t>BILLCITY</t>
  </si>
  <si>
    <t>BILLADDRESS</t>
  </si>
  <si>
    <t>BILLLASTNAME</t>
  </si>
  <si>
    <t>BILLFIRSTNAME</t>
  </si>
  <si>
    <t>SHIPCOUNTRY</t>
  </si>
  <si>
    <t>SHIPPROVINCE</t>
  </si>
  <si>
    <t>SHIPEMAIL</t>
  </si>
  <si>
    <t>SHIPFAX</t>
  </si>
  <si>
    <t>SHIPPHONE</t>
  </si>
  <si>
    <t>SHIPZIPCODE</t>
  </si>
  <si>
    <t>SHIPSTATE</t>
  </si>
  <si>
    <t>SHIPCITY</t>
  </si>
  <si>
    <t>SHIPADDRESS</t>
  </si>
  <si>
    <t>SHIPLASTNAME</t>
  </si>
  <si>
    <t>SHIPFIRSTNAME</t>
  </si>
  <si>
    <t>PROMO</t>
  </si>
  <si>
    <t>DTCREATED</t>
  </si>
  <si>
    <t>TAX</t>
  </si>
  <si>
    <t>SHIPPING</t>
  </si>
  <si>
    <t>TOTAL</t>
  </si>
  <si>
    <t>SUBTOTAL</t>
  </si>
  <si>
    <t>ORDERPLACED</t>
  </si>
  <si>
    <t>QUANTITY</t>
  </si>
  <si>
    <t>CARTID</t>
  </si>
  <si>
    <t>RANGEID</t>
  </si>
  <si>
    <t>LOW</t>
  </si>
  <si>
    <t>HIGH</t>
  </si>
  <si>
    <t>FEE</t>
  </si>
  <si>
    <t>Order placed</t>
  </si>
  <si>
    <t>UPS</t>
  </si>
  <si>
    <t>UPSNY12345</t>
  </si>
  <si>
    <t>FedEx</t>
  </si>
  <si>
    <t>FEDEXCA67890</t>
  </si>
  <si>
    <t>Order not placed</t>
  </si>
  <si>
    <t>USPS</t>
  </si>
  <si>
    <t>USPSUS23456</t>
  </si>
  <si>
    <t>FEDEXCA01234</t>
  </si>
  <si>
    <t>DHL</t>
  </si>
  <si>
    <t>DHLGER56789</t>
  </si>
  <si>
    <t>UPSNY89012</t>
  </si>
  <si>
    <t>STATUSID</t>
  </si>
  <si>
    <t>STAGEID</t>
  </si>
  <si>
    <t>DTSTAGE</t>
  </si>
  <si>
    <t>NOTES</t>
  </si>
  <si>
    <t>SHIPPER</t>
  </si>
  <si>
    <t>SHIPPINGNUM</t>
  </si>
  <si>
    <t>CATSALESID</t>
  </si>
  <si>
    <t>MONTH</t>
  </si>
  <si>
    <t>YEAR</t>
  </si>
  <si>
    <t>QTY</t>
  </si>
  <si>
    <t>CategoryID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</si>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</sst>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\ AM/PM"/>
  </numFmts>
  <fonts count="3">
    <font>
      <sz val="11"/>
      <color theme="1"/>
      <name val="Calibri"/>
      <family val="2"/>
      <scheme val="minor"/>
    </font>
    <font>
      <sz val="11"/>
      <name val="Dialog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35BC-A608-4E01-9098-DD1098A06150}">
  <dimension ref="A1:C11"/>
  <sheetViews>
    <sheetView workbookViewId="0">
      <selection sqref="A1:C11"/>
    </sheetView>
  </sheetViews>
  <sheetFormatPr defaultRowHeight="14.5"/>
  <cols>
    <col min="1" max="1" width="11.6328125" bestFit="1" customWidth="1"/>
    <col min="2" max="2" width="17.90625" bestFit="1" customWidth="1"/>
    <col min="3" max="3" width="46.26953125" bestFit="1" customWidth="1"/>
  </cols>
  <sheetData>
    <row r="1" spans="1:3">
      <c r="A1" t="s">
        <v>168</v>
      </c>
      <c r="B1" t="s">
        <v>167</v>
      </c>
      <c r="C1" t="s">
        <v>166</v>
      </c>
    </row>
    <row r="2" spans="1:3">
      <c r="A2" s="3">
        <v>1001</v>
      </c>
      <c r="B2" t="s">
        <v>165</v>
      </c>
      <c r="C2" t="s">
        <v>164</v>
      </c>
    </row>
    <row r="3" spans="1:3">
      <c r="A3" s="3">
        <v>1002</v>
      </c>
      <c r="B3" t="s">
        <v>163</v>
      </c>
      <c r="C3" t="s">
        <v>162</v>
      </c>
    </row>
    <row r="4" spans="1:3">
      <c r="A4" s="3">
        <v>1003</v>
      </c>
      <c r="B4" t="s">
        <v>161</v>
      </c>
      <c r="C4" t="s">
        <v>160</v>
      </c>
    </row>
    <row r="5" spans="1:3">
      <c r="A5" s="3">
        <v>1004</v>
      </c>
      <c r="B5" t="s">
        <v>159</v>
      </c>
      <c r="C5" t="s">
        <v>158</v>
      </c>
    </row>
    <row r="6" spans="1:3">
      <c r="A6" s="3">
        <v>1005</v>
      </c>
      <c r="B6" t="s">
        <v>157</v>
      </c>
      <c r="C6" t="s">
        <v>156</v>
      </c>
    </row>
    <row r="7" spans="1:3">
      <c r="A7" s="3">
        <v>1006</v>
      </c>
      <c r="B7" t="s">
        <v>155</v>
      </c>
      <c r="C7" t="s">
        <v>154</v>
      </c>
    </row>
    <row r="8" spans="1:3">
      <c r="A8" s="3">
        <v>1007</v>
      </c>
      <c r="B8" t="s">
        <v>153</v>
      </c>
      <c r="C8" t="s">
        <v>152</v>
      </c>
    </row>
    <row r="9" spans="1:3">
      <c r="A9" s="3">
        <v>1008</v>
      </c>
      <c r="B9" t="s">
        <v>151</v>
      </c>
      <c r="C9" t="s">
        <v>150</v>
      </c>
    </row>
    <row r="10" spans="1:3">
      <c r="A10" s="3">
        <v>1009</v>
      </c>
      <c r="B10" t="s">
        <v>149</v>
      </c>
      <c r="C10" t="s">
        <v>148</v>
      </c>
    </row>
    <row r="11" spans="1:3">
      <c r="A11" s="3">
        <v>1010</v>
      </c>
      <c r="B11" t="s">
        <v>147</v>
      </c>
      <c r="C11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F41E-815B-4CD6-BB74-852B4908D5D9}">
  <dimension ref="A1:M11"/>
  <sheetViews>
    <sheetView topLeftCell="C1" workbookViewId="0">
      <selection activeCell="E4" sqref="E4"/>
    </sheetView>
  </sheetViews>
  <sheetFormatPr defaultRowHeight="14.5"/>
  <cols>
    <col min="1" max="1" width="14.54296875" bestFit="1" customWidth="1"/>
    <col min="2" max="2" width="21.6328125" bestFit="1" customWidth="1"/>
    <col min="3" max="3" width="77.26953125" bestFit="1" customWidth="1"/>
    <col min="10" max="10" width="9.26953125" bestFit="1" customWidth="1"/>
  </cols>
  <sheetData>
    <row r="1" spans="1:1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</row>
    <row r="2" spans="1:13" ht="29">
      <c r="A2">
        <v>2001</v>
      </c>
      <c r="B2" t="s">
        <v>0</v>
      </c>
      <c r="C2" s="1" t="s">
        <v>1</v>
      </c>
      <c r="D2" t="s">
        <v>2</v>
      </c>
      <c r="E2">
        <v>100</v>
      </c>
      <c r="F2" t="s">
        <v>3</v>
      </c>
      <c r="G2" t="s">
        <v>4</v>
      </c>
      <c r="H2" t="s">
        <v>4</v>
      </c>
      <c r="I2" s="2">
        <v>45139</v>
      </c>
      <c r="J2" s="2">
        <v>45153</v>
      </c>
      <c r="K2">
        <v>89.99</v>
      </c>
      <c r="L2">
        <v>100</v>
      </c>
      <c r="M2">
        <v>1002</v>
      </c>
    </row>
    <row r="3" spans="1:13">
      <c r="A3">
        <v>2002</v>
      </c>
      <c r="B3" t="s">
        <v>5</v>
      </c>
      <c r="C3" t="s">
        <v>6</v>
      </c>
      <c r="D3" t="s">
        <v>2</v>
      </c>
      <c r="E3">
        <v>150</v>
      </c>
      <c r="F3" t="s">
        <v>3</v>
      </c>
      <c r="G3" t="s">
        <v>4</v>
      </c>
      <c r="H3" t="s">
        <v>4</v>
      </c>
      <c r="I3" s="2">
        <v>45139</v>
      </c>
      <c r="J3" s="2">
        <v>45153</v>
      </c>
      <c r="K3">
        <v>129.99</v>
      </c>
      <c r="L3">
        <v>200</v>
      </c>
      <c r="M3">
        <v>1003</v>
      </c>
    </row>
    <row r="4" spans="1:13">
      <c r="A4">
        <v>2003</v>
      </c>
      <c r="B4" t="s">
        <v>7</v>
      </c>
      <c r="C4" t="s">
        <v>8</v>
      </c>
      <c r="D4" t="s">
        <v>2</v>
      </c>
      <c r="E4">
        <v>100</v>
      </c>
      <c r="F4" t="s">
        <v>3</v>
      </c>
      <c r="G4" t="s">
        <v>4</v>
      </c>
      <c r="H4" t="s">
        <v>4</v>
      </c>
      <c r="I4" s="2">
        <v>45139</v>
      </c>
      <c r="J4" s="2">
        <v>45153</v>
      </c>
      <c r="K4">
        <v>89.99</v>
      </c>
      <c r="L4">
        <v>100</v>
      </c>
      <c r="M4">
        <v>1003</v>
      </c>
    </row>
    <row r="5" spans="1:13">
      <c r="A5">
        <v>2004</v>
      </c>
      <c r="B5" t="s">
        <v>9</v>
      </c>
      <c r="C5" t="s">
        <v>10</v>
      </c>
      <c r="D5" t="s">
        <v>2</v>
      </c>
      <c r="E5">
        <v>60</v>
      </c>
      <c r="F5" t="s">
        <v>3</v>
      </c>
      <c r="G5" t="s">
        <v>4</v>
      </c>
      <c r="H5" t="s">
        <v>3</v>
      </c>
      <c r="I5" s="2">
        <v>45139</v>
      </c>
      <c r="J5" s="2">
        <v>45153</v>
      </c>
      <c r="K5">
        <v>59.99</v>
      </c>
      <c r="L5">
        <v>1</v>
      </c>
      <c r="M5">
        <v>1004</v>
      </c>
    </row>
    <row r="6" spans="1:13">
      <c r="A6">
        <v>2005</v>
      </c>
      <c r="B6" t="s">
        <v>11</v>
      </c>
      <c r="C6" t="s">
        <v>12</v>
      </c>
      <c r="D6" t="s">
        <v>2</v>
      </c>
      <c r="E6">
        <v>40</v>
      </c>
      <c r="F6" t="s">
        <v>3</v>
      </c>
      <c r="G6" t="s">
        <v>4</v>
      </c>
      <c r="H6" t="s">
        <v>3</v>
      </c>
      <c r="I6" s="2">
        <v>45139</v>
      </c>
      <c r="J6" s="2">
        <v>45153</v>
      </c>
      <c r="K6">
        <v>39.99</v>
      </c>
      <c r="L6">
        <v>2</v>
      </c>
      <c r="M6">
        <v>1005</v>
      </c>
    </row>
    <row r="7" spans="1:13">
      <c r="A7">
        <v>2006</v>
      </c>
      <c r="B7" t="s">
        <v>13</v>
      </c>
      <c r="C7" t="s">
        <v>14</v>
      </c>
      <c r="D7" t="s">
        <v>2</v>
      </c>
      <c r="E7">
        <v>10000</v>
      </c>
      <c r="F7" t="s">
        <v>3</v>
      </c>
      <c r="G7" t="s">
        <v>4</v>
      </c>
      <c r="H7" t="s">
        <v>3</v>
      </c>
      <c r="I7" s="2">
        <v>45139</v>
      </c>
      <c r="J7" s="2">
        <v>45153</v>
      </c>
      <c r="K7">
        <v>8889.99</v>
      </c>
      <c r="L7">
        <v>1</v>
      </c>
      <c r="M7">
        <v>1010</v>
      </c>
    </row>
    <row r="8" spans="1:13">
      <c r="A8">
        <v>2007</v>
      </c>
      <c r="B8" t="s">
        <v>15</v>
      </c>
      <c r="C8" t="s">
        <v>16</v>
      </c>
      <c r="D8" t="s">
        <v>2</v>
      </c>
      <c r="E8">
        <v>70</v>
      </c>
      <c r="F8" t="s">
        <v>3</v>
      </c>
      <c r="G8" t="s">
        <v>4</v>
      </c>
      <c r="H8" t="s">
        <v>4</v>
      </c>
      <c r="I8" s="2">
        <v>45139</v>
      </c>
      <c r="J8" s="2">
        <v>45153</v>
      </c>
      <c r="K8">
        <v>69.989999999999995</v>
      </c>
      <c r="L8">
        <v>75</v>
      </c>
      <c r="M8">
        <v>1009</v>
      </c>
    </row>
    <row r="9" spans="1:13">
      <c r="A9">
        <v>2008</v>
      </c>
      <c r="B9" t="s">
        <v>17</v>
      </c>
      <c r="C9" t="s">
        <v>18</v>
      </c>
      <c r="D9" t="s">
        <v>2</v>
      </c>
      <c r="E9">
        <v>40</v>
      </c>
      <c r="F9" t="s">
        <v>3</v>
      </c>
      <c r="G9" t="s">
        <v>4</v>
      </c>
      <c r="H9" t="s">
        <v>3</v>
      </c>
      <c r="I9" s="2">
        <v>45139</v>
      </c>
      <c r="J9" s="2">
        <v>45153</v>
      </c>
      <c r="K9">
        <v>35.99</v>
      </c>
      <c r="L9">
        <v>1</v>
      </c>
      <c r="M9">
        <v>1008</v>
      </c>
    </row>
    <row r="10" spans="1:13">
      <c r="A10">
        <v>2009</v>
      </c>
      <c r="B10" t="s">
        <v>19</v>
      </c>
      <c r="C10" t="s">
        <v>20</v>
      </c>
      <c r="D10" t="s">
        <v>2</v>
      </c>
      <c r="E10">
        <v>200</v>
      </c>
      <c r="F10" t="s">
        <v>3</v>
      </c>
      <c r="G10" t="s">
        <v>4</v>
      </c>
      <c r="H10" t="s">
        <v>4</v>
      </c>
      <c r="I10" s="2">
        <v>45139</v>
      </c>
      <c r="J10" s="2">
        <v>45153</v>
      </c>
      <c r="K10">
        <v>189.99</v>
      </c>
      <c r="L10">
        <v>15</v>
      </c>
      <c r="M10">
        <v>1006</v>
      </c>
    </row>
    <row r="11" spans="1:13">
      <c r="A11">
        <v>2010</v>
      </c>
      <c r="B11" t="s">
        <v>21</v>
      </c>
      <c r="C11" t="s">
        <v>22</v>
      </c>
      <c r="D11" t="s">
        <v>2</v>
      </c>
      <c r="E11">
        <v>10</v>
      </c>
      <c r="F11" t="s">
        <v>3</v>
      </c>
      <c r="G11" t="s">
        <v>4</v>
      </c>
      <c r="H11" t="s">
        <v>4</v>
      </c>
      <c r="I11" s="2">
        <v>45139</v>
      </c>
      <c r="J11" s="2">
        <v>45153</v>
      </c>
      <c r="K11">
        <v>8.99</v>
      </c>
      <c r="L11">
        <v>1</v>
      </c>
      <c r="M11">
        <v>1001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7EC50-E157-4FC6-B43B-26F9CF773443}">
  <dimension ref="A1:M11"/>
  <sheetViews>
    <sheetView workbookViewId="0">
      <selection activeCell="J17" sqref="J17"/>
    </sheetView>
  </sheetViews>
  <sheetFormatPr defaultRowHeight="14.5"/>
  <sheetData>
    <row r="1" spans="1:1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</row>
    <row r="2" spans="1:13">
      <c r="A2" s="3">
        <v>3001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s="4">
        <v>44939</v>
      </c>
    </row>
    <row r="3" spans="1:13">
      <c r="A3" s="3">
        <v>3002</v>
      </c>
      <c r="B3" t="s">
        <v>60</v>
      </c>
      <c r="C3" t="s">
        <v>61</v>
      </c>
      <c r="D3" t="s">
        <v>62</v>
      </c>
      <c r="E3" t="s">
        <v>63</v>
      </c>
      <c r="F3" t="s">
        <v>64</v>
      </c>
      <c r="G3" t="s">
        <v>54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s="4">
        <v>44960</v>
      </c>
    </row>
    <row r="4" spans="1:13">
      <c r="A4" s="3">
        <v>3003</v>
      </c>
      <c r="B4" t="s">
        <v>70</v>
      </c>
      <c r="C4" t="s">
        <v>71</v>
      </c>
      <c r="D4" t="s">
        <v>72</v>
      </c>
      <c r="E4" t="s">
        <v>73</v>
      </c>
      <c r="F4" t="s">
        <v>74</v>
      </c>
      <c r="G4" t="s">
        <v>54</v>
      </c>
      <c r="H4" t="s">
        <v>75</v>
      </c>
      <c r="I4" t="s">
        <v>76</v>
      </c>
      <c r="J4" t="s">
        <v>77</v>
      </c>
      <c r="K4" t="s">
        <v>78</v>
      </c>
      <c r="L4" t="s">
        <v>79</v>
      </c>
      <c r="M4" s="4">
        <v>45000</v>
      </c>
    </row>
    <row r="5" spans="1:13">
      <c r="A5" s="3">
        <v>3004</v>
      </c>
      <c r="B5" t="s">
        <v>80</v>
      </c>
      <c r="C5" t="s">
        <v>81</v>
      </c>
      <c r="D5" t="s">
        <v>82</v>
      </c>
      <c r="E5" t="s">
        <v>83</v>
      </c>
      <c r="F5" t="s">
        <v>53</v>
      </c>
      <c r="G5" t="s">
        <v>54</v>
      </c>
      <c r="H5" t="s">
        <v>84</v>
      </c>
      <c r="I5" t="s">
        <v>85</v>
      </c>
      <c r="J5" t="s">
        <v>86</v>
      </c>
      <c r="K5" t="s">
        <v>87</v>
      </c>
      <c r="L5" t="s">
        <v>88</v>
      </c>
      <c r="M5" s="4">
        <v>45043</v>
      </c>
    </row>
    <row r="6" spans="1:13">
      <c r="A6" s="3">
        <v>3005</v>
      </c>
      <c r="B6" t="s">
        <v>89</v>
      </c>
      <c r="C6" t="s">
        <v>90</v>
      </c>
      <c r="D6" t="s">
        <v>91</v>
      </c>
      <c r="E6" t="s">
        <v>92</v>
      </c>
      <c r="F6" t="s">
        <v>93</v>
      </c>
      <c r="G6" t="s">
        <v>54</v>
      </c>
      <c r="H6" t="s">
        <v>94</v>
      </c>
      <c r="I6" t="s">
        <v>95</v>
      </c>
      <c r="J6" t="s">
        <v>96</v>
      </c>
      <c r="K6" t="s">
        <v>97</v>
      </c>
      <c r="L6" t="s">
        <v>98</v>
      </c>
      <c r="M6" s="4">
        <v>45056</v>
      </c>
    </row>
    <row r="7" spans="1:13">
      <c r="A7" s="3">
        <v>3006</v>
      </c>
      <c r="B7" t="s">
        <v>99</v>
      </c>
      <c r="C7" t="s">
        <v>100</v>
      </c>
      <c r="D7" t="s">
        <v>101</v>
      </c>
      <c r="E7" t="s">
        <v>102</v>
      </c>
      <c r="F7" t="s">
        <v>53</v>
      </c>
      <c r="G7" t="s">
        <v>54</v>
      </c>
      <c r="H7" t="s">
        <v>103</v>
      </c>
      <c r="I7" t="s">
        <v>104</v>
      </c>
      <c r="J7" t="s">
        <v>105</v>
      </c>
      <c r="K7" t="s">
        <v>106</v>
      </c>
      <c r="L7" t="s">
        <v>107</v>
      </c>
      <c r="M7" s="4">
        <v>45099</v>
      </c>
    </row>
    <row r="8" spans="1:13">
      <c r="A8" s="3">
        <v>3007</v>
      </c>
      <c r="B8" t="s">
        <v>108</v>
      </c>
      <c r="C8" t="s">
        <v>109</v>
      </c>
      <c r="D8" t="s">
        <v>110</v>
      </c>
      <c r="E8" t="s">
        <v>111</v>
      </c>
      <c r="F8" t="s">
        <v>64</v>
      </c>
      <c r="G8" t="s">
        <v>54</v>
      </c>
      <c r="H8" t="s">
        <v>112</v>
      </c>
      <c r="I8" t="s">
        <v>113</v>
      </c>
      <c r="J8" t="s">
        <v>114</v>
      </c>
      <c r="K8" t="s">
        <v>115</v>
      </c>
      <c r="L8" t="s">
        <v>116</v>
      </c>
      <c r="M8" s="4">
        <v>45112</v>
      </c>
    </row>
    <row r="9" spans="1:13">
      <c r="A9" s="3">
        <v>3008</v>
      </c>
      <c r="B9" t="s">
        <v>117</v>
      </c>
      <c r="C9" t="s">
        <v>118</v>
      </c>
      <c r="D9" t="s">
        <v>119</v>
      </c>
      <c r="E9" t="s">
        <v>120</v>
      </c>
      <c r="F9" t="s">
        <v>121</v>
      </c>
      <c r="G9" t="s">
        <v>54</v>
      </c>
      <c r="H9" t="s">
        <v>122</v>
      </c>
      <c r="I9" t="s">
        <v>123</v>
      </c>
      <c r="J9" t="s">
        <v>124</v>
      </c>
      <c r="K9" t="s">
        <v>125</v>
      </c>
      <c r="L9" t="s">
        <v>126</v>
      </c>
      <c r="M9" s="4">
        <v>45156</v>
      </c>
    </row>
    <row r="10" spans="1:13">
      <c r="A10" s="3">
        <v>3009</v>
      </c>
      <c r="B10" t="s">
        <v>127</v>
      </c>
      <c r="C10" t="s">
        <v>128</v>
      </c>
      <c r="D10" t="s">
        <v>129</v>
      </c>
      <c r="E10" t="s">
        <v>130</v>
      </c>
      <c r="F10" t="s">
        <v>93</v>
      </c>
      <c r="G10" t="s">
        <v>54</v>
      </c>
      <c r="H10" t="s">
        <v>131</v>
      </c>
      <c r="I10" t="s">
        <v>132</v>
      </c>
      <c r="J10" t="s">
        <v>133</v>
      </c>
      <c r="K10" t="s">
        <v>134</v>
      </c>
      <c r="L10" t="s">
        <v>135</v>
      </c>
      <c r="M10" s="4">
        <v>45199</v>
      </c>
    </row>
    <row r="11" spans="1:13">
      <c r="A11" s="3">
        <v>3010</v>
      </c>
      <c r="B11" t="s">
        <v>136</v>
      </c>
      <c r="C11" t="s">
        <v>137</v>
      </c>
      <c r="D11" t="s">
        <v>138</v>
      </c>
      <c r="E11" t="s">
        <v>139</v>
      </c>
      <c r="F11" t="s">
        <v>140</v>
      </c>
      <c r="G11" t="s">
        <v>54</v>
      </c>
      <c r="H11" t="s">
        <v>141</v>
      </c>
      <c r="I11" t="s">
        <v>142</v>
      </c>
      <c r="J11" t="s">
        <v>143</v>
      </c>
      <c r="K11" t="s">
        <v>144</v>
      </c>
      <c r="L11" t="s">
        <v>145</v>
      </c>
      <c r="M11" s="4">
        <v>45211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912F-E34B-4B05-B92E-6A9ACE735A89}">
  <dimension ref="A1:AN18"/>
  <sheetViews>
    <sheetView workbookViewId="0"/>
  </sheetViews>
  <sheetFormatPr defaultRowHeight="14.5"/>
  <cols>
    <col min="9" max="9" width="16.7265625" bestFit="1" customWidth="1"/>
    <col min="33" max="33" width="16.7265625" bestFit="1" customWidth="1"/>
    <col min="35" max="35" width="17" bestFit="1" customWidth="1"/>
  </cols>
  <sheetData>
    <row r="1" spans="1:40">
      <c r="A1" t="s">
        <v>242</v>
      </c>
      <c r="B1" t="s">
        <v>241</v>
      </c>
      <c r="C1" t="s">
        <v>36</v>
      </c>
      <c r="D1" t="s">
        <v>240</v>
      </c>
      <c r="E1" t="s">
        <v>239</v>
      </c>
      <c r="F1" t="s">
        <v>238</v>
      </c>
      <c r="G1" t="s">
        <v>237</v>
      </c>
      <c r="H1" t="s">
        <v>236</v>
      </c>
      <c r="I1" t="s">
        <v>235</v>
      </c>
      <c r="J1" t="s">
        <v>234</v>
      </c>
      <c r="K1" t="s">
        <v>233</v>
      </c>
      <c r="L1" t="s">
        <v>232</v>
      </c>
      <c r="M1" t="s">
        <v>231</v>
      </c>
      <c r="N1" t="s">
        <v>230</v>
      </c>
      <c r="O1" t="s">
        <v>229</v>
      </c>
      <c r="P1" t="s">
        <v>228</v>
      </c>
      <c r="Q1" t="s">
        <v>227</v>
      </c>
      <c r="R1" t="s">
        <v>226</v>
      </c>
      <c r="S1" t="s">
        <v>225</v>
      </c>
      <c r="T1" t="s">
        <v>224</v>
      </c>
      <c r="U1" t="s">
        <v>223</v>
      </c>
      <c r="V1" t="s">
        <v>222</v>
      </c>
      <c r="W1" t="s">
        <v>221</v>
      </c>
      <c r="X1" t="s">
        <v>220</v>
      </c>
      <c r="Y1" t="s">
        <v>219</v>
      </c>
      <c r="Z1" t="s">
        <v>218</v>
      </c>
      <c r="AA1" t="s">
        <v>217</v>
      </c>
      <c r="AB1" t="s">
        <v>216</v>
      </c>
      <c r="AC1" t="s">
        <v>215</v>
      </c>
      <c r="AD1" t="s">
        <v>214</v>
      </c>
      <c r="AE1" t="s">
        <v>213</v>
      </c>
      <c r="AF1" t="s">
        <v>212</v>
      </c>
      <c r="AG1" t="s">
        <v>211</v>
      </c>
      <c r="AH1" t="s">
        <v>210</v>
      </c>
      <c r="AI1" t="s">
        <v>209</v>
      </c>
      <c r="AJ1" t="s">
        <v>208</v>
      </c>
      <c r="AK1" t="s">
        <v>207</v>
      </c>
      <c r="AL1" t="s">
        <v>206</v>
      </c>
      <c r="AM1" t="s">
        <v>205</v>
      </c>
      <c r="AN1" t="s">
        <v>204</v>
      </c>
    </row>
    <row r="2" spans="1:40">
      <c r="A2" s="3">
        <v>4001</v>
      </c>
      <c r="B2" s="3">
        <v>1</v>
      </c>
      <c r="C2" s="3">
        <v>3001</v>
      </c>
      <c r="D2" s="3">
        <v>1</v>
      </c>
      <c r="E2">
        <v>100</v>
      </c>
      <c r="F2" s="3">
        <f>E2+G2+H2</f>
        <v>123.17</v>
      </c>
      <c r="G2">
        <v>9</v>
      </c>
      <c r="H2" s="3">
        <f>(G2+E2)*13/100</f>
        <v>14.17</v>
      </c>
      <c r="I2" s="5">
        <v>45141.979224537034</v>
      </c>
      <c r="J2" t="s">
        <v>174</v>
      </c>
      <c r="K2" t="s">
        <v>49</v>
      </c>
      <c r="L2" t="s">
        <v>50</v>
      </c>
      <c r="M2" t="s">
        <v>51</v>
      </c>
      <c r="N2" t="s">
        <v>52</v>
      </c>
      <c r="O2" t="s">
        <v>53</v>
      </c>
      <c r="P2" t="s">
        <v>55</v>
      </c>
      <c r="Q2" t="s">
        <v>56</v>
      </c>
      <c r="S2" t="s">
        <v>57</v>
      </c>
      <c r="V2" t="s">
        <v>49</v>
      </c>
      <c r="W2" t="s">
        <v>50</v>
      </c>
      <c r="X2" t="s">
        <v>51</v>
      </c>
      <c r="Y2" t="s">
        <v>52</v>
      </c>
      <c r="Z2" t="s">
        <v>53</v>
      </c>
      <c r="AA2" t="s">
        <v>55</v>
      </c>
      <c r="AB2" t="s">
        <v>56</v>
      </c>
      <c r="AD2" t="s">
        <v>57</v>
      </c>
      <c r="AG2" s="5">
        <v>45141.979224537034</v>
      </c>
      <c r="AH2" t="s">
        <v>179</v>
      </c>
      <c r="AI2" t="s">
        <v>203</v>
      </c>
      <c r="AJ2" t="s">
        <v>202</v>
      </c>
      <c r="AK2" t="s">
        <v>176</v>
      </c>
      <c r="AL2" t="s">
        <v>201</v>
      </c>
      <c r="AM2" t="s">
        <v>3</v>
      </c>
      <c r="AN2" t="s">
        <v>3</v>
      </c>
    </row>
    <row r="3" spans="1:40">
      <c r="A3" s="3">
        <v>4002</v>
      </c>
      <c r="B3" s="3">
        <v>2</v>
      </c>
      <c r="C3" s="3">
        <v>3002</v>
      </c>
      <c r="D3" s="3">
        <v>1</v>
      </c>
      <c r="E3">
        <v>250</v>
      </c>
      <c r="F3" s="3">
        <f t="shared" ref="F3:F11" si="0">E3+G3+H3</f>
        <v>300.58</v>
      </c>
      <c r="G3">
        <v>16</v>
      </c>
      <c r="H3" s="3">
        <f t="shared" ref="H3:H11" si="1">(G3+E3)*13/100</f>
        <v>34.58</v>
      </c>
      <c r="I3" s="5">
        <v>45141.979224537034</v>
      </c>
      <c r="J3" t="s">
        <v>174</v>
      </c>
      <c r="K3" t="s">
        <v>60</v>
      </c>
      <c r="L3" t="s">
        <v>61</v>
      </c>
      <c r="M3" t="s">
        <v>62</v>
      </c>
      <c r="N3" t="s">
        <v>63</v>
      </c>
      <c r="O3" t="s">
        <v>64</v>
      </c>
      <c r="P3" t="s">
        <v>65</v>
      </c>
      <c r="Q3" t="s">
        <v>66</v>
      </c>
      <c r="S3" t="s">
        <v>67</v>
      </c>
      <c r="V3" t="s">
        <v>60</v>
      </c>
      <c r="W3" t="s">
        <v>61</v>
      </c>
      <c r="X3" t="s">
        <v>62</v>
      </c>
      <c r="Y3" t="s">
        <v>63</v>
      </c>
      <c r="Z3" t="s">
        <v>64</v>
      </c>
      <c r="AA3" t="s">
        <v>65</v>
      </c>
      <c r="AB3" t="s">
        <v>66</v>
      </c>
      <c r="AD3" t="s">
        <v>67</v>
      </c>
      <c r="AG3" s="5">
        <v>45141.979224537034</v>
      </c>
      <c r="AH3" t="s">
        <v>183</v>
      </c>
      <c r="AI3" t="s">
        <v>200</v>
      </c>
      <c r="AJ3" t="s">
        <v>199</v>
      </c>
      <c r="AK3" t="s">
        <v>185</v>
      </c>
      <c r="AL3" t="s">
        <v>198</v>
      </c>
      <c r="AM3" t="s">
        <v>3</v>
      </c>
      <c r="AN3" t="s">
        <v>3</v>
      </c>
    </row>
    <row r="4" spans="1:40">
      <c r="A4" s="3">
        <v>4003</v>
      </c>
      <c r="B4" s="3">
        <v>1</v>
      </c>
      <c r="C4" s="3">
        <v>3003</v>
      </c>
      <c r="D4" s="3">
        <v>0</v>
      </c>
      <c r="E4">
        <v>100</v>
      </c>
      <c r="F4" s="3">
        <f t="shared" si="0"/>
        <v>123.17</v>
      </c>
      <c r="G4">
        <v>9</v>
      </c>
      <c r="H4" s="3">
        <f t="shared" si="1"/>
        <v>14.17</v>
      </c>
      <c r="I4" s="5">
        <v>45141.97923611111</v>
      </c>
      <c r="J4" t="s">
        <v>174</v>
      </c>
      <c r="K4" t="s">
        <v>70</v>
      </c>
      <c r="L4" t="s">
        <v>71</v>
      </c>
      <c r="M4" t="s">
        <v>72</v>
      </c>
      <c r="N4" t="s">
        <v>73</v>
      </c>
      <c r="O4" t="s">
        <v>74</v>
      </c>
      <c r="P4" t="s">
        <v>75</v>
      </c>
      <c r="Q4" t="s">
        <v>76</v>
      </c>
      <c r="S4" t="s">
        <v>77</v>
      </c>
      <c r="V4" t="s">
        <v>70</v>
      </c>
      <c r="W4" t="s">
        <v>71</v>
      </c>
      <c r="X4" t="s">
        <v>72</v>
      </c>
      <c r="Y4" t="s">
        <v>73</v>
      </c>
      <c r="Z4" t="s">
        <v>74</v>
      </c>
      <c r="AA4" t="s">
        <v>75</v>
      </c>
      <c r="AB4" t="s">
        <v>76</v>
      </c>
      <c r="AD4" t="s">
        <v>77</v>
      </c>
      <c r="AG4" s="5">
        <v>45141.97923611111</v>
      </c>
      <c r="AH4" t="s">
        <v>173</v>
      </c>
      <c r="AI4" t="s">
        <v>197</v>
      </c>
      <c r="AJ4" t="s">
        <v>196</v>
      </c>
      <c r="AK4" t="s">
        <v>195</v>
      </c>
      <c r="AL4" t="s">
        <v>194</v>
      </c>
      <c r="AM4" t="s">
        <v>3</v>
      </c>
      <c r="AN4" t="s">
        <v>3</v>
      </c>
    </row>
    <row r="5" spans="1:40">
      <c r="A5" s="3">
        <v>4004</v>
      </c>
      <c r="B5" s="3">
        <v>2</v>
      </c>
      <c r="C5" s="3">
        <v>3004</v>
      </c>
      <c r="D5" s="3">
        <v>1</v>
      </c>
      <c r="E5">
        <v>120</v>
      </c>
      <c r="F5" s="3">
        <f t="shared" si="0"/>
        <v>148.03</v>
      </c>
      <c r="G5">
        <v>11</v>
      </c>
      <c r="H5" s="3">
        <f t="shared" si="1"/>
        <v>17.03</v>
      </c>
      <c r="I5" s="5">
        <v>45141.97923611111</v>
      </c>
      <c r="J5" t="s">
        <v>174</v>
      </c>
      <c r="K5" t="s">
        <v>80</v>
      </c>
      <c r="L5" t="s">
        <v>81</v>
      </c>
      <c r="M5" t="s">
        <v>82</v>
      </c>
      <c r="N5" t="s">
        <v>83</v>
      </c>
      <c r="O5" t="s">
        <v>53</v>
      </c>
      <c r="P5" t="s">
        <v>84</v>
      </c>
      <c r="Q5" t="s">
        <v>85</v>
      </c>
      <c r="S5" t="s">
        <v>86</v>
      </c>
      <c r="V5" t="s">
        <v>80</v>
      </c>
      <c r="W5" t="s">
        <v>81</v>
      </c>
      <c r="X5" t="s">
        <v>82</v>
      </c>
      <c r="Y5" t="s">
        <v>83</v>
      </c>
      <c r="Z5" t="s">
        <v>53</v>
      </c>
      <c r="AA5" t="s">
        <v>84</v>
      </c>
      <c r="AB5" t="s">
        <v>85</v>
      </c>
      <c r="AD5" t="s">
        <v>86</v>
      </c>
      <c r="AG5" s="5">
        <v>45141.97923611111</v>
      </c>
      <c r="AH5" t="s">
        <v>179</v>
      </c>
      <c r="AI5" t="s">
        <v>193</v>
      </c>
      <c r="AJ5" t="s">
        <v>192</v>
      </c>
      <c r="AK5" t="s">
        <v>176</v>
      </c>
      <c r="AL5" t="s">
        <v>191</v>
      </c>
      <c r="AM5" t="s">
        <v>3</v>
      </c>
      <c r="AN5" t="s">
        <v>3</v>
      </c>
    </row>
    <row r="6" spans="1:40">
      <c r="A6" s="3">
        <v>4005</v>
      </c>
      <c r="B6" s="3">
        <v>1</v>
      </c>
      <c r="C6" s="3">
        <v>3005</v>
      </c>
      <c r="D6" s="3">
        <v>0</v>
      </c>
      <c r="E6">
        <v>40</v>
      </c>
      <c r="F6" s="3">
        <f t="shared" si="0"/>
        <v>51.980000000000004</v>
      </c>
      <c r="G6">
        <v>6</v>
      </c>
      <c r="H6" s="3">
        <f t="shared" si="1"/>
        <v>5.98</v>
      </c>
      <c r="I6" s="5">
        <v>45141.97923611111</v>
      </c>
      <c r="J6" t="s">
        <v>174</v>
      </c>
      <c r="K6" t="s">
        <v>89</v>
      </c>
      <c r="L6" t="s">
        <v>90</v>
      </c>
      <c r="M6" t="s">
        <v>91</v>
      </c>
      <c r="N6" t="s">
        <v>92</v>
      </c>
      <c r="O6" t="s">
        <v>93</v>
      </c>
      <c r="P6" t="s">
        <v>94</v>
      </c>
      <c r="Q6" t="s">
        <v>95</v>
      </c>
      <c r="S6" t="s">
        <v>96</v>
      </c>
      <c r="V6" t="s">
        <v>89</v>
      </c>
      <c r="W6" t="s">
        <v>90</v>
      </c>
      <c r="X6" t="s">
        <v>91</v>
      </c>
      <c r="Y6" t="s">
        <v>92</v>
      </c>
      <c r="Z6" t="s">
        <v>93</v>
      </c>
      <c r="AA6" t="s">
        <v>94</v>
      </c>
      <c r="AB6" t="s">
        <v>95</v>
      </c>
      <c r="AD6" t="s">
        <v>96</v>
      </c>
      <c r="AG6" s="5">
        <v>45141.97923611111</v>
      </c>
      <c r="AH6" t="s">
        <v>183</v>
      </c>
      <c r="AI6" t="s">
        <v>190</v>
      </c>
      <c r="AJ6" t="s">
        <v>189</v>
      </c>
      <c r="AK6" t="s">
        <v>170</v>
      </c>
      <c r="AL6" t="s">
        <v>188</v>
      </c>
      <c r="AM6" t="s">
        <v>3</v>
      </c>
      <c r="AN6" t="s">
        <v>3</v>
      </c>
    </row>
    <row r="7" spans="1:40">
      <c r="A7" s="3">
        <v>4006</v>
      </c>
      <c r="B7" s="3">
        <v>1</v>
      </c>
      <c r="C7" s="3">
        <v>3006</v>
      </c>
      <c r="D7" s="3">
        <v>1</v>
      </c>
      <c r="E7">
        <v>10000</v>
      </c>
      <c r="F7" s="3">
        <f t="shared" si="0"/>
        <v>11333.9</v>
      </c>
      <c r="G7">
        <v>30</v>
      </c>
      <c r="H7" s="3">
        <f t="shared" si="1"/>
        <v>1303.9000000000001</v>
      </c>
      <c r="I7" s="5">
        <v>45141.97923611111</v>
      </c>
      <c r="J7" t="s">
        <v>174</v>
      </c>
      <c r="K7" t="s">
        <v>99</v>
      </c>
      <c r="L7" t="s">
        <v>100</v>
      </c>
      <c r="M7" t="s">
        <v>101</v>
      </c>
      <c r="N7" t="s">
        <v>102</v>
      </c>
      <c r="O7" t="s">
        <v>53</v>
      </c>
      <c r="P7" t="s">
        <v>103</v>
      </c>
      <c r="Q7" t="s">
        <v>104</v>
      </c>
      <c r="S7" t="s">
        <v>105</v>
      </c>
      <c r="V7" t="s">
        <v>99</v>
      </c>
      <c r="W7" t="s">
        <v>100</v>
      </c>
      <c r="X7" t="s">
        <v>101</v>
      </c>
      <c r="Y7" t="s">
        <v>102</v>
      </c>
      <c r="Z7" t="s">
        <v>53</v>
      </c>
      <c r="AA7" t="s">
        <v>103</v>
      </c>
      <c r="AB7" t="s">
        <v>104</v>
      </c>
      <c r="AD7" t="s">
        <v>105</v>
      </c>
      <c r="AG7" s="5">
        <v>45141.97923611111</v>
      </c>
      <c r="AH7" t="s">
        <v>173</v>
      </c>
      <c r="AI7" t="s">
        <v>172</v>
      </c>
      <c r="AJ7" t="s">
        <v>171</v>
      </c>
      <c r="AK7" t="s">
        <v>170</v>
      </c>
      <c r="AL7" t="s">
        <v>169</v>
      </c>
      <c r="AM7" t="s">
        <v>3</v>
      </c>
      <c r="AN7" t="s">
        <v>3</v>
      </c>
    </row>
    <row r="8" spans="1:40">
      <c r="A8" s="3">
        <v>4007</v>
      </c>
      <c r="B8" s="3">
        <v>1</v>
      </c>
      <c r="C8" s="3">
        <v>3007</v>
      </c>
      <c r="D8" s="3">
        <v>1</v>
      </c>
      <c r="E8">
        <v>70</v>
      </c>
      <c r="F8" s="3">
        <f t="shared" si="0"/>
        <v>89.27</v>
      </c>
      <c r="G8">
        <v>9</v>
      </c>
      <c r="H8" s="3">
        <f t="shared" si="1"/>
        <v>10.27</v>
      </c>
      <c r="I8" s="5">
        <v>45141.97923611111</v>
      </c>
      <c r="J8" t="s">
        <v>174</v>
      </c>
      <c r="K8" t="s">
        <v>136</v>
      </c>
      <c r="L8" t="s">
        <v>137</v>
      </c>
      <c r="M8" t="s">
        <v>138</v>
      </c>
      <c r="N8" t="s">
        <v>139</v>
      </c>
      <c r="O8" t="s">
        <v>140</v>
      </c>
      <c r="P8" t="s">
        <v>141</v>
      </c>
      <c r="Q8" t="s">
        <v>142</v>
      </c>
      <c r="S8" t="s">
        <v>143</v>
      </c>
      <c r="V8" t="s">
        <v>136</v>
      </c>
      <c r="W8" t="s">
        <v>137</v>
      </c>
      <c r="X8" t="s">
        <v>138</v>
      </c>
      <c r="Y8" t="s">
        <v>139</v>
      </c>
      <c r="Z8" t="s">
        <v>140</v>
      </c>
      <c r="AA8" t="s">
        <v>141</v>
      </c>
      <c r="AB8" t="s">
        <v>142</v>
      </c>
      <c r="AD8" t="s">
        <v>143</v>
      </c>
      <c r="AG8" s="5">
        <v>45141.97923611111</v>
      </c>
      <c r="AH8" t="s">
        <v>179</v>
      </c>
      <c r="AI8" t="s">
        <v>187</v>
      </c>
      <c r="AJ8" t="s">
        <v>186</v>
      </c>
      <c r="AK8" t="s">
        <v>185</v>
      </c>
      <c r="AL8" t="s">
        <v>184</v>
      </c>
      <c r="AM8" t="s">
        <v>3</v>
      </c>
      <c r="AN8" t="s">
        <v>3</v>
      </c>
    </row>
    <row r="9" spans="1:40">
      <c r="A9" s="3">
        <v>4008</v>
      </c>
      <c r="B9" s="3">
        <v>1</v>
      </c>
      <c r="C9" s="3">
        <v>3008</v>
      </c>
      <c r="D9" s="3">
        <v>0</v>
      </c>
      <c r="E9">
        <v>40</v>
      </c>
      <c r="F9" s="3">
        <f t="shared" si="0"/>
        <v>51.980000000000004</v>
      </c>
      <c r="G9">
        <v>6</v>
      </c>
      <c r="H9" s="3">
        <f t="shared" si="1"/>
        <v>5.98</v>
      </c>
      <c r="I9" s="5">
        <v>45141.97923611111</v>
      </c>
      <c r="J9" t="s">
        <v>174</v>
      </c>
      <c r="K9" t="s">
        <v>108</v>
      </c>
      <c r="L9" t="s">
        <v>109</v>
      </c>
      <c r="M9" t="s">
        <v>110</v>
      </c>
      <c r="N9" t="s">
        <v>111</v>
      </c>
      <c r="O9" t="s">
        <v>64</v>
      </c>
      <c r="P9" t="s">
        <v>112</v>
      </c>
      <c r="Q9" t="s">
        <v>113</v>
      </c>
      <c r="S9" t="s">
        <v>114</v>
      </c>
      <c r="V9" t="s">
        <v>108</v>
      </c>
      <c r="W9" t="s">
        <v>109</v>
      </c>
      <c r="X9" t="s">
        <v>110</v>
      </c>
      <c r="Y9" t="s">
        <v>111</v>
      </c>
      <c r="Z9" t="s">
        <v>64</v>
      </c>
      <c r="AA9" t="s">
        <v>112</v>
      </c>
      <c r="AB9" t="s">
        <v>113</v>
      </c>
      <c r="AD9" t="s">
        <v>114</v>
      </c>
      <c r="AG9" s="5">
        <v>45141.97923611111</v>
      </c>
      <c r="AH9" t="s">
        <v>183</v>
      </c>
      <c r="AI9" t="s">
        <v>182</v>
      </c>
      <c r="AJ9" t="s">
        <v>181</v>
      </c>
      <c r="AK9" t="s">
        <v>170</v>
      </c>
      <c r="AL9" t="s">
        <v>180</v>
      </c>
      <c r="AM9" t="s">
        <v>3</v>
      </c>
      <c r="AN9" t="s">
        <v>3</v>
      </c>
    </row>
    <row r="10" spans="1:40">
      <c r="A10" s="3">
        <v>4009</v>
      </c>
      <c r="B10" s="3">
        <v>1</v>
      </c>
      <c r="C10" s="3">
        <v>3009</v>
      </c>
      <c r="D10" s="3">
        <v>1</v>
      </c>
      <c r="E10">
        <v>200</v>
      </c>
      <c r="F10" s="3">
        <f t="shared" si="0"/>
        <v>240.69</v>
      </c>
      <c r="G10">
        <v>13</v>
      </c>
      <c r="H10" s="3">
        <f t="shared" si="1"/>
        <v>27.69</v>
      </c>
      <c r="I10" s="5">
        <v>45141.97923611111</v>
      </c>
      <c r="J10" t="s">
        <v>174</v>
      </c>
      <c r="K10" t="s">
        <v>117</v>
      </c>
      <c r="L10" t="s">
        <v>118</v>
      </c>
      <c r="M10" t="s">
        <v>119</v>
      </c>
      <c r="N10" t="s">
        <v>120</v>
      </c>
      <c r="O10" t="s">
        <v>121</v>
      </c>
      <c r="P10" t="s">
        <v>122</v>
      </c>
      <c r="Q10" t="s">
        <v>123</v>
      </c>
      <c r="S10" t="s">
        <v>124</v>
      </c>
      <c r="V10" t="s">
        <v>117</v>
      </c>
      <c r="W10" t="s">
        <v>118</v>
      </c>
      <c r="X10" t="s">
        <v>119</v>
      </c>
      <c r="Y10" t="s">
        <v>120</v>
      </c>
      <c r="Z10" t="s">
        <v>121</v>
      </c>
      <c r="AA10" t="s">
        <v>122</v>
      </c>
      <c r="AB10" t="s">
        <v>123</v>
      </c>
      <c r="AD10" t="s">
        <v>124</v>
      </c>
      <c r="AG10" s="5">
        <v>45141.97923611111</v>
      </c>
      <c r="AH10" t="s">
        <v>179</v>
      </c>
      <c r="AI10" t="s">
        <v>178</v>
      </c>
      <c r="AJ10" t="s">
        <v>177</v>
      </c>
      <c r="AK10" t="s">
        <v>176</v>
      </c>
      <c r="AL10" t="s">
        <v>175</v>
      </c>
      <c r="AM10" t="s">
        <v>3</v>
      </c>
      <c r="AN10" t="s">
        <v>3</v>
      </c>
    </row>
    <row r="11" spans="1:40">
      <c r="A11" s="3">
        <v>4010</v>
      </c>
      <c r="B11" s="3">
        <v>1</v>
      </c>
      <c r="C11" s="3">
        <v>3006</v>
      </c>
      <c r="D11" s="3">
        <v>0</v>
      </c>
      <c r="E11">
        <v>10</v>
      </c>
      <c r="F11" s="3">
        <f t="shared" si="0"/>
        <v>18.079999999999998</v>
      </c>
      <c r="G11">
        <v>6</v>
      </c>
      <c r="H11" s="3">
        <f t="shared" si="1"/>
        <v>2.08</v>
      </c>
      <c r="I11" s="5">
        <v>45141.97923611111</v>
      </c>
      <c r="J11" t="s">
        <v>174</v>
      </c>
      <c r="K11" t="s">
        <v>99</v>
      </c>
      <c r="L11" t="s">
        <v>100</v>
      </c>
      <c r="M11" t="s">
        <v>101</v>
      </c>
      <c r="N11" t="s">
        <v>102</v>
      </c>
      <c r="O11" t="s">
        <v>53</v>
      </c>
      <c r="P11" t="s">
        <v>103</v>
      </c>
      <c r="Q11" t="s">
        <v>104</v>
      </c>
      <c r="S11" t="s">
        <v>105</v>
      </c>
      <c r="V11" t="s">
        <v>99</v>
      </c>
      <c r="W11" t="s">
        <v>100</v>
      </c>
      <c r="X11" t="s">
        <v>101</v>
      </c>
      <c r="Y11" t="s">
        <v>102</v>
      </c>
      <c r="Z11" t="s">
        <v>53</v>
      </c>
      <c r="AA11" t="s">
        <v>103</v>
      </c>
      <c r="AB11" t="s">
        <v>104</v>
      </c>
      <c r="AD11" t="s">
        <v>105</v>
      </c>
      <c r="AG11" s="5">
        <v>45141.97923611111</v>
      </c>
      <c r="AH11" t="s">
        <v>173</v>
      </c>
      <c r="AI11" t="s">
        <v>172</v>
      </c>
      <c r="AJ11" t="s">
        <v>171</v>
      </c>
      <c r="AK11" t="s">
        <v>170</v>
      </c>
      <c r="AL11" t="s">
        <v>169</v>
      </c>
      <c r="AM11" t="s">
        <v>3</v>
      </c>
      <c r="AN11" t="s">
        <v>3</v>
      </c>
    </row>
    <row r="14" spans="1:40">
      <c r="D14" s="7"/>
    </row>
    <row r="15" spans="1:40">
      <c r="D15" s="7"/>
    </row>
    <row r="17" spans="4:4">
      <c r="D17" s="7"/>
    </row>
    <row r="18" spans="4:4">
      <c r="D18" s="7"/>
    </row>
  </sheetData>
  <mergeCells count="2">
    <mergeCell ref="D14:D15"/>
    <mergeCell ref="D17:D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62A4B-566F-4573-93DA-E0F3E261435B}">
  <dimension ref="A1:J26"/>
  <sheetViews>
    <sheetView tabSelected="1" workbookViewId="0">
      <selection activeCell="G7" sqref="G7"/>
    </sheetView>
  </sheetViews>
  <sheetFormatPr defaultRowHeight="14.5"/>
  <cols>
    <col min="1" max="1" width="11.26953125" bestFit="1" customWidth="1"/>
    <col min="2" max="2" width="16.81640625" bestFit="1" customWidth="1"/>
  </cols>
  <sheetData>
    <row r="1" spans="1:6">
      <c r="A1" t="s">
        <v>242</v>
      </c>
      <c r="B1" t="s">
        <v>23</v>
      </c>
    </row>
    <row r="2" spans="1:6">
      <c r="A2" s="3">
        <v>4001</v>
      </c>
      <c r="B2">
        <v>2001</v>
      </c>
    </row>
    <row r="3" spans="1:6">
      <c r="A3" s="3">
        <v>4002</v>
      </c>
      <c r="B3">
        <v>2002</v>
      </c>
      <c r="F3" s="7"/>
    </row>
    <row r="4" spans="1:6">
      <c r="A4" s="3">
        <v>4002</v>
      </c>
      <c r="B4">
        <v>2003</v>
      </c>
      <c r="F4" s="7"/>
    </row>
    <row r="5" spans="1:6">
      <c r="A5" s="3">
        <v>4003</v>
      </c>
      <c r="B5">
        <v>2003</v>
      </c>
      <c r="F5" s="7"/>
    </row>
    <row r="6" spans="1:6">
      <c r="A6" s="3">
        <v>4004</v>
      </c>
      <c r="B6">
        <v>2004</v>
      </c>
      <c r="F6" s="7"/>
    </row>
    <row r="7" spans="1:6">
      <c r="A7" s="3">
        <v>4004</v>
      </c>
      <c r="B7">
        <v>2004</v>
      </c>
      <c r="F7" s="7"/>
    </row>
    <row r="8" spans="1:6">
      <c r="A8" s="3">
        <v>4005</v>
      </c>
      <c r="B8">
        <v>2005</v>
      </c>
    </row>
    <row r="9" spans="1:6">
      <c r="A9" s="3">
        <v>4006</v>
      </c>
      <c r="B9">
        <v>2006</v>
      </c>
    </row>
    <row r="10" spans="1:6">
      <c r="A10" s="3">
        <v>4007</v>
      </c>
      <c r="B10">
        <v>2007</v>
      </c>
    </row>
    <row r="11" spans="1:6">
      <c r="A11" s="3">
        <v>4008</v>
      </c>
      <c r="B11">
        <v>2008</v>
      </c>
    </row>
    <row r="12" spans="1:6">
      <c r="A12" s="3">
        <v>4009</v>
      </c>
      <c r="B12">
        <v>2009</v>
      </c>
    </row>
    <row r="13" spans="1:6">
      <c r="A13" s="3">
        <v>4010</v>
      </c>
      <c r="B13">
        <v>2010</v>
      </c>
    </row>
    <row r="17" spans="9:10">
      <c r="I17" s="2"/>
      <c r="J17" s="2"/>
    </row>
    <row r="18" spans="9:10">
      <c r="I18" s="2"/>
      <c r="J18" s="2"/>
    </row>
    <row r="19" spans="9:10">
      <c r="I19" s="2"/>
      <c r="J19" s="2"/>
    </row>
    <row r="20" spans="9:10">
      <c r="I20" s="2"/>
      <c r="J20" s="2"/>
    </row>
    <row r="21" spans="9:10">
      <c r="I21" s="2"/>
      <c r="J21" s="2"/>
    </row>
    <row r="22" spans="9:10">
      <c r="I22" s="2"/>
      <c r="J22" s="2"/>
    </row>
    <row r="23" spans="9:10">
      <c r="I23" s="2"/>
      <c r="J23" s="2"/>
    </row>
    <row r="24" spans="9:10">
      <c r="I24" s="2"/>
      <c r="J24" s="2"/>
    </row>
    <row r="25" spans="9:10">
      <c r="I25" s="2"/>
      <c r="J25" s="2"/>
    </row>
    <row r="26" spans="9:10">
      <c r="I26" s="2"/>
      <c r="J26" s="2"/>
    </row>
  </sheetData>
  <mergeCells count="2">
    <mergeCell ref="F3:F5"/>
    <mergeCell ref="F6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F319D-3512-4FA1-AF0C-AB265A97FE8F}">
  <dimension ref="A1:D11"/>
  <sheetViews>
    <sheetView workbookViewId="0">
      <selection activeCell="B1" sqref="B1:D11"/>
    </sheetView>
  </sheetViews>
  <sheetFormatPr defaultRowHeight="14.5"/>
  <sheetData>
    <row r="1" spans="1:4">
      <c r="A1" t="s">
        <v>243</v>
      </c>
      <c r="B1" t="s">
        <v>244</v>
      </c>
      <c r="C1" t="s">
        <v>245</v>
      </c>
      <c r="D1" t="s">
        <v>246</v>
      </c>
    </row>
    <row r="2" spans="1:4">
      <c r="A2">
        <v>6001</v>
      </c>
      <c r="B2">
        <v>0</v>
      </c>
      <c r="C2">
        <v>50</v>
      </c>
      <c r="D2">
        <v>5.99</v>
      </c>
    </row>
    <row r="3" spans="1:4">
      <c r="A3">
        <v>6002</v>
      </c>
      <c r="B3">
        <v>51</v>
      </c>
      <c r="C3">
        <v>100</v>
      </c>
      <c r="D3">
        <v>8.99</v>
      </c>
    </row>
    <row r="4" spans="1:4">
      <c r="A4">
        <v>6003</v>
      </c>
      <c r="B4">
        <v>101</v>
      </c>
      <c r="C4">
        <v>150</v>
      </c>
      <c r="D4">
        <v>10.99</v>
      </c>
    </row>
    <row r="5" spans="1:4">
      <c r="A5">
        <v>6004</v>
      </c>
      <c r="B5">
        <v>151</v>
      </c>
      <c r="C5">
        <v>200</v>
      </c>
      <c r="D5">
        <v>12.99</v>
      </c>
    </row>
    <row r="6" spans="1:4">
      <c r="A6">
        <v>6005</v>
      </c>
      <c r="B6">
        <v>201</v>
      </c>
      <c r="C6">
        <v>250</v>
      </c>
      <c r="D6">
        <v>15.99</v>
      </c>
    </row>
    <row r="7" spans="1:4">
      <c r="A7">
        <v>6006</v>
      </c>
      <c r="B7">
        <v>251</v>
      </c>
      <c r="C7">
        <v>300</v>
      </c>
      <c r="D7">
        <v>18.989999999999998</v>
      </c>
    </row>
    <row r="8" spans="1:4">
      <c r="A8">
        <v>6007</v>
      </c>
      <c r="B8">
        <v>301</v>
      </c>
      <c r="C8">
        <v>350</v>
      </c>
      <c r="D8">
        <v>21.99</v>
      </c>
    </row>
    <row r="9" spans="1:4">
      <c r="A9">
        <v>6008</v>
      </c>
      <c r="B9">
        <v>351</v>
      </c>
      <c r="C9">
        <v>400</v>
      </c>
      <c r="D9">
        <v>24.99</v>
      </c>
    </row>
    <row r="10" spans="1:4">
      <c r="A10">
        <v>6009</v>
      </c>
      <c r="B10">
        <v>401</v>
      </c>
      <c r="C10">
        <v>450</v>
      </c>
      <c r="D10">
        <v>27.99</v>
      </c>
    </row>
    <row r="11" spans="1:4">
      <c r="A11">
        <v>6010</v>
      </c>
      <c r="B11">
        <v>451</v>
      </c>
      <c r="C11">
        <v>500</v>
      </c>
      <c r="D11">
        <v>29.99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8008-3B57-4160-90E9-87EDCE986A95}">
  <dimension ref="A1:G11"/>
  <sheetViews>
    <sheetView workbookViewId="0"/>
  </sheetViews>
  <sheetFormatPr defaultRowHeight="14.5"/>
  <sheetData>
    <row r="1" spans="1:7">
      <c r="A1" t="s">
        <v>259</v>
      </c>
      <c r="B1" t="s">
        <v>242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</row>
    <row r="2" spans="1:7">
      <c r="A2">
        <v>7001</v>
      </c>
      <c r="B2">
        <v>4001</v>
      </c>
      <c r="C2">
        <v>1</v>
      </c>
      <c r="D2" s="2">
        <v>45142</v>
      </c>
      <c r="E2" t="s">
        <v>247</v>
      </c>
      <c r="F2" t="s">
        <v>248</v>
      </c>
      <c r="G2" t="s">
        <v>249</v>
      </c>
    </row>
    <row r="3" spans="1:7">
      <c r="A3">
        <v>7002</v>
      </c>
      <c r="B3">
        <v>4002</v>
      </c>
      <c r="C3">
        <v>1</v>
      </c>
      <c r="D3" s="2">
        <v>45142</v>
      </c>
      <c r="E3" t="s">
        <v>247</v>
      </c>
      <c r="F3" t="s">
        <v>250</v>
      </c>
      <c r="G3" t="s">
        <v>251</v>
      </c>
    </row>
    <row r="4" spans="1:7">
      <c r="A4">
        <v>7003</v>
      </c>
      <c r="B4">
        <v>4003</v>
      </c>
      <c r="C4">
        <v>0</v>
      </c>
      <c r="D4" s="2">
        <v>45142</v>
      </c>
      <c r="E4" t="s">
        <v>252</v>
      </c>
    </row>
    <row r="5" spans="1:7">
      <c r="A5">
        <v>7004</v>
      </c>
      <c r="B5">
        <v>4004</v>
      </c>
      <c r="C5">
        <v>1</v>
      </c>
      <c r="D5" s="2">
        <v>45142</v>
      </c>
      <c r="E5" t="s">
        <v>247</v>
      </c>
      <c r="F5" t="s">
        <v>253</v>
      </c>
      <c r="G5" t="s">
        <v>254</v>
      </c>
    </row>
    <row r="6" spans="1:7">
      <c r="A6">
        <v>7005</v>
      </c>
      <c r="B6">
        <v>4005</v>
      </c>
      <c r="C6">
        <v>0</v>
      </c>
      <c r="D6" s="2">
        <v>45142</v>
      </c>
      <c r="E6" t="s">
        <v>252</v>
      </c>
    </row>
    <row r="7" spans="1:7">
      <c r="A7">
        <v>7006</v>
      </c>
      <c r="B7">
        <v>4006</v>
      </c>
      <c r="C7">
        <v>1</v>
      </c>
      <c r="D7" s="2">
        <v>45142</v>
      </c>
      <c r="E7" t="s">
        <v>247</v>
      </c>
      <c r="F7" t="s">
        <v>250</v>
      </c>
      <c r="G7" t="s">
        <v>255</v>
      </c>
    </row>
    <row r="8" spans="1:7">
      <c r="A8">
        <v>7007</v>
      </c>
      <c r="B8">
        <v>4007</v>
      </c>
      <c r="C8">
        <v>1</v>
      </c>
      <c r="D8" s="2">
        <v>45142</v>
      </c>
      <c r="E8" t="s">
        <v>247</v>
      </c>
      <c r="F8" t="s">
        <v>256</v>
      </c>
      <c r="G8" t="s">
        <v>257</v>
      </c>
    </row>
    <row r="9" spans="1:7">
      <c r="A9">
        <v>7008</v>
      </c>
      <c r="B9">
        <v>4008</v>
      </c>
      <c r="C9">
        <v>0</v>
      </c>
      <c r="D9" s="2">
        <v>45142</v>
      </c>
      <c r="E9" t="s">
        <v>252</v>
      </c>
    </row>
    <row r="10" spans="1:7">
      <c r="A10">
        <v>7009</v>
      </c>
      <c r="B10">
        <v>4009</v>
      </c>
      <c r="C10">
        <v>1</v>
      </c>
      <c r="D10" s="2">
        <v>45142</v>
      </c>
      <c r="E10" t="s">
        <v>247</v>
      </c>
      <c r="F10" t="s">
        <v>248</v>
      </c>
      <c r="G10" t="s">
        <v>258</v>
      </c>
    </row>
    <row r="11" spans="1:7">
      <c r="A11">
        <v>7010</v>
      </c>
      <c r="B11">
        <v>4010</v>
      </c>
      <c r="C11">
        <v>0</v>
      </c>
      <c r="D11" s="2">
        <v>45142</v>
      </c>
      <c r="E11" t="s">
        <v>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B407-0775-465B-9232-3FA1C6F1FF5C}">
  <dimension ref="A1:J10"/>
  <sheetViews>
    <sheetView workbookViewId="0">
      <selection activeCell="C2" sqref="C2:C10"/>
    </sheetView>
  </sheetViews>
  <sheetFormatPr defaultRowHeight="14.5"/>
  <sheetData>
    <row r="1" spans="1:10">
      <c r="A1" t="s">
        <v>265</v>
      </c>
      <c r="B1" t="s">
        <v>269</v>
      </c>
      <c r="C1" t="s">
        <v>266</v>
      </c>
      <c r="D1" t="s">
        <v>267</v>
      </c>
      <c r="E1" t="s">
        <v>268</v>
      </c>
      <c r="F1" t="s">
        <v>238</v>
      </c>
      <c r="J1" s="6"/>
    </row>
    <row r="2" spans="1:10">
      <c r="A2" s="6">
        <v>8001</v>
      </c>
      <c r="B2" s="6">
        <v>1001</v>
      </c>
      <c r="C2" t="s">
        <v>270</v>
      </c>
      <c r="D2">
        <v>2023</v>
      </c>
      <c r="E2">
        <v>1</v>
      </c>
      <c r="F2">
        <v>10</v>
      </c>
      <c r="J2" s="6"/>
    </row>
    <row r="3" spans="1:10">
      <c r="A3" s="6">
        <v>8002</v>
      </c>
      <c r="B3" s="6">
        <v>1002</v>
      </c>
      <c r="C3" t="s">
        <v>270</v>
      </c>
      <c r="D3">
        <v>2023</v>
      </c>
      <c r="E3">
        <v>1</v>
      </c>
      <c r="F3">
        <v>100</v>
      </c>
      <c r="J3" s="6"/>
    </row>
    <row r="4" spans="1:10">
      <c r="A4" s="6">
        <v>8003</v>
      </c>
      <c r="B4" s="6">
        <v>1003</v>
      </c>
      <c r="C4" t="s">
        <v>270</v>
      </c>
      <c r="D4">
        <v>2023</v>
      </c>
      <c r="E4">
        <v>3</v>
      </c>
      <c r="F4">
        <v>350</v>
      </c>
      <c r="J4" s="6"/>
    </row>
    <row r="5" spans="1:10">
      <c r="A5" s="6">
        <v>8004</v>
      </c>
      <c r="B5" s="6">
        <v>1004</v>
      </c>
      <c r="C5" t="s">
        <v>270</v>
      </c>
      <c r="D5">
        <v>2023</v>
      </c>
      <c r="E5">
        <v>2</v>
      </c>
      <c r="F5">
        <v>120</v>
      </c>
      <c r="J5" s="6"/>
    </row>
    <row r="6" spans="1:10">
      <c r="A6" s="6">
        <v>8005</v>
      </c>
      <c r="B6" s="6">
        <v>1005</v>
      </c>
      <c r="C6" t="s">
        <v>270</v>
      </c>
      <c r="D6">
        <v>2023</v>
      </c>
      <c r="E6">
        <v>1</v>
      </c>
      <c r="F6">
        <v>40</v>
      </c>
      <c r="J6" s="6"/>
    </row>
    <row r="7" spans="1:10">
      <c r="A7" s="6">
        <v>8006</v>
      </c>
      <c r="B7" s="6">
        <v>1006</v>
      </c>
      <c r="C7" t="s">
        <v>270</v>
      </c>
      <c r="D7">
        <v>2023</v>
      </c>
      <c r="E7">
        <v>1</v>
      </c>
      <c r="F7">
        <v>200</v>
      </c>
      <c r="J7" s="6"/>
    </row>
    <row r="8" spans="1:10">
      <c r="A8" s="6">
        <v>8007</v>
      </c>
      <c r="B8" s="6">
        <v>1008</v>
      </c>
      <c r="C8" t="s">
        <v>270</v>
      </c>
      <c r="D8">
        <v>2023</v>
      </c>
      <c r="E8">
        <v>1</v>
      </c>
      <c r="F8">
        <v>40</v>
      </c>
      <c r="J8" s="6"/>
    </row>
    <row r="9" spans="1:10">
      <c r="A9" s="6">
        <v>8008</v>
      </c>
      <c r="B9" s="6">
        <v>1009</v>
      </c>
      <c r="C9" t="s">
        <v>270</v>
      </c>
      <c r="D9">
        <v>2023</v>
      </c>
      <c r="E9">
        <v>1</v>
      </c>
      <c r="F9">
        <v>70</v>
      </c>
      <c r="J9" s="6"/>
    </row>
    <row r="10" spans="1:10">
      <c r="A10" s="6">
        <v>8009</v>
      </c>
      <c r="B10" s="6">
        <v>1010</v>
      </c>
      <c r="C10" t="s">
        <v>270</v>
      </c>
      <c r="D10">
        <v>2023</v>
      </c>
      <c r="E10">
        <v>1</v>
      </c>
      <c r="F10">
        <v>10000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2DF0-77DB-41ED-8DC2-5C90505F1824}">
  <dimension ref="A1:B1"/>
  <sheetViews>
    <sheetView workbookViewId="0">
      <selection activeCell="A2" sqref="A2:A11"/>
    </sheetView>
  </sheetViews>
  <sheetFormatPr defaultRowHeight="14.5"/>
  <sheetData>
    <row r="1" spans="1:2">
      <c r="A1" t="s">
        <v>36</v>
      </c>
      <c r="B1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Category</vt:lpstr>
      <vt:lpstr>Advertisement</vt:lpstr>
      <vt:lpstr>Shoppers</vt:lpstr>
      <vt:lpstr>Cart</vt:lpstr>
      <vt:lpstr>CartItem</vt:lpstr>
      <vt:lpstr>Shipping</vt:lpstr>
      <vt:lpstr>Status</vt:lpstr>
      <vt:lpstr>CatSales</vt:lpstr>
      <vt:lpstr>ShopSales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Teixeira</dc:creator>
  <cp:lastModifiedBy>Matheus Teixeira</cp:lastModifiedBy>
  <dcterms:created xsi:type="dcterms:W3CDTF">2023-08-04T03:11:10Z</dcterms:created>
  <dcterms:modified xsi:type="dcterms:W3CDTF">2023-08-04T19:33:17Z</dcterms:modified>
</cp:coreProperties>
</file>