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crosoft Excel\"/>
    </mc:Choice>
  </mc:AlternateContent>
  <xr:revisionPtr revIDLastSave="0" documentId="8_{FAB9B1A5-53E7-4557-B66E-32E3CE830D1B}" xr6:coauthVersionLast="47" xr6:coauthVersionMax="47" xr10:uidLastSave="{00000000-0000-0000-0000-000000000000}"/>
  <bookViews>
    <workbookView xWindow="-120" yWindow="-120" windowWidth="20730" windowHeight="11160" xr2:uid="{2A36C302-605D-4A4E-89C1-301A4F61A2EF}"/>
  </bookViews>
  <sheets>
    <sheet name="Sheet1" sheetId="1" r:id="rId1"/>
    <sheet name="Answer Report 1" sheetId="2" r:id="rId2"/>
    <sheet name="Sensitivity Report 1" sheetId="3" r:id="rId3"/>
    <sheet name="Limits Report 1" sheetId="4" r:id="rId4"/>
  </sheets>
  <definedNames>
    <definedName name="solver_adj" localSheetId="0" hidden="1">Sheet1!$B$13:$C$13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Sheet1!$B$18:$B$20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Sheet1!$B$15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Sheet1!$D$18:$D$20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3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0" i="1"/>
  <c r="B18" i="1"/>
  <c r="D19" i="1"/>
  <c r="D20" i="1"/>
  <c r="D18" i="1"/>
  <c r="B15" i="1"/>
</calcChain>
</file>

<file path=xl/sharedStrings.xml><?xml version="1.0" encoding="utf-8"?>
<sst xmlns="http://schemas.openxmlformats.org/spreadsheetml/2006/main" count="143" uniqueCount="83">
  <si>
    <t>Decision variables</t>
  </si>
  <si>
    <t>Constraints</t>
  </si>
  <si>
    <t>X</t>
  </si>
  <si>
    <t>Y</t>
  </si>
  <si>
    <t>Available</t>
  </si>
  <si>
    <t>C1</t>
  </si>
  <si>
    <t>C2</t>
  </si>
  <si>
    <t>C3</t>
  </si>
  <si>
    <t>Objective</t>
  </si>
  <si>
    <t>function</t>
  </si>
  <si>
    <t>Model</t>
  </si>
  <si>
    <t>Decision</t>
  </si>
  <si>
    <t>Variable</t>
  </si>
  <si>
    <t>solution</t>
  </si>
  <si>
    <t>Optimize</t>
  </si>
  <si>
    <t>used</t>
  </si>
  <si>
    <t>operator</t>
  </si>
  <si>
    <t>available</t>
  </si>
  <si>
    <t>Inequalities</t>
  </si>
  <si>
    <t>x  +  4y &lt;= 48</t>
  </si>
  <si>
    <t>3x + 4y &lt;= 64</t>
  </si>
  <si>
    <t>4x + 2y &lt;= 62</t>
  </si>
  <si>
    <t>object func = 40x + 65y</t>
  </si>
  <si>
    <t>&lt;=</t>
  </si>
  <si>
    <t>Microsoft Excel 16.0 Answer Report</t>
  </si>
  <si>
    <t>Worksheet: [Book1]Sheet1</t>
  </si>
  <si>
    <t>Report Created: 7/12/2023 11:09:05 PM</t>
  </si>
  <si>
    <t>Result: Solver found a solution.  All Constraints and optimality conditions are satisfied.</t>
  </si>
  <si>
    <t>Solver Engine</t>
  </si>
  <si>
    <t>Engine: Simplex LP</t>
  </si>
  <si>
    <t>Solution Time: 0.078 Seconds.</t>
  </si>
  <si>
    <t>Iterations: 2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</si>
  <si>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</si>
  <si>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</si>
  <si>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</si>
  <si>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</si>
  <si>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</si>
  <si>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</si>
  <si>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</si>
  <si>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</si>
  <si>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</si>
  <si>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</si>
  <si>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</si>
  <si>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</si>
  <si>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</si>
  <si>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</si>
  <si>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$B$15</t>
  </si>
  <si>
    <t>Optimize Decision</t>
  </si>
  <si>
    <t>$B$13</t>
  </si>
  <si>
    <t>solution Decision</t>
  </si>
  <si>
    <t>Contin</t>
  </si>
  <si>
    <t>$C$13</t>
  </si>
  <si>
    <t>solution Variable</t>
  </si>
  <si>
    <t>$B$18</t>
  </si>
  <si>
    <t>C1 used</t>
  </si>
  <si>
    <t>$B$18&lt;=$D$18</t>
  </si>
  <si>
    <t>Binding</t>
  </si>
  <si>
    <t>$B$19</t>
  </si>
  <si>
    <t>C2 used</t>
  </si>
  <si>
    <t>$B$19&lt;=$D$19</t>
  </si>
  <si>
    <t>$B$20</t>
  </si>
  <si>
    <t>C3 used</t>
  </si>
  <si>
    <t>$B$20&lt;=$D$20</t>
  </si>
  <si>
    <t>Not Binding</t>
  </si>
  <si>
    <t>Microsoft Excel 16.0 Sensitivity Report</t>
  </si>
  <si>
    <t>Report Created: 7/12/2023 11:09:06 PM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</si>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</sst>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AD26-2D20-43BB-934E-2EBF1C993F7C}">
  <dimension ref="A1:I20"/>
  <sheetViews>
    <sheetView tabSelected="1" workbookViewId="0">
      <selection activeCell="I14" sqref="I14"/>
    </sheetView>
  </sheetViews>
  <sheetFormatPr defaultRowHeight="15" x14ac:dyDescent="0.25"/>
  <cols>
    <col min="1" max="1" width="11" bestFit="1" customWidth="1"/>
  </cols>
  <sheetData>
    <row r="1" spans="1:9" x14ac:dyDescent="0.25">
      <c r="B1" s="1" t="s">
        <v>0</v>
      </c>
    </row>
    <row r="2" spans="1:9" x14ac:dyDescent="0.25">
      <c r="A2" s="1" t="s">
        <v>1</v>
      </c>
      <c r="B2" s="5" t="s">
        <v>2</v>
      </c>
      <c r="C2" s="5" t="s">
        <v>3</v>
      </c>
      <c r="D2" s="1" t="s">
        <v>4</v>
      </c>
      <c r="I2" s="1" t="s">
        <v>18</v>
      </c>
    </row>
    <row r="3" spans="1:9" ht="24" customHeight="1" x14ac:dyDescent="0.25">
      <c r="A3" t="s">
        <v>5</v>
      </c>
      <c r="B3" s="6">
        <v>1</v>
      </c>
      <c r="C3">
        <v>4</v>
      </c>
      <c r="D3">
        <v>48</v>
      </c>
      <c r="I3" t="s">
        <v>19</v>
      </c>
    </row>
    <row r="4" spans="1:9" ht="21" customHeight="1" x14ac:dyDescent="0.25">
      <c r="A4" t="s">
        <v>6</v>
      </c>
      <c r="B4">
        <v>3</v>
      </c>
      <c r="C4">
        <v>4</v>
      </c>
      <c r="D4">
        <v>64</v>
      </c>
      <c r="I4" t="s">
        <v>20</v>
      </c>
    </row>
    <row r="5" spans="1:9" ht="22.5" customHeight="1" x14ac:dyDescent="0.25">
      <c r="A5" t="s">
        <v>7</v>
      </c>
      <c r="B5">
        <v>4</v>
      </c>
      <c r="C5">
        <v>2</v>
      </c>
      <c r="D5">
        <v>62</v>
      </c>
      <c r="I5" t="s">
        <v>21</v>
      </c>
    </row>
    <row r="6" spans="1:9" ht="19.5" customHeight="1" x14ac:dyDescent="0.25">
      <c r="I6" t="s">
        <v>22</v>
      </c>
    </row>
    <row r="7" spans="1:9" x14ac:dyDescent="0.25">
      <c r="A7" s="1" t="s">
        <v>8</v>
      </c>
    </row>
    <row r="8" spans="1:9" x14ac:dyDescent="0.25">
      <c r="A8" s="1" t="s">
        <v>9</v>
      </c>
      <c r="B8">
        <v>40</v>
      </c>
      <c r="C8">
        <v>65</v>
      </c>
    </row>
    <row r="10" spans="1:9" x14ac:dyDescent="0.25">
      <c r="A10" s="1" t="s">
        <v>10</v>
      </c>
    </row>
    <row r="12" spans="1:9" x14ac:dyDescent="0.25">
      <c r="B12" s="1" t="s">
        <v>11</v>
      </c>
      <c r="C12" s="1" t="s">
        <v>12</v>
      </c>
    </row>
    <row r="13" spans="1:9" x14ac:dyDescent="0.25">
      <c r="A13" s="1" t="s">
        <v>13</v>
      </c>
      <c r="B13" s="2">
        <v>8</v>
      </c>
      <c r="C13" s="2">
        <v>10</v>
      </c>
    </row>
    <row r="15" spans="1:9" x14ac:dyDescent="0.25">
      <c r="A15" s="1" t="s">
        <v>14</v>
      </c>
      <c r="B15" s="3">
        <f>SUMPRODUCT(B8:C8,B13:C13)</f>
        <v>970</v>
      </c>
    </row>
    <row r="17" spans="1:4" x14ac:dyDescent="0.25">
      <c r="A17" s="1" t="s">
        <v>1</v>
      </c>
      <c r="B17" s="1" t="s">
        <v>15</v>
      </c>
      <c r="C17" s="1" t="s">
        <v>16</v>
      </c>
      <c r="D17" s="1" t="s">
        <v>17</v>
      </c>
    </row>
    <row r="18" spans="1:4" x14ac:dyDescent="0.25">
      <c r="A18" t="s">
        <v>5</v>
      </c>
      <c r="B18">
        <f>SUMPRODUCT(B3:C3,$B$13:$C$13)</f>
        <v>48</v>
      </c>
      <c r="C18" s="4" t="s">
        <v>23</v>
      </c>
      <c r="D18">
        <f>D3</f>
        <v>48</v>
      </c>
    </row>
    <row r="19" spans="1:4" x14ac:dyDescent="0.25">
      <c r="A19" t="s">
        <v>6</v>
      </c>
      <c r="B19">
        <f t="shared" ref="B19:B20" si="0">SUMPRODUCT(B4:C4,$B$13:$C$13)</f>
        <v>64</v>
      </c>
      <c r="C19" s="4" t="s">
        <v>23</v>
      </c>
      <c r="D19">
        <f t="shared" ref="D19:D20" si="1">D4</f>
        <v>64</v>
      </c>
    </row>
    <row r="20" spans="1:4" x14ac:dyDescent="0.25">
      <c r="A20" t="s">
        <v>7</v>
      </c>
      <c r="B20">
        <f t="shared" si="0"/>
        <v>52</v>
      </c>
      <c r="C20" s="4" t="s">
        <v>23</v>
      </c>
      <c r="D20">
        <f t="shared" si="1"/>
        <v>62</v>
      </c>
    </row>
  </sheetData>
  <pageMargins left="0.7" right="0.7" top="0.75" bottom="0.75" header="0.3" footer="0.3"/>
  <ignoredErrors>
    <ignoredError sqref="B18:B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EFDE-AC71-4AE9-A0AB-E4D04457AB47}">
  <dimension ref="A1:G29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7.42578125" bestFit="1" customWidth="1"/>
    <col min="4" max="4" width="13.7109375" bestFit="1" customWidth="1"/>
    <col min="5" max="5" width="13.5703125" bestFit="1" customWidth="1"/>
    <col min="6" max="6" width="11.42578125" bestFit="1" customWidth="1"/>
    <col min="7" max="7" width="5.42578125" bestFit="1" customWidth="1"/>
  </cols>
  <sheetData>
    <row r="1" spans="1:5" x14ac:dyDescent="0.25">
      <c r="A1" s="1" t="s">
        <v>24</v>
      </c>
    </row>
    <row r="2" spans="1:5" x14ac:dyDescent="0.25">
      <c r="A2" s="1" t="s">
        <v>25</v>
      </c>
    </row>
    <row r="3" spans="1:5" x14ac:dyDescent="0.25">
      <c r="A3" s="1" t="s">
        <v>26</v>
      </c>
    </row>
    <row r="4" spans="1:5" x14ac:dyDescent="0.25">
      <c r="A4" s="1" t="s">
        <v>27</v>
      </c>
    </row>
    <row r="5" spans="1:5" x14ac:dyDescent="0.25">
      <c r="A5" s="1" t="s">
        <v>28</v>
      </c>
    </row>
    <row r="6" spans="1:5" x14ac:dyDescent="0.25">
      <c r="A6" s="1"/>
      <c r="B6" t="s">
        <v>29</v>
      </c>
    </row>
    <row r="7" spans="1:5" x14ac:dyDescent="0.25">
      <c r="A7" s="1"/>
      <c r="B7" t="s">
        <v>30</v>
      </c>
    </row>
    <row r="8" spans="1:5" x14ac:dyDescent="0.25">
      <c r="A8" s="1"/>
      <c r="B8" t="s">
        <v>31</v>
      </c>
    </row>
    <row r="9" spans="1:5" x14ac:dyDescent="0.25">
      <c r="A9" s="1" t="s">
        <v>32</v>
      </c>
    </row>
    <row r="10" spans="1:5" x14ac:dyDescent="0.25">
      <c r="B10" t="s">
        <v>33</v>
      </c>
    </row>
    <row r="11" spans="1:5" x14ac:dyDescent="0.25">
      <c r="B11" t="s">
        <v>34</v>
      </c>
    </row>
    <row r="14" spans="1:5" ht="15.75" thickBot="1" x14ac:dyDescent="0.3">
      <c r="A14" t="s">
        <v>35</v>
      </c>
    </row>
    <row r="15" spans="1:5" ht="15.75" thickBot="1" x14ac:dyDescent="0.3">
      <c r="B15" s="8" t="s">
        <v>36</v>
      </c>
      <c r="C15" s="8" t="s">
        <v>37</v>
      </c>
      <c r="D15" s="8" t="s">
        <v>38</v>
      </c>
      <c r="E15" s="8" t="s">
        <v>39</v>
      </c>
    </row>
    <row r="16" spans="1:5" ht="15.75" thickBot="1" x14ac:dyDescent="0.3">
      <c r="B16" s="7" t="s">
        <v>46</v>
      </c>
      <c r="C16" s="7" t="s">
        <v>47</v>
      </c>
      <c r="D16" s="10">
        <v>445</v>
      </c>
      <c r="E16" s="10">
        <v>970</v>
      </c>
    </row>
    <row r="19" spans="1:7" ht="15.75" thickBot="1" x14ac:dyDescent="0.3">
      <c r="A19" t="s">
        <v>40</v>
      </c>
    </row>
    <row r="20" spans="1:7" ht="15.75" thickBot="1" x14ac:dyDescent="0.3">
      <c r="B20" s="8" t="s">
        <v>36</v>
      </c>
      <c r="C20" s="8" t="s">
        <v>37</v>
      </c>
      <c r="D20" s="8" t="s">
        <v>38</v>
      </c>
      <c r="E20" s="8" t="s">
        <v>39</v>
      </c>
      <c r="F20" s="8" t="s">
        <v>41</v>
      </c>
    </row>
    <row r="21" spans="1:7" x14ac:dyDescent="0.25">
      <c r="B21" s="9" t="s">
        <v>48</v>
      </c>
      <c r="C21" s="9" t="s">
        <v>49</v>
      </c>
      <c r="D21" s="11">
        <v>3</v>
      </c>
      <c r="E21" s="11">
        <v>8</v>
      </c>
      <c r="F21" s="9" t="s">
        <v>50</v>
      </c>
    </row>
    <row r="22" spans="1:7" ht="15.75" thickBot="1" x14ac:dyDescent="0.3">
      <c r="B22" s="7" t="s">
        <v>51</v>
      </c>
      <c r="C22" s="7" t="s">
        <v>52</v>
      </c>
      <c r="D22" s="10">
        <v>5</v>
      </c>
      <c r="E22" s="10">
        <v>10</v>
      </c>
      <c r="F22" s="7" t="s">
        <v>50</v>
      </c>
    </row>
    <row r="25" spans="1:7" ht="15.75" thickBot="1" x14ac:dyDescent="0.3">
      <c r="A25" t="s">
        <v>1</v>
      </c>
    </row>
    <row r="26" spans="1:7" ht="15.75" thickBot="1" x14ac:dyDescent="0.3">
      <c r="B26" s="8" t="s">
        <v>36</v>
      </c>
      <c r="C26" s="8" t="s">
        <v>37</v>
      </c>
      <c r="D26" s="8" t="s">
        <v>42</v>
      </c>
      <c r="E26" s="8" t="s">
        <v>43</v>
      </c>
      <c r="F26" s="8" t="s">
        <v>44</v>
      </c>
      <c r="G26" s="8" t="s">
        <v>45</v>
      </c>
    </row>
    <row r="27" spans="1:7" x14ac:dyDescent="0.25">
      <c r="B27" s="9" t="s">
        <v>53</v>
      </c>
      <c r="C27" s="9" t="s">
        <v>54</v>
      </c>
      <c r="D27" s="11">
        <v>48</v>
      </c>
      <c r="E27" s="9" t="s">
        <v>55</v>
      </c>
      <c r="F27" s="9" t="s">
        <v>56</v>
      </c>
      <c r="G27" s="9">
        <v>0</v>
      </c>
    </row>
    <row r="28" spans="1:7" x14ac:dyDescent="0.25">
      <c r="B28" s="9" t="s">
        <v>57</v>
      </c>
      <c r="C28" s="9" t="s">
        <v>58</v>
      </c>
      <c r="D28" s="11">
        <v>64</v>
      </c>
      <c r="E28" s="9" t="s">
        <v>59</v>
      </c>
      <c r="F28" s="9" t="s">
        <v>56</v>
      </c>
      <c r="G28" s="9">
        <v>0</v>
      </c>
    </row>
    <row r="29" spans="1:7" ht="15.75" thickBot="1" x14ac:dyDescent="0.3">
      <c r="B29" s="7" t="s">
        <v>60</v>
      </c>
      <c r="C29" s="7" t="s">
        <v>61</v>
      </c>
      <c r="D29" s="10">
        <v>52</v>
      </c>
      <c r="E29" s="7" t="s">
        <v>62</v>
      </c>
      <c r="F29" s="7" t="s">
        <v>63</v>
      </c>
      <c r="G29" s="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F189-103E-4E51-B075-AD9C6331C7A1}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6.42578125" bestFit="1" customWidth="1"/>
    <col min="4" max="4" width="6.140625" bestFit="1" customWidth="1"/>
    <col min="5" max="5" width="8.7109375" bestFit="1" customWidth="1"/>
    <col min="6" max="6" width="10.85546875" bestFit="1" customWidth="1"/>
    <col min="7" max="8" width="12" bestFit="1" customWidth="1"/>
  </cols>
  <sheetData>
    <row r="1" spans="1:8" x14ac:dyDescent="0.25">
      <c r="A1" s="1" t="s">
        <v>64</v>
      </c>
    </row>
    <row r="2" spans="1:8" x14ac:dyDescent="0.25">
      <c r="A2" s="1" t="s">
        <v>25</v>
      </c>
    </row>
    <row r="3" spans="1:8" x14ac:dyDescent="0.25">
      <c r="A3" s="1" t="s">
        <v>65</v>
      </c>
    </row>
    <row r="6" spans="1:8" ht="15.75" thickBot="1" x14ac:dyDescent="0.3">
      <c r="A6" t="s">
        <v>40</v>
      </c>
    </row>
    <row r="7" spans="1:8" x14ac:dyDescent="0.25">
      <c r="B7" s="12"/>
      <c r="C7" s="12"/>
      <c r="D7" s="12" t="s">
        <v>66</v>
      </c>
      <c r="E7" s="12" t="s">
        <v>68</v>
      </c>
      <c r="F7" s="12" t="s">
        <v>8</v>
      </c>
      <c r="G7" s="12" t="s">
        <v>71</v>
      </c>
      <c r="H7" s="12" t="s">
        <v>71</v>
      </c>
    </row>
    <row r="8" spans="1:8" ht="15.75" thickBot="1" x14ac:dyDescent="0.3">
      <c r="B8" s="13" t="s">
        <v>36</v>
      </c>
      <c r="C8" s="13" t="s">
        <v>37</v>
      </c>
      <c r="D8" s="13" t="s">
        <v>67</v>
      </c>
      <c r="E8" s="13" t="s">
        <v>69</v>
      </c>
      <c r="F8" s="13" t="s">
        <v>70</v>
      </c>
      <c r="G8" s="13" t="s">
        <v>72</v>
      </c>
      <c r="H8" s="13" t="s">
        <v>73</v>
      </c>
    </row>
    <row r="9" spans="1:8" x14ac:dyDescent="0.25">
      <c r="B9" s="9" t="s">
        <v>48</v>
      </c>
      <c r="C9" s="9" t="s">
        <v>49</v>
      </c>
      <c r="D9" s="9">
        <v>8</v>
      </c>
      <c r="E9" s="9">
        <v>0</v>
      </c>
      <c r="F9" s="9">
        <v>40</v>
      </c>
      <c r="G9" s="9">
        <v>8.75</v>
      </c>
      <c r="H9" s="9">
        <v>23.75</v>
      </c>
    </row>
    <row r="10" spans="1:8" ht="15.75" thickBot="1" x14ac:dyDescent="0.3">
      <c r="B10" s="7" t="s">
        <v>51</v>
      </c>
      <c r="C10" s="7" t="s">
        <v>52</v>
      </c>
      <c r="D10" s="7">
        <v>10</v>
      </c>
      <c r="E10" s="7">
        <v>0</v>
      </c>
      <c r="F10" s="7">
        <v>65</v>
      </c>
      <c r="G10" s="7">
        <v>95</v>
      </c>
      <c r="H10" s="7">
        <v>11.666666666666666</v>
      </c>
    </row>
    <row r="12" spans="1:8" ht="15.75" thickBot="1" x14ac:dyDescent="0.3">
      <c r="A12" t="s">
        <v>1</v>
      </c>
    </row>
    <row r="13" spans="1:8" x14ac:dyDescent="0.25">
      <c r="B13" s="12"/>
      <c r="C13" s="12"/>
      <c r="D13" s="12" t="s">
        <v>66</v>
      </c>
      <c r="E13" s="12" t="s">
        <v>74</v>
      </c>
      <c r="F13" s="12" t="s">
        <v>76</v>
      </c>
      <c r="G13" s="12" t="s">
        <v>71</v>
      </c>
      <c r="H13" s="12" t="s">
        <v>71</v>
      </c>
    </row>
    <row r="14" spans="1:8" ht="15.75" thickBot="1" x14ac:dyDescent="0.3">
      <c r="B14" s="13" t="s">
        <v>36</v>
      </c>
      <c r="C14" s="13" t="s">
        <v>37</v>
      </c>
      <c r="D14" s="13" t="s">
        <v>67</v>
      </c>
      <c r="E14" s="13" t="s">
        <v>75</v>
      </c>
      <c r="F14" s="13" t="s">
        <v>77</v>
      </c>
      <c r="G14" s="13" t="s">
        <v>72</v>
      </c>
      <c r="H14" s="13" t="s">
        <v>73</v>
      </c>
    </row>
    <row r="15" spans="1:8" x14ac:dyDescent="0.25">
      <c r="B15" s="9" t="s">
        <v>53</v>
      </c>
      <c r="C15" s="9" t="s">
        <v>54</v>
      </c>
      <c r="D15" s="9">
        <v>48</v>
      </c>
      <c r="E15" s="9">
        <v>4.375</v>
      </c>
      <c r="F15" s="9">
        <v>48</v>
      </c>
      <c r="G15" s="9">
        <v>16</v>
      </c>
      <c r="H15" s="9">
        <v>8</v>
      </c>
    </row>
    <row r="16" spans="1:8" x14ac:dyDescent="0.25">
      <c r="B16" s="9" t="s">
        <v>57</v>
      </c>
      <c r="C16" s="9" t="s">
        <v>58</v>
      </c>
      <c r="D16" s="9">
        <v>64</v>
      </c>
      <c r="E16" s="9">
        <v>11.875</v>
      </c>
      <c r="F16" s="9">
        <v>64</v>
      </c>
      <c r="G16" s="9">
        <v>5.7142857142857144</v>
      </c>
      <c r="H16" s="9">
        <v>16</v>
      </c>
    </row>
    <row r="17" spans="2:8" ht="15.75" thickBot="1" x14ac:dyDescent="0.3">
      <c r="B17" s="7" t="s">
        <v>60</v>
      </c>
      <c r="C17" s="7" t="s">
        <v>61</v>
      </c>
      <c r="D17" s="7">
        <v>52</v>
      </c>
      <c r="E17" s="7">
        <v>0</v>
      </c>
      <c r="F17" s="7">
        <v>62</v>
      </c>
      <c r="G17" s="7">
        <v>1E+30</v>
      </c>
      <c r="H17" s="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C6F0-CC36-4631-8E55-ABEFFCBA986F}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7.42578125" bestFit="1" customWidth="1"/>
    <col min="4" max="4" width="6.140625" bestFit="1" customWidth="1"/>
    <col min="5" max="5" width="2.28515625" customWidth="1"/>
    <col min="6" max="6" width="6.42578125" bestFit="1" customWidth="1"/>
    <col min="7" max="7" width="9.5703125" bestFit="1" customWidth="1"/>
    <col min="8" max="8" width="2.28515625" customWidth="1"/>
    <col min="9" max="9" width="6.5703125" bestFit="1" customWidth="1"/>
    <col min="10" max="10" width="9.5703125" bestFit="1" customWidth="1"/>
  </cols>
  <sheetData>
    <row r="1" spans="1:10" x14ac:dyDescent="0.25">
      <c r="A1" s="1" t="s">
        <v>78</v>
      </c>
    </row>
    <row r="2" spans="1:10" x14ac:dyDescent="0.25">
      <c r="A2" s="1" t="s">
        <v>25</v>
      </c>
    </row>
    <row r="3" spans="1:10" x14ac:dyDescent="0.25">
      <c r="A3" s="1" t="s">
        <v>65</v>
      </c>
    </row>
    <row r="5" spans="1:10" ht="15.75" thickBot="1" x14ac:dyDescent="0.3"/>
    <row r="6" spans="1:10" x14ac:dyDescent="0.25">
      <c r="B6" s="12"/>
      <c r="C6" s="12" t="s">
        <v>8</v>
      </c>
      <c r="D6" s="12"/>
    </row>
    <row r="7" spans="1:10" ht="15.75" thickBot="1" x14ac:dyDescent="0.3">
      <c r="B7" s="13" t="s">
        <v>36</v>
      </c>
      <c r="C7" s="13" t="s">
        <v>37</v>
      </c>
      <c r="D7" s="13" t="s">
        <v>67</v>
      </c>
    </row>
    <row r="8" spans="1:10" ht="15.75" thickBot="1" x14ac:dyDescent="0.3">
      <c r="B8" s="7" t="s">
        <v>46</v>
      </c>
      <c r="C8" s="7" t="s">
        <v>47</v>
      </c>
      <c r="D8" s="10">
        <v>970</v>
      </c>
    </row>
    <row r="10" spans="1:10" ht="15.75" thickBot="1" x14ac:dyDescent="0.3"/>
    <row r="11" spans="1:10" x14ac:dyDescent="0.25">
      <c r="B11" s="12"/>
      <c r="C11" s="12" t="s">
        <v>12</v>
      </c>
      <c r="D11" s="12"/>
      <c r="F11" s="12" t="s">
        <v>79</v>
      </c>
      <c r="G11" s="12" t="s">
        <v>8</v>
      </c>
      <c r="I11" s="12" t="s">
        <v>82</v>
      </c>
      <c r="J11" s="12" t="s">
        <v>8</v>
      </c>
    </row>
    <row r="12" spans="1:10" ht="15.75" thickBot="1" x14ac:dyDescent="0.3">
      <c r="B12" s="13" t="s">
        <v>36</v>
      </c>
      <c r="C12" s="13" t="s">
        <v>37</v>
      </c>
      <c r="D12" s="13" t="s">
        <v>67</v>
      </c>
      <c r="F12" s="13" t="s">
        <v>80</v>
      </c>
      <c r="G12" s="13" t="s">
        <v>81</v>
      </c>
      <c r="I12" s="13" t="s">
        <v>80</v>
      </c>
      <c r="J12" s="13" t="s">
        <v>81</v>
      </c>
    </row>
    <row r="13" spans="1:10" x14ac:dyDescent="0.25">
      <c r="B13" s="9" t="s">
        <v>48</v>
      </c>
      <c r="C13" s="9" t="s">
        <v>49</v>
      </c>
      <c r="D13" s="11">
        <v>8</v>
      </c>
      <c r="F13" s="11">
        <v>0</v>
      </c>
      <c r="G13" s="11">
        <v>650</v>
      </c>
      <c r="I13" s="11">
        <v>8</v>
      </c>
      <c r="J13" s="11">
        <v>970</v>
      </c>
    </row>
    <row r="14" spans="1:10" ht="15.75" thickBot="1" x14ac:dyDescent="0.3">
      <c r="B14" s="7" t="s">
        <v>51</v>
      </c>
      <c r="C14" s="7" t="s">
        <v>52</v>
      </c>
      <c r="D14" s="10">
        <v>10</v>
      </c>
      <c r="F14" s="10">
        <v>0</v>
      </c>
      <c r="G14" s="10">
        <v>320</v>
      </c>
      <c r="I14" s="10">
        <v>10</v>
      </c>
      <c r="J14" s="10">
        <v>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Answer Report 1</vt:lpstr>
      <vt:lpstr>Sensitivity Report 1</vt:lpstr>
      <vt:lpstr>Limits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2023-07-12T20:11:30Z</dcterms:created>
  <dcterms:modified xsi:type="dcterms:W3CDTF">2023-07-12T21:23:18Z</dcterms:modified>
</cp:coreProperties>
</file>