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soft Excel\"/>
    </mc:Choice>
  </mc:AlternateContent>
  <xr:revisionPtr revIDLastSave="0" documentId="13_ncr:1_{ED1E675A-7552-4094-A40E-39B093909381}" xr6:coauthVersionLast="47" xr6:coauthVersionMax="47" xr10:uidLastSave="{00000000-0000-0000-0000-000000000000}"/>
  <bookViews>
    <workbookView minimized="1" xWindow="4530" yWindow="3045" windowWidth="15375" windowHeight="7875" activeTab="6" xr2:uid="{FD979B1A-09F0-4C8E-A935-F8979B5BC9E8}"/>
  </bookViews>
  <sheets>
    <sheet name="Sheet1" sheetId="1" r:id="rId1"/>
    <sheet name="Sheet2" sheetId="3" r:id="rId2"/>
    <sheet name="Sheet4" sheetId="4" r:id="rId3"/>
    <sheet name="Sheet5" sheetId="5" r:id="rId4"/>
    <sheet name="Sheet6" sheetId="6" r:id="rId5"/>
    <sheet name="Sheet7" sheetId="7" r:id="rId6"/>
    <sheet name="Sheet3" sheetId="8" r:id="rId7"/>
  </sheets>
  <definedNames>
    <definedName name="_xlnm._FilterDatabase" localSheetId="6" hidden="1">Sheet3!$A$1:$G$1</definedName>
    <definedName name="_xlnm._FilterDatabase" localSheetId="2" hidden="1">Sheet4!$A$1:$G$44</definedName>
    <definedName name="_xlnm._FilterDatabase" localSheetId="3" hidden="1">Sheet5!$A$1:$G$44</definedName>
    <definedName name="_xlnm._FilterDatabase" localSheetId="4" hidden="1">Sheet6!$A$1:$G$44</definedName>
    <definedName name="_xlnm._FilterDatabase" localSheetId="5" hidden="1">Sheet7!$A$1:$G$44</definedName>
    <definedName name="_xlnm.Criteria" localSheetId="2">Sheet4!$J$5:$P$7</definedName>
    <definedName name="_xlnm.Criteria" localSheetId="3">Sheet5!$L$1:$R$3</definedName>
    <definedName name="_xlnm.Criteria" localSheetId="4">Sheet6!$J$1:$P$2</definedName>
    <definedName name="_xlnm.Criteria" localSheetId="5">Sheet7!$J$1:$Q$2</definedName>
    <definedName name="_xlnm.Extract" localSheetId="2">Sheet4!$J$10:$P$10</definedName>
    <definedName name="_xlnm.Extract" localSheetId="3">Sheet5!$L$7:$R$7</definedName>
    <definedName name="_xlnm.Extract" localSheetId="4">Sheet6!$J$7:$M$7</definedName>
    <definedName name="_xlnm.Extract" localSheetId="5">Sheet7!$J$7:$P$7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8" l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2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M11" i="8"/>
  <c r="L10" i="8"/>
  <c r="K7" i="8"/>
  <c r="J3" i="8"/>
  <c r="O2" i="6"/>
  <c r="M2" i="6"/>
  <c r="K2" i="6"/>
  <c r="O3" i="5"/>
  <c r="M3" i="5"/>
  <c r="O2" i="5"/>
  <c r="M2" i="5"/>
  <c r="O7" i="4"/>
  <c r="O6" i="4"/>
  <c r="K7" i="4"/>
  <c r="K6" i="4"/>
</calcChain>
</file>

<file path=xl/sharedStrings.xml><?xml version="1.0" encoding="utf-8"?>
<sst xmlns="http://schemas.openxmlformats.org/spreadsheetml/2006/main" count="1157" uniqueCount="34">
  <si>
    <t>OrderDate</t>
  </si>
  <si>
    <t>Region</t>
  </si>
  <si>
    <t>Rep</t>
  </si>
  <si>
    <t>Item</t>
  </si>
  <si>
    <t>Units</t>
  </si>
  <si>
    <t>UnitCost</t>
  </si>
  <si>
    <t>Total</t>
  </si>
  <si>
    <t>East</t>
  </si>
  <si>
    <t>Pencil</t>
  </si>
  <si>
    <t>Central</t>
  </si>
  <si>
    <t>Binder</t>
  </si>
  <si>
    <t>Pen</t>
  </si>
  <si>
    <t>West</t>
  </si>
  <si>
    <t>Howard</t>
  </si>
  <si>
    <t>Desk</t>
  </si>
  <si>
    <t>Pen Set</t>
  </si>
  <si>
    <t>James</t>
  </si>
  <si>
    <t>Taden</t>
  </si>
  <si>
    <t>Kathy</t>
  </si>
  <si>
    <t>Todd</t>
  </si>
  <si>
    <t>Darren</t>
  </si>
  <si>
    <t>Dana</t>
  </si>
  <si>
    <t>Mike</t>
  </si>
  <si>
    <t>Holly</t>
  </si>
  <si>
    <t>Deena</t>
  </si>
  <si>
    <t>QN. Sort the data in ascending order of Rep and descending order of Region</t>
  </si>
  <si>
    <t>sort the table accoding to area in the format West, Central, East</t>
  </si>
  <si>
    <t>&gt;=50</t>
  </si>
  <si>
    <t>&lt;=100</t>
  </si>
  <si>
    <t>list all Central and East region with Unit cost of 4.99</t>
  </si>
  <si>
    <t>sales &gt; 3</t>
  </si>
  <si>
    <t>how many orders were placed in the East region after 10th Feb 2019(countifs)</t>
  </si>
  <si>
    <t>sum of all units sold by James with exception of pencils</t>
  </si>
  <si>
    <t>sum of units sold by James that has a unit cost of greater than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</si>
</sst>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4"/>
      <color theme="1"/>
      <name val="Calibri"/>
      <family val="2"/>
      <scheme val="minor"/>
    </font>
    <font>
      <sz val="14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44" fontId="2" fillId="3" borderId="1" xfId="1" applyFont="1" applyFill="1" applyBorder="1" applyAlignment="1">
      <alignment horizontal="right" vertical="center" wrapText="1"/>
    </xf>
    <xf numFmtId="44" fontId="4" fillId="2" borderId="1" xfId="1" applyFont="1" applyFill="1" applyBorder="1" applyAlignment="1">
      <alignment horizontal="right" vertical="center" wrapText="1"/>
    </xf>
    <xf numFmtId="44" fontId="3" fillId="0" borderId="0" xfId="1" applyFont="1"/>
    <xf numFmtId="14" fontId="3" fillId="4" borderId="0" xfId="0" applyNumberFormat="1" applyFont="1" applyFill="1"/>
    <xf numFmtId="0" fontId="3" fillId="4" borderId="0" xfId="0" applyFont="1" applyFill="1"/>
    <xf numFmtId="14" fontId="3" fillId="0" borderId="2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4" borderId="4" xfId="0" applyFont="1" applyFill="1" applyBorder="1"/>
    <xf numFmtId="0" fontId="0" fillId="0" borderId="2" xfId="0" applyBorder="1"/>
    <xf numFmtId="0" fontId="0" fillId="4" borderId="0" xfId="0" applyFill="1"/>
    <xf numFmtId="14" fontId="0" fillId="4" borderId="3" xfId="0" applyNumberFormat="1" applyFill="1" applyBorder="1"/>
    <xf numFmtId="0" fontId="0" fillId="4" borderId="3" xfId="0" applyFill="1" applyBorder="1"/>
    <xf numFmtId="14" fontId="0" fillId="0" borderId="3" xfId="0" applyNumberFormat="1" applyBorder="1"/>
    <xf numFmtId="0" fontId="0" fillId="0" borderId="3" xfId="0" applyBorder="1"/>
    <xf numFmtId="0" fontId="0" fillId="0" borderId="0" xfId="0" applyFill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571-07F7-4915-BE9A-6EA7BA9C20AC}">
  <dimension ref="A1:G44"/>
  <sheetViews>
    <sheetView zoomScale="90" zoomScaleNormal="90" workbookViewId="0">
      <selection activeCell="A2" sqref="A1:G44"/>
    </sheetView>
  </sheetViews>
  <sheetFormatPr defaultColWidth="9" defaultRowHeight="18.75" x14ac:dyDescent="0.3"/>
  <cols>
    <col min="1" max="1" width="17.5703125" style="3" customWidth="1"/>
    <col min="2" max="2" width="14.42578125" style="3" customWidth="1"/>
    <col min="3" max="3" width="16" style="3" customWidth="1"/>
    <col min="4" max="4" width="13.28515625" style="3" customWidth="1"/>
    <col min="5" max="5" width="12.28515625" style="3" customWidth="1"/>
    <col min="6" max="6" width="14.7109375" style="9" customWidth="1"/>
    <col min="7" max="7" width="16.28515625" style="9" customWidth="1"/>
    <col min="8" max="16384" width="9" style="3"/>
  </cols>
  <sheetData>
    <row r="1" spans="1:7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7" t="s">
        <v>5</v>
      </c>
      <c r="G1" s="7" t="s">
        <v>6</v>
      </c>
    </row>
    <row r="2" spans="1:7" x14ac:dyDescent="0.3">
      <c r="A2" s="4">
        <v>43471</v>
      </c>
      <c r="B2" s="5" t="s">
        <v>7</v>
      </c>
      <c r="C2" s="5" t="s">
        <v>16</v>
      </c>
      <c r="D2" s="5" t="s">
        <v>8</v>
      </c>
      <c r="E2" s="6">
        <v>95</v>
      </c>
      <c r="F2" s="8">
        <v>1.99</v>
      </c>
      <c r="G2" s="8">
        <v>189.05</v>
      </c>
    </row>
    <row r="3" spans="1:7" x14ac:dyDescent="0.3">
      <c r="A3" s="4">
        <v>43488</v>
      </c>
      <c r="B3" s="5" t="s">
        <v>9</v>
      </c>
      <c r="C3" s="5" t="s">
        <v>17</v>
      </c>
      <c r="D3" s="5" t="s">
        <v>10</v>
      </c>
      <c r="E3" s="6">
        <v>50</v>
      </c>
      <c r="F3" s="8">
        <v>19.989999999999998</v>
      </c>
      <c r="G3" s="8">
        <v>999.5</v>
      </c>
    </row>
    <row r="4" spans="1:7" x14ac:dyDescent="0.3">
      <c r="A4" s="4">
        <v>43505</v>
      </c>
      <c r="B4" s="5" t="s">
        <v>9</v>
      </c>
      <c r="C4" s="5" t="s">
        <v>18</v>
      </c>
      <c r="D4" s="5" t="s">
        <v>8</v>
      </c>
      <c r="E4" s="6">
        <v>36</v>
      </c>
      <c r="F4" s="8">
        <v>4.99</v>
      </c>
      <c r="G4" s="8">
        <v>179.64</v>
      </c>
    </row>
    <row r="5" spans="1:7" x14ac:dyDescent="0.3">
      <c r="A5" s="4">
        <v>43522</v>
      </c>
      <c r="B5" s="5" t="s">
        <v>9</v>
      </c>
      <c r="C5" s="5" t="s">
        <v>19</v>
      </c>
      <c r="D5" s="5" t="s">
        <v>11</v>
      </c>
      <c r="E5" s="6">
        <v>27</v>
      </c>
      <c r="F5" s="8">
        <v>19.989999999999998</v>
      </c>
      <c r="G5" s="8">
        <v>539.73</v>
      </c>
    </row>
    <row r="6" spans="1:7" x14ac:dyDescent="0.3">
      <c r="A6" s="4">
        <v>43539</v>
      </c>
      <c r="B6" s="5" t="s">
        <v>12</v>
      </c>
      <c r="C6" s="5" t="s">
        <v>22</v>
      </c>
      <c r="D6" s="5" t="s">
        <v>8</v>
      </c>
      <c r="E6" s="6">
        <v>56</v>
      </c>
      <c r="F6" s="8">
        <v>2.99</v>
      </c>
      <c r="G6" s="8">
        <v>167.44</v>
      </c>
    </row>
    <row r="7" spans="1:7" x14ac:dyDescent="0.3">
      <c r="A7" s="4">
        <v>43556</v>
      </c>
      <c r="B7" s="5" t="s">
        <v>7</v>
      </c>
      <c r="C7" s="5" t="s">
        <v>16</v>
      </c>
      <c r="D7" s="5" t="s">
        <v>10</v>
      </c>
      <c r="E7" s="6">
        <v>60</v>
      </c>
      <c r="F7" s="8">
        <v>4.99</v>
      </c>
      <c r="G7" s="8">
        <v>299.39999999999998</v>
      </c>
    </row>
    <row r="8" spans="1:7" x14ac:dyDescent="0.3">
      <c r="A8" s="4">
        <v>43573</v>
      </c>
      <c r="B8" s="5" t="s">
        <v>9</v>
      </c>
      <c r="C8" s="5" t="s">
        <v>20</v>
      </c>
      <c r="D8" s="5" t="s">
        <v>8</v>
      </c>
      <c r="E8" s="6">
        <v>75</v>
      </c>
      <c r="F8" s="8">
        <v>1.99</v>
      </c>
      <c r="G8" s="8">
        <v>149.25</v>
      </c>
    </row>
    <row r="9" spans="1:7" x14ac:dyDescent="0.3">
      <c r="A9" s="4">
        <v>43590</v>
      </c>
      <c r="B9" s="5" t="s">
        <v>9</v>
      </c>
      <c r="C9" s="5" t="s">
        <v>18</v>
      </c>
      <c r="D9" s="5" t="s">
        <v>8</v>
      </c>
      <c r="E9" s="6">
        <v>90</v>
      </c>
      <c r="F9" s="8">
        <v>4.99</v>
      </c>
      <c r="G9" s="8">
        <v>449.1</v>
      </c>
    </row>
    <row r="10" spans="1:7" x14ac:dyDescent="0.3">
      <c r="A10" s="4">
        <v>43607</v>
      </c>
      <c r="B10" s="5" t="s">
        <v>12</v>
      </c>
      <c r="C10" s="5" t="s">
        <v>21</v>
      </c>
      <c r="D10" s="5" t="s">
        <v>8</v>
      </c>
      <c r="E10" s="6">
        <v>32</v>
      </c>
      <c r="F10" s="8">
        <v>1.99</v>
      </c>
      <c r="G10" s="8">
        <v>63.68</v>
      </c>
    </row>
    <row r="11" spans="1:7" x14ac:dyDescent="0.3">
      <c r="A11" s="4">
        <v>43624</v>
      </c>
      <c r="B11" s="5" t="s">
        <v>7</v>
      </c>
      <c r="C11" s="5" t="s">
        <v>16</v>
      </c>
      <c r="D11" s="5" t="s">
        <v>10</v>
      </c>
      <c r="E11" s="6">
        <v>60</v>
      </c>
      <c r="F11" s="8">
        <v>8.99</v>
      </c>
      <c r="G11" s="8">
        <v>539.4</v>
      </c>
    </row>
    <row r="12" spans="1:7" x14ac:dyDescent="0.3">
      <c r="A12" s="4">
        <v>43641</v>
      </c>
      <c r="B12" s="5" t="s">
        <v>9</v>
      </c>
      <c r="C12" s="5" t="s">
        <v>23</v>
      </c>
      <c r="D12" s="5" t="s">
        <v>8</v>
      </c>
      <c r="E12" s="6">
        <v>90</v>
      </c>
      <c r="F12" s="8">
        <v>4.99</v>
      </c>
      <c r="G12" s="8">
        <v>449.1</v>
      </c>
    </row>
    <row r="13" spans="1:7" x14ac:dyDescent="0.3">
      <c r="A13" s="4">
        <v>43658</v>
      </c>
      <c r="B13" s="5" t="s">
        <v>7</v>
      </c>
      <c r="C13" s="5" t="s">
        <v>13</v>
      </c>
      <c r="D13" s="5" t="s">
        <v>10</v>
      </c>
      <c r="E13" s="6">
        <v>29</v>
      </c>
      <c r="F13" s="8">
        <v>1.99</v>
      </c>
      <c r="G13" s="8">
        <v>57.71</v>
      </c>
    </row>
    <row r="14" spans="1:7" x14ac:dyDescent="0.3">
      <c r="A14" s="4">
        <v>43675</v>
      </c>
      <c r="B14" s="5" t="s">
        <v>7</v>
      </c>
      <c r="C14" s="5" t="s">
        <v>22</v>
      </c>
      <c r="D14" s="5" t="s">
        <v>10</v>
      </c>
      <c r="E14" s="6">
        <v>81</v>
      </c>
      <c r="F14" s="8">
        <v>19.989999999999998</v>
      </c>
      <c r="G14" s="8">
        <v>1619.19</v>
      </c>
    </row>
    <row r="15" spans="1:7" x14ac:dyDescent="0.3">
      <c r="A15" s="4">
        <v>43692</v>
      </c>
      <c r="B15" s="5" t="s">
        <v>7</v>
      </c>
      <c r="C15" s="5" t="s">
        <v>16</v>
      </c>
      <c r="D15" s="5" t="s">
        <v>8</v>
      </c>
      <c r="E15" s="6">
        <v>35</v>
      </c>
      <c r="F15" s="8">
        <v>4.99</v>
      </c>
      <c r="G15" s="8">
        <v>174.65</v>
      </c>
    </row>
    <row r="16" spans="1:7" x14ac:dyDescent="0.3">
      <c r="A16" s="4">
        <v>43709</v>
      </c>
      <c r="B16" s="5" t="s">
        <v>9</v>
      </c>
      <c r="C16" s="5" t="s">
        <v>19</v>
      </c>
      <c r="D16" s="5" t="s">
        <v>14</v>
      </c>
      <c r="E16" s="6">
        <v>2</v>
      </c>
      <c r="F16" s="8">
        <v>125</v>
      </c>
      <c r="G16" s="8">
        <v>250</v>
      </c>
    </row>
    <row r="17" spans="1:7" x14ac:dyDescent="0.3">
      <c r="A17" s="4">
        <v>43726</v>
      </c>
      <c r="B17" s="5" t="s">
        <v>7</v>
      </c>
      <c r="C17" s="5" t="s">
        <v>16</v>
      </c>
      <c r="D17" s="5" t="s">
        <v>15</v>
      </c>
      <c r="E17" s="6">
        <v>16</v>
      </c>
      <c r="F17" s="8">
        <v>15.99</v>
      </c>
      <c r="G17" s="8">
        <v>255.84</v>
      </c>
    </row>
    <row r="18" spans="1:7" x14ac:dyDescent="0.3">
      <c r="A18" s="4">
        <v>43743</v>
      </c>
      <c r="B18" s="5" t="s">
        <v>9</v>
      </c>
      <c r="C18" s="5" t="s">
        <v>23</v>
      </c>
      <c r="D18" s="5" t="s">
        <v>10</v>
      </c>
      <c r="E18" s="6">
        <v>28</v>
      </c>
      <c r="F18" s="8">
        <v>8.99</v>
      </c>
      <c r="G18" s="8">
        <v>251.72</v>
      </c>
    </row>
    <row r="19" spans="1:7" x14ac:dyDescent="0.3">
      <c r="A19" s="4">
        <v>43760</v>
      </c>
      <c r="B19" s="5" t="s">
        <v>7</v>
      </c>
      <c r="C19" s="5" t="s">
        <v>24</v>
      </c>
      <c r="D19" s="5" t="s">
        <v>11</v>
      </c>
      <c r="E19" s="6">
        <v>64</v>
      </c>
      <c r="F19" s="8">
        <v>8.99</v>
      </c>
      <c r="G19" s="8">
        <v>575.36</v>
      </c>
    </row>
    <row r="20" spans="1:7" x14ac:dyDescent="0.3">
      <c r="A20" s="4">
        <v>43777</v>
      </c>
      <c r="B20" s="5" t="s">
        <v>7</v>
      </c>
      <c r="C20" s="5" t="s">
        <v>22</v>
      </c>
      <c r="D20" s="5" t="s">
        <v>11</v>
      </c>
      <c r="E20" s="6">
        <v>15</v>
      </c>
      <c r="F20" s="8">
        <v>19.989999999999998</v>
      </c>
      <c r="G20" s="8">
        <v>299.85000000000002</v>
      </c>
    </row>
    <row r="21" spans="1:7" x14ac:dyDescent="0.3">
      <c r="A21" s="4">
        <v>43794</v>
      </c>
      <c r="B21" s="5" t="s">
        <v>9</v>
      </c>
      <c r="C21" s="5" t="s">
        <v>17</v>
      </c>
      <c r="D21" s="5" t="s">
        <v>15</v>
      </c>
      <c r="E21" s="6">
        <v>96</v>
      </c>
      <c r="F21" s="8">
        <v>4.99</v>
      </c>
      <c r="G21" s="8">
        <v>479.04</v>
      </c>
    </row>
    <row r="22" spans="1:7" x14ac:dyDescent="0.3">
      <c r="A22" s="4">
        <v>43811</v>
      </c>
      <c r="B22" s="5" t="s">
        <v>9</v>
      </c>
      <c r="C22" s="5" t="s">
        <v>24</v>
      </c>
      <c r="D22" s="5" t="s">
        <v>8</v>
      </c>
      <c r="E22" s="6">
        <v>67</v>
      </c>
      <c r="F22" s="8">
        <v>1.29</v>
      </c>
      <c r="G22" s="8">
        <v>86.43</v>
      </c>
    </row>
    <row r="23" spans="1:7" x14ac:dyDescent="0.3">
      <c r="A23" s="4">
        <v>43828</v>
      </c>
      <c r="B23" s="5" t="s">
        <v>7</v>
      </c>
      <c r="C23" s="5" t="s">
        <v>18</v>
      </c>
      <c r="D23" s="5" t="s">
        <v>15</v>
      </c>
      <c r="E23" s="6">
        <v>74</v>
      </c>
      <c r="F23" s="8">
        <v>15.99</v>
      </c>
      <c r="G23" s="8">
        <v>1183.26</v>
      </c>
    </row>
    <row r="24" spans="1:7" x14ac:dyDescent="0.3">
      <c r="A24" s="4">
        <v>43845</v>
      </c>
      <c r="B24" s="5" t="s">
        <v>9</v>
      </c>
      <c r="C24" s="5" t="s">
        <v>19</v>
      </c>
      <c r="D24" s="5" t="s">
        <v>10</v>
      </c>
      <c r="E24" s="6">
        <v>46</v>
      </c>
      <c r="F24" s="8">
        <v>8.99</v>
      </c>
      <c r="G24" s="8">
        <v>413.54</v>
      </c>
    </row>
    <row r="25" spans="1:7" x14ac:dyDescent="0.3">
      <c r="A25" s="4">
        <v>43862</v>
      </c>
      <c r="B25" s="5" t="s">
        <v>9</v>
      </c>
      <c r="C25" s="5" t="s">
        <v>24</v>
      </c>
      <c r="D25" s="5" t="s">
        <v>10</v>
      </c>
      <c r="E25" s="6">
        <v>87</v>
      </c>
      <c r="F25" s="8">
        <v>15</v>
      </c>
      <c r="G25" s="8">
        <v>1305</v>
      </c>
    </row>
    <row r="26" spans="1:7" x14ac:dyDescent="0.3">
      <c r="A26" s="4">
        <v>43879</v>
      </c>
      <c r="B26" s="5" t="s">
        <v>7</v>
      </c>
      <c r="C26" s="5" t="s">
        <v>16</v>
      </c>
      <c r="D26" s="5" t="s">
        <v>10</v>
      </c>
      <c r="E26" s="6">
        <v>4</v>
      </c>
      <c r="F26" s="8">
        <v>4.99</v>
      </c>
      <c r="G26" s="8">
        <v>19.96</v>
      </c>
    </row>
    <row r="27" spans="1:7" x14ac:dyDescent="0.3">
      <c r="A27" s="4">
        <v>43897</v>
      </c>
      <c r="B27" s="5" t="s">
        <v>12</v>
      </c>
      <c r="C27" s="5" t="s">
        <v>22</v>
      </c>
      <c r="D27" s="5" t="s">
        <v>10</v>
      </c>
      <c r="E27" s="6">
        <v>7</v>
      </c>
      <c r="F27" s="8">
        <v>19.989999999999998</v>
      </c>
      <c r="G27" s="8">
        <v>139.93</v>
      </c>
    </row>
    <row r="28" spans="1:7" x14ac:dyDescent="0.3">
      <c r="A28" s="4">
        <v>43914</v>
      </c>
      <c r="B28" s="5" t="s">
        <v>9</v>
      </c>
      <c r="C28" s="5" t="s">
        <v>18</v>
      </c>
      <c r="D28" s="5" t="s">
        <v>15</v>
      </c>
      <c r="E28" s="6">
        <v>50</v>
      </c>
      <c r="F28" s="8">
        <v>4.99</v>
      </c>
      <c r="G28" s="8">
        <v>249.5</v>
      </c>
    </row>
    <row r="29" spans="1:7" x14ac:dyDescent="0.3">
      <c r="A29" s="4">
        <v>43931</v>
      </c>
      <c r="B29" s="5" t="s">
        <v>9</v>
      </c>
      <c r="C29" s="5" t="s">
        <v>20</v>
      </c>
      <c r="D29" s="5" t="s">
        <v>8</v>
      </c>
      <c r="E29" s="6">
        <v>66</v>
      </c>
      <c r="F29" s="8">
        <v>1.99</v>
      </c>
      <c r="G29" s="8">
        <v>131.34</v>
      </c>
    </row>
    <row r="30" spans="1:7" x14ac:dyDescent="0.3">
      <c r="A30" s="4">
        <v>43948</v>
      </c>
      <c r="B30" s="5" t="s">
        <v>7</v>
      </c>
      <c r="C30" s="5" t="s">
        <v>13</v>
      </c>
      <c r="D30" s="5" t="s">
        <v>11</v>
      </c>
      <c r="E30" s="6">
        <v>96</v>
      </c>
      <c r="F30" s="8">
        <v>4.99</v>
      </c>
      <c r="G30" s="8">
        <v>479.04</v>
      </c>
    </row>
    <row r="31" spans="1:7" x14ac:dyDescent="0.3">
      <c r="A31" s="4">
        <v>43965</v>
      </c>
      <c r="B31" s="5" t="s">
        <v>9</v>
      </c>
      <c r="C31" s="5" t="s">
        <v>19</v>
      </c>
      <c r="D31" s="5" t="s">
        <v>8</v>
      </c>
      <c r="E31" s="6">
        <v>53</v>
      </c>
      <c r="F31" s="8">
        <v>1.29</v>
      </c>
      <c r="G31" s="8">
        <v>68.37</v>
      </c>
    </row>
    <row r="32" spans="1:7" x14ac:dyDescent="0.3">
      <c r="A32" s="4">
        <v>43982</v>
      </c>
      <c r="B32" s="5" t="s">
        <v>9</v>
      </c>
      <c r="C32" s="5" t="s">
        <v>19</v>
      </c>
      <c r="D32" s="5" t="s">
        <v>10</v>
      </c>
      <c r="E32" s="6">
        <v>80</v>
      </c>
      <c r="F32" s="8">
        <v>8.99</v>
      </c>
      <c r="G32" s="8">
        <v>719.2</v>
      </c>
    </row>
    <row r="33" spans="1:7" x14ac:dyDescent="0.3">
      <c r="A33" s="4">
        <v>43999</v>
      </c>
      <c r="B33" s="5" t="s">
        <v>9</v>
      </c>
      <c r="C33" s="5" t="s">
        <v>22</v>
      </c>
      <c r="D33" s="5" t="s">
        <v>14</v>
      </c>
      <c r="E33" s="6">
        <v>5</v>
      </c>
      <c r="F33" s="8">
        <v>125</v>
      </c>
      <c r="G33" s="8">
        <v>625</v>
      </c>
    </row>
    <row r="34" spans="1:7" x14ac:dyDescent="0.3">
      <c r="A34" s="4">
        <v>44016</v>
      </c>
      <c r="B34" s="5" t="s">
        <v>7</v>
      </c>
      <c r="C34" s="5" t="s">
        <v>16</v>
      </c>
      <c r="D34" s="5" t="s">
        <v>15</v>
      </c>
      <c r="E34" s="6">
        <v>62</v>
      </c>
      <c r="F34" s="8">
        <v>4.99</v>
      </c>
      <c r="G34" s="8">
        <v>309.38</v>
      </c>
    </row>
    <row r="35" spans="1:7" x14ac:dyDescent="0.3">
      <c r="A35" s="4">
        <v>44033</v>
      </c>
      <c r="B35" s="5" t="s">
        <v>9</v>
      </c>
      <c r="C35" s="5" t="s">
        <v>23</v>
      </c>
      <c r="D35" s="5" t="s">
        <v>15</v>
      </c>
      <c r="E35" s="6">
        <v>55</v>
      </c>
      <c r="F35" s="8">
        <v>12.49</v>
      </c>
      <c r="G35" s="8">
        <v>686.95</v>
      </c>
    </row>
    <row r="36" spans="1:7" x14ac:dyDescent="0.3">
      <c r="A36" s="4">
        <v>44050</v>
      </c>
      <c r="B36" s="5" t="s">
        <v>9</v>
      </c>
      <c r="C36" s="5" t="s">
        <v>17</v>
      </c>
      <c r="D36" s="5" t="s">
        <v>15</v>
      </c>
      <c r="E36" s="6">
        <v>42</v>
      </c>
      <c r="F36" s="8">
        <v>23.95</v>
      </c>
      <c r="G36" s="8">
        <v>1005.9</v>
      </c>
    </row>
    <row r="37" spans="1:7" x14ac:dyDescent="0.3">
      <c r="A37" s="4">
        <v>44067</v>
      </c>
      <c r="B37" s="5" t="s">
        <v>12</v>
      </c>
      <c r="C37" s="5" t="s">
        <v>22</v>
      </c>
      <c r="D37" s="5" t="s">
        <v>14</v>
      </c>
      <c r="E37" s="6">
        <v>3</v>
      </c>
      <c r="F37" s="8">
        <v>275</v>
      </c>
      <c r="G37" s="8">
        <v>825</v>
      </c>
    </row>
    <row r="38" spans="1:7" x14ac:dyDescent="0.3">
      <c r="A38" s="4">
        <v>44084</v>
      </c>
      <c r="B38" s="5" t="s">
        <v>9</v>
      </c>
      <c r="C38" s="5" t="s">
        <v>19</v>
      </c>
      <c r="D38" s="5" t="s">
        <v>8</v>
      </c>
      <c r="E38" s="6">
        <v>7</v>
      </c>
      <c r="F38" s="8">
        <v>1.29</v>
      </c>
      <c r="G38" s="8">
        <v>9.0299999999999994</v>
      </c>
    </row>
    <row r="39" spans="1:7" x14ac:dyDescent="0.3">
      <c r="A39" s="4">
        <v>44101</v>
      </c>
      <c r="B39" s="5" t="s">
        <v>12</v>
      </c>
      <c r="C39" s="5" t="s">
        <v>22</v>
      </c>
      <c r="D39" s="5" t="s">
        <v>11</v>
      </c>
      <c r="E39" s="6">
        <v>76</v>
      </c>
      <c r="F39" s="8">
        <v>1.99</v>
      </c>
      <c r="G39" s="8">
        <v>151.24</v>
      </c>
    </row>
    <row r="40" spans="1:7" x14ac:dyDescent="0.3">
      <c r="A40" s="4">
        <v>44118</v>
      </c>
      <c r="B40" s="5" t="s">
        <v>12</v>
      </c>
      <c r="C40" s="5" t="s">
        <v>21</v>
      </c>
      <c r="D40" s="5" t="s">
        <v>10</v>
      </c>
      <c r="E40" s="6">
        <v>57</v>
      </c>
      <c r="F40" s="8">
        <v>19.989999999999998</v>
      </c>
      <c r="G40" s="8">
        <v>1139.43</v>
      </c>
    </row>
    <row r="41" spans="1:7" x14ac:dyDescent="0.3">
      <c r="A41" s="4">
        <v>44135</v>
      </c>
      <c r="B41" s="5" t="s">
        <v>9</v>
      </c>
      <c r="C41" s="5" t="s">
        <v>20</v>
      </c>
      <c r="D41" s="5" t="s">
        <v>8</v>
      </c>
      <c r="E41" s="6">
        <v>14</v>
      </c>
      <c r="F41" s="8">
        <v>1.29</v>
      </c>
      <c r="G41" s="8">
        <v>18.059999999999999</v>
      </c>
    </row>
    <row r="42" spans="1:7" x14ac:dyDescent="0.3">
      <c r="A42" s="4">
        <v>44152</v>
      </c>
      <c r="B42" s="5" t="s">
        <v>9</v>
      </c>
      <c r="C42" s="5" t="s">
        <v>18</v>
      </c>
      <c r="D42" s="5" t="s">
        <v>10</v>
      </c>
      <c r="E42" s="6">
        <v>11</v>
      </c>
      <c r="F42" s="8">
        <v>4.99</v>
      </c>
      <c r="G42" s="8">
        <v>54.89</v>
      </c>
    </row>
    <row r="43" spans="1:7" x14ac:dyDescent="0.3">
      <c r="A43" s="4">
        <v>44169</v>
      </c>
      <c r="B43" s="5" t="s">
        <v>9</v>
      </c>
      <c r="C43" s="5" t="s">
        <v>18</v>
      </c>
      <c r="D43" s="5" t="s">
        <v>10</v>
      </c>
      <c r="E43" s="6">
        <v>94</v>
      </c>
      <c r="F43" s="8">
        <v>19.989999999999998</v>
      </c>
      <c r="G43" s="8">
        <v>1879.06</v>
      </c>
    </row>
    <row r="44" spans="1:7" x14ac:dyDescent="0.3">
      <c r="A44" s="4">
        <v>44186</v>
      </c>
      <c r="B44" s="5" t="s">
        <v>9</v>
      </c>
      <c r="C44" s="5" t="s">
        <v>20</v>
      </c>
      <c r="D44" s="5" t="s">
        <v>10</v>
      </c>
      <c r="E44" s="6">
        <v>28</v>
      </c>
      <c r="F44" s="8">
        <v>4.99</v>
      </c>
      <c r="G44" s="8">
        <v>139.72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D6C1-C094-46D8-B133-374FB78A0106}">
  <dimension ref="A1:J44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3" customWidth="1"/>
    <col min="3" max="3" width="15.42578125" customWidth="1"/>
    <col min="4" max="4" width="14.140625" customWidth="1"/>
    <col min="5" max="5" width="12.42578125" customWidth="1"/>
    <col min="6" max="6" width="12.28515625" customWidth="1"/>
    <col min="7" max="7" width="9.28515625" bestFit="1" customWidth="1"/>
  </cols>
  <sheetData>
    <row r="1" spans="1:10" ht="31.5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6" t="s">
        <v>5</v>
      </c>
      <c r="G1" s="11" t="s">
        <v>6</v>
      </c>
    </row>
    <row r="2" spans="1:10" ht="18.75" x14ac:dyDescent="0.3">
      <c r="A2" s="12">
        <v>43522</v>
      </c>
      <c r="B2" s="3" t="s">
        <v>9</v>
      </c>
      <c r="C2" s="13" t="s">
        <v>19</v>
      </c>
      <c r="D2" s="14" t="s">
        <v>11</v>
      </c>
      <c r="E2" s="3">
        <v>27</v>
      </c>
      <c r="F2" s="14">
        <v>19.989999999999998</v>
      </c>
      <c r="G2" s="3">
        <v>539.73</v>
      </c>
      <c r="J2" t="s">
        <v>25</v>
      </c>
    </row>
    <row r="3" spans="1:10" ht="18.75" x14ac:dyDescent="0.3">
      <c r="A3" s="12">
        <v>43709</v>
      </c>
      <c r="B3" s="3" t="s">
        <v>9</v>
      </c>
      <c r="C3" s="14" t="s">
        <v>19</v>
      </c>
      <c r="D3" s="14" t="s">
        <v>14</v>
      </c>
      <c r="E3" s="3">
        <v>2</v>
      </c>
      <c r="F3" s="14">
        <v>125</v>
      </c>
      <c r="G3" s="3">
        <v>250</v>
      </c>
    </row>
    <row r="4" spans="1:10" ht="18.75" x14ac:dyDescent="0.3">
      <c r="A4" s="12">
        <v>43845</v>
      </c>
      <c r="B4" s="3" t="s">
        <v>9</v>
      </c>
      <c r="C4" s="14" t="s">
        <v>19</v>
      </c>
      <c r="D4" s="14" t="s">
        <v>10</v>
      </c>
      <c r="E4" s="3">
        <v>46</v>
      </c>
      <c r="F4" s="14">
        <v>8.99</v>
      </c>
      <c r="G4" s="3">
        <v>413.54</v>
      </c>
      <c r="J4" s="17"/>
    </row>
    <row r="5" spans="1:10" ht="18.75" x14ac:dyDescent="0.3">
      <c r="A5" s="12">
        <v>43965</v>
      </c>
      <c r="B5" s="3" t="s">
        <v>9</v>
      </c>
      <c r="C5" s="14" t="s">
        <v>19</v>
      </c>
      <c r="D5" s="14" t="s">
        <v>8</v>
      </c>
      <c r="E5" s="3">
        <v>53</v>
      </c>
      <c r="F5" s="14">
        <v>1.29</v>
      </c>
      <c r="G5" s="3">
        <v>68.37</v>
      </c>
    </row>
    <row r="6" spans="1:10" ht="18.75" x14ac:dyDescent="0.3">
      <c r="A6" s="12">
        <v>43982</v>
      </c>
      <c r="B6" s="3" t="s">
        <v>9</v>
      </c>
      <c r="C6" s="14" t="s">
        <v>19</v>
      </c>
      <c r="D6" s="14" t="s">
        <v>10</v>
      </c>
      <c r="E6" s="3">
        <v>80</v>
      </c>
      <c r="F6" s="14">
        <v>8.99</v>
      </c>
      <c r="G6" s="3">
        <v>719.2</v>
      </c>
    </row>
    <row r="7" spans="1:10" ht="18.75" x14ac:dyDescent="0.3">
      <c r="A7" s="12">
        <v>44084</v>
      </c>
      <c r="B7" s="3" t="s">
        <v>9</v>
      </c>
      <c r="C7" s="14" t="s">
        <v>19</v>
      </c>
      <c r="D7" s="14" t="s">
        <v>8</v>
      </c>
      <c r="E7" s="3">
        <v>7</v>
      </c>
      <c r="F7" s="14">
        <v>1.29</v>
      </c>
      <c r="G7" s="3">
        <v>9.0299999999999994</v>
      </c>
    </row>
    <row r="8" spans="1:10" ht="18.75" x14ac:dyDescent="0.3">
      <c r="A8" s="12">
        <v>43488</v>
      </c>
      <c r="B8" s="3" t="s">
        <v>9</v>
      </c>
      <c r="C8" s="14" t="s">
        <v>17</v>
      </c>
      <c r="D8" s="14" t="s">
        <v>10</v>
      </c>
      <c r="E8" s="3">
        <v>50</v>
      </c>
      <c r="F8" s="14">
        <v>19.989999999999998</v>
      </c>
      <c r="G8" s="3">
        <v>999.5</v>
      </c>
    </row>
    <row r="9" spans="1:10" ht="18.75" x14ac:dyDescent="0.3">
      <c r="A9" s="12">
        <v>43794</v>
      </c>
      <c r="B9" s="3" t="s">
        <v>9</v>
      </c>
      <c r="C9" s="14" t="s">
        <v>17</v>
      </c>
      <c r="D9" s="14" t="s">
        <v>15</v>
      </c>
      <c r="E9" s="3">
        <v>96</v>
      </c>
      <c r="F9" s="14">
        <v>4.99</v>
      </c>
      <c r="G9" s="3">
        <v>479.04</v>
      </c>
    </row>
    <row r="10" spans="1:10" ht="18.75" x14ac:dyDescent="0.3">
      <c r="A10" s="12">
        <v>44050</v>
      </c>
      <c r="B10" s="3" t="s">
        <v>9</v>
      </c>
      <c r="C10" s="14" t="s">
        <v>17</v>
      </c>
      <c r="D10" s="14" t="s">
        <v>15</v>
      </c>
      <c r="E10" s="3">
        <v>42</v>
      </c>
      <c r="F10" s="14">
        <v>23.95</v>
      </c>
      <c r="G10" s="3">
        <v>1005.9</v>
      </c>
    </row>
    <row r="11" spans="1:10" ht="18.75" x14ac:dyDescent="0.3">
      <c r="A11" s="12">
        <v>43999</v>
      </c>
      <c r="B11" s="3" t="s">
        <v>9</v>
      </c>
      <c r="C11" s="14" t="s">
        <v>22</v>
      </c>
      <c r="D11" s="14" t="s">
        <v>14</v>
      </c>
      <c r="E11" s="3">
        <v>5</v>
      </c>
      <c r="F11" s="14">
        <v>125</v>
      </c>
      <c r="G11" s="3">
        <v>625</v>
      </c>
    </row>
    <row r="12" spans="1:10" ht="18.75" x14ac:dyDescent="0.3">
      <c r="A12" s="12">
        <v>43505</v>
      </c>
      <c r="B12" s="3" t="s">
        <v>9</v>
      </c>
      <c r="C12" s="14" t="s">
        <v>18</v>
      </c>
      <c r="D12" s="14" t="s">
        <v>8</v>
      </c>
      <c r="E12" s="3">
        <v>36</v>
      </c>
      <c r="F12" s="14">
        <v>4.99</v>
      </c>
      <c r="G12" s="3">
        <v>179.64</v>
      </c>
    </row>
    <row r="13" spans="1:10" ht="18.75" x14ac:dyDescent="0.3">
      <c r="A13" s="12">
        <v>43590</v>
      </c>
      <c r="B13" s="3" t="s">
        <v>9</v>
      </c>
      <c r="C13" s="14" t="s">
        <v>18</v>
      </c>
      <c r="D13" s="14" t="s">
        <v>8</v>
      </c>
      <c r="E13" s="3">
        <v>90</v>
      </c>
      <c r="F13" s="14">
        <v>4.99</v>
      </c>
      <c r="G13" s="3">
        <v>449.1</v>
      </c>
    </row>
    <row r="14" spans="1:10" ht="18.75" x14ac:dyDescent="0.3">
      <c r="A14" s="12">
        <v>43914</v>
      </c>
      <c r="B14" s="3" t="s">
        <v>9</v>
      </c>
      <c r="C14" s="14" t="s">
        <v>18</v>
      </c>
      <c r="D14" s="14" t="s">
        <v>15</v>
      </c>
      <c r="E14" s="3">
        <v>50</v>
      </c>
      <c r="F14" s="14">
        <v>4.99</v>
      </c>
      <c r="G14" s="3">
        <v>249.5</v>
      </c>
    </row>
    <row r="15" spans="1:10" ht="18.75" x14ac:dyDescent="0.3">
      <c r="A15" s="12">
        <v>44152</v>
      </c>
      <c r="B15" s="3" t="s">
        <v>9</v>
      </c>
      <c r="C15" s="14" t="s">
        <v>18</v>
      </c>
      <c r="D15" s="14" t="s">
        <v>10</v>
      </c>
      <c r="E15" s="3">
        <v>11</v>
      </c>
      <c r="F15" s="14">
        <v>4.99</v>
      </c>
      <c r="G15" s="3">
        <v>54.89</v>
      </c>
    </row>
    <row r="16" spans="1:10" ht="18.75" x14ac:dyDescent="0.3">
      <c r="A16" s="12">
        <v>44169</v>
      </c>
      <c r="B16" s="3" t="s">
        <v>9</v>
      </c>
      <c r="C16" s="14" t="s">
        <v>18</v>
      </c>
      <c r="D16" s="14" t="s">
        <v>10</v>
      </c>
      <c r="E16" s="3">
        <v>94</v>
      </c>
      <c r="F16" s="14">
        <v>19.989999999999998</v>
      </c>
      <c r="G16" s="3">
        <v>1879.06</v>
      </c>
    </row>
    <row r="17" spans="1:7" ht="18.75" x14ac:dyDescent="0.3">
      <c r="A17" s="12">
        <v>43641</v>
      </c>
      <c r="B17" s="3" t="s">
        <v>9</v>
      </c>
      <c r="C17" s="14" t="s">
        <v>23</v>
      </c>
      <c r="D17" s="14" t="s">
        <v>8</v>
      </c>
      <c r="E17" s="3">
        <v>90</v>
      </c>
      <c r="F17" s="14">
        <v>4.99</v>
      </c>
      <c r="G17" s="3">
        <v>449.1</v>
      </c>
    </row>
    <row r="18" spans="1:7" ht="18.75" x14ac:dyDescent="0.3">
      <c r="A18" s="12">
        <v>43743</v>
      </c>
      <c r="B18" s="3" t="s">
        <v>9</v>
      </c>
      <c r="C18" s="14" t="s">
        <v>23</v>
      </c>
      <c r="D18" s="14" t="s">
        <v>10</v>
      </c>
      <c r="E18" s="3">
        <v>28</v>
      </c>
      <c r="F18" s="14">
        <v>8.99</v>
      </c>
      <c r="G18" s="3">
        <v>251.72</v>
      </c>
    </row>
    <row r="19" spans="1:7" ht="18.75" x14ac:dyDescent="0.3">
      <c r="A19" s="12">
        <v>44033</v>
      </c>
      <c r="B19" s="3" t="s">
        <v>9</v>
      </c>
      <c r="C19" s="14" t="s">
        <v>23</v>
      </c>
      <c r="D19" s="14" t="s">
        <v>15</v>
      </c>
      <c r="E19" s="3">
        <v>55</v>
      </c>
      <c r="F19" s="14">
        <v>12.49</v>
      </c>
      <c r="G19" s="3">
        <v>686.95</v>
      </c>
    </row>
    <row r="20" spans="1:7" ht="18.75" x14ac:dyDescent="0.3">
      <c r="A20" s="12">
        <v>43811</v>
      </c>
      <c r="B20" s="3" t="s">
        <v>9</v>
      </c>
      <c r="C20" s="14" t="s">
        <v>24</v>
      </c>
      <c r="D20" s="14" t="s">
        <v>8</v>
      </c>
      <c r="E20" s="3">
        <v>67</v>
      </c>
      <c r="F20" s="14">
        <v>1.29</v>
      </c>
      <c r="G20" s="3">
        <v>86.43</v>
      </c>
    </row>
    <row r="21" spans="1:7" ht="18.75" x14ac:dyDescent="0.3">
      <c r="A21" s="12">
        <v>43862</v>
      </c>
      <c r="B21" s="3" t="s">
        <v>9</v>
      </c>
      <c r="C21" s="14" t="s">
        <v>24</v>
      </c>
      <c r="D21" s="14" t="s">
        <v>10</v>
      </c>
      <c r="E21" s="3">
        <v>87</v>
      </c>
      <c r="F21" s="14">
        <v>15</v>
      </c>
      <c r="G21" s="3">
        <v>1305</v>
      </c>
    </row>
    <row r="22" spans="1:7" ht="18.75" x14ac:dyDescent="0.3">
      <c r="A22" s="12">
        <v>43573</v>
      </c>
      <c r="B22" s="3" t="s">
        <v>9</v>
      </c>
      <c r="C22" s="14" t="s">
        <v>20</v>
      </c>
      <c r="D22" s="14" t="s">
        <v>8</v>
      </c>
      <c r="E22" s="3">
        <v>75</v>
      </c>
      <c r="F22" s="14">
        <v>1.99</v>
      </c>
      <c r="G22" s="3">
        <v>149.25</v>
      </c>
    </row>
    <row r="23" spans="1:7" ht="18.75" x14ac:dyDescent="0.3">
      <c r="A23" s="12">
        <v>43931</v>
      </c>
      <c r="B23" s="3" t="s">
        <v>9</v>
      </c>
      <c r="C23" s="14" t="s">
        <v>20</v>
      </c>
      <c r="D23" s="14" t="s">
        <v>8</v>
      </c>
      <c r="E23" s="3">
        <v>66</v>
      </c>
      <c r="F23" s="14">
        <v>1.99</v>
      </c>
      <c r="G23" s="3">
        <v>131.34</v>
      </c>
    </row>
    <row r="24" spans="1:7" ht="18.75" x14ac:dyDescent="0.3">
      <c r="A24" s="12">
        <v>44135</v>
      </c>
      <c r="B24" s="3" t="s">
        <v>9</v>
      </c>
      <c r="C24" s="14" t="s">
        <v>20</v>
      </c>
      <c r="D24" s="14" t="s">
        <v>8</v>
      </c>
      <c r="E24" s="3">
        <v>14</v>
      </c>
      <c r="F24" s="14">
        <v>1.29</v>
      </c>
      <c r="G24" s="3">
        <v>18.059999999999999</v>
      </c>
    </row>
    <row r="25" spans="1:7" ht="18.75" x14ac:dyDescent="0.3">
      <c r="A25" s="12">
        <v>44186</v>
      </c>
      <c r="B25" s="3" t="s">
        <v>9</v>
      </c>
      <c r="C25" s="14" t="s">
        <v>20</v>
      </c>
      <c r="D25" s="14" t="s">
        <v>10</v>
      </c>
      <c r="E25" s="3">
        <v>28</v>
      </c>
      <c r="F25" s="14">
        <v>4.99</v>
      </c>
      <c r="G25" s="3">
        <v>139.72</v>
      </c>
    </row>
    <row r="26" spans="1:7" ht="18.75" x14ac:dyDescent="0.3">
      <c r="A26" s="12">
        <v>43675</v>
      </c>
      <c r="B26" s="3" t="s">
        <v>7</v>
      </c>
      <c r="C26" s="14" t="s">
        <v>22</v>
      </c>
      <c r="D26" s="14" t="s">
        <v>10</v>
      </c>
      <c r="E26" s="3">
        <v>81</v>
      </c>
      <c r="F26" s="14">
        <v>19.989999999999998</v>
      </c>
      <c r="G26" s="3">
        <v>1619.19</v>
      </c>
    </row>
    <row r="27" spans="1:7" ht="18.75" x14ac:dyDescent="0.3">
      <c r="A27" s="12">
        <v>43777</v>
      </c>
      <c r="B27" s="3" t="s">
        <v>7</v>
      </c>
      <c r="C27" s="14" t="s">
        <v>22</v>
      </c>
      <c r="D27" s="14" t="s">
        <v>11</v>
      </c>
      <c r="E27" s="3">
        <v>15</v>
      </c>
      <c r="F27" s="14">
        <v>19.989999999999998</v>
      </c>
      <c r="G27" s="3">
        <v>299.85000000000002</v>
      </c>
    </row>
    <row r="28" spans="1:7" ht="18.75" x14ac:dyDescent="0.3">
      <c r="A28" s="12">
        <v>43828</v>
      </c>
      <c r="B28" s="3" t="s">
        <v>7</v>
      </c>
      <c r="C28" s="14" t="s">
        <v>18</v>
      </c>
      <c r="D28" s="14" t="s">
        <v>15</v>
      </c>
      <c r="E28" s="3">
        <v>74</v>
      </c>
      <c r="F28" s="14">
        <v>15.99</v>
      </c>
      <c r="G28" s="3">
        <v>1183.26</v>
      </c>
    </row>
    <row r="29" spans="1:7" ht="18.75" x14ac:dyDescent="0.3">
      <c r="A29" s="12">
        <v>43471</v>
      </c>
      <c r="B29" s="3" t="s">
        <v>7</v>
      </c>
      <c r="C29" s="14" t="s">
        <v>16</v>
      </c>
      <c r="D29" s="14" t="s">
        <v>8</v>
      </c>
      <c r="E29" s="3">
        <v>95</v>
      </c>
      <c r="F29" s="14">
        <v>1.99</v>
      </c>
      <c r="G29" s="3">
        <v>189.05</v>
      </c>
    </row>
    <row r="30" spans="1:7" ht="18.75" x14ac:dyDescent="0.3">
      <c r="A30" s="12">
        <v>43556</v>
      </c>
      <c r="B30" s="3" t="s">
        <v>7</v>
      </c>
      <c r="C30" s="14" t="s">
        <v>16</v>
      </c>
      <c r="D30" s="14" t="s">
        <v>10</v>
      </c>
      <c r="E30" s="3">
        <v>60</v>
      </c>
      <c r="F30" s="14">
        <v>4.99</v>
      </c>
      <c r="G30" s="3">
        <v>299.39999999999998</v>
      </c>
    </row>
    <row r="31" spans="1:7" ht="18.75" x14ac:dyDescent="0.3">
      <c r="A31" s="12">
        <v>43624</v>
      </c>
      <c r="B31" s="3" t="s">
        <v>7</v>
      </c>
      <c r="C31" s="14" t="s">
        <v>16</v>
      </c>
      <c r="D31" s="14" t="s">
        <v>10</v>
      </c>
      <c r="E31" s="3">
        <v>60</v>
      </c>
      <c r="F31" s="14">
        <v>8.99</v>
      </c>
      <c r="G31" s="3">
        <v>539.4</v>
      </c>
    </row>
    <row r="32" spans="1:7" ht="18.75" x14ac:dyDescent="0.3">
      <c r="A32" s="12">
        <v>43692</v>
      </c>
      <c r="B32" s="3" t="s">
        <v>7</v>
      </c>
      <c r="C32" s="14" t="s">
        <v>16</v>
      </c>
      <c r="D32" s="14" t="s">
        <v>8</v>
      </c>
      <c r="E32" s="3">
        <v>35</v>
      </c>
      <c r="F32" s="14">
        <v>4.99</v>
      </c>
      <c r="G32" s="3">
        <v>174.65</v>
      </c>
    </row>
    <row r="33" spans="1:7" ht="18.75" x14ac:dyDescent="0.3">
      <c r="A33" s="12">
        <v>43726</v>
      </c>
      <c r="B33" s="3" t="s">
        <v>7</v>
      </c>
      <c r="C33" s="14" t="s">
        <v>16</v>
      </c>
      <c r="D33" s="14" t="s">
        <v>15</v>
      </c>
      <c r="E33" s="3">
        <v>16</v>
      </c>
      <c r="F33" s="14">
        <v>15.99</v>
      </c>
      <c r="G33" s="3">
        <v>255.84</v>
      </c>
    </row>
    <row r="34" spans="1:7" ht="18.75" x14ac:dyDescent="0.3">
      <c r="A34" s="12">
        <v>43879</v>
      </c>
      <c r="B34" s="3" t="s">
        <v>7</v>
      </c>
      <c r="C34" s="14" t="s">
        <v>16</v>
      </c>
      <c r="D34" s="14" t="s">
        <v>10</v>
      </c>
      <c r="E34" s="3">
        <v>4</v>
      </c>
      <c r="F34" s="14">
        <v>4.99</v>
      </c>
      <c r="G34" s="3">
        <v>19.96</v>
      </c>
    </row>
    <row r="35" spans="1:7" ht="18.75" x14ac:dyDescent="0.3">
      <c r="A35" s="12">
        <v>44016</v>
      </c>
      <c r="B35" s="3" t="s">
        <v>7</v>
      </c>
      <c r="C35" s="14" t="s">
        <v>16</v>
      </c>
      <c r="D35" s="14" t="s">
        <v>15</v>
      </c>
      <c r="E35" s="3">
        <v>62</v>
      </c>
      <c r="F35" s="14">
        <v>4.99</v>
      </c>
      <c r="G35" s="3">
        <v>309.38</v>
      </c>
    </row>
    <row r="36" spans="1:7" ht="18.75" x14ac:dyDescent="0.3">
      <c r="A36" s="12">
        <v>43658</v>
      </c>
      <c r="B36" s="3" t="s">
        <v>7</v>
      </c>
      <c r="C36" s="14" t="s">
        <v>13</v>
      </c>
      <c r="D36" s="14" t="s">
        <v>10</v>
      </c>
      <c r="E36" s="3">
        <v>29</v>
      </c>
      <c r="F36" s="14">
        <v>1.99</v>
      </c>
      <c r="G36" s="3">
        <v>57.71</v>
      </c>
    </row>
    <row r="37" spans="1:7" ht="18.75" x14ac:dyDescent="0.3">
      <c r="A37" s="12">
        <v>43948</v>
      </c>
      <c r="B37" s="3" t="s">
        <v>7</v>
      </c>
      <c r="C37" s="14" t="s">
        <v>13</v>
      </c>
      <c r="D37" s="14" t="s">
        <v>11</v>
      </c>
      <c r="E37" s="3">
        <v>96</v>
      </c>
      <c r="F37" s="14">
        <v>4.99</v>
      </c>
      <c r="G37" s="3">
        <v>479.04</v>
      </c>
    </row>
    <row r="38" spans="1:7" ht="18.75" x14ac:dyDescent="0.3">
      <c r="A38" s="12">
        <v>43760</v>
      </c>
      <c r="B38" s="3" t="s">
        <v>7</v>
      </c>
      <c r="C38" s="14" t="s">
        <v>24</v>
      </c>
      <c r="D38" s="14" t="s">
        <v>11</v>
      </c>
      <c r="E38" s="3">
        <v>64</v>
      </c>
      <c r="F38" s="14">
        <v>8.99</v>
      </c>
      <c r="G38" s="3">
        <v>575.36</v>
      </c>
    </row>
    <row r="39" spans="1:7" ht="18.75" x14ac:dyDescent="0.3">
      <c r="A39" s="12">
        <v>43539</v>
      </c>
      <c r="B39" s="3" t="s">
        <v>12</v>
      </c>
      <c r="C39" s="14" t="s">
        <v>22</v>
      </c>
      <c r="D39" s="14" t="s">
        <v>8</v>
      </c>
      <c r="E39" s="3">
        <v>56</v>
      </c>
      <c r="F39" s="14">
        <v>2.99</v>
      </c>
      <c r="G39" s="3">
        <v>167.44</v>
      </c>
    </row>
    <row r="40" spans="1:7" ht="18.75" x14ac:dyDescent="0.3">
      <c r="A40" s="12">
        <v>43897</v>
      </c>
      <c r="B40" s="3" t="s">
        <v>12</v>
      </c>
      <c r="C40" s="14" t="s">
        <v>22</v>
      </c>
      <c r="D40" s="14" t="s">
        <v>10</v>
      </c>
      <c r="E40" s="3">
        <v>7</v>
      </c>
      <c r="F40" s="14">
        <v>19.989999999999998</v>
      </c>
      <c r="G40" s="3">
        <v>139.93</v>
      </c>
    </row>
    <row r="41" spans="1:7" ht="18.75" x14ac:dyDescent="0.3">
      <c r="A41" s="12">
        <v>44067</v>
      </c>
      <c r="B41" s="3" t="s">
        <v>12</v>
      </c>
      <c r="C41" s="14" t="s">
        <v>22</v>
      </c>
      <c r="D41" s="14" t="s">
        <v>14</v>
      </c>
      <c r="E41" s="3">
        <v>3</v>
      </c>
      <c r="F41" s="14">
        <v>275</v>
      </c>
      <c r="G41" s="3">
        <v>825</v>
      </c>
    </row>
    <row r="42" spans="1:7" ht="18.75" x14ac:dyDescent="0.3">
      <c r="A42" s="12">
        <v>44101</v>
      </c>
      <c r="B42" s="3" t="s">
        <v>12</v>
      </c>
      <c r="C42" s="14" t="s">
        <v>22</v>
      </c>
      <c r="D42" s="14" t="s">
        <v>11</v>
      </c>
      <c r="E42" s="3">
        <v>76</v>
      </c>
      <c r="F42" s="14">
        <v>1.99</v>
      </c>
      <c r="G42" s="3">
        <v>151.24</v>
      </c>
    </row>
    <row r="43" spans="1:7" ht="18.75" x14ac:dyDescent="0.3">
      <c r="A43" s="12">
        <v>43607</v>
      </c>
      <c r="B43" s="3" t="s">
        <v>12</v>
      </c>
      <c r="C43" s="14" t="s">
        <v>21</v>
      </c>
      <c r="D43" s="14" t="s">
        <v>8</v>
      </c>
      <c r="E43" s="3">
        <v>32</v>
      </c>
      <c r="F43" s="14">
        <v>1.99</v>
      </c>
      <c r="G43" s="3">
        <v>63.68</v>
      </c>
    </row>
    <row r="44" spans="1:7" ht="18.75" x14ac:dyDescent="0.3">
      <c r="A44" s="12">
        <v>44118</v>
      </c>
      <c r="B44" s="3" t="s">
        <v>12</v>
      </c>
      <c r="C44" s="15" t="s">
        <v>21</v>
      </c>
      <c r="D44" s="14" t="s">
        <v>10</v>
      </c>
      <c r="E44" s="3">
        <v>57</v>
      </c>
      <c r="F44" s="15">
        <v>19.989999999999998</v>
      </c>
      <c r="G44" s="3">
        <v>1139.43</v>
      </c>
    </row>
  </sheetData>
  <sortState xmlns:xlrd2="http://schemas.microsoft.com/office/spreadsheetml/2017/richdata2" ref="A2:G44">
    <sortCondition ref="B3:B4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A81B-71CE-4BB1-B255-FEB91DCB7C50}">
  <dimension ref="A1:P44"/>
  <sheetViews>
    <sheetView workbookViewId="0">
      <selection activeCell="J11" sqref="J11"/>
    </sheetView>
  </sheetViews>
  <sheetFormatPr defaultRowHeight="15" x14ac:dyDescent="0.25"/>
  <cols>
    <col min="1" max="1" width="10.7109375" bestFit="1" customWidth="1"/>
    <col min="2" max="3" width="12.140625" customWidth="1"/>
    <col min="10" max="10" width="10.28515625" bestFit="1" customWidth="1"/>
  </cols>
  <sheetData>
    <row r="1" spans="1:16" ht="25.5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16" x14ac:dyDescent="0.25">
      <c r="A2" s="21">
        <v>43539</v>
      </c>
      <c r="B2" s="22" t="s">
        <v>12</v>
      </c>
      <c r="C2" s="22" t="s">
        <v>22</v>
      </c>
      <c r="D2" s="22" t="s">
        <v>8</v>
      </c>
      <c r="E2" s="22">
        <v>56</v>
      </c>
      <c r="F2" s="22">
        <v>2.99</v>
      </c>
      <c r="G2" s="22">
        <v>167.44</v>
      </c>
      <c r="I2" t="s">
        <v>26</v>
      </c>
    </row>
    <row r="3" spans="1:16" x14ac:dyDescent="0.25">
      <c r="A3" s="21">
        <v>43607</v>
      </c>
      <c r="B3" s="22" t="s">
        <v>12</v>
      </c>
      <c r="C3" s="22" t="s">
        <v>21</v>
      </c>
      <c r="D3" s="22" t="s">
        <v>8</v>
      </c>
      <c r="E3" s="22">
        <v>32</v>
      </c>
      <c r="F3" s="22">
        <v>1.99</v>
      </c>
      <c r="G3" s="22">
        <v>63.68</v>
      </c>
    </row>
    <row r="4" spans="1:16" x14ac:dyDescent="0.25">
      <c r="A4" s="21">
        <v>43897</v>
      </c>
      <c r="B4" s="22" t="s">
        <v>12</v>
      </c>
      <c r="C4" s="22" t="s">
        <v>22</v>
      </c>
      <c r="D4" s="22" t="s">
        <v>10</v>
      </c>
      <c r="E4" s="22">
        <v>7</v>
      </c>
      <c r="F4" s="22">
        <v>19.989999999999998</v>
      </c>
      <c r="G4" s="22">
        <v>139.93</v>
      </c>
      <c r="J4" t="s">
        <v>29</v>
      </c>
    </row>
    <row r="5" spans="1:16" x14ac:dyDescent="0.25">
      <c r="A5" s="21">
        <v>44067</v>
      </c>
      <c r="B5" s="22" t="s">
        <v>12</v>
      </c>
      <c r="C5" s="22" t="s">
        <v>22</v>
      </c>
      <c r="D5" s="22" t="s">
        <v>14</v>
      </c>
      <c r="E5" s="22">
        <v>3</v>
      </c>
      <c r="F5" s="22">
        <v>275</v>
      </c>
      <c r="G5" s="22">
        <v>825</v>
      </c>
      <c r="J5" s="19" t="s">
        <v>0</v>
      </c>
      <c r="K5" s="20" t="s">
        <v>1</v>
      </c>
      <c r="L5" s="20" t="s">
        <v>2</v>
      </c>
      <c r="M5" s="20" t="s">
        <v>3</v>
      </c>
      <c r="N5" s="20" t="s">
        <v>4</v>
      </c>
      <c r="O5" s="20" t="s">
        <v>5</v>
      </c>
      <c r="P5" s="20" t="s">
        <v>6</v>
      </c>
    </row>
    <row r="6" spans="1:16" x14ac:dyDescent="0.25">
      <c r="A6" s="21">
        <v>44101</v>
      </c>
      <c r="B6" s="22" t="s">
        <v>12</v>
      </c>
      <c r="C6" s="22" t="s">
        <v>22</v>
      </c>
      <c r="D6" s="22" t="s">
        <v>11</v>
      </c>
      <c r="E6" s="22">
        <v>76</v>
      </c>
      <c r="F6" s="22">
        <v>1.99</v>
      </c>
      <c r="G6" s="22">
        <v>151.24</v>
      </c>
      <c r="K6" t="str">
        <f>B8</f>
        <v>Central</v>
      </c>
      <c r="O6">
        <f>F9</f>
        <v>4.99</v>
      </c>
    </row>
    <row r="7" spans="1:16" x14ac:dyDescent="0.25">
      <c r="A7" s="21">
        <v>44118</v>
      </c>
      <c r="B7" s="22" t="s">
        <v>12</v>
      </c>
      <c r="C7" s="22" t="s">
        <v>21</v>
      </c>
      <c r="D7" s="22" t="s">
        <v>10</v>
      </c>
      <c r="E7" s="22">
        <v>57</v>
      </c>
      <c r="F7" s="22">
        <v>19.989999999999998</v>
      </c>
      <c r="G7" s="22">
        <v>1139.43</v>
      </c>
      <c r="K7" t="str">
        <f>B34</f>
        <v>East</v>
      </c>
      <c r="O7">
        <f>F33</f>
        <v>4.99</v>
      </c>
    </row>
    <row r="8" spans="1:16" x14ac:dyDescent="0.25">
      <c r="A8" s="21">
        <v>43488</v>
      </c>
      <c r="B8" s="22" t="s">
        <v>9</v>
      </c>
      <c r="C8" s="22" t="s">
        <v>17</v>
      </c>
      <c r="D8" s="22" t="s">
        <v>10</v>
      </c>
      <c r="E8" s="22">
        <v>50</v>
      </c>
      <c r="F8" s="22">
        <v>19.989999999999998</v>
      </c>
      <c r="G8" s="22">
        <v>999.5</v>
      </c>
    </row>
    <row r="9" spans="1:16" x14ac:dyDescent="0.25">
      <c r="A9" s="21">
        <v>43505</v>
      </c>
      <c r="B9" s="22" t="s">
        <v>9</v>
      </c>
      <c r="C9" s="22" t="s">
        <v>18</v>
      </c>
      <c r="D9" s="22" t="s">
        <v>8</v>
      </c>
      <c r="E9" s="22">
        <v>36</v>
      </c>
      <c r="F9" s="22">
        <v>4.99</v>
      </c>
      <c r="G9" s="22">
        <v>179.64</v>
      </c>
    </row>
    <row r="10" spans="1:16" x14ac:dyDescent="0.25">
      <c r="A10" s="21">
        <v>43522</v>
      </c>
      <c r="B10" s="22" t="s">
        <v>9</v>
      </c>
      <c r="C10" s="22" t="s">
        <v>19</v>
      </c>
      <c r="D10" s="22" t="s">
        <v>11</v>
      </c>
      <c r="E10" s="22">
        <v>27</v>
      </c>
      <c r="F10" s="22">
        <v>19.989999999999998</v>
      </c>
      <c r="G10" s="22">
        <v>539.73</v>
      </c>
      <c r="J10" s="19" t="s">
        <v>0</v>
      </c>
      <c r="K10" s="20" t="s">
        <v>1</v>
      </c>
      <c r="L10" s="20" t="s">
        <v>2</v>
      </c>
      <c r="M10" s="20" t="s">
        <v>3</v>
      </c>
      <c r="N10" s="20" t="s">
        <v>4</v>
      </c>
      <c r="O10" s="20" t="s">
        <v>5</v>
      </c>
      <c r="P10" s="20" t="s">
        <v>6</v>
      </c>
    </row>
    <row r="11" spans="1:16" x14ac:dyDescent="0.25">
      <c r="A11" s="21">
        <v>43573</v>
      </c>
      <c r="B11" s="22" t="s">
        <v>9</v>
      </c>
      <c r="C11" s="22" t="s">
        <v>20</v>
      </c>
      <c r="D11" s="22" t="s">
        <v>8</v>
      </c>
      <c r="E11" s="22">
        <v>75</v>
      </c>
      <c r="F11" s="22">
        <v>1.99</v>
      </c>
      <c r="G11" s="22">
        <v>149.25</v>
      </c>
      <c r="J11" s="21">
        <v>43505</v>
      </c>
      <c r="K11" s="22" t="s">
        <v>9</v>
      </c>
      <c r="L11" s="22" t="s">
        <v>18</v>
      </c>
      <c r="M11" s="22" t="s">
        <v>8</v>
      </c>
      <c r="N11" s="22">
        <v>36</v>
      </c>
      <c r="O11" s="22">
        <v>4.99</v>
      </c>
      <c r="P11" s="22">
        <v>179.64</v>
      </c>
    </row>
    <row r="12" spans="1:16" x14ac:dyDescent="0.25">
      <c r="A12" s="21">
        <v>43590</v>
      </c>
      <c r="B12" s="22" t="s">
        <v>9</v>
      </c>
      <c r="C12" s="22" t="s">
        <v>18</v>
      </c>
      <c r="D12" s="22" t="s">
        <v>8</v>
      </c>
      <c r="E12" s="22">
        <v>90</v>
      </c>
      <c r="F12" s="22">
        <v>4.99</v>
      </c>
      <c r="G12" s="22">
        <v>449.1</v>
      </c>
      <c r="J12" s="21">
        <v>43590</v>
      </c>
      <c r="K12" s="22" t="s">
        <v>9</v>
      </c>
      <c r="L12" s="22" t="s">
        <v>18</v>
      </c>
      <c r="M12" s="22" t="s">
        <v>8</v>
      </c>
      <c r="N12" s="22">
        <v>90</v>
      </c>
      <c r="O12" s="22">
        <v>4.99</v>
      </c>
      <c r="P12" s="22">
        <v>449.1</v>
      </c>
    </row>
    <row r="13" spans="1:16" x14ac:dyDescent="0.25">
      <c r="A13" s="21">
        <v>43641</v>
      </c>
      <c r="B13" s="22" t="s">
        <v>9</v>
      </c>
      <c r="C13" s="22" t="s">
        <v>23</v>
      </c>
      <c r="D13" s="22" t="s">
        <v>8</v>
      </c>
      <c r="E13" s="22">
        <v>90</v>
      </c>
      <c r="F13" s="22">
        <v>4.99</v>
      </c>
      <c r="G13" s="22">
        <v>449.1</v>
      </c>
      <c r="J13" s="21">
        <v>43641</v>
      </c>
      <c r="K13" s="22" t="s">
        <v>9</v>
      </c>
      <c r="L13" s="22" t="s">
        <v>23</v>
      </c>
      <c r="M13" s="22" t="s">
        <v>8</v>
      </c>
      <c r="N13" s="22">
        <v>90</v>
      </c>
      <c r="O13" s="22">
        <v>4.99</v>
      </c>
      <c r="P13" s="22">
        <v>449.1</v>
      </c>
    </row>
    <row r="14" spans="1:16" x14ac:dyDescent="0.25">
      <c r="A14" s="21">
        <v>43709</v>
      </c>
      <c r="B14" s="22" t="s">
        <v>9</v>
      </c>
      <c r="C14" s="22" t="s">
        <v>19</v>
      </c>
      <c r="D14" s="22" t="s">
        <v>14</v>
      </c>
      <c r="E14" s="22">
        <v>2</v>
      </c>
      <c r="F14" s="22">
        <v>125</v>
      </c>
      <c r="G14" s="22">
        <v>250</v>
      </c>
      <c r="J14" s="21">
        <v>43794</v>
      </c>
      <c r="K14" s="22" t="s">
        <v>9</v>
      </c>
      <c r="L14" s="22" t="s">
        <v>17</v>
      </c>
      <c r="M14" s="22" t="s">
        <v>15</v>
      </c>
      <c r="N14" s="22">
        <v>96</v>
      </c>
      <c r="O14" s="22">
        <v>4.99</v>
      </c>
      <c r="P14" s="22">
        <v>479.04</v>
      </c>
    </row>
    <row r="15" spans="1:16" x14ac:dyDescent="0.25">
      <c r="A15" s="21">
        <v>43743</v>
      </c>
      <c r="B15" s="22" t="s">
        <v>9</v>
      </c>
      <c r="C15" s="22" t="s">
        <v>23</v>
      </c>
      <c r="D15" s="22" t="s">
        <v>10</v>
      </c>
      <c r="E15" s="22">
        <v>28</v>
      </c>
      <c r="F15" s="22">
        <v>8.99</v>
      </c>
      <c r="G15" s="22">
        <v>251.72</v>
      </c>
      <c r="J15" s="21">
        <v>43914</v>
      </c>
      <c r="K15" s="22" t="s">
        <v>9</v>
      </c>
      <c r="L15" s="22" t="s">
        <v>18</v>
      </c>
      <c r="M15" s="22" t="s">
        <v>15</v>
      </c>
      <c r="N15" s="22">
        <v>50</v>
      </c>
      <c r="O15" s="22">
        <v>4.99</v>
      </c>
      <c r="P15" s="22">
        <v>249.5</v>
      </c>
    </row>
    <row r="16" spans="1:16" x14ac:dyDescent="0.25">
      <c r="A16" s="21">
        <v>43794</v>
      </c>
      <c r="B16" s="22" t="s">
        <v>9</v>
      </c>
      <c r="C16" s="22" t="s">
        <v>17</v>
      </c>
      <c r="D16" s="22" t="s">
        <v>15</v>
      </c>
      <c r="E16" s="22">
        <v>96</v>
      </c>
      <c r="F16" s="22">
        <v>4.99</v>
      </c>
      <c r="G16" s="22">
        <v>479.04</v>
      </c>
      <c r="J16" s="21">
        <v>44152</v>
      </c>
      <c r="K16" s="22" t="s">
        <v>9</v>
      </c>
      <c r="L16" s="22" t="s">
        <v>18</v>
      </c>
      <c r="M16" s="22" t="s">
        <v>10</v>
      </c>
      <c r="N16" s="22">
        <v>11</v>
      </c>
      <c r="O16" s="22">
        <v>4.99</v>
      </c>
      <c r="P16" s="22">
        <v>54.89</v>
      </c>
    </row>
    <row r="17" spans="1:16" x14ac:dyDescent="0.25">
      <c r="A17" s="21">
        <v>43811</v>
      </c>
      <c r="B17" s="22" t="s">
        <v>9</v>
      </c>
      <c r="C17" s="22" t="s">
        <v>24</v>
      </c>
      <c r="D17" s="22" t="s">
        <v>8</v>
      </c>
      <c r="E17" s="22">
        <v>67</v>
      </c>
      <c r="F17" s="22">
        <v>1.29</v>
      </c>
      <c r="G17" s="22">
        <v>86.43</v>
      </c>
      <c r="J17" s="21">
        <v>44186</v>
      </c>
      <c r="K17" s="22" t="s">
        <v>9</v>
      </c>
      <c r="L17" s="22" t="s">
        <v>20</v>
      </c>
      <c r="M17" s="22" t="s">
        <v>10</v>
      </c>
      <c r="N17" s="22">
        <v>28</v>
      </c>
      <c r="O17" s="22">
        <v>4.99</v>
      </c>
      <c r="P17" s="22">
        <v>139.72</v>
      </c>
    </row>
    <row r="18" spans="1:16" x14ac:dyDescent="0.25">
      <c r="A18" s="21">
        <v>43845</v>
      </c>
      <c r="B18" s="22" t="s">
        <v>9</v>
      </c>
      <c r="C18" s="22" t="s">
        <v>19</v>
      </c>
      <c r="D18" s="22" t="s">
        <v>10</v>
      </c>
      <c r="E18" s="22">
        <v>46</v>
      </c>
      <c r="F18" s="22">
        <v>8.99</v>
      </c>
      <c r="G18" s="22">
        <v>413.54</v>
      </c>
      <c r="J18" s="21">
        <v>43556</v>
      </c>
      <c r="K18" s="22" t="s">
        <v>7</v>
      </c>
      <c r="L18" s="22" t="s">
        <v>16</v>
      </c>
      <c r="M18" s="22" t="s">
        <v>10</v>
      </c>
      <c r="N18" s="22">
        <v>60</v>
      </c>
      <c r="O18" s="22">
        <v>4.99</v>
      </c>
      <c r="P18" s="22">
        <v>299.39999999999998</v>
      </c>
    </row>
    <row r="19" spans="1:16" x14ac:dyDescent="0.25">
      <c r="A19" s="21">
        <v>43862</v>
      </c>
      <c r="B19" s="22" t="s">
        <v>9</v>
      </c>
      <c r="C19" s="22" t="s">
        <v>24</v>
      </c>
      <c r="D19" s="22" t="s">
        <v>10</v>
      </c>
      <c r="E19" s="22">
        <v>87</v>
      </c>
      <c r="F19" s="22">
        <v>15</v>
      </c>
      <c r="G19" s="22">
        <v>1305</v>
      </c>
      <c r="J19" s="21">
        <v>43692</v>
      </c>
      <c r="K19" s="22" t="s">
        <v>7</v>
      </c>
      <c r="L19" s="22" t="s">
        <v>16</v>
      </c>
      <c r="M19" s="22" t="s">
        <v>8</v>
      </c>
      <c r="N19" s="22">
        <v>35</v>
      </c>
      <c r="O19" s="22">
        <v>4.99</v>
      </c>
      <c r="P19" s="22">
        <v>174.65</v>
      </c>
    </row>
    <row r="20" spans="1:16" x14ac:dyDescent="0.25">
      <c r="A20" s="21">
        <v>43914</v>
      </c>
      <c r="B20" s="22" t="s">
        <v>9</v>
      </c>
      <c r="C20" s="22" t="s">
        <v>18</v>
      </c>
      <c r="D20" s="22" t="s">
        <v>15</v>
      </c>
      <c r="E20" s="22">
        <v>50</v>
      </c>
      <c r="F20" s="22">
        <v>4.99</v>
      </c>
      <c r="G20" s="22">
        <v>249.5</v>
      </c>
      <c r="J20" s="21">
        <v>43879</v>
      </c>
      <c r="K20" s="22" t="s">
        <v>7</v>
      </c>
      <c r="L20" s="22" t="s">
        <v>16</v>
      </c>
      <c r="M20" s="22" t="s">
        <v>10</v>
      </c>
      <c r="N20" s="22">
        <v>4</v>
      </c>
      <c r="O20" s="22">
        <v>4.99</v>
      </c>
      <c r="P20" s="22">
        <v>19.96</v>
      </c>
    </row>
    <row r="21" spans="1:16" x14ac:dyDescent="0.25">
      <c r="A21" s="21">
        <v>43931</v>
      </c>
      <c r="B21" s="22" t="s">
        <v>9</v>
      </c>
      <c r="C21" s="22" t="s">
        <v>20</v>
      </c>
      <c r="D21" s="22" t="s">
        <v>8</v>
      </c>
      <c r="E21" s="22">
        <v>66</v>
      </c>
      <c r="F21" s="22">
        <v>1.99</v>
      </c>
      <c r="G21" s="22">
        <v>131.34</v>
      </c>
      <c r="J21" s="21">
        <v>43948</v>
      </c>
      <c r="K21" s="22" t="s">
        <v>7</v>
      </c>
      <c r="L21" s="22" t="s">
        <v>13</v>
      </c>
      <c r="M21" s="22" t="s">
        <v>11</v>
      </c>
      <c r="N21" s="22">
        <v>96</v>
      </c>
      <c r="O21" s="22">
        <v>4.99</v>
      </c>
      <c r="P21" s="22">
        <v>479.04</v>
      </c>
    </row>
    <row r="22" spans="1:16" x14ac:dyDescent="0.25">
      <c r="A22" s="21">
        <v>43965</v>
      </c>
      <c r="B22" s="22" t="s">
        <v>9</v>
      </c>
      <c r="C22" s="22" t="s">
        <v>19</v>
      </c>
      <c r="D22" s="22" t="s">
        <v>8</v>
      </c>
      <c r="E22" s="22">
        <v>53</v>
      </c>
      <c r="F22" s="22">
        <v>1.29</v>
      </c>
      <c r="G22" s="22">
        <v>68.37</v>
      </c>
      <c r="J22" s="21">
        <v>44016</v>
      </c>
      <c r="K22" s="22" t="s">
        <v>7</v>
      </c>
      <c r="L22" s="22" t="s">
        <v>16</v>
      </c>
      <c r="M22" s="22" t="s">
        <v>15</v>
      </c>
      <c r="N22" s="22">
        <v>62</v>
      </c>
      <c r="O22" s="22">
        <v>4.99</v>
      </c>
      <c r="P22" s="22">
        <v>309.38</v>
      </c>
    </row>
    <row r="23" spans="1:16" x14ac:dyDescent="0.25">
      <c r="A23" s="21">
        <v>43982</v>
      </c>
      <c r="B23" s="22" t="s">
        <v>9</v>
      </c>
      <c r="C23" s="22" t="s">
        <v>19</v>
      </c>
      <c r="D23" s="22" t="s">
        <v>10</v>
      </c>
      <c r="E23" s="22">
        <v>80</v>
      </c>
      <c r="F23" s="22">
        <v>8.99</v>
      </c>
      <c r="G23" s="22">
        <v>719.2</v>
      </c>
    </row>
    <row r="24" spans="1:16" x14ac:dyDescent="0.25">
      <c r="A24" s="21">
        <v>43999</v>
      </c>
      <c r="B24" s="22" t="s">
        <v>9</v>
      </c>
      <c r="C24" s="22" t="s">
        <v>22</v>
      </c>
      <c r="D24" s="22" t="s">
        <v>14</v>
      </c>
      <c r="E24" s="22">
        <v>5</v>
      </c>
      <c r="F24" s="22">
        <v>125</v>
      </c>
      <c r="G24" s="22">
        <v>625</v>
      </c>
    </row>
    <row r="25" spans="1:16" x14ac:dyDescent="0.25">
      <c r="A25" s="21">
        <v>44033</v>
      </c>
      <c r="B25" s="22" t="s">
        <v>9</v>
      </c>
      <c r="C25" s="22" t="s">
        <v>23</v>
      </c>
      <c r="D25" s="22" t="s">
        <v>15</v>
      </c>
      <c r="E25" s="22">
        <v>55</v>
      </c>
      <c r="F25" s="22">
        <v>12.49</v>
      </c>
      <c r="G25" s="22">
        <v>686.95</v>
      </c>
    </row>
    <row r="26" spans="1:16" x14ac:dyDescent="0.25">
      <c r="A26" s="21">
        <v>44050</v>
      </c>
      <c r="B26" s="22" t="s">
        <v>9</v>
      </c>
      <c r="C26" s="22" t="s">
        <v>17</v>
      </c>
      <c r="D26" s="22" t="s">
        <v>15</v>
      </c>
      <c r="E26" s="22">
        <v>42</v>
      </c>
      <c r="F26" s="22">
        <v>23.95</v>
      </c>
      <c r="G26" s="22">
        <v>1005.9</v>
      </c>
    </row>
    <row r="27" spans="1:16" x14ac:dyDescent="0.25">
      <c r="A27" s="21">
        <v>44084</v>
      </c>
      <c r="B27" s="22" t="s">
        <v>9</v>
      </c>
      <c r="C27" s="22" t="s">
        <v>19</v>
      </c>
      <c r="D27" s="22" t="s">
        <v>8</v>
      </c>
      <c r="E27" s="22">
        <v>7</v>
      </c>
      <c r="F27" s="22">
        <v>1.29</v>
      </c>
      <c r="G27" s="22">
        <v>9.0299999999999994</v>
      </c>
    </row>
    <row r="28" spans="1:16" x14ac:dyDescent="0.25">
      <c r="A28" s="21">
        <v>44135</v>
      </c>
      <c r="B28" s="22" t="s">
        <v>9</v>
      </c>
      <c r="C28" s="22" t="s">
        <v>20</v>
      </c>
      <c r="D28" s="22" t="s">
        <v>8</v>
      </c>
      <c r="E28" s="22">
        <v>14</v>
      </c>
      <c r="F28" s="22">
        <v>1.29</v>
      </c>
      <c r="G28" s="22">
        <v>18.059999999999999</v>
      </c>
    </row>
    <row r="29" spans="1:16" x14ac:dyDescent="0.25">
      <c r="A29" s="21">
        <v>44152</v>
      </c>
      <c r="B29" s="22" t="s">
        <v>9</v>
      </c>
      <c r="C29" s="22" t="s">
        <v>18</v>
      </c>
      <c r="D29" s="22" t="s">
        <v>10</v>
      </c>
      <c r="E29" s="22">
        <v>11</v>
      </c>
      <c r="F29" s="22">
        <v>4.99</v>
      </c>
      <c r="G29" s="22">
        <v>54.89</v>
      </c>
    </row>
    <row r="30" spans="1:16" x14ac:dyDescent="0.25">
      <c r="A30" s="21">
        <v>44169</v>
      </c>
      <c r="B30" s="22" t="s">
        <v>9</v>
      </c>
      <c r="C30" s="22" t="s">
        <v>18</v>
      </c>
      <c r="D30" s="22" t="s">
        <v>10</v>
      </c>
      <c r="E30" s="22">
        <v>94</v>
      </c>
      <c r="F30" s="22">
        <v>19.989999999999998</v>
      </c>
      <c r="G30" s="22">
        <v>1879.06</v>
      </c>
    </row>
    <row r="31" spans="1:16" x14ac:dyDescent="0.25">
      <c r="A31" s="21">
        <v>44186</v>
      </c>
      <c r="B31" s="22" t="s">
        <v>9</v>
      </c>
      <c r="C31" s="22" t="s">
        <v>20</v>
      </c>
      <c r="D31" s="22" t="s">
        <v>10</v>
      </c>
      <c r="E31" s="22">
        <v>28</v>
      </c>
      <c r="F31" s="22">
        <v>4.99</v>
      </c>
      <c r="G31" s="22">
        <v>139.72</v>
      </c>
    </row>
    <row r="32" spans="1:16" x14ac:dyDescent="0.25">
      <c r="A32" s="21">
        <v>43471</v>
      </c>
      <c r="B32" s="22" t="s">
        <v>7</v>
      </c>
      <c r="C32" s="22" t="s">
        <v>16</v>
      </c>
      <c r="D32" s="22" t="s">
        <v>8</v>
      </c>
      <c r="E32" s="22">
        <v>95</v>
      </c>
      <c r="F32" s="22">
        <v>1.99</v>
      </c>
      <c r="G32" s="22">
        <v>189.05</v>
      </c>
    </row>
    <row r="33" spans="1:7" x14ac:dyDescent="0.25">
      <c r="A33" s="21">
        <v>43556</v>
      </c>
      <c r="B33" s="22" t="s">
        <v>7</v>
      </c>
      <c r="C33" s="22" t="s">
        <v>16</v>
      </c>
      <c r="D33" s="22" t="s">
        <v>10</v>
      </c>
      <c r="E33" s="22">
        <v>60</v>
      </c>
      <c r="F33" s="22">
        <v>4.99</v>
      </c>
      <c r="G33" s="22">
        <v>299.39999999999998</v>
      </c>
    </row>
    <row r="34" spans="1:7" x14ac:dyDescent="0.25">
      <c r="A34" s="21">
        <v>43624</v>
      </c>
      <c r="B34" s="22" t="s">
        <v>7</v>
      </c>
      <c r="C34" s="22" t="s">
        <v>16</v>
      </c>
      <c r="D34" s="22" t="s">
        <v>10</v>
      </c>
      <c r="E34" s="22">
        <v>60</v>
      </c>
      <c r="F34" s="22">
        <v>8.99</v>
      </c>
      <c r="G34" s="22">
        <v>539.4</v>
      </c>
    </row>
    <row r="35" spans="1:7" x14ac:dyDescent="0.25">
      <c r="A35" s="21">
        <v>43658</v>
      </c>
      <c r="B35" s="22" t="s">
        <v>7</v>
      </c>
      <c r="C35" s="22" t="s">
        <v>13</v>
      </c>
      <c r="D35" s="22" t="s">
        <v>10</v>
      </c>
      <c r="E35" s="22">
        <v>29</v>
      </c>
      <c r="F35" s="22">
        <v>1.99</v>
      </c>
      <c r="G35" s="22">
        <v>57.71</v>
      </c>
    </row>
    <row r="36" spans="1:7" x14ac:dyDescent="0.25">
      <c r="A36" s="21">
        <v>43675</v>
      </c>
      <c r="B36" s="22" t="s">
        <v>7</v>
      </c>
      <c r="C36" s="22" t="s">
        <v>22</v>
      </c>
      <c r="D36" s="22" t="s">
        <v>10</v>
      </c>
      <c r="E36" s="22">
        <v>81</v>
      </c>
      <c r="F36" s="22">
        <v>19.989999999999998</v>
      </c>
      <c r="G36" s="22">
        <v>1619.19</v>
      </c>
    </row>
    <row r="37" spans="1:7" x14ac:dyDescent="0.25">
      <c r="A37" s="21">
        <v>43692</v>
      </c>
      <c r="B37" s="22" t="s">
        <v>7</v>
      </c>
      <c r="C37" s="22" t="s">
        <v>16</v>
      </c>
      <c r="D37" s="22" t="s">
        <v>8</v>
      </c>
      <c r="E37" s="22">
        <v>35</v>
      </c>
      <c r="F37" s="22">
        <v>4.99</v>
      </c>
      <c r="G37" s="22">
        <v>174.65</v>
      </c>
    </row>
    <row r="38" spans="1:7" x14ac:dyDescent="0.25">
      <c r="A38" s="21">
        <v>43726</v>
      </c>
      <c r="B38" s="22" t="s">
        <v>7</v>
      </c>
      <c r="C38" s="22" t="s">
        <v>16</v>
      </c>
      <c r="D38" s="22" t="s">
        <v>15</v>
      </c>
      <c r="E38" s="22">
        <v>16</v>
      </c>
      <c r="F38" s="22">
        <v>15.99</v>
      </c>
      <c r="G38" s="22">
        <v>255.84</v>
      </c>
    </row>
    <row r="39" spans="1:7" x14ac:dyDescent="0.25">
      <c r="A39" s="21">
        <v>43760</v>
      </c>
      <c r="B39" s="22" t="s">
        <v>7</v>
      </c>
      <c r="C39" s="22" t="s">
        <v>24</v>
      </c>
      <c r="D39" s="22" t="s">
        <v>11</v>
      </c>
      <c r="E39" s="22">
        <v>64</v>
      </c>
      <c r="F39" s="22">
        <v>8.99</v>
      </c>
      <c r="G39" s="22">
        <v>575.36</v>
      </c>
    </row>
    <row r="40" spans="1:7" x14ac:dyDescent="0.25">
      <c r="A40" s="21">
        <v>43777</v>
      </c>
      <c r="B40" s="22" t="s">
        <v>7</v>
      </c>
      <c r="C40" s="22" t="s">
        <v>22</v>
      </c>
      <c r="D40" s="22" t="s">
        <v>11</v>
      </c>
      <c r="E40" s="22">
        <v>15</v>
      </c>
      <c r="F40" s="22">
        <v>19.989999999999998</v>
      </c>
      <c r="G40" s="22">
        <v>299.85000000000002</v>
      </c>
    </row>
    <row r="41" spans="1:7" x14ac:dyDescent="0.25">
      <c r="A41" s="21">
        <v>43828</v>
      </c>
      <c r="B41" s="22" t="s">
        <v>7</v>
      </c>
      <c r="C41" s="22" t="s">
        <v>18</v>
      </c>
      <c r="D41" s="22" t="s">
        <v>15</v>
      </c>
      <c r="E41" s="22">
        <v>74</v>
      </c>
      <c r="F41" s="22">
        <v>15.99</v>
      </c>
      <c r="G41" s="22">
        <v>1183.26</v>
      </c>
    </row>
    <row r="42" spans="1:7" x14ac:dyDescent="0.25">
      <c r="A42" s="21">
        <v>43879</v>
      </c>
      <c r="B42" s="22" t="s">
        <v>7</v>
      </c>
      <c r="C42" s="22" t="s">
        <v>16</v>
      </c>
      <c r="D42" s="22" t="s">
        <v>10</v>
      </c>
      <c r="E42" s="22">
        <v>4</v>
      </c>
      <c r="F42" s="22">
        <v>4.99</v>
      </c>
      <c r="G42" s="22">
        <v>19.96</v>
      </c>
    </row>
    <row r="43" spans="1:7" x14ac:dyDescent="0.25">
      <c r="A43" s="21">
        <v>43948</v>
      </c>
      <c r="B43" s="22" t="s">
        <v>7</v>
      </c>
      <c r="C43" s="22" t="s">
        <v>13</v>
      </c>
      <c r="D43" s="22" t="s">
        <v>11</v>
      </c>
      <c r="E43" s="22">
        <v>96</v>
      </c>
      <c r="F43" s="22">
        <v>4.99</v>
      </c>
      <c r="G43" s="22">
        <v>479.04</v>
      </c>
    </row>
    <row r="44" spans="1:7" x14ac:dyDescent="0.25">
      <c r="A44" s="21">
        <v>44016</v>
      </c>
      <c r="B44" s="22" t="s">
        <v>7</v>
      </c>
      <c r="C44" s="22" t="s">
        <v>16</v>
      </c>
      <c r="D44" s="22" t="s">
        <v>15</v>
      </c>
      <c r="E44" s="22">
        <v>62</v>
      </c>
      <c r="F44" s="22">
        <v>4.99</v>
      </c>
      <c r="G44" s="22">
        <v>309.38</v>
      </c>
    </row>
  </sheetData>
  <sortState xmlns:xlrd2="http://schemas.microsoft.com/office/spreadsheetml/2017/richdata2" ref="A2:G44">
    <sortCondition ref="B2:B44" customList="West,Central,East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7401-8607-4400-AF7E-70F3FD5021D7}">
  <dimension ref="A1:R44"/>
  <sheetViews>
    <sheetView workbookViewId="0">
      <selection activeCell="J3" sqref="J3"/>
    </sheetView>
  </sheetViews>
  <sheetFormatPr defaultRowHeight="15" x14ac:dyDescent="0.25"/>
  <cols>
    <col min="1" max="1" width="10.28515625" bestFit="1" customWidth="1"/>
    <col min="2" max="2" width="7.42578125" bestFit="1" customWidth="1"/>
    <col min="12" max="12" width="10.28515625" bestFit="1" customWidth="1"/>
  </cols>
  <sheetData>
    <row r="1" spans="1:18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L1" s="18" t="s">
        <v>0</v>
      </c>
      <c r="M1" s="18" t="s">
        <v>1</v>
      </c>
      <c r="N1" s="18" t="s">
        <v>2</v>
      </c>
      <c r="O1" s="18" t="s">
        <v>3</v>
      </c>
      <c r="P1" s="18" t="s">
        <v>4</v>
      </c>
      <c r="Q1" s="18" t="s">
        <v>5</v>
      </c>
      <c r="R1" s="18" t="s">
        <v>6</v>
      </c>
    </row>
    <row r="2" spans="1:18" x14ac:dyDescent="0.25">
      <c r="A2">
        <v>43539</v>
      </c>
      <c r="B2" t="s">
        <v>12</v>
      </c>
      <c r="C2" t="s">
        <v>22</v>
      </c>
      <c r="D2" t="s">
        <v>8</v>
      </c>
      <c r="E2">
        <v>56</v>
      </c>
      <c r="F2">
        <v>2.99</v>
      </c>
      <c r="G2">
        <v>167.44</v>
      </c>
      <c r="M2" t="str">
        <f>B4</f>
        <v>West</v>
      </c>
      <c r="O2" t="str">
        <f>D3</f>
        <v>Pencil</v>
      </c>
    </row>
    <row r="3" spans="1:18" x14ac:dyDescent="0.25">
      <c r="A3">
        <v>43607</v>
      </c>
      <c r="B3" t="s">
        <v>12</v>
      </c>
      <c r="C3" t="s">
        <v>21</v>
      </c>
      <c r="D3" t="s">
        <v>8</v>
      </c>
      <c r="E3">
        <v>32</v>
      </c>
      <c r="F3">
        <v>1.99</v>
      </c>
      <c r="G3">
        <v>63.68</v>
      </c>
      <c r="M3" t="str">
        <f>B15</f>
        <v>Central</v>
      </c>
      <c r="O3" t="str">
        <f>D15</f>
        <v>Binder</v>
      </c>
    </row>
    <row r="4" spans="1:18" x14ac:dyDescent="0.25">
      <c r="A4">
        <v>43897</v>
      </c>
      <c r="B4" t="s">
        <v>12</v>
      </c>
      <c r="C4" t="s">
        <v>22</v>
      </c>
      <c r="D4" t="s">
        <v>10</v>
      </c>
      <c r="E4">
        <v>7</v>
      </c>
      <c r="F4">
        <v>19.989999999999998</v>
      </c>
      <c r="G4">
        <v>139.93</v>
      </c>
    </row>
    <row r="5" spans="1:18" x14ac:dyDescent="0.25">
      <c r="A5">
        <v>44067</v>
      </c>
      <c r="B5" t="s">
        <v>12</v>
      </c>
      <c r="C5" t="s">
        <v>22</v>
      </c>
      <c r="D5" t="s">
        <v>14</v>
      </c>
      <c r="E5">
        <v>3</v>
      </c>
      <c r="F5">
        <v>275</v>
      </c>
      <c r="G5">
        <v>825</v>
      </c>
    </row>
    <row r="6" spans="1:18" x14ac:dyDescent="0.25">
      <c r="A6">
        <v>44101</v>
      </c>
      <c r="B6" t="s">
        <v>12</v>
      </c>
      <c r="C6" t="s">
        <v>22</v>
      </c>
      <c r="D6" t="s">
        <v>11</v>
      </c>
      <c r="E6">
        <v>76</v>
      </c>
      <c r="F6">
        <v>1.99</v>
      </c>
      <c r="G6">
        <v>151.24</v>
      </c>
    </row>
    <row r="7" spans="1:18" x14ac:dyDescent="0.25">
      <c r="A7">
        <v>44118</v>
      </c>
      <c r="B7" t="s">
        <v>12</v>
      </c>
      <c r="C7" t="s">
        <v>21</v>
      </c>
      <c r="D7" t="s">
        <v>10</v>
      </c>
      <c r="E7">
        <v>57</v>
      </c>
      <c r="F7">
        <v>19.989999999999998</v>
      </c>
      <c r="G7">
        <v>1139.43</v>
      </c>
      <c r="L7" s="18" t="s">
        <v>0</v>
      </c>
      <c r="M7" s="18" t="s">
        <v>1</v>
      </c>
      <c r="N7" s="18" t="s">
        <v>2</v>
      </c>
      <c r="O7" s="18" t="s">
        <v>3</v>
      </c>
      <c r="P7" s="18" t="s">
        <v>4</v>
      </c>
      <c r="Q7" s="18" t="s">
        <v>5</v>
      </c>
      <c r="R7" s="18" t="s">
        <v>6</v>
      </c>
    </row>
    <row r="8" spans="1:18" x14ac:dyDescent="0.25">
      <c r="A8">
        <v>43488</v>
      </c>
      <c r="B8" t="s">
        <v>9</v>
      </c>
      <c r="C8" t="s">
        <v>17</v>
      </c>
      <c r="D8" t="s">
        <v>10</v>
      </c>
      <c r="E8">
        <v>50</v>
      </c>
      <c r="F8">
        <v>19.989999999999998</v>
      </c>
      <c r="G8">
        <v>999.5</v>
      </c>
      <c r="L8" s="24">
        <v>43539</v>
      </c>
      <c r="M8" t="s">
        <v>12</v>
      </c>
      <c r="N8" t="s">
        <v>22</v>
      </c>
      <c r="O8" t="s">
        <v>8</v>
      </c>
      <c r="P8">
        <v>56</v>
      </c>
      <c r="Q8">
        <v>2.99</v>
      </c>
      <c r="R8">
        <v>167.44</v>
      </c>
    </row>
    <row r="9" spans="1:18" x14ac:dyDescent="0.25">
      <c r="A9">
        <v>43505</v>
      </c>
      <c r="B9" t="s">
        <v>9</v>
      </c>
      <c r="C9" t="s">
        <v>18</v>
      </c>
      <c r="D9" t="s">
        <v>8</v>
      </c>
      <c r="E9">
        <v>36</v>
      </c>
      <c r="F9">
        <v>4.99</v>
      </c>
      <c r="G9">
        <v>179.64</v>
      </c>
      <c r="L9" s="24">
        <v>43540</v>
      </c>
      <c r="M9" t="s">
        <v>12</v>
      </c>
      <c r="N9" t="s">
        <v>21</v>
      </c>
      <c r="O9" t="s">
        <v>8</v>
      </c>
      <c r="P9">
        <v>32</v>
      </c>
      <c r="Q9">
        <v>1.99</v>
      </c>
      <c r="R9">
        <v>63.68</v>
      </c>
    </row>
    <row r="10" spans="1:18" x14ac:dyDescent="0.25">
      <c r="A10">
        <v>43522</v>
      </c>
      <c r="B10" t="s">
        <v>9</v>
      </c>
      <c r="C10" t="s">
        <v>19</v>
      </c>
      <c r="D10" t="s">
        <v>11</v>
      </c>
      <c r="E10">
        <v>27</v>
      </c>
      <c r="F10">
        <v>19.989999999999998</v>
      </c>
      <c r="G10">
        <v>539.73</v>
      </c>
      <c r="L10" s="24">
        <v>43541</v>
      </c>
      <c r="M10" t="s">
        <v>9</v>
      </c>
      <c r="N10" t="s">
        <v>17</v>
      </c>
      <c r="O10" t="s">
        <v>10</v>
      </c>
      <c r="P10">
        <v>50</v>
      </c>
      <c r="Q10">
        <v>19.989999999999998</v>
      </c>
      <c r="R10">
        <v>999.5</v>
      </c>
    </row>
    <row r="11" spans="1:18" x14ac:dyDescent="0.25">
      <c r="A11">
        <v>43573</v>
      </c>
      <c r="B11" t="s">
        <v>9</v>
      </c>
      <c r="C11" t="s">
        <v>20</v>
      </c>
      <c r="D11" t="s">
        <v>8</v>
      </c>
      <c r="E11">
        <v>75</v>
      </c>
      <c r="F11">
        <v>1.99</v>
      </c>
      <c r="G11">
        <v>149.25</v>
      </c>
      <c r="L11" s="24">
        <v>43542</v>
      </c>
      <c r="M11" t="s">
        <v>9</v>
      </c>
      <c r="N11" t="s">
        <v>23</v>
      </c>
      <c r="O11" t="s">
        <v>10</v>
      </c>
      <c r="P11">
        <v>28</v>
      </c>
      <c r="Q11">
        <v>8.99</v>
      </c>
      <c r="R11">
        <v>251.72</v>
      </c>
    </row>
    <row r="12" spans="1:18" x14ac:dyDescent="0.25">
      <c r="A12">
        <v>43590</v>
      </c>
      <c r="B12" t="s">
        <v>9</v>
      </c>
      <c r="C12" t="s">
        <v>18</v>
      </c>
      <c r="D12" t="s">
        <v>8</v>
      </c>
      <c r="E12">
        <v>90</v>
      </c>
      <c r="F12">
        <v>4.99</v>
      </c>
      <c r="G12">
        <v>449.1</v>
      </c>
      <c r="L12" s="24">
        <v>43543</v>
      </c>
      <c r="M12" t="s">
        <v>9</v>
      </c>
      <c r="N12" t="s">
        <v>19</v>
      </c>
      <c r="O12" t="s">
        <v>10</v>
      </c>
      <c r="P12">
        <v>46</v>
      </c>
      <c r="Q12">
        <v>8.99</v>
      </c>
      <c r="R12">
        <v>413.54</v>
      </c>
    </row>
    <row r="13" spans="1:18" x14ac:dyDescent="0.25">
      <c r="A13">
        <v>43641</v>
      </c>
      <c r="B13" t="s">
        <v>9</v>
      </c>
      <c r="C13" t="s">
        <v>23</v>
      </c>
      <c r="D13" t="s">
        <v>8</v>
      </c>
      <c r="E13">
        <v>90</v>
      </c>
      <c r="F13">
        <v>4.99</v>
      </c>
      <c r="G13">
        <v>449.1</v>
      </c>
      <c r="L13" s="24">
        <v>43544</v>
      </c>
      <c r="M13" t="s">
        <v>9</v>
      </c>
      <c r="N13" t="s">
        <v>24</v>
      </c>
      <c r="O13" t="s">
        <v>10</v>
      </c>
      <c r="P13">
        <v>87</v>
      </c>
      <c r="Q13">
        <v>15</v>
      </c>
      <c r="R13">
        <v>1305</v>
      </c>
    </row>
    <row r="14" spans="1:18" x14ac:dyDescent="0.25">
      <c r="A14">
        <v>43709</v>
      </c>
      <c r="B14" t="s">
        <v>9</v>
      </c>
      <c r="C14" t="s">
        <v>19</v>
      </c>
      <c r="D14" t="s">
        <v>14</v>
      </c>
      <c r="E14">
        <v>2</v>
      </c>
      <c r="F14">
        <v>125</v>
      </c>
      <c r="G14">
        <v>250</v>
      </c>
      <c r="L14" s="24">
        <v>43545</v>
      </c>
      <c r="M14" t="s">
        <v>9</v>
      </c>
      <c r="N14" t="s">
        <v>19</v>
      </c>
      <c r="O14" t="s">
        <v>10</v>
      </c>
      <c r="P14">
        <v>80</v>
      </c>
      <c r="Q14">
        <v>8.99</v>
      </c>
      <c r="R14">
        <v>719.2</v>
      </c>
    </row>
    <row r="15" spans="1:18" x14ac:dyDescent="0.25">
      <c r="A15">
        <v>43743</v>
      </c>
      <c r="B15" t="s">
        <v>9</v>
      </c>
      <c r="C15" t="s">
        <v>23</v>
      </c>
      <c r="D15" t="s">
        <v>10</v>
      </c>
      <c r="E15">
        <v>28</v>
      </c>
      <c r="F15">
        <v>8.99</v>
      </c>
      <c r="G15">
        <v>251.72</v>
      </c>
      <c r="L15" s="24">
        <v>43546</v>
      </c>
      <c r="M15" t="s">
        <v>9</v>
      </c>
      <c r="N15" t="s">
        <v>18</v>
      </c>
      <c r="O15" t="s">
        <v>10</v>
      </c>
      <c r="P15">
        <v>11</v>
      </c>
      <c r="Q15">
        <v>4.99</v>
      </c>
      <c r="R15">
        <v>54.89</v>
      </c>
    </row>
    <row r="16" spans="1:18" x14ac:dyDescent="0.25">
      <c r="A16">
        <v>43794</v>
      </c>
      <c r="B16" t="s">
        <v>9</v>
      </c>
      <c r="C16" t="s">
        <v>17</v>
      </c>
      <c r="D16" t="s">
        <v>15</v>
      </c>
      <c r="E16">
        <v>96</v>
      </c>
      <c r="F16">
        <v>4.99</v>
      </c>
      <c r="G16">
        <v>479.04</v>
      </c>
      <c r="L16" s="24">
        <v>43547</v>
      </c>
      <c r="M16" t="s">
        <v>9</v>
      </c>
      <c r="N16" t="s">
        <v>18</v>
      </c>
      <c r="O16" t="s">
        <v>10</v>
      </c>
      <c r="P16">
        <v>94</v>
      </c>
      <c r="Q16">
        <v>19.989999999999998</v>
      </c>
      <c r="R16">
        <v>1879.06</v>
      </c>
    </row>
    <row r="17" spans="1:18" x14ac:dyDescent="0.25">
      <c r="A17">
        <v>43811</v>
      </c>
      <c r="B17" t="s">
        <v>9</v>
      </c>
      <c r="C17" t="s">
        <v>24</v>
      </c>
      <c r="D17" t="s">
        <v>8</v>
      </c>
      <c r="E17">
        <v>67</v>
      </c>
      <c r="F17">
        <v>1.29</v>
      </c>
      <c r="G17">
        <v>86.43</v>
      </c>
      <c r="L17" s="24">
        <v>43548</v>
      </c>
      <c r="M17" t="s">
        <v>9</v>
      </c>
      <c r="N17" t="s">
        <v>20</v>
      </c>
      <c r="O17" t="s">
        <v>10</v>
      </c>
      <c r="P17">
        <v>28</v>
      </c>
      <c r="Q17">
        <v>4.99</v>
      </c>
      <c r="R17">
        <v>139.72</v>
      </c>
    </row>
    <row r="18" spans="1:18" x14ac:dyDescent="0.25">
      <c r="A18">
        <v>43845</v>
      </c>
      <c r="B18" t="s">
        <v>9</v>
      </c>
      <c r="C18" t="s">
        <v>19</v>
      </c>
      <c r="D18" t="s">
        <v>10</v>
      </c>
      <c r="E18">
        <v>46</v>
      </c>
      <c r="F18">
        <v>8.99</v>
      </c>
      <c r="G18">
        <v>413.54</v>
      </c>
    </row>
    <row r="19" spans="1:18" x14ac:dyDescent="0.25">
      <c r="A19">
        <v>43862</v>
      </c>
      <c r="B19" t="s">
        <v>9</v>
      </c>
      <c r="C19" t="s">
        <v>24</v>
      </c>
      <c r="D19" t="s">
        <v>10</v>
      </c>
      <c r="E19">
        <v>87</v>
      </c>
      <c r="F19">
        <v>15</v>
      </c>
      <c r="G19">
        <v>1305</v>
      </c>
      <c r="M19" s="23"/>
    </row>
    <row r="20" spans="1:18" x14ac:dyDescent="0.25">
      <c r="A20">
        <v>43914</v>
      </c>
      <c r="B20" t="s">
        <v>9</v>
      </c>
      <c r="C20" t="s">
        <v>18</v>
      </c>
      <c r="D20" t="s">
        <v>15</v>
      </c>
      <c r="E20">
        <v>50</v>
      </c>
      <c r="F20">
        <v>4.99</v>
      </c>
      <c r="G20">
        <v>249.5</v>
      </c>
    </row>
    <row r="21" spans="1:18" x14ac:dyDescent="0.25">
      <c r="A21">
        <v>43931</v>
      </c>
      <c r="B21" t="s">
        <v>9</v>
      </c>
      <c r="C21" t="s">
        <v>20</v>
      </c>
      <c r="D21" t="s">
        <v>8</v>
      </c>
      <c r="E21">
        <v>66</v>
      </c>
      <c r="F21">
        <v>1.99</v>
      </c>
      <c r="G21">
        <v>131.34</v>
      </c>
    </row>
    <row r="22" spans="1:18" x14ac:dyDescent="0.25">
      <c r="A22">
        <v>43965</v>
      </c>
      <c r="B22" t="s">
        <v>9</v>
      </c>
      <c r="C22" t="s">
        <v>19</v>
      </c>
      <c r="D22" t="s">
        <v>8</v>
      </c>
      <c r="E22">
        <v>53</v>
      </c>
      <c r="F22">
        <v>1.29</v>
      </c>
      <c r="G22">
        <v>68.37</v>
      </c>
    </row>
    <row r="23" spans="1:18" x14ac:dyDescent="0.25">
      <c r="A23">
        <v>43982</v>
      </c>
      <c r="B23" t="s">
        <v>9</v>
      </c>
      <c r="C23" t="s">
        <v>19</v>
      </c>
      <c r="D23" t="s">
        <v>10</v>
      </c>
      <c r="E23">
        <v>80</v>
      </c>
      <c r="F23">
        <v>8.99</v>
      </c>
      <c r="G23">
        <v>719.2</v>
      </c>
    </row>
    <row r="24" spans="1:18" x14ac:dyDescent="0.25">
      <c r="A24">
        <v>43999</v>
      </c>
      <c r="B24" t="s">
        <v>9</v>
      </c>
      <c r="C24" t="s">
        <v>22</v>
      </c>
      <c r="D24" t="s">
        <v>14</v>
      </c>
      <c r="E24">
        <v>5</v>
      </c>
      <c r="F24">
        <v>125</v>
      </c>
      <c r="G24">
        <v>625</v>
      </c>
    </row>
    <row r="25" spans="1:18" x14ac:dyDescent="0.25">
      <c r="A25">
        <v>44033</v>
      </c>
      <c r="B25" t="s">
        <v>9</v>
      </c>
      <c r="C25" t="s">
        <v>23</v>
      </c>
      <c r="D25" t="s">
        <v>15</v>
      </c>
      <c r="E25">
        <v>55</v>
      </c>
      <c r="F25">
        <v>12.49</v>
      </c>
      <c r="G25">
        <v>686.95</v>
      </c>
    </row>
    <row r="26" spans="1:18" x14ac:dyDescent="0.25">
      <c r="A26">
        <v>44050</v>
      </c>
      <c r="B26" t="s">
        <v>9</v>
      </c>
      <c r="C26" t="s">
        <v>17</v>
      </c>
      <c r="D26" t="s">
        <v>15</v>
      </c>
      <c r="E26">
        <v>42</v>
      </c>
      <c r="F26">
        <v>23.95</v>
      </c>
      <c r="G26">
        <v>1005.9</v>
      </c>
    </row>
    <row r="27" spans="1:18" x14ac:dyDescent="0.25">
      <c r="A27">
        <v>44084</v>
      </c>
      <c r="B27" t="s">
        <v>9</v>
      </c>
      <c r="C27" t="s">
        <v>19</v>
      </c>
      <c r="D27" t="s">
        <v>8</v>
      </c>
      <c r="E27">
        <v>7</v>
      </c>
      <c r="F27">
        <v>1.29</v>
      </c>
      <c r="G27">
        <v>9.0299999999999994</v>
      </c>
    </row>
    <row r="28" spans="1:18" x14ac:dyDescent="0.25">
      <c r="A28">
        <v>44135</v>
      </c>
      <c r="B28" t="s">
        <v>9</v>
      </c>
      <c r="C28" t="s">
        <v>20</v>
      </c>
      <c r="D28" t="s">
        <v>8</v>
      </c>
      <c r="E28">
        <v>14</v>
      </c>
      <c r="F28">
        <v>1.29</v>
      </c>
      <c r="G28">
        <v>18.059999999999999</v>
      </c>
    </row>
    <row r="29" spans="1:18" x14ac:dyDescent="0.25">
      <c r="A29">
        <v>44152</v>
      </c>
      <c r="B29" t="s">
        <v>9</v>
      </c>
      <c r="C29" t="s">
        <v>18</v>
      </c>
      <c r="D29" t="s">
        <v>10</v>
      </c>
      <c r="E29">
        <v>11</v>
      </c>
      <c r="F29">
        <v>4.99</v>
      </c>
      <c r="G29">
        <v>54.89</v>
      </c>
    </row>
    <row r="30" spans="1:18" x14ac:dyDescent="0.25">
      <c r="A30">
        <v>44169</v>
      </c>
      <c r="B30" t="s">
        <v>9</v>
      </c>
      <c r="C30" t="s">
        <v>18</v>
      </c>
      <c r="D30" t="s">
        <v>10</v>
      </c>
      <c r="E30">
        <v>94</v>
      </c>
      <c r="F30">
        <v>19.989999999999998</v>
      </c>
      <c r="G30">
        <v>1879.06</v>
      </c>
    </row>
    <row r="31" spans="1:18" x14ac:dyDescent="0.25">
      <c r="A31">
        <v>44186</v>
      </c>
      <c r="B31" t="s">
        <v>9</v>
      </c>
      <c r="C31" t="s">
        <v>20</v>
      </c>
      <c r="D31" t="s">
        <v>10</v>
      </c>
      <c r="E31">
        <v>28</v>
      </c>
      <c r="F31">
        <v>4.99</v>
      </c>
      <c r="G31">
        <v>139.72</v>
      </c>
    </row>
    <row r="32" spans="1:18" x14ac:dyDescent="0.25">
      <c r="A32">
        <v>43471</v>
      </c>
      <c r="B32" t="s">
        <v>7</v>
      </c>
      <c r="C32" t="s">
        <v>16</v>
      </c>
      <c r="D32" t="s">
        <v>8</v>
      </c>
      <c r="E32">
        <v>95</v>
      </c>
      <c r="F32">
        <v>1.99</v>
      </c>
      <c r="G32">
        <v>189.05</v>
      </c>
    </row>
    <row r="33" spans="1:7" x14ac:dyDescent="0.25">
      <c r="A33">
        <v>43556</v>
      </c>
      <c r="B33" t="s">
        <v>7</v>
      </c>
      <c r="C33" t="s">
        <v>16</v>
      </c>
      <c r="D33" t="s">
        <v>10</v>
      </c>
      <c r="E33">
        <v>60</v>
      </c>
      <c r="F33">
        <v>4.99</v>
      </c>
      <c r="G33">
        <v>299.39999999999998</v>
      </c>
    </row>
    <row r="34" spans="1:7" x14ac:dyDescent="0.25">
      <c r="A34">
        <v>43624</v>
      </c>
      <c r="B34" t="s">
        <v>7</v>
      </c>
      <c r="C34" t="s">
        <v>16</v>
      </c>
      <c r="D34" t="s">
        <v>10</v>
      </c>
      <c r="E34">
        <v>60</v>
      </c>
      <c r="F34">
        <v>8.99</v>
      </c>
      <c r="G34">
        <v>539.4</v>
      </c>
    </row>
    <row r="35" spans="1:7" x14ac:dyDescent="0.25">
      <c r="A35">
        <v>43658</v>
      </c>
      <c r="B35" t="s">
        <v>7</v>
      </c>
      <c r="C35" t="s">
        <v>13</v>
      </c>
      <c r="D35" t="s">
        <v>10</v>
      </c>
      <c r="E35">
        <v>29</v>
      </c>
      <c r="F35">
        <v>1.99</v>
      </c>
      <c r="G35">
        <v>57.71</v>
      </c>
    </row>
    <row r="36" spans="1:7" x14ac:dyDescent="0.25">
      <c r="A36">
        <v>43675</v>
      </c>
      <c r="B36" t="s">
        <v>7</v>
      </c>
      <c r="C36" t="s">
        <v>22</v>
      </c>
      <c r="D36" t="s">
        <v>10</v>
      </c>
      <c r="E36">
        <v>81</v>
      </c>
      <c r="F36">
        <v>19.989999999999998</v>
      </c>
      <c r="G36">
        <v>1619.19</v>
      </c>
    </row>
    <row r="37" spans="1:7" x14ac:dyDescent="0.25">
      <c r="A37">
        <v>43692</v>
      </c>
      <c r="B37" t="s">
        <v>7</v>
      </c>
      <c r="C37" t="s">
        <v>16</v>
      </c>
      <c r="D37" t="s">
        <v>8</v>
      </c>
      <c r="E37">
        <v>35</v>
      </c>
      <c r="F37">
        <v>4.99</v>
      </c>
      <c r="G37">
        <v>174.65</v>
      </c>
    </row>
    <row r="38" spans="1:7" x14ac:dyDescent="0.25">
      <c r="A38">
        <v>43726</v>
      </c>
      <c r="B38" t="s">
        <v>7</v>
      </c>
      <c r="C38" t="s">
        <v>16</v>
      </c>
      <c r="D38" t="s">
        <v>15</v>
      </c>
      <c r="E38">
        <v>16</v>
      </c>
      <c r="F38">
        <v>15.99</v>
      </c>
      <c r="G38">
        <v>255.84</v>
      </c>
    </row>
    <row r="39" spans="1:7" x14ac:dyDescent="0.25">
      <c r="A39">
        <v>43760</v>
      </c>
      <c r="B39" t="s">
        <v>7</v>
      </c>
      <c r="C39" t="s">
        <v>24</v>
      </c>
      <c r="D39" t="s">
        <v>11</v>
      </c>
      <c r="E39">
        <v>64</v>
      </c>
      <c r="F39">
        <v>8.99</v>
      </c>
      <c r="G39">
        <v>575.36</v>
      </c>
    </row>
    <row r="40" spans="1:7" x14ac:dyDescent="0.25">
      <c r="A40">
        <v>43777</v>
      </c>
      <c r="B40" t="s">
        <v>7</v>
      </c>
      <c r="C40" t="s">
        <v>22</v>
      </c>
      <c r="D40" t="s">
        <v>11</v>
      </c>
      <c r="E40">
        <v>15</v>
      </c>
      <c r="F40">
        <v>19.989999999999998</v>
      </c>
      <c r="G40">
        <v>299.85000000000002</v>
      </c>
    </row>
    <row r="41" spans="1:7" x14ac:dyDescent="0.25">
      <c r="A41">
        <v>43828</v>
      </c>
      <c r="B41" t="s">
        <v>7</v>
      </c>
      <c r="C41" t="s">
        <v>18</v>
      </c>
      <c r="D41" t="s">
        <v>15</v>
      </c>
      <c r="E41">
        <v>74</v>
      </c>
      <c r="F41">
        <v>15.99</v>
      </c>
      <c r="G41">
        <v>1183.26</v>
      </c>
    </row>
    <row r="42" spans="1:7" x14ac:dyDescent="0.25">
      <c r="A42">
        <v>43879</v>
      </c>
      <c r="B42" t="s">
        <v>7</v>
      </c>
      <c r="C42" t="s">
        <v>16</v>
      </c>
      <c r="D42" t="s">
        <v>10</v>
      </c>
      <c r="E42">
        <v>4</v>
      </c>
      <c r="F42">
        <v>4.99</v>
      </c>
      <c r="G42">
        <v>19.96</v>
      </c>
    </row>
    <row r="43" spans="1:7" x14ac:dyDescent="0.25">
      <c r="A43">
        <v>43948</v>
      </c>
      <c r="B43" t="s">
        <v>7</v>
      </c>
      <c r="C43" t="s">
        <v>13</v>
      </c>
      <c r="D43" t="s">
        <v>11</v>
      </c>
      <c r="E43">
        <v>96</v>
      </c>
      <c r="F43">
        <v>4.99</v>
      </c>
      <c r="G43">
        <v>479.04</v>
      </c>
    </row>
    <row r="44" spans="1:7" x14ac:dyDescent="0.25">
      <c r="A44">
        <v>44016</v>
      </c>
      <c r="B44" t="s">
        <v>7</v>
      </c>
      <c r="C44" t="s">
        <v>16</v>
      </c>
      <c r="D44" t="s">
        <v>15</v>
      </c>
      <c r="E44">
        <v>62</v>
      </c>
      <c r="F44">
        <v>4.99</v>
      </c>
      <c r="G44">
        <v>309.38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14EE-B7F8-4EEE-AD6E-9FC4464F6825}">
  <dimension ref="A1:P44"/>
  <sheetViews>
    <sheetView workbookViewId="0">
      <selection activeCell="A2" sqref="A1:G44"/>
    </sheetView>
  </sheetViews>
  <sheetFormatPr defaultRowHeight="15" x14ac:dyDescent="0.25"/>
  <cols>
    <col min="1" max="1" width="10.28515625" bestFit="1" customWidth="1"/>
    <col min="10" max="10" width="10.28515625" bestFit="1" customWidth="1"/>
  </cols>
  <sheetData>
    <row r="1" spans="1:16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0</v>
      </c>
      <c r="K1" s="18" t="s">
        <v>1</v>
      </c>
      <c r="L1" s="18" t="s">
        <v>2</v>
      </c>
      <c r="M1" s="18" t="s">
        <v>3</v>
      </c>
      <c r="N1" s="18" t="s">
        <v>4</v>
      </c>
      <c r="O1" s="18" t="s">
        <v>5</v>
      </c>
      <c r="P1" s="18" t="s">
        <v>6</v>
      </c>
    </row>
    <row r="2" spans="1:16" x14ac:dyDescent="0.25">
      <c r="A2">
        <v>43539</v>
      </c>
      <c r="B2" t="s">
        <v>12</v>
      </c>
      <c r="C2" t="s">
        <v>22</v>
      </c>
      <c r="D2" t="s">
        <v>8</v>
      </c>
      <c r="E2">
        <v>56</v>
      </c>
      <c r="F2">
        <v>2.99</v>
      </c>
      <c r="G2">
        <v>167.44</v>
      </c>
      <c r="K2" t="str">
        <f>B14</f>
        <v>Central</v>
      </c>
      <c r="M2" t="str">
        <f>D11</f>
        <v>Pencil</v>
      </c>
      <c r="O2">
        <f>F11</f>
        <v>1.99</v>
      </c>
    </row>
    <row r="3" spans="1:16" x14ac:dyDescent="0.25">
      <c r="A3">
        <v>43607</v>
      </c>
      <c r="B3" t="s">
        <v>12</v>
      </c>
      <c r="C3" t="s">
        <v>21</v>
      </c>
      <c r="D3" t="s">
        <v>8</v>
      </c>
      <c r="E3">
        <v>32</v>
      </c>
      <c r="F3">
        <v>1.99</v>
      </c>
      <c r="G3">
        <v>63.68</v>
      </c>
    </row>
    <row r="4" spans="1:16" x14ac:dyDescent="0.25">
      <c r="A4">
        <v>43897</v>
      </c>
      <c r="B4" t="s">
        <v>12</v>
      </c>
      <c r="C4" t="s">
        <v>22</v>
      </c>
      <c r="D4" t="s">
        <v>10</v>
      </c>
      <c r="E4">
        <v>7</v>
      </c>
      <c r="F4">
        <v>19.989999999999998</v>
      </c>
      <c r="G4">
        <v>139.93</v>
      </c>
    </row>
    <row r="5" spans="1:16" x14ac:dyDescent="0.25">
      <c r="A5">
        <v>44067</v>
      </c>
      <c r="B5" t="s">
        <v>12</v>
      </c>
      <c r="C5" t="s">
        <v>22</v>
      </c>
      <c r="D5" t="s">
        <v>14</v>
      </c>
      <c r="E5">
        <v>3</v>
      </c>
      <c r="F5">
        <v>275</v>
      </c>
      <c r="G5">
        <v>825</v>
      </c>
    </row>
    <row r="6" spans="1:16" x14ac:dyDescent="0.25">
      <c r="A6">
        <v>44101</v>
      </c>
      <c r="B6" t="s">
        <v>12</v>
      </c>
      <c r="C6" t="s">
        <v>22</v>
      </c>
      <c r="D6" t="s">
        <v>11</v>
      </c>
      <c r="E6">
        <v>76</v>
      </c>
      <c r="F6">
        <v>1.99</v>
      </c>
      <c r="G6">
        <v>151.24</v>
      </c>
    </row>
    <row r="7" spans="1:16" x14ac:dyDescent="0.25">
      <c r="A7">
        <v>44118</v>
      </c>
      <c r="B7" t="s">
        <v>12</v>
      </c>
      <c r="C7" t="s">
        <v>21</v>
      </c>
      <c r="D7" t="s">
        <v>10</v>
      </c>
      <c r="E7">
        <v>57</v>
      </c>
      <c r="F7">
        <v>19.989999999999998</v>
      </c>
      <c r="G7">
        <v>1139.43</v>
      </c>
      <c r="J7" s="18" t="s">
        <v>0</v>
      </c>
      <c r="K7" s="18" t="s">
        <v>1</v>
      </c>
      <c r="L7" s="18" t="s">
        <v>3</v>
      </c>
      <c r="M7" s="18" t="s">
        <v>5</v>
      </c>
    </row>
    <row r="8" spans="1:16" x14ac:dyDescent="0.25">
      <c r="A8">
        <v>43488</v>
      </c>
      <c r="B8" t="s">
        <v>9</v>
      </c>
      <c r="C8" t="s">
        <v>17</v>
      </c>
      <c r="D8" t="s">
        <v>10</v>
      </c>
      <c r="E8">
        <v>50</v>
      </c>
      <c r="F8">
        <v>19.989999999999998</v>
      </c>
      <c r="G8">
        <v>999.5</v>
      </c>
      <c r="J8">
        <v>43573</v>
      </c>
      <c r="K8" t="s">
        <v>9</v>
      </c>
      <c r="L8" t="s">
        <v>8</v>
      </c>
      <c r="M8">
        <v>1.99</v>
      </c>
    </row>
    <row r="9" spans="1:16" x14ac:dyDescent="0.25">
      <c r="A9">
        <v>43505</v>
      </c>
      <c r="B9" t="s">
        <v>9</v>
      </c>
      <c r="C9" t="s">
        <v>18</v>
      </c>
      <c r="D9" t="s">
        <v>8</v>
      </c>
      <c r="E9">
        <v>36</v>
      </c>
      <c r="F9">
        <v>4.99</v>
      </c>
      <c r="G9">
        <v>179.64</v>
      </c>
      <c r="J9">
        <v>43931</v>
      </c>
      <c r="K9" t="s">
        <v>9</v>
      </c>
      <c r="L9" t="s">
        <v>8</v>
      </c>
      <c r="M9">
        <v>1.99</v>
      </c>
    </row>
    <row r="10" spans="1:16" x14ac:dyDescent="0.25">
      <c r="A10">
        <v>43522</v>
      </c>
      <c r="B10" t="s">
        <v>9</v>
      </c>
      <c r="C10" t="s">
        <v>19</v>
      </c>
      <c r="D10" t="s">
        <v>11</v>
      </c>
      <c r="E10">
        <v>27</v>
      </c>
      <c r="F10">
        <v>19.989999999999998</v>
      </c>
      <c r="G10">
        <v>539.73</v>
      </c>
    </row>
    <row r="11" spans="1:16" x14ac:dyDescent="0.25">
      <c r="A11">
        <v>43573</v>
      </c>
      <c r="B11" t="s">
        <v>9</v>
      </c>
      <c r="C11" t="s">
        <v>20</v>
      </c>
      <c r="D11" t="s">
        <v>8</v>
      </c>
      <c r="E11">
        <v>75</v>
      </c>
      <c r="F11">
        <v>1.99</v>
      </c>
      <c r="G11">
        <v>149.25</v>
      </c>
    </row>
    <row r="12" spans="1:16" x14ac:dyDescent="0.25">
      <c r="A12">
        <v>43590</v>
      </c>
      <c r="B12" t="s">
        <v>9</v>
      </c>
      <c r="C12" t="s">
        <v>18</v>
      </c>
      <c r="D12" t="s">
        <v>8</v>
      </c>
      <c r="E12">
        <v>90</v>
      </c>
      <c r="F12">
        <v>4.99</v>
      </c>
      <c r="G12">
        <v>449.1</v>
      </c>
    </row>
    <row r="13" spans="1:16" x14ac:dyDescent="0.25">
      <c r="A13">
        <v>43641</v>
      </c>
      <c r="B13" t="s">
        <v>9</v>
      </c>
      <c r="C13" t="s">
        <v>23</v>
      </c>
      <c r="D13" t="s">
        <v>8</v>
      </c>
      <c r="E13">
        <v>90</v>
      </c>
      <c r="F13">
        <v>4.99</v>
      </c>
      <c r="G13">
        <v>449.1</v>
      </c>
    </row>
    <row r="14" spans="1:16" x14ac:dyDescent="0.25">
      <c r="A14">
        <v>43709</v>
      </c>
      <c r="B14" t="s">
        <v>9</v>
      </c>
      <c r="C14" t="s">
        <v>19</v>
      </c>
      <c r="D14" t="s">
        <v>14</v>
      </c>
      <c r="E14">
        <v>2</v>
      </c>
      <c r="F14">
        <v>125</v>
      </c>
      <c r="G14">
        <v>250</v>
      </c>
    </row>
    <row r="15" spans="1:16" x14ac:dyDescent="0.25">
      <c r="A15">
        <v>43743</v>
      </c>
      <c r="B15" t="s">
        <v>9</v>
      </c>
      <c r="C15" t="s">
        <v>23</v>
      </c>
      <c r="D15" t="s">
        <v>10</v>
      </c>
      <c r="E15">
        <v>28</v>
      </c>
      <c r="F15">
        <v>8.99</v>
      </c>
      <c r="G15">
        <v>251.72</v>
      </c>
    </row>
    <row r="16" spans="1:16" x14ac:dyDescent="0.25">
      <c r="A16">
        <v>43794</v>
      </c>
      <c r="B16" t="s">
        <v>9</v>
      </c>
      <c r="C16" t="s">
        <v>17</v>
      </c>
      <c r="D16" t="s">
        <v>15</v>
      </c>
      <c r="E16">
        <v>96</v>
      </c>
      <c r="F16">
        <v>4.99</v>
      </c>
      <c r="G16">
        <v>479.04</v>
      </c>
    </row>
    <row r="17" spans="1:7" x14ac:dyDescent="0.25">
      <c r="A17">
        <v>43811</v>
      </c>
      <c r="B17" t="s">
        <v>9</v>
      </c>
      <c r="C17" t="s">
        <v>24</v>
      </c>
      <c r="D17" t="s">
        <v>8</v>
      </c>
      <c r="E17">
        <v>67</v>
      </c>
      <c r="F17">
        <v>1.29</v>
      </c>
      <c r="G17">
        <v>86.43</v>
      </c>
    </row>
    <row r="18" spans="1:7" x14ac:dyDescent="0.25">
      <c r="A18">
        <v>43845</v>
      </c>
      <c r="B18" t="s">
        <v>9</v>
      </c>
      <c r="C18" t="s">
        <v>19</v>
      </c>
      <c r="D18" t="s">
        <v>10</v>
      </c>
      <c r="E18">
        <v>46</v>
      </c>
      <c r="F18">
        <v>8.99</v>
      </c>
      <c r="G18">
        <v>413.54</v>
      </c>
    </row>
    <row r="19" spans="1:7" x14ac:dyDescent="0.25">
      <c r="A19">
        <v>43862</v>
      </c>
      <c r="B19" t="s">
        <v>9</v>
      </c>
      <c r="C19" t="s">
        <v>24</v>
      </c>
      <c r="D19" t="s">
        <v>10</v>
      </c>
      <c r="E19">
        <v>87</v>
      </c>
      <c r="F19">
        <v>15</v>
      </c>
      <c r="G19">
        <v>1305</v>
      </c>
    </row>
    <row r="20" spans="1:7" x14ac:dyDescent="0.25">
      <c r="A20">
        <v>43914</v>
      </c>
      <c r="B20" t="s">
        <v>9</v>
      </c>
      <c r="C20" t="s">
        <v>18</v>
      </c>
      <c r="D20" t="s">
        <v>15</v>
      </c>
      <c r="E20">
        <v>50</v>
      </c>
      <c r="F20">
        <v>4.99</v>
      </c>
      <c r="G20">
        <v>249.5</v>
      </c>
    </row>
    <row r="21" spans="1:7" x14ac:dyDescent="0.25">
      <c r="A21">
        <v>43931</v>
      </c>
      <c r="B21" t="s">
        <v>9</v>
      </c>
      <c r="C21" t="s">
        <v>20</v>
      </c>
      <c r="D21" t="s">
        <v>8</v>
      </c>
      <c r="E21">
        <v>66</v>
      </c>
      <c r="F21">
        <v>1.99</v>
      </c>
      <c r="G21">
        <v>131.34</v>
      </c>
    </row>
    <row r="22" spans="1:7" x14ac:dyDescent="0.25">
      <c r="A22">
        <v>43965</v>
      </c>
      <c r="B22" t="s">
        <v>9</v>
      </c>
      <c r="C22" t="s">
        <v>19</v>
      </c>
      <c r="D22" t="s">
        <v>8</v>
      </c>
      <c r="E22">
        <v>53</v>
      </c>
      <c r="F22">
        <v>1.29</v>
      </c>
      <c r="G22">
        <v>68.37</v>
      </c>
    </row>
    <row r="23" spans="1:7" x14ac:dyDescent="0.25">
      <c r="A23">
        <v>43982</v>
      </c>
      <c r="B23" t="s">
        <v>9</v>
      </c>
      <c r="C23" t="s">
        <v>19</v>
      </c>
      <c r="D23" t="s">
        <v>10</v>
      </c>
      <c r="E23">
        <v>80</v>
      </c>
      <c r="F23">
        <v>8.99</v>
      </c>
      <c r="G23">
        <v>719.2</v>
      </c>
    </row>
    <row r="24" spans="1:7" x14ac:dyDescent="0.25">
      <c r="A24">
        <v>43999</v>
      </c>
      <c r="B24" t="s">
        <v>9</v>
      </c>
      <c r="C24" t="s">
        <v>22</v>
      </c>
      <c r="D24" t="s">
        <v>14</v>
      </c>
      <c r="E24">
        <v>5</v>
      </c>
      <c r="F24">
        <v>125</v>
      </c>
      <c r="G24">
        <v>625</v>
      </c>
    </row>
    <row r="25" spans="1:7" x14ac:dyDescent="0.25">
      <c r="A25">
        <v>44033</v>
      </c>
      <c r="B25" t="s">
        <v>9</v>
      </c>
      <c r="C25" t="s">
        <v>23</v>
      </c>
      <c r="D25" t="s">
        <v>15</v>
      </c>
      <c r="E25">
        <v>55</v>
      </c>
      <c r="F25">
        <v>12.49</v>
      </c>
      <c r="G25">
        <v>686.95</v>
      </c>
    </row>
    <row r="26" spans="1:7" x14ac:dyDescent="0.25">
      <c r="A26">
        <v>44050</v>
      </c>
      <c r="B26" t="s">
        <v>9</v>
      </c>
      <c r="C26" t="s">
        <v>17</v>
      </c>
      <c r="D26" t="s">
        <v>15</v>
      </c>
      <c r="E26">
        <v>42</v>
      </c>
      <c r="F26">
        <v>23.95</v>
      </c>
      <c r="G26">
        <v>1005.9</v>
      </c>
    </row>
    <row r="27" spans="1:7" x14ac:dyDescent="0.25">
      <c r="A27">
        <v>44084</v>
      </c>
      <c r="B27" t="s">
        <v>9</v>
      </c>
      <c r="C27" t="s">
        <v>19</v>
      </c>
      <c r="D27" t="s">
        <v>8</v>
      </c>
      <c r="E27">
        <v>7</v>
      </c>
      <c r="F27">
        <v>1.29</v>
      </c>
      <c r="G27">
        <v>9.0299999999999994</v>
      </c>
    </row>
    <row r="28" spans="1:7" x14ac:dyDescent="0.25">
      <c r="A28">
        <v>44135</v>
      </c>
      <c r="B28" t="s">
        <v>9</v>
      </c>
      <c r="C28" t="s">
        <v>20</v>
      </c>
      <c r="D28" t="s">
        <v>8</v>
      </c>
      <c r="E28">
        <v>14</v>
      </c>
      <c r="F28">
        <v>1.29</v>
      </c>
      <c r="G28">
        <v>18.059999999999999</v>
      </c>
    </row>
    <row r="29" spans="1:7" x14ac:dyDescent="0.25">
      <c r="A29">
        <v>44152</v>
      </c>
      <c r="B29" t="s">
        <v>9</v>
      </c>
      <c r="C29" t="s">
        <v>18</v>
      </c>
      <c r="D29" t="s">
        <v>10</v>
      </c>
      <c r="E29">
        <v>11</v>
      </c>
      <c r="F29">
        <v>4.99</v>
      </c>
      <c r="G29">
        <v>54.89</v>
      </c>
    </row>
    <row r="30" spans="1:7" x14ac:dyDescent="0.25">
      <c r="A30">
        <v>44169</v>
      </c>
      <c r="B30" t="s">
        <v>9</v>
      </c>
      <c r="C30" t="s">
        <v>18</v>
      </c>
      <c r="D30" t="s">
        <v>10</v>
      </c>
      <c r="E30">
        <v>94</v>
      </c>
      <c r="F30">
        <v>19.989999999999998</v>
      </c>
      <c r="G30">
        <v>1879.06</v>
      </c>
    </row>
    <row r="31" spans="1:7" x14ac:dyDescent="0.25">
      <c r="A31">
        <v>44186</v>
      </c>
      <c r="B31" t="s">
        <v>9</v>
      </c>
      <c r="C31" t="s">
        <v>20</v>
      </c>
      <c r="D31" t="s">
        <v>10</v>
      </c>
      <c r="E31">
        <v>28</v>
      </c>
      <c r="F31">
        <v>4.99</v>
      </c>
      <c r="G31">
        <v>139.72</v>
      </c>
    </row>
    <row r="32" spans="1:7" x14ac:dyDescent="0.25">
      <c r="A32">
        <v>43471</v>
      </c>
      <c r="B32" t="s">
        <v>7</v>
      </c>
      <c r="C32" t="s">
        <v>16</v>
      </c>
      <c r="D32" t="s">
        <v>8</v>
      </c>
      <c r="E32">
        <v>95</v>
      </c>
      <c r="F32">
        <v>1.99</v>
      </c>
      <c r="G32">
        <v>189.05</v>
      </c>
    </row>
    <row r="33" spans="1:7" x14ac:dyDescent="0.25">
      <c r="A33">
        <v>43556</v>
      </c>
      <c r="B33" t="s">
        <v>7</v>
      </c>
      <c r="C33" t="s">
        <v>16</v>
      </c>
      <c r="D33" t="s">
        <v>10</v>
      </c>
      <c r="E33">
        <v>60</v>
      </c>
      <c r="F33">
        <v>4.99</v>
      </c>
      <c r="G33">
        <v>299.39999999999998</v>
      </c>
    </row>
    <row r="34" spans="1:7" x14ac:dyDescent="0.25">
      <c r="A34">
        <v>43624</v>
      </c>
      <c r="B34" t="s">
        <v>7</v>
      </c>
      <c r="C34" t="s">
        <v>16</v>
      </c>
      <c r="D34" t="s">
        <v>10</v>
      </c>
      <c r="E34">
        <v>60</v>
      </c>
      <c r="F34">
        <v>8.99</v>
      </c>
      <c r="G34">
        <v>539.4</v>
      </c>
    </row>
    <row r="35" spans="1:7" x14ac:dyDescent="0.25">
      <c r="A35">
        <v>43658</v>
      </c>
      <c r="B35" t="s">
        <v>7</v>
      </c>
      <c r="C35" t="s">
        <v>13</v>
      </c>
      <c r="D35" t="s">
        <v>10</v>
      </c>
      <c r="E35">
        <v>29</v>
      </c>
      <c r="F35">
        <v>1.99</v>
      </c>
      <c r="G35">
        <v>57.71</v>
      </c>
    </row>
    <row r="36" spans="1:7" x14ac:dyDescent="0.25">
      <c r="A36">
        <v>43675</v>
      </c>
      <c r="B36" t="s">
        <v>7</v>
      </c>
      <c r="C36" t="s">
        <v>22</v>
      </c>
      <c r="D36" t="s">
        <v>10</v>
      </c>
      <c r="E36">
        <v>81</v>
      </c>
      <c r="F36">
        <v>19.989999999999998</v>
      </c>
      <c r="G36">
        <v>1619.19</v>
      </c>
    </row>
    <row r="37" spans="1:7" x14ac:dyDescent="0.25">
      <c r="A37">
        <v>43692</v>
      </c>
      <c r="B37" t="s">
        <v>7</v>
      </c>
      <c r="C37" t="s">
        <v>16</v>
      </c>
      <c r="D37" t="s">
        <v>8</v>
      </c>
      <c r="E37">
        <v>35</v>
      </c>
      <c r="F37">
        <v>4.99</v>
      </c>
      <c r="G37">
        <v>174.65</v>
      </c>
    </row>
    <row r="38" spans="1:7" x14ac:dyDescent="0.25">
      <c r="A38">
        <v>43726</v>
      </c>
      <c r="B38" t="s">
        <v>7</v>
      </c>
      <c r="C38" t="s">
        <v>16</v>
      </c>
      <c r="D38" t="s">
        <v>15</v>
      </c>
      <c r="E38">
        <v>16</v>
      </c>
      <c r="F38">
        <v>15.99</v>
      </c>
      <c r="G38">
        <v>255.84</v>
      </c>
    </row>
    <row r="39" spans="1:7" x14ac:dyDescent="0.25">
      <c r="A39">
        <v>43760</v>
      </c>
      <c r="B39" t="s">
        <v>7</v>
      </c>
      <c r="C39" t="s">
        <v>24</v>
      </c>
      <c r="D39" t="s">
        <v>11</v>
      </c>
      <c r="E39">
        <v>64</v>
      </c>
      <c r="F39">
        <v>8.99</v>
      </c>
      <c r="G39">
        <v>575.36</v>
      </c>
    </row>
    <row r="40" spans="1:7" x14ac:dyDescent="0.25">
      <c r="A40">
        <v>43777</v>
      </c>
      <c r="B40" t="s">
        <v>7</v>
      </c>
      <c r="C40" t="s">
        <v>22</v>
      </c>
      <c r="D40" t="s">
        <v>11</v>
      </c>
      <c r="E40">
        <v>15</v>
      </c>
      <c r="F40">
        <v>19.989999999999998</v>
      </c>
      <c r="G40">
        <v>299.85000000000002</v>
      </c>
    </row>
    <row r="41" spans="1:7" x14ac:dyDescent="0.25">
      <c r="A41">
        <v>43828</v>
      </c>
      <c r="B41" t="s">
        <v>7</v>
      </c>
      <c r="C41" t="s">
        <v>18</v>
      </c>
      <c r="D41" t="s">
        <v>15</v>
      </c>
      <c r="E41">
        <v>74</v>
      </c>
      <c r="F41">
        <v>15.99</v>
      </c>
      <c r="G41">
        <v>1183.26</v>
      </c>
    </row>
    <row r="42" spans="1:7" x14ac:dyDescent="0.25">
      <c r="A42">
        <v>43879</v>
      </c>
      <c r="B42" t="s">
        <v>7</v>
      </c>
      <c r="C42" t="s">
        <v>16</v>
      </c>
      <c r="D42" t="s">
        <v>10</v>
      </c>
      <c r="E42">
        <v>4</v>
      </c>
      <c r="F42">
        <v>4.99</v>
      </c>
      <c r="G42">
        <v>19.96</v>
      </c>
    </row>
    <row r="43" spans="1:7" x14ac:dyDescent="0.25">
      <c r="A43">
        <v>43948</v>
      </c>
      <c r="B43" t="s">
        <v>7</v>
      </c>
      <c r="C43" t="s">
        <v>13</v>
      </c>
      <c r="D43" t="s">
        <v>11</v>
      </c>
      <c r="E43">
        <v>96</v>
      </c>
      <c r="F43">
        <v>4.99</v>
      </c>
      <c r="G43">
        <v>479.04</v>
      </c>
    </row>
    <row r="44" spans="1:7" x14ac:dyDescent="0.25">
      <c r="A44">
        <v>44016</v>
      </c>
      <c r="B44" t="s">
        <v>7</v>
      </c>
      <c r="C44" t="s">
        <v>16</v>
      </c>
      <c r="D44" t="s">
        <v>15</v>
      </c>
      <c r="E44">
        <v>62</v>
      </c>
      <c r="F44">
        <v>4.99</v>
      </c>
      <c r="G44">
        <v>309.38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FED5-2498-4543-9057-6D95B6756914}">
  <dimension ref="A1:Q44"/>
  <sheetViews>
    <sheetView workbookViewId="0">
      <selection activeCell="K40" sqref="K40"/>
    </sheetView>
  </sheetViews>
  <sheetFormatPr defaultRowHeight="15" x14ac:dyDescent="0.25"/>
  <cols>
    <col min="1" max="1" width="10.28515625" bestFit="1" customWidth="1"/>
    <col min="10" max="10" width="10.28515625" bestFit="1" customWidth="1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0</v>
      </c>
      <c r="K1" s="18" t="s">
        <v>1</v>
      </c>
      <c r="L1" s="18" t="s">
        <v>2</v>
      </c>
      <c r="M1" s="18" t="s">
        <v>3</v>
      </c>
      <c r="N1" s="18" t="s">
        <v>4</v>
      </c>
      <c r="O1" s="18" t="s">
        <v>4</v>
      </c>
      <c r="P1" s="18" t="s">
        <v>5</v>
      </c>
      <c r="Q1" s="18" t="s">
        <v>6</v>
      </c>
    </row>
    <row r="2" spans="1:17" x14ac:dyDescent="0.25">
      <c r="A2">
        <v>43539</v>
      </c>
      <c r="B2" t="s">
        <v>12</v>
      </c>
      <c r="C2" t="s">
        <v>22</v>
      </c>
      <c r="D2" t="s">
        <v>8</v>
      </c>
      <c r="E2">
        <v>56</v>
      </c>
      <c r="F2">
        <v>2.99</v>
      </c>
      <c r="G2">
        <v>167.44</v>
      </c>
      <c r="N2" t="s">
        <v>27</v>
      </c>
      <c r="O2" t="s">
        <v>28</v>
      </c>
    </row>
    <row r="3" spans="1:17" x14ac:dyDescent="0.25">
      <c r="A3">
        <v>43607</v>
      </c>
      <c r="B3" t="s">
        <v>12</v>
      </c>
      <c r="C3" t="s">
        <v>21</v>
      </c>
      <c r="D3" t="s">
        <v>8</v>
      </c>
      <c r="E3">
        <v>32</v>
      </c>
      <c r="F3">
        <v>1.99</v>
      </c>
      <c r="G3">
        <v>63.68</v>
      </c>
    </row>
    <row r="4" spans="1:17" x14ac:dyDescent="0.25">
      <c r="A4">
        <v>43897</v>
      </c>
      <c r="B4" t="s">
        <v>12</v>
      </c>
      <c r="C4" t="s">
        <v>22</v>
      </c>
      <c r="D4" t="s">
        <v>10</v>
      </c>
      <c r="E4">
        <v>7</v>
      </c>
      <c r="F4">
        <v>19.989999999999998</v>
      </c>
      <c r="G4">
        <v>139.93</v>
      </c>
    </row>
    <row r="5" spans="1:17" x14ac:dyDescent="0.25">
      <c r="A5">
        <v>44067</v>
      </c>
      <c r="B5" t="s">
        <v>12</v>
      </c>
      <c r="C5" t="s">
        <v>22</v>
      </c>
      <c r="D5" t="s">
        <v>14</v>
      </c>
      <c r="E5">
        <v>3</v>
      </c>
      <c r="F5">
        <v>275</v>
      </c>
      <c r="G5">
        <v>825</v>
      </c>
    </row>
    <row r="6" spans="1:17" x14ac:dyDescent="0.25">
      <c r="A6">
        <v>44101</v>
      </c>
      <c r="B6" t="s">
        <v>12</v>
      </c>
      <c r="C6" t="s">
        <v>22</v>
      </c>
      <c r="D6" t="s">
        <v>11</v>
      </c>
      <c r="E6">
        <v>76</v>
      </c>
      <c r="F6">
        <v>1.99</v>
      </c>
      <c r="G6">
        <v>151.24</v>
      </c>
    </row>
    <row r="7" spans="1:17" x14ac:dyDescent="0.25">
      <c r="A7">
        <v>44118</v>
      </c>
      <c r="B7" t="s">
        <v>12</v>
      </c>
      <c r="C7" t="s">
        <v>21</v>
      </c>
      <c r="D7" t="s">
        <v>10</v>
      </c>
      <c r="E7">
        <v>57</v>
      </c>
      <c r="F7">
        <v>19.989999999999998</v>
      </c>
      <c r="G7">
        <v>1139.43</v>
      </c>
      <c r="J7" s="18" t="s">
        <v>0</v>
      </c>
      <c r="K7" s="18" t="s">
        <v>1</v>
      </c>
      <c r="L7" s="18" t="s">
        <v>2</v>
      </c>
      <c r="M7" s="18" t="s">
        <v>3</v>
      </c>
      <c r="N7" s="18" t="s">
        <v>4</v>
      </c>
      <c r="O7" s="18" t="s">
        <v>5</v>
      </c>
      <c r="P7" s="18" t="s">
        <v>6</v>
      </c>
    </row>
    <row r="8" spans="1:17" x14ac:dyDescent="0.25">
      <c r="A8">
        <v>43488</v>
      </c>
      <c r="B8" t="s">
        <v>9</v>
      </c>
      <c r="C8" t="s">
        <v>17</v>
      </c>
      <c r="D8" t="s">
        <v>10</v>
      </c>
      <c r="E8">
        <v>50</v>
      </c>
      <c r="F8">
        <v>19.989999999999998</v>
      </c>
      <c r="G8">
        <v>999.5</v>
      </c>
      <c r="J8">
        <v>43539</v>
      </c>
      <c r="K8" t="s">
        <v>12</v>
      </c>
      <c r="L8" t="s">
        <v>22</v>
      </c>
      <c r="M8" t="s">
        <v>8</v>
      </c>
      <c r="N8">
        <v>56</v>
      </c>
      <c r="O8">
        <v>2.99</v>
      </c>
      <c r="P8">
        <v>167.44</v>
      </c>
    </row>
    <row r="9" spans="1:17" x14ac:dyDescent="0.25">
      <c r="A9">
        <v>43505</v>
      </c>
      <c r="B9" t="s">
        <v>9</v>
      </c>
      <c r="C9" t="s">
        <v>18</v>
      </c>
      <c r="D9" t="s">
        <v>8</v>
      </c>
      <c r="E9">
        <v>36</v>
      </c>
      <c r="F9">
        <v>4.99</v>
      </c>
      <c r="G9">
        <v>179.64</v>
      </c>
      <c r="J9">
        <v>44101</v>
      </c>
      <c r="K9" t="s">
        <v>12</v>
      </c>
      <c r="L9" t="s">
        <v>22</v>
      </c>
      <c r="M9" t="s">
        <v>11</v>
      </c>
      <c r="N9">
        <v>76</v>
      </c>
      <c r="O9">
        <v>1.99</v>
      </c>
      <c r="P9">
        <v>151.24</v>
      </c>
    </row>
    <row r="10" spans="1:17" x14ac:dyDescent="0.25">
      <c r="A10">
        <v>43522</v>
      </c>
      <c r="B10" t="s">
        <v>9</v>
      </c>
      <c r="C10" t="s">
        <v>19</v>
      </c>
      <c r="D10" t="s">
        <v>11</v>
      </c>
      <c r="E10">
        <v>27</v>
      </c>
      <c r="F10">
        <v>19.989999999999998</v>
      </c>
      <c r="G10">
        <v>539.73</v>
      </c>
      <c r="J10">
        <v>44118</v>
      </c>
      <c r="K10" t="s">
        <v>12</v>
      </c>
      <c r="L10" t="s">
        <v>21</v>
      </c>
      <c r="M10" t="s">
        <v>10</v>
      </c>
      <c r="N10">
        <v>57</v>
      </c>
      <c r="O10">
        <v>19.989999999999998</v>
      </c>
      <c r="P10">
        <v>1139.43</v>
      </c>
    </row>
    <row r="11" spans="1:17" x14ac:dyDescent="0.25">
      <c r="A11">
        <v>43573</v>
      </c>
      <c r="B11" t="s">
        <v>9</v>
      </c>
      <c r="C11" t="s">
        <v>20</v>
      </c>
      <c r="D11" t="s">
        <v>8</v>
      </c>
      <c r="E11">
        <v>75</v>
      </c>
      <c r="F11">
        <v>1.99</v>
      </c>
      <c r="G11">
        <v>149.25</v>
      </c>
      <c r="J11">
        <v>43488</v>
      </c>
      <c r="K11" t="s">
        <v>9</v>
      </c>
      <c r="L11" t="s">
        <v>17</v>
      </c>
      <c r="M11" t="s">
        <v>10</v>
      </c>
      <c r="N11">
        <v>50</v>
      </c>
      <c r="O11">
        <v>19.989999999999998</v>
      </c>
      <c r="P11">
        <v>999.5</v>
      </c>
    </row>
    <row r="12" spans="1:17" x14ac:dyDescent="0.25">
      <c r="A12">
        <v>43590</v>
      </c>
      <c r="B12" t="s">
        <v>9</v>
      </c>
      <c r="C12" t="s">
        <v>18</v>
      </c>
      <c r="D12" t="s">
        <v>8</v>
      </c>
      <c r="E12">
        <v>90</v>
      </c>
      <c r="F12">
        <v>4.99</v>
      </c>
      <c r="G12">
        <v>449.1</v>
      </c>
      <c r="J12">
        <v>43573</v>
      </c>
      <c r="K12" t="s">
        <v>9</v>
      </c>
      <c r="L12" t="s">
        <v>20</v>
      </c>
      <c r="M12" t="s">
        <v>8</v>
      </c>
      <c r="N12">
        <v>75</v>
      </c>
      <c r="O12">
        <v>1.99</v>
      </c>
      <c r="P12">
        <v>149.25</v>
      </c>
    </row>
    <row r="13" spans="1:17" x14ac:dyDescent="0.25">
      <c r="A13">
        <v>43641</v>
      </c>
      <c r="B13" t="s">
        <v>9</v>
      </c>
      <c r="C13" t="s">
        <v>23</v>
      </c>
      <c r="D13" t="s">
        <v>8</v>
      </c>
      <c r="E13">
        <v>90</v>
      </c>
      <c r="F13">
        <v>4.99</v>
      </c>
      <c r="G13">
        <v>449.1</v>
      </c>
      <c r="J13">
        <v>43590</v>
      </c>
      <c r="K13" t="s">
        <v>9</v>
      </c>
      <c r="L13" t="s">
        <v>18</v>
      </c>
      <c r="M13" t="s">
        <v>8</v>
      </c>
      <c r="N13">
        <v>90</v>
      </c>
      <c r="O13">
        <v>4.99</v>
      </c>
      <c r="P13">
        <v>449.1</v>
      </c>
    </row>
    <row r="14" spans="1:17" x14ac:dyDescent="0.25">
      <c r="A14">
        <v>43709</v>
      </c>
      <c r="B14" t="s">
        <v>9</v>
      </c>
      <c r="C14" t="s">
        <v>19</v>
      </c>
      <c r="D14" t="s">
        <v>14</v>
      </c>
      <c r="E14">
        <v>2</v>
      </c>
      <c r="F14">
        <v>125</v>
      </c>
      <c r="G14">
        <v>250</v>
      </c>
      <c r="J14">
        <v>43641</v>
      </c>
      <c r="K14" t="s">
        <v>9</v>
      </c>
      <c r="L14" t="s">
        <v>23</v>
      </c>
      <c r="M14" t="s">
        <v>8</v>
      </c>
      <c r="N14">
        <v>90</v>
      </c>
      <c r="O14">
        <v>4.99</v>
      </c>
      <c r="P14">
        <v>449.1</v>
      </c>
    </row>
    <row r="15" spans="1:17" x14ac:dyDescent="0.25">
      <c r="A15">
        <v>43743</v>
      </c>
      <c r="B15" t="s">
        <v>9</v>
      </c>
      <c r="C15" t="s">
        <v>23</v>
      </c>
      <c r="D15" t="s">
        <v>10</v>
      </c>
      <c r="E15">
        <v>28</v>
      </c>
      <c r="F15">
        <v>8.99</v>
      </c>
      <c r="G15">
        <v>251.72</v>
      </c>
      <c r="J15">
        <v>43794</v>
      </c>
      <c r="K15" t="s">
        <v>9</v>
      </c>
      <c r="L15" t="s">
        <v>17</v>
      </c>
      <c r="M15" t="s">
        <v>15</v>
      </c>
      <c r="N15">
        <v>96</v>
      </c>
      <c r="O15">
        <v>4.99</v>
      </c>
      <c r="P15">
        <v>479.04</v>
      </c>
    </row>
    <row r="16" spans="1:17" x14ac:dyDescent="0.25">
      <c r="A16">
        <v>43794</v>
      </c>
      <c r="B16" t="s">
        <v>9</v>
      </c>
      <c r="C16" t="s">
        <v>17</v>
      </c>
      <c r="D16" t="s">
        <v>15</v>
      </c>
      <c r="E16">
        <v>96</v>
      </c>
      <c r="F16">
        <v>4.99</v>
      </c>
      <c r="G16">
        <v>479.04</v>
      </c>
      <c r="J16">
        <v>43811</v>
      </c>
      <c r="K16" t="s">
        <v>9</v>
      </c>
      <c r="L16" t="s">
        <v>24</v>
      </c>
      <c r="M16" t="s">
        <v>8</v>
      </c>
      <c r="N16">
        <v>67</v>
      </c>
      <c r="O16">
        <v>1.29</v>
      </c>
      <c r="P16">
        <v>86.43</v>
      </c>
    </row>
    <row r="17" spans="1:16" x14ac:dyDescent="0.25">
      <c r="A17">
        <v>43811</v>
      </c>
      <c r="B17" t="s">
        <v>9</v>
      </c>
      <c r="C17" t="s">
        <v>24</v>
      </c>
      <c r="D17" t="s">
        <v>8</v>
      </c>
      <c r="E17">
        <v>67</v>
      </c>
      <c r="F17">
        <v>1.29</v>
      </c>
      <c r="G17">
        <v>86.43</v>
      </c>
      <c r="J17">
        <v>43862</v>
      </c>
      <c r="K17" t="s">
        <v>9</v>
      </c>
      <c r="L17" t="s">
        <v>24</v>
      </c>
      <c r="M17" t="s">
        <v>10</v>
      </c>
      <c r="N17">
        <v>87</v>
      </c>
      <c r="O17">
        <v>15</v>
      </c>
      <c r="P17">
        <v>1305</v>
      </c>
    </row>
    <row r="18" spans="1:16" x14ac:dyDescent="0.25">
      <c r="A18">
        <v>43845</v>
      </c>
      <c r="B18" t="s">
        <v>9</v>
      </c>
      <c r="C18" t="s">
        <v>19</v>
      </c>
      <c r="D18" t="s">
        <v>10</v>
      </c>
      <c r="E18">
        <v>46</v>
      </c>
      <c r="F18">
        <v>8.99</v>
      </c>
      <c r="G18">
        <v>413.54</v>
      </c>
      <c r="J18">
        <v>43914</v>
      </c>
      <c r="K18" t="s">
        <v>9</v>
      </c>
      <c r="L18" t="s">
        <v>18</v>
      </c>
      <c r="M18" t="s">
        <v>15</v>
      </c>
      <c r="N18">
        <v>50</v>
      </c>
      <c r="O18">
        <v>4.99</v>
      </c>
      <c r="P18">
        <v>249.5</v>
      </c>
    </row>
    <row r="19" spans="1:16" x14ac:dyDescent="0.25">
      <c r="A19">
        <v>43862</v>
      </c>
      <c r="B19" t="s">
        <v>9</v>
      </c>
      <c r="C19" t="s">
        <v>24</v>
      </c>
      <c r="D19" t="s">
        <v>10</v>
      </c>
      <c r="E19">
        <v>87</v>
      </c>
      <c r="F19">
        <v>15</v>
      </c>
      <c r="G19">
        <v>1305</v>
      </c>
      <c r="J19">
        <v>43931</v>
      </c>
      <c r="K19" t="s">
        <v>9</v>
      </c>
      <c r="L19" t="s">
        <v>20</v>
      </c>
      <c r="M19" t="s">
        <v>8</v>
      </c>
      <c r="N19">
        <v>66</v>
      </c>
      <c r="O19">
        <v>1.99</v>
      </c>
      <c r="P19">
        <v>131.34</v>
      </c>
    </row>
    <row r="20" spans="1:16" x14ac:dyDescent="0.25">
      <c r="A20">
        <v>43914</v>
      </c>
      <c r="B20" t="s">
        <v>9</v>
      </c>
      <c r="C20" t="s">
        <v>18</v>
      </c>
      <c r="D20" t="s">
        <v>15</v>
      </c>
      <c r="E20">
        <v>50</v>
      </c>
      <c r="F20">
        <v>4.99</v>
      </c>
      <c r="G20">
        <v>249.5</v>
      </c>
      <c r="J20">
        <v>43965</v>
      </c>
      <c r="K20" t="s">
        <v>9</v>
      </c>
      <c r="L20" t="s">
        <v>19</v>
      </c>
      <c r="M20" t="s">
        <v>8</v>
      </c>
      <c r="N20">
        <v>53</v>
      </c>
      <c r="O20">
        <v>1.29</v>
      </c>
      <c r="P20">
        <v>68.37</v>
      </c>
    </row>
    <row r="21" spans="1:16" x14ac:dyDescent="0.25">
      <c r="A21">
        <v>43931</v>
      </c>
      <c r="B21" t="s">
        <v>9</v>
      </c>
      <c r="C21" t="s">
        <v>20</v>
      </c>
      <c r="D21" t="s">
        <v>8</v>
      </c>
      <c r="E21">
        <v>66</v>
      </c>
      <c r="F21">
        <v>1.99</v>
      </c>
      <c r="G21">
        <v>131.34</v>
      </c>
      <c r="J21">
        <v>43982</v>
      </c>
      <c r="K21" t="s">
        <v>9</v>
      </c>
      <c r="L21" t="s">
        <v>19</v>
      </c>
      <c r="M21" t="s">
        <v>10</v>
      </c>
      <c r="N21">
        <v>80</v>
      </c>
      <c r="O21">
        <v>8.99</v>
      </c>
      <c r="P21">
        <v>719.2</v>
      </c>
    </row>
    <row r="22" spans="1:16" x14ac:dyDescent="0.25">
      <c r="A22">
        <v>43965</v>
      </c>
      <c r="B22" t="s">
        <v>9</v>
      </c>
      <c r="C22" t="s">
        <v>19</v>
      </c>
      <c r="D22" t="s">
        <v>8</v>
      </c>
      <c r="E22">
        <v>53</v>
      </c>
      <c r="F22">
        <v>1.29</v>
      </c>
      <c r="G22">
        <v>68.37</v>
      </c>
      <c r="J22">
        <v>44033</v>
      </c>
      <c r="K22" t="s">
        <v>9</v>
      </c>
      <c r="L22" t="s">
        <v>23</v>
      </c>
      <c r="M22" t="s">
        <v>15</v>
      </c>
      <c r="N22">
        <v>55</v>
      </c>
      <c r="O22">
        <v>12.49</v>
      </c>
      <c r="P22">
        <v>686.95</v>
      </c>
    </row>
    <row r="23" spans="1:16" x14ac:dyDescent="0.25">
      <c r="A23">
        <v>43982</v>
      </c>
      <c r="B23" t="s">
        <v>9</v>
      </c>
      <c r="C23" t="s">
        <v>19</v>
      </c>
      <c r="D23" t="s">
        <v>10</v>
      </c>
      <c r="E23">
        <v>80</v>
      </c>
      <c r="F23">
        <v>8.99</v>
      </c>
      <c r="G23">
        <v>719.2</v>
      </c>
      <c r="J23">
        <v>44169</v>
      </c>
      <c r="K23" t="s">
        <v>9</v>
      </c>
      <c r="L23" t="s">
        <v>18</v>
      </c>
      <c r="M23" t="s">
        <v>10</v>
      </c>
      <c r="N23">
        <v>94</v>
      </c>
      <c r="O23">
        <v>19.989999999999998</v>
      </c>
      <c r="P23">
        <v>1879.06</v>
      </c>
    </row>
    <row r="24" spans="1:16" x14ac:dyDescent="0.25">
      <c r="A24">
        <v>43999</v>
      </c>
      <c r="B24" t="s">
        <v>9</v>
      </c>
      <c r="C24" t="s">
        <v>22</v>
      </c>
      <c r="D24" t="s">
        <v>14</v>
      </c>
      <c r="E24">
        <v>5</v>
      </c>
      <c r="F24">
        <v>125</v>
      </c>
      <c r="G24">
        <v>625</v>
      </c>
      <c r="J24">
        <v>43471</v>
      </c>
      <c r="K24" t="s">
        <v>7</v>
      </c>
      <c r="L24" t="s">
        <v>16</v>
      </c>
      <c r="M24" t="s">
        <v>8</v>
      </c>
      <c r="N24">
        <v>95</v>
      </c>
      <c r="O24">
        <v>1.99</v>
      </c>
      <c r="P24">
        <v>189.05</v>
      </c>
    </row>
    <row r="25" spans="1:16" x14ac:dyDescent="0.25">
      <c r="A25">
        <v>44033</v>
      </c>
      <c r="B25" t="s">
        <v>9</v>
      </c>
      <c r="C25" t="s">
        <v>23</v>
      </c>
      <c r="D25" t="s">
        <v>15</v>
      </c>
      <c r="E25">
        <v>55</v>
      </c>
      <c r="F25">
        <v>12.49</v>
      </c>
      <c r="G25">
        <v>686.95</v>
      </c>
      <c r="J25">
        <v>43556</v>
      </c>
      <c r="K25" t="s">
        <v>7</v>
      </c>
      <c r="L25" t="s">
        <v>16</v>
      </c>
      <c r="M25" t="s">
        <v>10</v>
      </c>
      <c r="N25">
        <v>60</v>
      </c>
      <c r="O25">
        <v>4.99</v>
      </c>
      <c r="P25">
        <v>299.39999999999998</v>
      </c>
    </row>
    <row r="26" spans="1:16" x14ac:dyDescent="0.25">
      <c r="A26">
        <v>44050</v>
      </c>
      <c r="B26" t="s">
        <v>9</v>
      </c>
      <c r="C26" t="s">
        <v>17</v>
      </c>
      <c r="D26" t="s">
        <v>15</v>
      </c>
      <c r="E26">
        <v>42</v>
      </c>
      <c r="F26">
        <v>23.95</v>
      </c>
      <c r="G26">
        <v>1005.9</v>
      </c>
      <c r="J26">
        <v>43624</v>
      </c>
      <c r="K26" t="s">
        <v>7</v>
      </c>
      <c r="L26" t="s">
        <v>16</v>
      </c>
      <c r="M26" t="s">
        <v>10</v>
      </c>
      <c r="N26">
        <v>60</v>
      </c>
      <c r="O26">
        <v>8.99</v>
      </c>
      <c r="P26">
        <v>539.4</v>
      </c>
    </row>
    <row r="27" spans="1:16" x14ac:dyDescent="0.25">
      <c r="A27">
        <v>44084</v>
      </c>
      <c r="B27" t="s">
        <v>9</v>
      </c>
      <c r="C27" t="s">
        <v>19</v>
      </c>
      <c r="D27" t="s">
        <v>8</v>
      </c>
      <c r="E27">
        <v>7</v>
      </c>
      <c r="F27">
        <v>1.29</v>
      </c>
      <c r="G27">
        <v>9.0299999999999994</v>
      </c>
      <c r="J27">
        <v>43675</v>
      </c>
      <c r="K27" t="s">
        <v>7</v>
      </c>
      <c r="L27" t="s">
        <v>22</v>
      </c>
      <c r="M27" t="s">
        <v>10</v>
      </c>
      <c r="N27">
        <v>81</v>
      </c>
      <c r="O27">
        <v>19.989999999999998</v>
      </c>
      <c r="P27">
        <v>1619.19</v>
      </c>
    </row>
    <row r="28" spans="1:16" x14ac:dyDescent="0.25">
      <c r="A28">
        <v>44135</v>
      </c>
      <c r="B28" t="s">
        <v>9</v>
      </c>
      <c r="C28" t="s">
        <v>20</v>
      </c>
      <c r="D28" t="s">
        <v>8</v>
      </c>
      <c r="E28">
        <v>14</v>
      </c>
      <c r="F28">
        <v>1.29</v>
      </c>
      <c r="G28">
        <v>18.059999999999999</v>
      </c>
      <c r="J28">
        <v>43760</v>
      </c>
      <c r="K28" t="s">
        <v>7</v>
      </c>
      <c r="L28" t="s">
        <v>24</v>
      </c>
      <c r="M28" t="s">
        <v>11</v>
      </c>
      <c r="N28">
        <v>64</v>
      </c>
      <c r="O28">
        <v>8.99</v>
      </c>
      <c r="P28">
        <v>575.36</v>
      </c>
    </row>
    <row r="29" spans="1:16" x14ac:dyDescent="0.25">
      <c r="A29">
        <v>44152</v>
      </c>
      <c r="B29" t="s">
        <v>9</v>
      </c>
      <c r="C29" t="s">
        <v>18</v>
      </c>
      <c r="D29" t="s">
        <v>10</v>
      </c>
      <c r="E29">
        <v>11</v>
      </c>
      <c r="F29">
        <v>4.99</v>
      </c>
      <c r="G29">
        <v>54.89</v>
      </c>
      <c r="J29">
        <v>43828</v>
      </c>
      <c r="K29" t="s">
        <v>7</v>
      </c>
      <c r="L29" t="s">
        <v>18</v>
      </c>
      <c r="M29" t="s">
        <v>15</v>
      </c>
      <c r="N29">
        <v>74</v>
      </c>
      <c r="O29">
        <v>15.99</v>
      </c>
      <c r="P29">
        <v>1183.26</v>
      </c>
    </row>
    <row r="30" spans="1:16" x14ac:dyDescent="0.25">
      <c r="A30">
        <v>44169</v>
      </c>
      <c r="B30" t="s">
        <v>9</v>
      </c>
      <c r="C30" t="s">
        <v>18</v>
      </c>
      <c r="D30" t="s">
        <v>10</v>
      </c>
      <c r="E30">
        <v>94</v>
      </c>
      <c r="F30">
        <v>19.989999999999998</v>
      </c>
      <c r="G30">
        <v>1879.06</v>
      </c>
      <c r="J30">
        <v>43948</v>
      </c>
      <c r="K30" t="s">
        <v>7</v>
      </c>
      <c r="L30" t="s">
        <v>13</v>
      </c>
      <c r="M30" t="s">
        <v>11</v>
      </c>
      <c r="N30">
        <v>96</v>
      </c>
      <c r="O30">
        <v>4.99</v>
      </c>
      <c r="P30">
        <v>479.04</v>
      </c>
    </row>
    <row r="31" spans="1:16" x14ac:dyDescent="0.25">
      <c r="A31">
        <v>44186</v>
      </c>
      <c r="B31" t="s">
        <v>9</v>
      </c>
      <c r="C31" t="s">
        <v>20</v>
      </c>
      <c r="D31" t="s">
        <v>10</v>
      </c>
      <c r="E31">
        <v>28</v>
      </c>
      <c r="F31">
        <v>4.99</v>
      </c>
      <c r="G31">
        <v>139.72</v>
      </c>
      <c r="J31">
        <v>44016</v>
      </c>
      <c r="K31" t="s">
        <v>7</v>
      </c>
      <c r="L31" t="s">
        <v>16</v>
      </c>
      <c r="M31" t="s">
        <v>15</v>
      </c>
      <c r="N31">
        <v>62</v>
      </c>
      <c r="O31">
        <v>4.99</v>
      </c>
      <c r="P31">
        <v>309.38</v>
      </c>
    </row>
    <row r="32" spans="1:16" x14ac:dyDescent="0.25">
      <c r="A32">
        <v>43471</v>
      </c>
      <c r="B32" t="s">
        <v>7</v>
      </c>
      <c r="C32" t="s">
        <v>16</v>
      </c>
      <c r="D32" t="s">
        <v>8</v>
      </c>
      <c r="E32">
        <v>95</v>
      </c>
      <c r="F32">
        <v>1.99</v>
      </c>
      <c r="G32">
        <v>189.05</v>
      </c>
    </row>
    <row r="33" spans="1:7" x14ac:dyDescent="0.25">
      <c r="A33">
        <v>43556</v>
      </c>
      <c r="B33" t="s">
        <v>7</v>
      </c>
      <c r="C33" t="s">
        <v>16</v>
      </c>
      <c r="D33" t="s">
        <v>10</v>
      </c>
      <c r="E33">
        <v>60</v>
      </c>
      <c r="F33">
        <v>4.99</v>
      </c>
      <c r="G33">
        <v>299.39999999999998</v>
      </c>
    </row>
    <row r="34" spans="1:7" x14ac:dyDescent="0.25">
      <c r="A34">
        <v>43624</v>
      </c>
      <c r="B34" t="s">
        <v>7</v>
      </c>
      <c r="C34" t="s">
        <v>16</v>
      </c>
      <c r="D34" t="s">
        <v>10</v>
      </c>
      <c r="E34">
        <v>60</v>
      </c>
      <c r="F34">
        <v>8.99</v>
      </c>
      <c r="G34">
        <v>539.4</v>
      </c>
    </row>
    <row r="35" spans="1:7" x14ac:dyDescent="0.25">
      <c r="A35">
        <v>43658</v>
      </c>
      <c r="B35" t="s">
        <v>7</v>
      </c>
      <c r="C35" t="s">
        <v>13</v>
      </c>
      <c r="D35" t="s">
        <v>10</v>
      </c>
      <c r="E35">
        <v>29</v>
      </c>
      <c r="F35">
        <v>1.99</v>
      </c>
      <c r="G35">
        <v>57.71</v>
      </c>
    </row>
    <row r="36" spans="1:7" x14ac:dyDescent="0.25">
      <c r="A36">
        <v>43675</v>
      </c>
      <c r="B36" t="s">
        <v>7</v>
      </c>
      <c r="C36" t="s">
        <v>22</v>
      </c>
      <c r="D36" t="s">
        <v>10</v>
      </c>
      <c r="E36">
        <v>81</v>
      </c>
      <c r="F36">
        <v>19.989999999999998</v>
      </c>
      <c r="G36">
        <v>1619.19</v>
      </c>
    </row>
    <row r="37" spans="1:7" x14ac:dyDescent="0.25">
      <c r="A37">
        <v>43692</v>
      </c>
      <c r="B37" t="s">
        <v>7</v>
      </c>
      <c r="C37" t="s">
        <v>16</v>
      </c>
      <c r="D37" t="s">
        <v>8</v>
      </c>
      <c r="E37">
        <v>35</v>
      </c>
      <c r="F37">
        <v>4.99</v>
      </c>
      <c r="G37">
        <v>174.65</v>
      </c>
    </row>
    <row r="38" spans="1:7" x14ac:dyDescent="0.25">
      <c r="A38">
        <v>43726</v>
      </c>
      <c r="B38" t="s">
        <v>7</v>
      </c>
      <c r="C38" t="s">
        <v>16</v>
      </c>
      <c r="D38" t="s">
        <v>15</v>
      </c>
      <c r="E38">
        <v>16</v>
      </c>
      <c r="F38">
        <v>15.99</v>
      </c>
      <c r="G38">
        <v>255.84</v>
      </c>
    </row>
    <row r="39" spans="1:7" x14ac:dyDescent="0.25">
      <c r="A39">
        <v>43760</v>
      </c>
      <c r="B39" t="s">
        <v>7</v>
      </c>
      <c r="C39" t="s">
        <v>24</v>
      </c>
      <c r="D39" t="s">
        <v>11</v>
      </c>
      <c r="E39">
        <v>64</v>
      </c>
      <c r="F39">
        <v>8.99</v>
      </c>
      <c r="G39">
        <v>575.36</v>
      </c>
    </row>
    <row r="40" spans="1:7" x14ac:dyDescent="0.25">
      <c r="A40">
        <v>43777</v>
      </c>
      <c r="B40" t="s">
        <v>7</v>
      </c>
      <c r="C40" t="s">
        <v>22</v>
      </c>
      <c r="D40" t="s">
        <v>11</v>
      </c>
      <c r="E40">
        <v>15</v>
      </c>
      <c r="F40">
        <v>19.989999999999998</v>
      </c>
      <c r="G40">
        <v>299.85000000000002</v>
      </c>
    </row>
    <row r="41" spans="1:7" x14ac:dyDescent="0.25">
      <c r="A41">
        <v>43828</v>
      </c>
      <c r="B41" t="s">
        <v>7</v>
      </c>
      <c r="C41" t="s">
        <v>18</v>
      </c>
      <c r="D41" t="s">
        <v>15</v>
      </c>
      <c r="E41">
        <v>74</v>
      </c>
      <c r="F41">
        <v>15.99</v>
      </c>
      <c r="G41">
        <v>1183.26</v>
      </c>
    </row>
    <row r="42" spans="1:7" x14ac:dyDescent="0.25">
      <c r="A42">
        <v>43879</v>
      </c>
      <c r="B42" t="s">
        <v>7</v>
      </c>
      <c r="C42" t="s">
        <v>16</v>
      </c>
      <c r="D42" t="s">
        <v>10</v>
      </c>
      <c r="E42">
        <v>4</v>
      </c>
      <c r="F42">
        <v>4.99</v>
      </c>
      <c r="G42">
        <v>19.96</v>
      </c>
    </row>
    <row r="43" spans="1:7" x14ac:dyDescent="0.25">
      <c r="A43">
        <v>43948</v>
      </c>
      <c r="B43" t="s">
        <v>7</v>
      </c>
      <c r="C43" t="s">
        <v>13</v>
      </c>
      <c r="D43" t="s">
        <v>11</v>
      </c>
      <c r="E43">
        <v>96</v>
      </c>
      <c r="F43">
        <v>4.99</v>
      </c>
      <c r="G43">
        <v>479.04</v>
      </c>
    </row>
    <row r="44" spans="1:7" x14ac:dyDescent="0.25">
      <c r="A44">
        <v>44016</v>
      </c>
      <c r="B44" t="s">
        <v>7</v>
      </c>
      <c r="C44" t="s">
        <v>16</v>
      </c>
      <c r="D44" t="s">
        <v>15</v>
      </c>
      <c r="E44">
        <v>62</v>
      </c>
      <c r="F44">
        <v>4.99</v>
      </c>
      <c r="G44">
        <v>309.38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3E24-DA40-4152-BBFA-406804C3C80C}">
  <dimension ref="A1:N44"/>
  <sheetViews>
    <sheetView tabSelected="1" topLeftCell="A23" workbookViewId="0">
      <selection activeCell="K7" sqref="K7"/>
    </sheetView>
  </sheetViews>
  <sheetFormatPr defaultRowHeight="15" x14ac:dyDescent="0.25"/>
  <cols>
    <col min="1" max="1" width="9.7109375" bestFit="1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30</v>
      </c>
    </row>
    <row r="2" spans="1:14" x14ac:dyDescent="0.25">
      <c r="A2" s="24">
        <v>43539</v>
      </c>
      <c r="B2" t="s">
        <v>12</v>
      </c>
      <c r="C2" t="s">
        <v>22</v>
      </c>
      <c r="D2" t="s">
        <v>8</v>
      </c>
      <c r="E2">
        <v>56</v>
      </c>
      <c r="F2">
        <v>2.99</v>
      </c>
      <c r="G2">
        <v>167.44</v>
      </c>
      <c r="H2">
        <f>COUNTIF(C2:C44, C2)</f>
        <v>7</v>
      </c>
      <c r="I2" t="b">
        <f>COUNTIF(C2:C44,C2)&gt;3</f>
        <v>1</v>
      </c>
    </row>
    <row r="3" spans="1:14" x14ac:dyDescent="0.25">
      <c r="A3" s="24">
        <v>43540</v>
      </c>
      <c r="B3" t="s">
        <v>12</v>
      </c>
      <c r="C3" t="s">
        <v>21</v>
      </c>
      <c r="D3" t="s">
        <v>8</v>
      </c>
      <c r="E3">
        <v>32</v>
      </c>
      <c r="F3">
        <v>1.99</v>
      </c>
      <c r="G3">
        <v>63.68</v>
      </c>
      <c r="H3">
        <f t="shared" ref="H3:H44" si="0">COUNTIF(C3:C45, C3)</f>
        <v>2</v>
      </c>
      <c r="I3" t="b">
        <f t="shared" ref="I3:I44" si="1">COUNTIF(C3:C45,C3)&gt;3</f>
        <v>0</v>
      </c>
      <c r="J3">
        <f>SUMIF(B2:B44,"East",E2:E44)</f>
        <v>691</v>
      </c>
    </row>
    <row r="4" spans="1:14" x14ac:dyDescent="0.25">
      <c r="A4" s="24">
        <v>43541</v>
      </c>
      <c r="B4" t="s">
        <v>12</v>
      </c>
      <c r="C4" t="s">
        <v>22</v>
      </c>
      <c r="D4" t="s">
        <v>10</v>
      </c>
      <c r="E4">
        <v>7</v>
      </c>
      <c r="F4">
        <v>19.989999999999998</v>
      </c>
      <c r="G4">
        <v>139.93</v>
      </c>
      <c r="H4">
        <f t="shared" si="0"/>
        <v>6</v>
      </c>
      <c r="I4" t="b">
        <f t="shared" si="1"/>
        <v>1</v>
      </c>
    </row>
    <row r="5" spans="1:14" x14ac:dyDescent="0.25">
      <c r="A5" s="24">
        <v>43542</v>
      </c>
      <c r="B5" t="s">
        <v>12</v>
      </c>
      <c r="C5" t="s">
        <v>22</v>
      </c>
      <c r="D5" t="s">
        <v>14</v>
      </c>
      <c r="E5">
        <v>3</v>
      </c>
      <c r="F5">
        <v>275</v>
      </c>
      <c r="G5">
        <v>825</v>
      </c>
      <c r="H5">
        <f t="shared" si="0"/>
        <v>5</v>
      </c>
      <c r="I5" t="b">
        <f t="shared" si="1"/>
        <v>1</v>
      </c>
    </row>
    <row r="6" spans="1:14" x14ac:dyDescent="0.25">
      <c r="A6" s="24">
        <v>43543</v>
      </c>
      <c r="B6" t="s">
        <v>12</v>
      </c>
      <c r="C6" t="s">
        <v>22</v>
      </c>
      <c r="D6" t="s">
        <v>11</v>
      </c>
      <c r="E6">
        <v>76</v>
      </c>
      <c r="F6">
        <v>1.99</v>
      </c>
      <c r="G6">
        <v>151.24</v>
      </c>
      <c r="H6">
        <f t="shared" si="0"/>
        <v>4</v>
      </c>
      <c r="I6" t="b">
        <f t="shared" si="1"/>
        <v>1</v>
      </c>
    </row>
    <row r="7" spans="1:14" x14ac:dyDescent="0.25">
      <c r="A7" s="24">
        <v>43544</v>
      </c>
      <c r="B7" t="s">
        <v>12</v>
      </c>
      <c r="C7" t="s">
        <v>21</v>
      </c>
      <c r="D7" t="s">
        <v>10</v>
      </c>
      <c r="E7">
        <v>57</v>
      </c>
      <c r="F7">
        <v>19.989999999999998</v>
      </c>
      <c r="G7">
        <v>1139.43</v>
      </c>
      <c r="H7">
        <f t="shared" si="0"/>
        <v>1</v>
      </c>
      <c r="I7" t="b">
        <f t="shared" si="1"/>
        <v>0</v>
      </c>
      <c r="K7">
        <f>SUMIFS(G2:G44,B2:B44,"Central",D2:D44,"Pencil")</f>
        <v>1540.32</v>
      </c>
    </row>
    <row r="8" spans="1:14" x14ac:dyDescent="0.25">
      <c r="A8" s="24">
        <v>43545</v>
      </c>
      <c r="B8" t="s">
        <v>9</v>
      </c>
      <c r="C8" t="s">
        <v>17</v>
      </c>
      <c r="D8" t="s">
        <v>10</v>
      </c>
      <c r="E8">
        <v>50</v>
      </c>
      <c r="F8">
        <v>19.989999999999998</v>
      </c>
      <c r="G8">
        <v>999.5</v>
      </c>
      <c r="H8">
        <f t="shared" si="0"/>
        <v>3</v>
      </c>
      <c r="I8" t="b">
        <f t="shared" si="1"/>
        <v>0</v>
      </c>
    </row>
    <row r="9" spans="1:14" x14ac:dyDescent="0.25">
      <c r="A9" s="24">
        <v>43546</v>
      </c>
      <c r="B9" t="s">
        <v>9</v>
      </c>
      <c r="C9" t="s">
        <v>18</v>
      </c>
      <c r="D9" t="s">
        <v>8</v>
      </c>
      <c r="E9">
        <v>36</v>
      </c>
      <c r="F9">
        <v>4.99</v>
      </c>
      <c r="G9">
        <v>179.64</v>
      </c>
      <c r="H9">
        <f t="shared" si="0"/>
        <v>6</v>
      </c>
      <c r="I9" t="b">
        <f t="shared" si="1"/>
        <v>1</v>
      </c>
      <c r="L9" t="s">
        <v>33</v>
      </c>
    </row>
    <row r="10" spans="1:14" x14ac:dyDescent="0.25">
      <c r="A10" s="24">
        <v>43547</v>
      </c>
      <c r="B10" t="s">
        <v>9</v>
      </c>
      <c r="C10" t="s">
        <v>19</v>
      </c>
      <c r="D10" t="s">
        <v>11</v>
      </c>
      <c r="E10">
        <v>27</v>
      </c>
      <c r="F10">
        <v>19.989999999999998</v>
      </c>
      <c r="G10">
        <v>539.73</v>
      </c>
      <c r="H10">
        <f t="shared" si="0"/>
        <v>6</v>
      </c>
      <c r="I10" t="b">
        <f t="shared" si="1"/>
        <v>1</v>
      </c>
      <c r="L10">
        <f>SUMIFS(E2:E44,C2:C44,"James",F2:F44,"&gt;4")</f>
        <v>237</v>
      </c>
      <c r="M10" t="s">
        <v>32</v>
      </c>
    </row>
    <row r="11" spans="1:14" x14ac:dyDescent="0.25">
      <c r="A11" s="24">
        <v>43548</v>
      </c>
      <c r="B11" t="s">
        <v>9</v>
      </c>
      <c r="C11" t="s">
        <v>20</v>
      </c>
      <c r="D11" t="s">
        <v>8</v>
      </c>
      <c r="E11">
        <v>75</v>
      </c>
      <c r="F11">
        <v>1.99</v>
      </c>
      <c r="G11">
        <v>149.25</v>
      </c>
      <c r="H11">
        <f t="shared" si="0"/>
        <v>4</v>
      </c>
      <c r="I11" t="b">
        <f t="shared" si="1"/>
        <v>1</v>
      </c>
      <c r="M11">
        <f>SUMIFS(E2:E44,C2:C44,"James",D2:D44,"&lt;&gt;Pencil")</f>
        <v>202</v>
      </c>
    </row>
    <row r="12" spans="1:14" x14ac:dyDescent="0.25">
      <c r="A12" s="24">
        <v>43549</v>
      </c>
      <c r="B12" t="s">
        <v>9</v>
      </c>
      <c r="C12" t="s">
        <v>18</v>
      </c>
      <c r="D12" t="s">
        <v>8</v>
      </c>
      <c r="E12">
        <v>90</v>
      </c>
      <c r="F12">
        <v>4.99</v>
      </c>
      <c r="G12">
        <v>449.1</v>
      </c>
      <c r="H12">
        <f t="shared" si="0"/>
        <v>5</v>
      </c>
      <c r="I12" t="b">
        <f t="shared" si="1"/>
        <v>1</v>
      </c>
    </row>
    <row r="13" spans="1:14" x14ac:dyDescent="0.25">
      <c r="A13" s="24">
        <v>43550</v>
      </c>
      <c r="B13" t="s">
        <v>9</v>
      </c>
      <c r="C13" t="s">
        <v>23</v>
      </c>
      <c r="D13" t="s">
        <v>8</v>
      </c>
      <c r="E13">
        <v>90</v>
      </c>
      <c r="F13">
        <v>4.99</v>
      </c>
      <c r="G13">
        <v>449.1</v>
      </c>
      <c r="H13">
        <f t="shared" si="0"/>
        <v>3</v>
      </c>
      <c r="I13" t="b">
        <f t="shared" si="1"/>
        <v>0</v>
      </c>
    </row>
    <row r="14" spans="1:14" x14ac:dyDescent="0.25">
      <c r="A14" s="24">
        <v>43551</v>
      </c>
      <c r="B14" t="s">
        <v>9</v>
      </c>
      <c r="C14" t="s">
        <v>19</v>
      </c>
      <c r="D14" t="s">
        <v>14</v>
      </c>
      <c r="E14">
        <v>2</v>
      </c>
      <c r="F14">
        <v>125</v>
      </c>
      <c r="G14">
        <v>250</v>
      </c>
      <c r="H14">
        <f t="shared" si="0"/>
        <v>5</v>
      </c>
      <c r="I14" t="b">
        <f t="shared" si="1"/>
        <v>1</v>
      </c>
      <c r="N14" t="s">
        <v>31</v>
      </c>
    </row>
    <row r="15" spans="1:14" x14ac:dyDescent="0.25">
      <c r="A15" s="24">
        <v>43552</v>
      </c>
      <c r="B15" t="s">
        <v>9</v>
      </c>
      <c r="C15" t="s">
        <v>23</v>
      </c>
      <c r="D15" t="s">
        <v>10</v>
      </c>
      <c r="E15">
        <v>28</v>
      </c>
      <c r="F15">
        <v>8.99</v>
      </c>
      <c r="G15">
        <v>251.72</v>
      </c>
      <c r="H15">
        <f t="shared" si="0"/>
        <v>2</v>
      </c>
      <c r="I15" t="b">
        <f t="shared" si="1"/>
        <v>0</v>
      </c>
      <c r="N15">
        <f>COUNTIFS(A2:A44,"&gt;2-10-2019",B2:B44,"East")</f>
        <v>13</v>
      </c>
    </row>
    <row r="16" spans="1:14" x14ac:dyDescent="0.25">
      <c r="A16" s="24">
        <v>43553</v>
      </c>
      <c r="B16" t="s">
        <v>9</v>
      </c>
      <c r="C16" t="s">
        <v>17</v>
      </c>
      <c r="D16" t="s">
        <v>15</v>
      </c>
      <c r="E16">
        <v>96</v>
      </c>
      <c r="F16">
        <v>4.99</v>
      </c>
      <c r="G16">
        <v>479.04</v>
      </c>
      <c r="H16">
        <f t="shared" si="0"/>
        <v>2</v>
      </c>
      <c r="I16" t="b">
        <f t="shared" si="1"/>
        <v>0</v>
      </c>
    </row>
    <row r="17" spans="1:9" x14ac:dyDescent="0.25">
      <c r="A17" s="24">
        <v>43554</v>
      </c>
      <c r="B17" t="s">
        <v>9</v>
      </c>
      <c r="C17" t="s">
        <v>24</v>
      </c>
      <c r="D17" t="s">
        <v>8</v>
      </c>
      <c r="E17">
        <v>67</v>
      </c>
      <c r="F17">
        <v>1.29</v>
      </c>
      <c r="G17">
        <v>86.43</v>
      </c>
      <c r="H17">
        <f t="shared" si="0"/>
        <v>3</v>
      </c>
      <c r="I17" t="b">
        <f t="shared" si="1"/>
        <v>0</v>
      </c>
    </row>
    <row r="18" spans="1:9" x14ac:dyDescent="0.25">
      <c r="A18" s="24">
        <v>43555</v>
      </c>
      <c r="B18" t="s">
        <v>9</v>
      </c>
      <c r="C18" t="s">
        <v>19</v>
      </c>
      <c r="D18" t="s">
        <v>10</v>
      </c>
      <c r="E18">
        <v>46</v>
      </c>
      <c r="F18">
        <v>8.99</v>
      </c>
      <c r="G18">
        <v>413.54</v>
      </c>
      <c r="H18">
        <f t="shared" si="0"/>
        <v>4</v>
      </c>
      <c r="I18" t="b">
        <f t="shared" si="1"/>
        <v>1</v>
      </c>
    </row>
    <row r="19" spans="1:9" x14ac:dyDescent="0.25">
      <c r="A19" s="24">
        <v>43556</v>
      </c>
      <c r="B19" t="s">
        <v>9</v>
      </c>
      <c r="C19" t="s">
        <v>24</v>
      </c>
      <c r="D19" t="s">
        <v>10</v>
      </c>
      <c r="E19">
        <v>87</v>
      </c>
      <c r="F19">
        <v>15</v>
      </c>
      <c r="G19">
        <v>1305</v>
      </c>
      <c r="H19">
        <f t="shared" si="0"/>
        <v>2</v>
      </c>
      <c r="I19" t="b">
        <f t="shared" si="1"/>
        <v>0</v>
      </c>
    </row>
    <row r="20" spans="1:9" x14ac:dyDescent="0.25">
      <c r="A20" s="24">
        <v>43557</v>
      </c>
      <c r="B20" t="s">
        <v>9</v>
      </c>
      <c r="C20" t="s">
        <v>18</v>
      </c>
      <c r="D20" t="s">
        <v>15</v>
      </c>
      <c r="E20">
        <v>50</v>
      </c>
      <c r="F20">
        <v>4.99</v>
      </c>
      <c r="G20">
        <v>249.5</v>
      </c>
      <c r="H20">
        <f t="shared" si="0"/>
        <v>4</v>
      </c>
      <c r="I20" t="b">
        <f t="shared" si="1"/>
        <v>1</v>
      </c>
    </row>
    <row r="21" spans="1:9" x14ac:dyDescent="0.25">
      <c r="A21" s="24">
        <v>43558</v>
      </c>
      <c r="B21" t="s">
        <v>9</v>
      </c>
      <c r="C21" t="s">
        <v>20</v>
      </c>
      <c r="D21" t="s">
        <v>8</v>
      </c>
      <c r="E21">
        <v>66</v>
      </c>
      <c r="F21">
        <v>1.99</v>
      </c>
      <c r="G21">
        <v>131.34</v>
      </c>
      <c r="H21">
        <f t="shared" si="0"/>
        <v>3</v>
      </c>
      <c r="I21" t="b">
        <f t="shared" si="1"/>
        <v>0</v>
      </c>
    </row>
    <row r="22" spans="1:9" x14ac:dyDescent="0.25">
      <c r="A22" s="24">
        <v>43559</v>
      </c>
      <c r="B22" t="s">
        <v>9</v>
      </c>
      <c r="C22" t="s">
        <v>19</v>
      </c>
      <c r="D22" t="s">
        <v>8</v>
      </c>
      <c r="E22">
        <v>53</v>
      </c>
      <c r="F22">
        <v>1.29</v>
      </c>
      <c r="G22">
        <v>68.37</v>
      </c>
      <c r="H22">
        <f t="shared" si="0"/>
        <v>3</v>
      </c>
      <c r="I22" t="b">
        <f t="shared" si="1"/>
        <v>0</v>
      </c>
    </row>
    <row r="23" spans="1:9" x14ac:dyDescent="0.25">
      <c r="A23" s="24">
        <v>43560</v>
      </c>
      <c r="B23" t="s">
        <v>9</v>
      </c>
      <c r="C23" t="s">
        <v>19</v>
      </c>
      <c r="D23" t="s">
        <v>10</v>
      </c>
      <c r="E23">
        <v>80</v>
      </c>
      <c r="F23">
        <v>8.99</v>
      </c>
      <c r="G23">
        <v>719.2</v>
      </c>
      <c r="H23">
        <f t="shared" si="0"/>
        <v>2</v>
      </c>
      <c r="I23" t="b">
        <f t="shared" si="1"/>
        <v>0</v>
      </c>
    </row>
    <row r="24" spans="1:9" x14ac:dyDescent="0.25">
      <c r="A24" s="24">
        <v>43561</v>
      </c>
      <c r="B24" t="s">
        <v>9</v>
      </c>
      <c r="C24" t="s">
        <v>22</v>
      </c>
      <c r="D24" t="s">
        <v>14</v>
      </c>
      <c r="E24">
        <v>5</v>
      </c>
      <c r="F24">
        <v>125</v>
      </c>
      <c r="G24">
        <v>625</v>
      </c>
      <c r="H24">
        <f t="shared" si="0"/>
        <v>3</v>
      </c>
      <c r="I24" t="b">
        <f t="shared" si="1"/>
        <v>0</v>
      </c>
    </row>
    <row r="25" spans="1:9" x14ac:dyDescent="0.25">
      <c r="A25" s="24">
        <v>43562</v>
      </c>
      <c r="B25" t="s">
        <v>9</v>
      </c>
      <c r="C25" t="s">
        <v>23</v>
      </c>
      <c r="D25" t="s">
        <v>15</v>
      </c>
      <c r="E25">
        <v>55</v>
      </c>
      <c r="F25">
        <v>12.49</v>
      </c>
      <c r="G25">
        <v>686.95</v>
      </c>
      <c r="H25">
        <f t="shared" si="0"/>
        <v>1</v>
      </c>
      <c r="I25" t="b">
        <f t="shared" si="1"/>
        <v>0</v>
      </c>
    </row>
    <row r="26" spans="1:9" x14ac:dyDescent="0.25">
      <c r="A26" s="24">
        <v>43563</v>
      </c>
      <c r="B26" t="s">
        <v>9</v>
      </c>
      <c r="C26" t="s">
        <v>17</v>
      </c>
      <c r="D26" t="s">
        <v>15</v>
      </c>
      <c r="E26">
        <v>42</v>
      </c>
      <c r="F26">
        <v>23.95</v>
      </c>
      <c r="G26">
        <v>1005.9</v>
      </c>
      <c r="H26">
        <f t="shared" si="0"/>
        <v>1</v>
      </c>
      <c r="I26" t="b">
        <f t="shared" si="1"/>
        <v>0</v>
      </c>
    </row>
    <row r="27" spans="1:9" x14ac:dyDescent="0.25">
      <c r="A27" s="24">
        <v>43564</v>
      </c>
      <c r="B27" t="s">
        <v>9</v>
      </c>
      <c r="C27" t="s">
        <v>19</v>
      </c>
      <c r="D27" t="s">
        <v>8</v>
      </c>
      <c r="E27">
        <v>7</v>
      </c>
      <c r="F27">
        <v>1.29</v>
      </c>
      <c r="G27">
        <v>9.0299999999999994</v>
      </c>
      <c r="H27">
        <f t="shared" si="0"/>
        <v>1</v>
      </c>
      <c r="I27" t="b">
        <f t="shared" si="1"/>
        <v>0</v>
      </c>
    </row>
    <row r="28" spans="1:9" x14ac:dyDescent="0.25">
      <c r="A28" s="24">
        <v>43565</v>
      </c>
      <c r="B28" t="s">
        <v>9</v>
      </c>
      <c r="C28" t="s">
        <v>20</v>
      </c>
      <c r="D28" t="s">
        <v>8</v>
      </c>
      <c r="E28">
        <v>14</v>
      </c>
      <c r="F28">
        <v>1.29</v>
      </c>
      <c r="G28">
        <v>18.059999999999999</v>
      </c>
      <c r="H28">
        <f t="shared" si="0"/>
        <v>2</v>
      </c>
      <c r="I28" t="b">
        <f t="shared" si="1"/>
        <v>0</v>
      </c>
    </row>
    <row r="29" spans="1:9" x14ac:dyDescent="0.25">
      <c r="A29" s="24">
        <v>43566</v>
      </c>
      <c r="B29" t="s">
        <v>9</v>
      </c>
      <c r="C29" t="s">
        <v>18</v>
      </c>
      <c r="D29" t="s">
        <v>10</v>
      </c>
      <c r="E29">
        <v>11</v>
      </c>
      <c r="F29">
        <v>4.99</v>
      </c>
      <c r="G29">
        <v>54.89</v>
      </c>
      <c r="H29">
        <f t="shared" si="0"/>
        <v>3</v>
      </c>
      <c r="I29" t="b">
        <f t="shared" si="1"/>
        <v>0</v>
      </c>
    </row>
    <row r="30" spans="1:9" x14ac:dyDescent="0.25">
      <c r="A30" s="24">
        <v>43567</v>
      </c>
      <c r="B30" t="s">
        <v>9</v>
      </c>
      <c r="C30" t="s">
        <v>18</v>
      </c>
      <c r="D30" t="s">
        <v>10</v>
      </c>
      <c r="E30">
        <v>94</v>
      </c>
      <c r="F30">
        <v>19.989999999999998</v>
      </c>
      <c r="G30">
        <v>1879.06</v>
      </c>
      <c r="H30">
        <f t="shared" si="0"/>
        <v>2</v>
      </c>
      <c r="I30" t="b">
        <f t="shared" si="1"/>
        <v>0</v>
      </c>
    </row>
    <row r="31" spans="1:9" x14ac:dyDescent="0.25">
      <c r="A31" s="24">
        <v>43568</v>
      </c>
      <c r="B31" t="s">
        <v>9</v>
      </c>
      <c r="C31" t="s">
        <v>20</v>
      </c>
      <c r="D31" t="s">
        <v>10</v>
      </c>
      <c r="E31">
        <v>28</v>
      </c>
      <c r="F31">
        <v>4.99</v>
      </c>
      <c r="G31">
        <v>139.72</v>
      </c>
      <c r="H31">
        <f t="shared" si="0"/>
        <v>1</v>
      </c>
      <c r="I31" t="b">
        <f t="shared" si="1"/>
        <v>0</v>
      </c>
    </row>
    <row r="32" spans="1:9" x14ac:dyDescent="0.25">
      <c r="A32" s="24">
        <v>43569</v>
      </c>
      <c r="B32" t="s">
        <v>7</v>
      </c>
      <c r="C32" t="s">
        <v>16</v>
      </c>
      <c r="D32" t="s">
        <v>8</v>
      </c>
      <c r="E32">
        <v>95</v>
      </c>
      <c r="F32">
        <v>1.99</v>
      </c>
      <c r="G32">
        <v>189.05</v>
      </c>
      <c r="H32">
        <f t="shared" si="0"/>
        <v>7</v>
      </c>
      <c r="I32" t="b">
        <f t="shared" si="1"/>
        <v>1</v>
      </c>
    </row>
    <row r="33" spans="1:9" x14ac:dyDescent="0.25">
      <c r="A33" s="24">
        <v>43570</v>
      </c>
      <c r="B33" t="s">
        <v>7</v>
      </c>
      <c r="C33" t="s">
        <v>16</v>
      </c>
      <c r="D33" t="s">
        <v>10</v>
      </c>
      <c r="E33">
        <v>60</v>
      </c>
      <c r="F33">
        <v>4.99</v>
      </c>
      <c r="G33">
        <v>299.39999999999998</v>
      </c>
      <c r="H33">
        <f t="shared" si="0"/>
        <v>6</v>
      </c>
      <c r="I33" t="b">
        <f t="shared" si="1"/>
        <v>1</v>
      </c>
    </row>
    <row r="34" spans="1:9" x14ac:dyDescent="0.25">
      <c r="A34" s="24">
        <v>43571</v>
      </c>
      <c r="B34" t="s">
        <v>7</v>
      </c>
      <c r="C34" t="s">
        <v>16</v>
      </c>
      <c r="D34" t="s">
        <v>10</v>
      </c>
      <c r="E34">
        <v>60</v>
      </c>
      <c r="F34">
        <v>8.99</v>
      </c>
      <c r="G34">
        <v>539.4</v>
      </c>
      <c r="H34">
        <f t="shared" si="0"/>
        <v>5</v>
      </c>
      <c r="I34" t="b">
        <f t="shared" si="1"/>
        <v>1</v>
      </c>
    </row>
    <row r="35" spans="1:9" x14ac:dyDescent="0.25">
      <c r="A35" s="24">
        <v>43572</v>
      </c>
      <c r="B35" t="s">
        <v>7</v>
      </c>
      <c r="C35" t="s">
        <v>13</v>
      </c>
      <c r="D35" t="s">
        <v>10</v>
      </c>
      <c r="E35">
        <v>29</v>
      </c>
      <c r="F35">
        <v>1.99</v>
      </c>
      <c r="G35">
        <v>57.71</v>
      </c>
      <c r="H35">
        <f t="shared" si="0"/>
        <v>2</v>
      </c>
      <c r="I35" t="b">
        <f t="shared" si="1"/>
        <v>0</v>
      </c>
    </row>
    <row r="36" spans="1:9" x14ac:dyDescent="0.25">
      <c r="A36" s="24">
        <v>43573</v>
      </c>
      <c r="B36" t="s">
        <v>7</v>
      </c>
      <c r="C36" t="s">
        <v>22</v>
      </c>
      <c r="D36" t="s">
        <v>10</v>
      </c>
      <c r="E36">
        <v>81</v>
      </c>
      <c r="F36">
        <v>19.989999999999998</v>
      </c>
      <c r="G36">
        <v>1619.19</v>
      </c>
      <c r="H36">
        <f t="shared" si="0"/>
        <v>2</v>
      </c>
      <c r="I36" t="b">
        <f t="shared" si="1"/>
        <v>0</v>
      </c>
    </row>
    <row r="37" spans="1:9" x14ac:dyDescent="0.25">
      <c r="A37" s="24">
        <v>43574</v>
      </c>
      <c r="B37" t="s">
        <v>7</v>
      </c>
      <c r="C37" t="s">
        <v>16</v>
      </c>
      <c r="D37" t="s">
        <v>8</v>
      </c>
      <c r="E37">
        <v>35</v>
      </c>
      <c r="F37">
        <v>4.99</v>
      </c>
      <c r="G37">
        <v>174.65</v>
      </c>
      <c r="H37">
        <f t="shared" si="0"/>
        <v>4</v>
      </c>
      <c r="I37" t="b">
        <f t="shared" si="1"/>
        <v>1</v>
      </c>
    </row>
    <row r="38" spans="1:9" x14ac:dyDescent="0.25">
      <c r="A38" s="24">
        <v>43575</v>
      </c>
      <c r="B38" t="s">
        <v>7</v>
      </c>
      <c r="C38" t="s">
        <v>16</v>
      </c>
      <c r="D38" t="s">
        <v>15</v>
      </c>
      <c r="E38">
        <v>16</v>
      </c>
      <c r="F38">
        <v>15.99</v>
      </c>
      <c r="G38">
        <v>255.84</v>
      </c>
      <c r="H38">
        <f t="shared" si="0"/>
        <v>3</v>
      </c>
      <c r="I38" t="b">
        <f t="shared" si="1"/>
        <v>0</v>
      </c>
    </row>
    <row r="39" spans="1:9" x14ac:dyDescent="0.25">
      <c r="A39" s="24">
        <v>43576</v>
      </c>
      <c r="B39" t="s">
        <v>7</v>
      </c>
      <c r="C39" t="s">
        <v>24</v>
      </c>
      <c r="D39" t="s">
        <v>11</v>
      </c>
      <c r="E39">
        <v>64</v>
      </c>
      <c r="F39">
        <v>8.99</v>
      </c>
      <c r="G39">
        <v>575.36</v>
      </c>
      <c r="H39">
        <f t="shared" si="0"/>
        <v>1</v>
      </c>
      <c r="I39" t="b">
        <f t="shared" si="1"/>
        <v>0</v>
      </c>
    </row>
    <row r="40" spans="1:9" x14ac:dyDescent="0.25">
      <c r="A40" s="24">
        <v>43577</v>
      </c>
      <c r="B40" t="s">
        <v>7</v>
      </c>
      <c r="C40" t="s">
        <v>22</v>
      </c>
      <c r="D40" t="s">
        <v>11</v>
      </c>
      <c r="E40">
        <v>15</v>
      </c>
      <c r="F40">
        <v>19.989999999999998</v>
      </c>
      <c r="G40">
        <v>299.85000000000002</v>
      </c>
      <c r="H40">
        <f t="shared" si="0"/>
        <v>1</v>
      </c>
      <c r="I40" t="b">
        <f t="shared" si="1"/>
        <v>0</v>
      </c>
    </row>
    <row r="41" spans="1:9" x14ac:dyDescent="0.25">
      <c r="A41" s="24">
        <v>43578</v>
      </c>
      <c r="B41" t="s">
        <v>7</v>
      </c>
      <c r="C41" t="s">
        <v>18</v>
      </c>
      <c r="D41" t="s">
        <v>15</v>
      </c>
      <c r="E41">
        <v>74</v>
      </c>
      <c r="F41">
        <v>15.99</v>
      </c>
      <c r="G41">
        <v>1183.26</v>
      </c>
      <c r="H41">
        <f t="shared" si="0"/>
        <v>1</v>
      </c>
      <c r="I41" t="b">
        <f t="shared" si="1"/>
        <v>0</v>
      </c>
    </row>
    <row r="42" spans="1:9" x14ac:dyDescent="0.25">
      <c r="A42" s="24">
        <v>43579</v>
      </c>
      <c r="B42" t="s">
        <v>7</v>
      </c>
      <c r="C42" t="s">
        <v>16</v>
      </c>
      <c r="D42" t="s">
        <v>10</v>
      </c>
      <c r="E42">
        <v>4</v>
      </c>
      <c r="F42">
        <v>4.99</v>
      </c>
      <c r="G42">
        <v>19.96</v>
      </c>
      <c r="H42">
        <f t="shared" si="0"/>
        <v>2</v>
      </c>
      <c r="I42" t="b">
        <f t="shared" si="1"/>
        <v>0</v>
      </c>
    </row>
    <row r="43" spans="1:9" x14ac:dyDescent="0.25">
      <c r="A43" s="24">
        <v>43580</v>
      </c>
      <c r="B43" t="s">
        <v>7</v>
      </c>
      <c r="C43" t="s">
        <v>13</v>
      </c>
      <c r="D43" t="s">
        <v>11</v>
      </c>
      <c r="E43">
        <v>96</v>
      </c>
      <c r="F43">
        <v>4.99</v>
      </c>
      <c r="G43">
        <v>479.04</v>
      </c>
      <c r="H43">
        <f t="shared" si="0"/>
        <v>1</v>
      </c>
      <c r="I43" t="b">
        <f t="shared" si="1"/>
        <v>0</v>
      </c>
    </row>
    <row r="44" spans="1:9" x14ac:dyDescent="0.25">
      <c r="A44" s="24">
        <v>43581</v>
      </c>
      <c r="B44" t="s">
        <v>7</v>
      </c>
      <c r="C44" t="s">
        <v>16</v>
      </c>
      <c r="D44" t="s">
        <v>15</v>
      </c>
      <c r="E44">
        <v>62</v>
      </c>
      <c r="F44">
        <v>4.99</v>
      </c>
      <c r="G44">
        <v>309.38</v>
      </c>
      <c r="H44">
        <f t="shared" si="0"/>
        <v>1</v>
      </c>
      <c r="I44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Sheet1</vt:lpstr>
      <vt:lpstr>Sheet2</vt:lpstr>
      <vt:lpstr>Sheet4</vt:lpstr>
      <vt:lpstr>Sheet5</vt:lpstr>
      <vt:lpstr>Sheet6</vt:lpstr>
      <vt:lpstr>Sheet7</vt:lpstr>
      <vt:lpstr>Sheet3</vt:lpstr>
      <vt:lpstr>Sheet4!Criteria</vt:lpstr>
      <vt:lpstr>Sheet5!Criteria</vt:lpstr>
      <vt:lpstr>Sheet6!Criteria</vt:lpstr>
      <vt:lpstr>Sheet7!Criteria</vt:lpstr>
      <vt:lpstr>Sheet4!Extract</vt:lpstr>
      <vt:lpstr>Sheet5!Extract</vt:lpstr>
      <vt:lpstr>Sheet6!Extract</vt:lpstr>
      <vt:lpstr>Sheet7!Extract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USER</cp:lastModifiedBy>
  <dcterms:created xsi:type="dcterms:W3CDTF">2020-02-15T18:42:19Z</dcterms:created>
  <dcterms:modified xsi:type="dcterms:W3CDTF">2022-10-03T19:20:50Z</dcterms:modified>
</cp:coreProperties>
</file>