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8190" yWindow="1785" windowWidth="18435" windowHeight="14445"/>
  </bookViews>
  <sheets>
    <sheet name="工作表3" sheetId="3" r:id="rId1"/>
    <sheet name="工作表1" sheetId="4" r:id="rId2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2"/>
  <c r="H2"/>
</calcChain>
</file>

<file path=xl/sharedStrings.xml><?xml version="1.0" encoding="utf-8"?>
<sst xmlns="http://schemas.openxmlformats.org/spreadsheetml/2006/main" count="748" uniqueCount="492">
  <si>
    <t>瀝青延展性銅模</t>
  </si>
  <si>
    <t>1-10</t>
  </si>
  <si>
    <t>1-11</t>
  </si>
  <si>
    <t>1-12</t>
  </si>
  <si>
    <t>1-13</t>
  </si>
  <si>
    <t>1-14</t>
  </si>
  <si>
    <t>三公尺直尺</t>
  </si>
  <si>
    <t>1-15</t>
  </si>
  <si>
    <t>三角量尺</t>
  </si>
  <si>
    <t>1-16</t>
  </si>
  <si>
    <t>路面平坦儀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</si>
  <si>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</si>
  <si>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</si>
  <si>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</si>
  <si>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</si>
  <si>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</si>
  <si>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</si>
  <si>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</si>
  <si>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</si>
  <si>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</si>
  <si>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</si>
  <si>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</si>
  <si>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</si>
  <si>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</si>
  <si>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瀝青野外透水</t>
  </si>
  <si>
    <t>classification</t>
    <phoneticPr fontId="1" type="noConversion"/>
  </si>
  <si>
    <t>number</t>
    <phoneticPr fontId="1" type="noConversion"/>
  </si>
  <si>
    <t>productName</t>
    <phoneticPr fontId="1" type="noConversion"/>
  </si>
  <si>
    <t>size</t>
    <phoneticPr fontId="1" type="noConversion"/>
  </si>
  <si>
    <t>image</t>
    <phoneticPr fontId="1" type="noConversion"/>
  </si>
  <si>
    <t>瀝青類</t>
    <phoneticPr fontId="1" type="noConversion"/>
  </si>
  <si>
    <t>變頻式瀝青洗油機3000g</t>
  </si>
  <si>
    <t>鋁盆</t>
  </si>
  <si>
    <t>變頻式瀝青洗油機4000g</t>
  </si>
  <si>
    <t>變頻式高速離心機</t>
  </si>
  <si>
    <t>新型離心杯</t>
  </si>
  <si>
    <t>鍊條</t>
  </si>
  <si>
    <t>瀝青分樣器</t>
  </si>
  <si>
    <t>瀝青手動頂樣器兩用型</t>
  </si>
  <si>
    <t>地面柏油加熱器(台車)</t>
  </si>
  <si>
    <t>1-2</t>
  </si>
  <si>
    <t>1-3</t>
  </si>
  <si>
    <t>1-4</t>
  </si>
  <si>
    <t>1-5</t>
  </si>
  <si>
    <t>1-6</t>
  </si>
  <si>
    <t>1-7</t>
  </si>
  <si>
    <t>1-8</t>
  </si>
  <si>
    <t>1-9</t>
  </si>
  <si>
    <t>1-30</t>
  </si>
  <si>
    <t>1-1</t>
    <phoneticPr fontId="1" type="noConversion"/>
  </si>
  <si>
    <t>1-21-1</t>
    <phoneticPr fontId="1" type="noConversion"/>
  </si>
  <si>
    <t>1-31</t>
    <phoneticPr fontId="1" type="noConversion"/>
  </si>
  <si>
    <t>馬歇爾試驗儀</t>
    <phoneticPr fontId="1" type="noConversion"/>
  </si>
  <si>
    <t>1.&lt;br&gt;2.&lt;br&gt;3.&lt;br&gt;4.&lt;br&gt;</t>
    <phoneticPr fontId="1" type="noConversion"/>
  </si>
  <si>
    <t>1-30-1</t>
    <phoneticPr fontId="1" type="noConversion"/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</si>
  <si>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</si>
  <si>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</si>
  <si>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</si>
  <si>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</si>
  <si>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</si>
  <si>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</si>
  <si>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</si>
  <si>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</si>
  <si>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</si>
  <si>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</si>
  <si>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</si>
  <si>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</si>
  <si>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A21-1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</si>
  <si>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</si>
  <si>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</si>
  <si>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</si>
  <si>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</si>
  <si>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</si>
  <si>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</si>
  <si>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</si>
  <si>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</si>
  <si>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</si>
  <si>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A30-1</t>
  </si>
  <si>
    <t>A31</t>
  </si>
  <si>
    <t>油壓式粗骨材搖篩機(加門加蓋)</t>
  </si>
  <si>
    <t>油壓式粗骨材搖篩機</t>
  </si>
  <si>
    <t>長方篩 (篩+框)(台製)</t>
  </si>
  <si>
    <t>長方篩網(台製)</t>
  </si>
  <si>
    <t>機械式粗骨材搖篩機</t>
  </si>
  <si>
    <t>落杉機磨耗試驗儀</t>
  </si>
  <si>
    <t>混凝土振動台 500x500</t>
  </si>
  <si>
    <t>混凝土振動台500x500 (含變頻器)</t>
  </si>
  <si>
    <t>混凝土試體研磨機 (單)</t>
  </si>
  <si>
    <t>混凝土試體研磨機 (雙)</t>
  </si>
  <si>
    <t>小型震動試驗儀</t>
  </si>
  <si>
    <t>大型震動振動台 760x760</t>
  </si>
  <si>
    <t>電動搖擺器</t>
  </si>
  <si>
    <t>落沉試驗儀</t>
  </si>
  <si>
    <t>混凝土試體切割機</t>
  </si>
  <si>
    <t>水平雙軸拌合機 100L</t>
  </si>
  <si>
    <t>水平雙軸拌合機 100L (含變頻)</t>
  </si>
  <si>
    <t>岩石消散試驗儀</t>
  </si>
  <si>
    <t>小型電動水洗篩</t>
  </si>
  <si>
    <t>高性能錐型流度儀</t>
  </si>
  <si>
    <t>高性能箱型流度儀</t>
  </si>
  <si>
    <t>高性能U型流度儀</t>
  </si>
  <si>
    <t>高性能Y型流度儀</t>
  </si>
  <si>
    <t>水泥砂漿流度錐</t>
  </si>
  <si>
    <t>SCC高性能坍度板 不鏽鋼800x800x3mm 含調整腳</t>
    <phoneticPr fontId="1" type="noConversion"/>
  </si>
  <si>
    <t>電動水泥砂漿流度台</t>
  </si>
  <si>
    <t>手動水泥砂漿流度台</t>
  </si>
  <si>
    <t>流度台椎模</t>
  </si>
  <si>
    <t>混凝土透水試驗儀</t>
  </si>
  <si>
    <t>混凝土類</t>
    <phoneticPr fontId="1" type="noConversion"/>
  </si>
  <si>
    <t>2-1</t>
    <phoneticPr fontId="1" type="noConversion"/>
  </si>
  <si>
    <t>2-2</t>
    <phoneticPr fontId="1" type="noConversion"/>
  </si>
  <si>
    <t>2-2-1</t>
    <phoneticPr fontId="1" type="noConversion"/>
  </si>
  <si>
    <t>2-2-2</t>
    <phoneticPr fontId="1" type="noConversion"/>
  </si>
  <si>
    <t>2-3</t>
    <phoneticPr fontId="1" type="noConversion"/>
  </si>
  <si>
    <t>2-4</t>
    <phoneticPr fontId="1" type="noConversion"/>
  </si>
  <si>
    <t>2-4-1</t>
    <phoneticPr fontId="1" type="noConversion"/>
  </si>
  <si>
    <t>2-4-2</t>
    <phoneticPr fontId="1" type="noConversion"/>
  </si>
  <si>
    <t>2-5</t>
    <phoneticPr fontId="1" type="noConversion"/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</si>
  <si>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</si>
  <si>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</si>
  <si>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</si>
  <si>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</si>
  <si>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</si>
  <si>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</si>
  <si>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</si>
  <si>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</si>
  <si>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</si>
  <si>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</si>
  <si>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</si>
  <si>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</si>
  <si>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</si>
  <si>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</si>
  <si>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</si>
  <si>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</si>
  <si>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</si>
  <si>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</si>
  <si>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</si>
  <si>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</si>
  <si>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  <phoneticPr fontId="1" type="noConversion"/>
  </si>
  <si>
    <t>2-27</t>
    <phoneticPr fontId="1" type="noConversion"/>
  </si>
  <si>
    <t>2-27-1</t>
    <phoneticPr fontId="1" type="noConversion"/>
  </si>
  <si>
    <t>2-28</t>
    <phoneticPr fontId="1" type="noConversion"/>
  </si>
  <si>
    <t>維克針入儀</t>
  </si>
  <si>
    <t>維克針銅模</t>
    <phoneticPr fontId="1" type="noConversion"/>
  </si>
  <si>
    <t>吉爾模</t>
  </si>
  <si>
    <t>劈裂模15x30cm</t>
  </si>
  <si>
    <t>鄂碎機</t>
    <phoneticPr fontId="1" type="noConversion"/>
  </si>
  <si>
    <t>砂表干</t>
    <phoneticPr fontId="1" type="noConversion"/>
  </si>
  <si>
    <t>八字模</t>
    <phoneticPr fontId="1" type="noConversion"/>
  </si>
  <si>
    <t>扁平規</t>
    <phoneticPr fontId="1" type="noConversion"/>
  </si>
  <si>
    <t>混凝土油壓式貫入儀</t>
    <phoneticPr fontId="1" type="noConversion"/>
  </si>
  <si>
    <t>混凝土電子式貫入儀</t>
    <phoneticPr fontId="1" type="noConversion"/>
  </si>
  <si>
    <t>衝擊試驗儀</t>
    <phoneticPr fontId="1" type="noConversion"/>
  </si>
  <si>
    <t>長度比較儀</t>
    <phoneticPr fontId="1" type="noConversion"/>
  </si>
  <si>
    <t>小型抗壓承座</t>
    <phoneticPr fontId="1" type="noConversion"/>
  </si>
  <si>
    <t>砂漿模 (鋁製)</t>
  </si>
  <si>
    <t>砂漿模 (不鏽鋼製)</t>
  </si>
  <si>
    <t>厚薄校正台</t>
    <phoneticPr fontId="1" type="noConversion"/>
  </si>
  <si>
    <t>升降式比重桌</t>
    <phoneticPr fontId="1" type="noConversion"/>
  </si>
  <si>
    <t>大型電動水洗篩</t>
    <phoneticPr fontId="1" type="noConversion"/>
  </si>
  <si>
    <t>電極試驗儀 (壓克力室)</t>
    <phoneticPr fontId="1" type="noConversion"/>
  </si>
  <si>
    <t>大型腰樑鐵模</t>
    <phoneticPr fontId="1" type="noConversion"/>
  </si>
  <si>
    <t>水中磨耗試驗儀</t>
    <phoneticPr fontId="1" type="noConversion"/>
  </si>
  <si>
    <t>粉末磨耗試驗儀</t>
    <phoneticPr fontId="1" type="noConversion"/>
  </si>
  <si>
    <t>三等分點</t>
  </si>
  <si>
    <t>鋼珠(顆)</t>
    <phoneticPr fontId="1" type="noConversion"/>
  </si>
  <si>
    <t>噴砂機</t>
    <phoneticPr fontId="1" type="noConversion"/>
  </si>
  <si>
    <t>膨脹模 25*25*285(二聯式)</t>
    <phoneticPr fontId="1" type="noConversion"/>
  </si>
  <si>
    <t>膨脹模 25*25*285(三聯式) 6,000</t>
    <phoneticPr fontId="1" type="noConversion"/>
  </si>
  <si>
    <t>膨脹模 75*75*285(二聯式)</t>
    <phoneticPr fontId="1" type="noConversion"/>
  </si>
  <si>
    <t>不鏽鋼螺絲316(顆)</t>
  </si>
  <si>
    <t>800*800*2mm度鋅鈑</t>
    <phoneticPr fontId="1" type="noConversion"/>
  </si>
  <si>
    <t>500*500*2mm度鋅鈑</t>
    <phoneticPr fontId="1" type="noConversion"/>
  </si>
  <si>
    <t>2-29</t>
    <phoneticPr fontId="1" type="noConversion"/>
  </si>
  <si>
    <t>2-29-1</t>
    <phoneticPr fontId="1" type="noConversion"/>
  </si>
  <si>
    <t>2-30</t>
    <phoneticPr fontId="1" type="noConversion"/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</si>
  <si>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</si>
  <si>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</si>
  <si>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</si>
  <si>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</si>
  <si>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</si>
  <si>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</si>
  <si>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</si>
  <si>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</si>
  <si>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</si>
  <si>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</si>
  <si>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</si>
  <si>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</si>
  <si>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</si>
  <si>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</si>
  <si>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</si>
  <si>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</si>
  <si>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</si>
  <si>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</si>
  <si>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</si>
  <si>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</si>
  <si>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</si>
  <si>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</si>
  <si>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</si>
  <si>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</si>
  <si>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</si>
  <si>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</si>
  <si>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</si>
  <si>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</si>
  <si>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</si>
  <si>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潛變</t>
  </si>
  <si>
    <t>2-60</t>
    <phoneticPr fontId="1" type="noConversion"/>
  </si>
  <si>
    <t>土壤</t>
    <phoneticPr fontId="1" type="noConversion"/>
  </si>
  <si>
    <t>土壤夯實機</t>
    <phoneticPr fontId="1" type="noConversion"/>
  </si>
  <si>
    <t>電動頂樣器</t>
    <phoneticPr fontId="1" type="noConversion"/>
  </si>
  <si>
    <t>手動頂樣器</t>
    <phoneticPr fontId="1" type="noConversion"/>
  </si>
  <si>
    <t>抗壓試驗儀 3in1</t>
    <phoneticPr fontId="1" type="noConversion"/>
  </si>
  <si>
    <t>單軸試驗儀</t>
    <phoneticPr fontId="1" type="noConversion"/>
  </si>
  <si>
    <t>定水頭變水頭(單聯)</t>
  </si>
  <si>
    <t>土壤相對密度</t>
    <phoneticPr fontId="1" type="noConversion"/>
  </si>
  <si>
    <t>土壤相對密度(模具)</t>
  </si>
  <si>
    <t>油壓薄管頂樣器</t>
  </si>
  <si>
    <t>直接剪力試驗儀</t>
    <phoneticPr fontId="1" type="noConversion"/>
  </si>
  <si>
    <t>直接剪力試驗儀 (數位式)</t>
  </si>
  <si>
    <t>CBR試驗儀</t>
    <phoneticPr fontId="1" type="noConversion"/>
  </si>
  <si>
    <t>CBR模</t>
  </si>
  <si>
    <t>鉛馬蹄型</t>
    <phoneticPr fontId="1" type="noConversion"/>
  </si>
  <si>
    <t>鉛圓型</t>
    <phoneticPr fontId="1" type="noConversion"/>
  </si>
  <si>
    <t>鉛半圓型</t>
    <phoneticPr fontId="1" type="noConversion"/>
  </si>
  <si>
    <t>膨脹頂扳</t>
    <phoneticPr fontId="1" type="noConversion"/>
  </si>
  <si>
    <t>三角架</t>
  </si>
  <si>
    <t>墊塊</t>
    <phoneticPr fontId="1" type="noConversion"/>
  </si>
  <si>
    <t>刮刀</t>
    <phoneticPr fontId="1" type="noConversion"/>
  </si>
  <si>
    <t>土壤夯錘 5.5磅</t>
  </si>
  <si>
    <t>土壤夯錘 10磅</t>
  </si>
  <si>
    <t>壓密</t>
    <phoneticPr fontId="1" type="noConversion"/>
  </si>
  <si>
    <t>壓密合(室)</t>
  </si>
  <si>
    <t>擁壁試驗儀</t>
    <phoneticPr fontId="1" type="noConversion"/>
  </si>
  <si>
    <t>基礎的支持力試驗儀</t>
    <phoneticPr fontId="1" type="noConversion"/>
  </si>
  <si>
    <t>圓心管切割機</t>
    <phoneticPr fontId="1" type="noConversion"/>
  </si>
  <si>
    <t>變頻式水頻震動台</t>
    <phoneticPr fontId="1" type="noConversion"/>
  </si>
  <si>
    <t>3-1</t>
    <phoneticPr fontId="1" type="noConversion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</si>
  <si>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</si>
  <si>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</si>
  <si>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</si>
  <si>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</si>
  <si>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</si>
  <si>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</si>
  <si>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</si>
  <si>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</si>
  <si>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</si>
  <si>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</si>
  <si>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</si>
  <si>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</si>
  <si>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</si>
  <si>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</si>
  <si>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</si>
  <si>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</si>
  <si>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</si>
  <si>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</si>
  <si>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</si>
  <si>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</si>
  <si>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</si>
  <si>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</si>
  <si>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</si>
  <si>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</si>
  <si>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3-25-1</t>
    <phoneticPr fontId="1" type="noConversion"/>
  </si>
  <si>
    <t>3-26</t>
    <phoneticPr fontId="1" type="noConversion"/>
  </si>
  <si>
    <t>3-27</t>
    <phoneticPr fontId="1" type="noConversion"/>
  </si>
  <si>
    <t>3-28</t>
    <phoneticPr fontId="1" type="noConversion"/>
  </si>
  <si>
    <t>3-29</t>
    <phoneticPr fontId="1" type="noConversion"/>
  </si>
  <si>
    <t>金相類</t>
  </si>
  <si>
    <t>4-1</t>
    <phoneticPr fontId="1" type="noConversion"/>
  </si>
  <si>
    <t>4-2</t>
    <phoneticPr fontId="1" type="noConversion"/>
  </si>
  <si>
    <t>4-3</t>
    <phoneticPr fontId="1" type="noConversion"/>
  </si>
  <si>
    <t>雙盤式研磨拋光機</t>
    <phoneticPr fontId="1" type="noConversion"/>
  </si>
  <si>
    <t>岩石切磨機</t>
    <phoneticPr fontId="1" type="noConversion"/>
  </si>
  <si>
    <t>金相切割機 (35型)</t>
    <phoneticPr fontId="1" type="noConversion"/>
  </si>
  <si>
    <t>落下試驗儀</t>
    <phoneticPr fontId="1" type="noConversion"/>
  </si>
  <si>
    <t>拉力試驗儀</t>
    <phoneticPr fontId="1" type="noConversion"/>
  </si>
  <si>
    <t>紙箱壓力機</t>
    <phoneticPr fontId="1" type="noConversion"/>
  </si>
  <si>
    <t>岩石直剪試驗儀</t>
    <phoneticPr fontId="1" type="noConversion"/>
  </si>
  <si>
    <t>單位重量桶 3L</t>
    <phoneticPr fontId="1" type="noConversion"/>
  </si>
  <si>
    <t>單位重量桶 10L</t>
    <phoneticPr fontId="1" type="noConversion"/>
  </si>
  <si>
    <t>單位重量桶 15L</t>
    <phoneticPr fontId="1" type="noConversion"/>
  </si>
  <si>
    <t>單位重量桶 30L</t>
    <phoneticPr fontId="1" type="noConversion"/>
  </si>
  <si>
    <t>校正桶</t>
    <phoneticPr fontId="1" type="noConversion"/>
  </si>
  <si>
    <t>其他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</si>
  <si>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</si>
  <si>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</si>
  <si>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</si>
  <si>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</si>
  <si>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</si>
  <si>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5-5-1</t>
    <phoneticPr fontId="1" type="noConversion"/>
  </si>
  <si>
    <t>5-5-2</t>
    <phoneticPr fontId="1" type="noConversion"/>
  </si>
  <si>
    <t>5-5-3</t>
    <phoneticPr fontId="1" type="noConversion"/>
  </si>
  <si>
    <t>5-6</t>
    <phoneticPr fontId="1" type="noConversion"/>
  </si>
  <si>
    <t>B01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</si>
  <si>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</si>
  <si>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</si>
  <si>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</si>
  <si>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</si>
  <si>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</si>
  <si>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</si>
  <si>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</si>
  <si>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</si>
  <si>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</si>
  <si>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B02</t>
  </si>
  <si>
    <t>B02-1</t>
    <phoneticPr fontId="1" type="noConversion"/>
  </si>
  <si>
    <t>B02-2</t>
    <phoneticPr fontId="1" type="noConversion"/>
  </si>
  <si>
    <t>B03</t>
    <phoneticPr fontId="1" type="noConversion"/>
  </si>
  <si>
    <t>B04</t>
    <phoneticPr fontId="1" type="noConversion"/>
  </si>
  <si>
    <t>B04-1</t>
    <phoneticPr fontId="1" type="noConversion"/>
  </si>
  <si>
    <t>B04-2</t>
    <phoneticPr fontId="1" type="noConversion"/>
  </si>
  <si>
    <t>B05</t>
    <phoneticPr fontId="1" type="noConversion"/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</si>
  <si>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</si>
  <si>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</si>
  <si>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</si>
  <si>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</si>
  <si>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</si>
  <si>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</si>
  <si>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</si>
  <si>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</si>
  <si>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</si>
  <si>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</si>
  <si>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</si>
  <si>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</si>
  <si>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</si>
  <si>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</si>
  <si>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</si>
  <si>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</si>
  <si>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</si>
  <si>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</si>
  <si>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</si>
  <si>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</si>
  <si>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</si>
  <si>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</si>
  <si>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B27-1</t>
    <phoneticPr fontId="1" type="noConversion"/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</si>
  <si>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</si>
  <si>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</si>
  <si>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</si>
  <si>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</si>
  <si>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</si>
  <si>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</si>
  <si>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</si>
  <si>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</si>
  <si>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</si>
  <si>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</si>
  <si>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</si>
  <si>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</si>
  <si>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B28</t>
    <phoneticPr fontId="1" type="noConversion"/>
  </si>
  <si>
    <t>B29</t>
    <phoneticPr fontId="1" type="noConversion"/>
  </si>
  <si>
    <t>B29-1</t>
    <phoneticPr fontId="1" type="noConversion"/>
  </si>
  <si>
    <t>B30</t>
    <phoneticPr fontId="1" type="noConversion"/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</si>
  <si>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</si>
  <si>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</si>
  <si>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</si>
  <si>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</si>
  <si>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</si>
  <si>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</si>
  <si>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</si>
  <si>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</si>
  <si>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</si>
  <si>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</si>
  <si>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</si>
  <si>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</si>
  <si>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</si>
  <si>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</si>
  <si>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</si>
  <si>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</si>
  <si>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</si>
  <si>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</si>
  <si>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C01</t>
    <phoneticPr fontId="1" type="noConversion"/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</si>
  <si>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</si>
  <si>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</si>
  <si>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</si>
  <si>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</si>
  <si>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</si>
  <si>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</si>
  <si>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</si>
  <si>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</si>
  <si>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</si>
  <si>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</si>
  <si>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</si>
  <si>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</si>
  <si>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</si>
  <si>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</si>
  <si>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</si>
  <si>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</si>
  <si>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</si>
  <si>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</si>
  <si>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</si>
  <si>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</si>
  <si>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</si>
  <si>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</si>
  <si>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</si>
  <si>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</si>
  <si>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C25-1</t>
    <phoneticPr fontId="1" type="noConversion"/>
  </si>
  <si>
    <t>C27</t>
  </si>
  <si>
    <t>C28</t>
  </si>
  <si>
    <t>C29</t>
  </si>
  <si>
    <t>C26</t>
    <phoneticPr fontId="1" type="noConversion"/>
  </si>
  <si>
    <t>D01</t>
    <phoneticPr fontId="1" type="noConversion"/>
  </si>
  <si>
    <t>D02</t>
  </si>
  <si>
    <t>D03</t>
  </si>
  <si>
    <t>E01</t>
    <phoneticPr fontId="1" type="noConversion"/>
  </si>
  <si>
    <t>E02</t>
  </si>
  <si>
    <t>E03</t>
  </si>
  <si>
    <t>E04</t>
  </si>
  <si>
    <t>E05</t>
  </si>
  <si>
    <t>E05-1</t>
    <phoneticPr fontId="1" type="noConversion"/>
  </si>
  <si>
    <t>E05-2</t>
    <phoneticPr fontId="1" type="noConversion"/>
  </si>
  <si>
    <t>E05-3</t>
    <phoneticPr fontId="1" type="noConversion"/>
  </si>
  <si>
    <t>E06</t>
    <phoneticPr fontId="1" type="noConversion"/>
  </si>
  <si>
    <t>½</t>
    <phoneticPr fontId="1" type="noConversion"/>
  </si>
  <si>
    <t>&amp;frac12;</t>
    <phoneticPr fontId="1" type="noConversion"/>
  </si>
  <si>
    <t>&amp;Oslash;</t>
    <phoneticPr fontId="1" type="noConversion"/>
  </si>
  <si>
    <t>Ø</t>
    <phoneticPr fontId="1" type="noConversion"/>
  </si>
  <si>
    <t>&amp;frac34;</t>
    <phoneticPr fontId="1" type="noConversion"/>
  </si>
  <si>
    <t>¾</t>
    <phoneticPr fontId="1" type="noConversion"/>
  </si>
  <si>
    <t>¼</t>
    <phoneticPr fontId="1" type="noConversion"/>
  </si>
  <si>
    <t>±</t>
    <phoneticPr fontId="1" type="noConversion"/>
  </si>
  <si>
    <t>&amp;plusmn;</t>
    <phoneticPr fontId="1" type="noConversion"/>
  </si>
  <si>
    <t>&amp;quot;</t>
    <phoneticPr fontId="1" type="noConversion"/>
  </si>
  <si>
    <t>"</t>
    <phoneticPr fontId="1" type="noConversion"/>
  </si>
  <si>
    <t>&amp;apos;</t>
    <phoneticPr fontId="1" type="noConversion"/>
  </si>
  <si>
    <t>&amp;frac14;</t>
    <phoneticPr fontId="1" type="noConversion"/>
  </si>
  <si>
    <t>一'</t>
    <phoneticPr fontId="1" type="noConversion"/>
  </si>
  <si>
    <t>瀝青夯打機 4&amp;quot;x6&amp;quot;兩用型</t>
  </si>
  <si>
    <t>電動瀝青夯實機 4&amp;quot;</t>
  </si>
  <si>
    <t>電動夯錘 4&amp;quot;</t>
  </si>
  <si>
    <t>電動瀝青夯實機 6&amp;quot;</t>
  </si>
  <si>
    <t>電動夯錘 6&amp;quot;</t>
  </si>
  <si>
    <t>手動瀝青夯實機 4&amp;quot;</t>
  </si>
  <si>
    <t>手動夯錘 4&amp;quot;</t>
  </si>
  <si>
    <t>手動夯錘 4&amp;quot; (含護指環)</t>
  </si>
  <si>
    <t>手動瀝青夯實機 6&amp;quot;</t>
  </si>
  <si>
    <t>手動夯錘 6&amp;quot;</t>
  </si>
  <si>
    <t>數位計時搖篩機8&amp;quot;</t>
  </si>
  <si>
    <t>數位計時搖篩機12&amp;quot;</t>
  </si>
  <si>
    <t>穩定模4&amp;quot;</t>
  </si>
  <si>
    <t>穩定模6&amp;quot;</t>
  </si>
  <si>
    <t>間接張力4&amp;quot;</t>
  </si>
  <si>
    <t>間接張力6&amp;quot;</t>
  </si>
  <si>
    <t>瀝青夯實模4&amp;quot;</t>
  </si>
  <si>
    <t>瀝青夯實模6&amp;quot;</t>
  </si>
  <si>
    <t>新型細骨材搖篩機8&amp;quot;</t>
  </si>
  <si>
    <t>新型細骨材搖篩機12&amp;quot;</t>
  </si>
  <si>
    <t>土壤夯模 4&amp;quot;</t>
  </si>
  <si>
    <t>土壤夯模 6&amp;quot;</t>
  </si>
  <si>
    <t>電動瀝青油壓式頂樣器4&amp;quot;x6&amp;quot;</t>
    <phoneticPr fontId="1" type="noConversion"/>
  </si>
  <si>
    <t>抗壓機墊塊 165&amp;Oslash;x60mm</t>
    <phoneticPr fontId="1" type="noConversion"/>
  </si>
  <si>
    <t>filte</t>
    <phoneticPr fontId="1" type="noConversion"/>
  </si>
  <si>
    <t>長度單位︰毫米mm (公釐)、釐米cm (公分)、米m (公尺)、公里km (千米)、英吋in ( ” )、英呎ft ( ’ )、英碼yard (yd)、英哩mile (mi)</t>
  </si>
  <si>
    <r>
      <rPr>
        <sz val="10"/>
        <color rgb="FF444444"/>
        <rFont val="新細明體"/>
        <family val="2"/>
        <charset val="136"/>
      </rPr>
      <t>壓力單位</t>
    </r>
    <r>
      <rPr>
        <sz val="10"/>
        <color rgb="FF444444"/>
        <rFont val="Arial"/>
        <family val="2"/>
      </rPr>
      <t>:</t>
    </r>
    <r>
      <rPr>
        <sz val="10"/>
        <color rgb="FF444444"/>
        <rFont val="微軟正黑體"/>
        <family val="2"/>
        <charset val="136"/>
      </rPr>
      <t>巴</t>
    </r>
    <r>
      <rPr>
        <sz val="10"/>
        <color rgb="FF444444"/>
        <rFont val="Arial"/>
        <family val="2"/>
      </rPr>
      <t>(bar)</t>
    </r>
    <r>
      <rPr>
        <sz val="10"/>
        <color rgb="FF444444"/>
        <rFont val="微軟正黑體"/>
        <family val="2"/>
        <charset val="136"/>
      </rPr>
      <t>、毫巴</t>
    </r>
    <r>
      <rPr>
        <sz val="10"/>
        <color rgb="FF444444"/>
        <rFont val="Arial"/>
        <family val="2"/>
      </rPr>
      <t>(mbar)</t>
    </r>
    <r>
      <rPr>
        <sz val="10"/>
        <color rgb="FF444444"/>
        <rFont val="微軟正黑體"/>
        <family val="2"/>
        <charset val="136"/>
      </rPr>
      <t>、兆帕斯卡</t>
    </r>
    <r>
      <rPr>
        <sz val="10"/>
        <color rgb="FF444444"/>
        <rFont val="Arial"/>
        <family val="2"/>
      </rPr>
      <t>(MPa)</t>
    </r>
    <r>
      <rPr>
        <sz val="10"/>
        <color rgb="FF444444"/>
        <rFont val="微軟正黑體"/>
        <family val="2"/>
        <charset val="136"/>
      </rPr>
      <t>、千帕斯卡</t>
    </r>
    <r>
      <rPr>
        <sz val="10"/>
        <color rgb="FF444444"/>
        <rFont val="Arial"/>
        <family val="2"/>
      </rPr>
      <t>(kPa)</t>
    </r>
    <r>
      <rPr>
        <sz val="10"/>
        <color rgb="FF444444"/>
        <rFont val="微軟正黑體"/>
        <family val="2"/>
        <charset val="136"/>
      </rPr>
      <t>、磅力</t>
    </r>
    <r>
      <rPr>
        <sz val="10"/>
        <color rgb="FF444444"/>
        <rFont val="Arial"/>
        <family val="2"/>
      </rPr>
      <t>/</t>
    </r>
    <r>
      <rPr>
        <sz val="10"/>
        <color rgb="FF444444"/>
        <rFont val="微軟正黑體"/>
        <family val="2"/>
        <charset val="136"/>
      </rPr>
      <t>每平方英寸</t>
    </r>
    <r>
      <rPr>
        <sz val="10"/>
        <color rgb="FF444444"/>
        <rFont val="Arial"/>
        <family val="2"/>
      </rPr>
      <t>(psi)</t>
    </r>
    <r>
      <rPr>
        <sz val="10"/>
        <color rgb="FF444444"/>
        <rFont val="微軟正黑體"/>
        <family val="2"/>
        <charset val="136"/>
      </rPr>
      <t>、公斤力</t>
    </r>
    <r>
      <rPr>
        <sz val="10"/>
        <color rgb="FF444444"/>
        <rFont val="Arial"/>
        <family val="2"/>
      </rPr>
      <t>(</t>
    </r>
    <r>
      <rPr>
        <sz val="10"/>
        <color rgb="FF444444"/>
        <rFont val="微軟正黑體"/>
        <family val="2"/>
        <charset val="136"/>
      </rPr>
      <t>千克力</t>
    </r>
    <r>
      <rPr>
        <sz val="10"/>
        <color rgb="FF444444"/>
        <rFont val="Arial"/>
        <family val="2"/>
      </rPr>
      <t>)/</t>
    </r>
    <r>
      <rPr>
        <sz val="10"/>
        <color rgb="FF444444"/>
        <rFont val="微軟正黑體"/>
        <family val="2"/>
        <charset val="136"/>
      </rPr>
      <t>厘米</t>
    </r>
    <r>
      <rPr>
        <sz val="10"/>
        <color rgb="FF444444"/>
        <rFont val="Arial"/>
        <family val="2"/>
      </rPr>
      <t>²(</t>
    </r>
    <r>
      <rPr>
        <sz val="10"/>
        <color rgb="FF444444"/>
        <rFont val="微軟正黑體"/>
        <family val="2"/>
        <charset val="136"/>
      </rPr>
      <t>公分</t>
    </r>
    <r>
      <rPr>
        <sz val="10"/>
        <color rgb="FF444444"/>
        <rFont val="Arial"/>
        <family val="2"/>
      </rPr>
      <t>²)(kg/cm²)</t>
    </r>
    <r>
      <rPr>
        <sz val="10"/>
        <color rgb="FF444444"/>
        <rFont val="微軟正黑體"/>
        <family val="2"/>
        <charset val="136"/>
      </rPr>
      <t>、厘米</t>
    </r>
    <r>
      <rPr>
        <sz val="10"/>
        <color rgb="FF444444"/>
        <rFont val="Arial"/>
        <family val="2"/>
      </rPr>
      <t>(</t>
    </r>
    <r>
      <rPr>
        <sz val="10"/>
        <color rgb="FF444444"/>
        <rFont val="微軟正黑體"/>
        <family val="2"/>
        <charset val="136"/>
      </rPr>
      <t>公分</t>
    </r>
    <r>
      <rPr>
        <sz val="10"/>
        <color rgb="FF444444"/>
        <rFont val="Arial"/>
        <family val="2"/>
      </rPr>
      <t>)</t>
    </r>
    <r>
      <rPr>
        <sz val="10"/>
        <color rgb="FF444444"/>
        <rFont val="微軟正黑體"/>
        <family val="2"/>
        <charset val="136"/>
      </rPr>
      <t>水柱</t>
    </r>
    <r>
      <rPr>
        <sz val="10"/>
        <color rgb="FF444444"/>
        <rFont val="Arial"/>
        <family val="2"/>
      </rPr>
      <t>(cm H</t>
    </r>
    <r>
      <rPr>
        <sz val="10"/>
        <color rgb="FF444444"/>
        <rFont val="Cambria Math"/>
        <family val="1"/>
      </rPr>
      <t>₂</t>
    </r>
    <r>
      <rPr>
        <sz val="10"/>
        <color rgb="FF444444"/>
        <rFont val="Arial"/>
        <family val="2"/>
      </rPr>
      <t>O)</t>
    </r>
    <r>
      <rPr>
        <sz val="10"/>
        <color rgb="FF444444"/>
        <rFont val="微軟正黑體"/>
        <family val="2"/>
        <charset val="136"/>
      </rPr>
      <t>、英尺水柱</t>
    </r>
    <r>
      <rPr>
        <sz val="10"/>
        <color rgb="FF444444"/>
        <rFont val="Arial"/>
        <family val="2"/>
      </rPr>
      <t>(feet H</t>
    </r>
    <r>
      <rPr>
        <sz val="10"/>
        <color rgb="FF444444"/>
        <rFont val="Cambria Math"/>
        <family val="1"/>
      </rPr>
      <t>₂</t>
    </r>
    <r>
      <rPr>
        <sz val="10"/>
        <color rgb="FF444444"/>
        <rFont val="Arial"/>
        <family val="2"/>
      </rPr>
      <t>O)</t>
    </r>
    <r>
      <rPr>
        <sz val="10"/>
        <color rgb="FF444444"/>
        <rFont val="微軟正黑體"/>
        <family val="2"/>
        <charset val="136"/>
      </rPr>
      <t>、英寸汞柱</t>
    </r>
    <r>
      <rPr>
        <sz val="10"/>
        <color rgb="FF444444"/>
        <rFont val="Arial"/>
        <family val="2"/>
      </rPr>
      <t>(inch Hg)</t>
    </r>
    <r>
      <rPr>
        <sz val="10"/>
        <color rgb="FF444444"/>
        <rFont val="微軟正黑體"/>
        <family val="2"/>
        <charset val="136"/>
      </rPr>
      <t>、毫米汞柱</t>
    </r>
    <r>
      <rPr>
        <sz val="10"/>
        <color rgb="FF444444"/>
        <rFont val="Arial"/>
        <family val="2"/>
      </rPr>
      <t>/</t>
    </r>
    <r>
      <rPr>
        <sz val="10"/>
        <color rgb="FF444444"/>
        <rFont val="微軟正黑體"/>
        <family val="2"/>
        <charset val="136"/>
      </rPr>
      <t>托</t>
    </r>
    <r>
      <rPr>
        <sz val="10"/>
        <color rgb="FF444444"/>
        <rFont val="Arial"/>
        <family val="2"/>
      </rPr>
      <t>(mm Hg = torr)</t>
    </r>
    <r>
      <rPr>
        <sz val="10"/>
        <color rgb="FF444444"/>
        <rFont val="微軟正黑體"/>
        <family val="2"/>
        <charset val="136"/>
      </rPr>
      <t>、英寸水柱</t>
    </r>
    <r>
      <rPr>
        <sz val="10"/>
        <color rgb="FF444444"/>
        <rFont val="Arial"/>
        <family val="2"/>
      </rPr>
      <t>(inch H</t>
    </r>
    <r>
      <rPr>
        <sz val="10"/>
        <color rgb="FF444444"/>
        <rFont val="Cambria Math"/>
        <family val="1"/>
      </rPr>
      <t>₂</t>
    </r>
    <r>
      <rPr>
        <sz val="10"/>
        <color rgb="FF444444"/>
        <rFont val="Arial"/>
        <family val="2"/>
      </rPr>
      <t>O)</t>
    </r>
    <r>
      <rPr>
        <sz val="10"/>
        <color rgb="FF444444"/>
        <rFont val="微軟正黑體"/>
        <family val="2"/>
        <charset val="136"/>
      </rPr>
      <t>、盎司</t>
    </r>
    <r>
      <rPr>
        <sz val="10"/>
        <color rgb="FF444444"/>
        <rFont val="Arial"/>
        <family val="2"/>
      </rPr>
      <t>(</t>
    </r>
    <r>
      <rPr>
        <sz val="10"/>
        <color rgb="FF444444"/>
        <rFont val="微軟正黑體"/>
        <family val="2"/>
        <charset val="136"/>
      </rPr>
      <t>安士</t>
    </r>
    <r>
      <rPr>
        <sz val="10"/>
        <color rgb="FF444444"/>
        <rFont val="Arial"/>
        <family val="2"/>
      </rPr>
      <t>)</t>
    </r>
    <r>
      <rPr>
        <sz val="10"/>
        <color rgb="FF444444"/>
        <rFont val="微軟正黑體"/>
        <family val="2"/>
        <charset val="136"/>
      </rPr>
      <t>每平方英寸</t>
    </r>
    <r>
      <rPr>
        <sz val="10"/>
        <color rgb="FF444444"/>
        <rFont val="Arial"/>
        <family val="2"/>
      </rPr>
      <t>(ounce per sq. inch)</t>
    </r>
    <r>
      <rPr>
        <sz val="10"/>
        <color rgb="FF444444"/>
        <rFont val="微軟正黑體"/>
        <family val="2"/>
        <charset val="136"/>
      </rPr>
      <t>、標準大氣壓</t>
    </r>
    <r>
      <rPr>
        <sz val="10"/>
        <color rgb="FF444444"/>
        <rFont val="Arial"/>
        <family val="2"/>
      </rPr>
      <t>(Atmospheres = atm.</t>
    </r>
    <phoneticPr fontId="1" type="noConversion"/>
  </si>
  <si>
    <t> 半形空格</t>
  </si>
  <si>
    <t> 全形空格</t>
  </si>
  <si>
    <t> 窄空格</t>
  </si>
  <si>
    <t>&amp;thinsp;</t>
    <phoneticPr fontId="1" type="noConversion"/>
  </si>
  <si>
    <r>
      <t>&amp;emsp;</t>
    </r>
    <r>
      <rPr>
        <sz val="12"/>
        <color rgb="FF333333"/>
        <rFont val="Arial"/>
        <family val="2"/>
      </rPr>
      <t> </t>
    </r>
    <phoneticPr fontId="1" type="noConversion"/>
  </si>
  <si>
    <t>&amp;ensp;</t>
    <phoneticPr fontId="1" type="noConversion"/>
  </si>
  <si>
    <t>1.機械式計數器、5.5lb、10lb可互換&lt;br&gt;2.12-18ln支落距、夯實接觸面積 2in圓形&lt;br&gt;3.符合CNS國家認證&lt;br&gt;4.電源110v/單相&lt;br&gt;5.馬力&amp;frac12;hp&lt;br&gt;6.重量約90kg&lt;br&gt;7.尺寸700*450*120mm&lt;br&gt;備&amp;emsp;&amp;emsp;註：模具及相關配件需另選購</t>
    <phoneticPr fontId="1" type="noConversion"/>
  </si>
  <si>
    <t>1.4ln模&lt;br&gt;2.馬歇爾專用模</t>
  </si>
  <si>
    <t>1.6ln模&lt;br&gt;2.馬歇爾專用模</t>
    <phoneticPr fontId="1" type="noConversion"/>
  </si>
  <si>
    <t>1.4ln-6ln 模&lt;br&gt;2.馬歇爾專用模&lt;br&gt;3.重量約4kg、5kg&lt;br&gt;4.尺寸約101.6mm-、152.4mm</t>
  </si>
  <si>
    <t>1.4ln-6ln 模&lt;br&gt;2.馬歇爾專用模</t>
    <phoneticPr fontId="1" type="noConversion"/>
  </si>
  <si>
    <t>1.可調式0-75mm/min，頂樣圓盤及鋼模固定板4ln/6ln可互換&lt;br&gt;2.機台前後均設活動門片採電動開關、手離開關時自動提機模&lt;br&gt;3.加壓方式：油壓方式、頂樣時由上往下將樣品頂出&lt;br&gt;4.電源：220v/三相&lt;br&gt;5.馬力功率約750w&lt;br&gt;6.最大容量約4ton&lt;br&gt;7.尺寸約50*60*150 ±5cm</t>
    <phoneticPr fontId="1" type="noConversion"/>
  </si>
  <si>
    <t>1.轉速約3700rpm&lt;br&gt;2.符合:ASTM、AASHTO規範&lt;br&gt;3.電源:220v/60hz/單相/馬力1hp&lt;br&gt; 4.防爆型馬達重量約3000kg&lt;br&gt;5.尺寸約50*37*55cm</t>
    <phoneticPr fontId="1" type="noConversion"/>
  </si>
  <si>
    <t>1.轉速約3700rpm&lt;br&gt;2.符合:ASTM、AASHTO規範&lt;br&gt;3.電源:220v/60hz/單相/馬力1hp&lt;br&gt; 4.防爆型馬達重量約4000kg&lt;br&gt;5.尺寸約50*37*55cm</t>
    <phoneticPr fontId="1" type="noConversion"/>
  </si>
  <si>
    <t>1.符合:CNC國家認證&lt;br&gt;2.電源:220v/單相&lt;br&gt;3.馬力:1hp 防爆型馬達&lt;br&gt;4.重量:約50kg&lt;br&gt;</t>
    <phoneticPr fontId="1" type="noConversion"/>
  </si>
  <si>
    <t>1.鋁製中空型&lt;br&gt;2.配件:鋁製斜度量尺x2</t>
    <phoneticPr fontId="1" type="noConversion"/>
  </si>
  <si>
    <t>選購商品</t>
    <phoneticPr fontId="1" type="noConversion"/>
  </si>
  <si>
    <t>1.指針式&lt;br&gt;2.重量約60kg</t>
  </si>
  <si>
    <t>1.規格:4吋&lt;br&gt;2.符合CNS國家認證</t>
    <phoneticPr fontId="1" type="noConversion"/>
  </si>
  <si>
    <t>1.規格:6吋&lt;br&gt;2.符合CNS國家認證</t>
    <phoneticPr fontId="1" type="noConversion"/>
  </si>
  <si>
    <t>電動夯錘選購商品</t>
    <phoneticPr fontId="1" type="noConversion"/>
  </si>
  <si>
    <t>1.規格:4吋&lt;br&gt;2.符合:CNS國家認證&lt;br&gt;3.電源:110v&lt;br&gt;4.馬力"&amp;frac12;hp&lt;br&gt;5.落距:18英吋/5.5磅</t>
    <phoneticPr fontId="1" type="noConversion"/>
  </si>
  <si>
    <t>1.規格:6吋&lt;br&gt;2.符合CNS國家認證&lt;br&gt;3.電源110v&lt;br&gt;4.馬力&amp;frac12;hp&lt;br&gt;5.落距18英吋/10磅</t>
    <phoneticPr fontId="1" type="noConversion"/>
  </si>
  <si>
    <t>1.4”&lt;br&gt;2.符合CNS國家認證</t>
    <phoneticPr fontId="1" type="noConversion"/>
  </si>
  <si>
    <t>1.6”&lt;br&gt;2.符合CNS國家認證</t>
    <phoneticPr fontId="1" type="noConversion"/>
  </si>
  <si>
    <t>1.壓克力管容量約1000ml&lt;br&gt;2.重量約5kg/砝碼x1</t>
    <phoneticPr fontId="1" type="noConversion"/>
  </si>
  <si>
    <t>1.衝程約110mm&lt;br&gt;2.千斤頂約10頓</t>
    <phoneticPr fontId="1" type="noConversion"/>
  </si>
  <si>
    <t>1.上下震動搖篩方式、油壓式固定篩網&lt;br&gt;2.油壓幫浦附加安全迴路確保油壓缸不應高壓而產生故障&lt;br&gt;3.單一開關簡單啟動,快速洩壓可讓使用者更快取得搖篩樣式&lt;br&gt;4.符合CNS國家認證 &lt;br&gt;5.電源:110v&lt;br&gt;6.馬力&amp;frac13;hp&lt;br&gt;7.轉速約625rpm /60hz &lt;br&gt;8.重量約200kg&lt;br&gt;9.尺寸約1050*650*750mm &lt;br&gt;附件:篩網 &amp;frac32; 1 &amp;frac34; &amp;frac12; &amp;frac38; #4、底盤x1</t>
    <phoneticPr fontId="1" type="noConversion"/>
  </si>
  <si>
    <t>1.8英吋&lt;br&gt;轉速:約286rmp&lt;br&gt;3.打擊數約86下&lt;br&gt;4.電源:110v、220v/單相&lt;br&gt;馬力&amp;frac13;hp直立式馬達&lt;br&gt; 5.重量約75kg&lt;br&gt;6.尺寸約900*450*750mm&lt;br&gt; 其他:面板60分鐘定時器、電源燈、保險絲</t>
  </si>
  <si>
    <t>1.水平方式轉動、封密式降低噪音&lt;br&gt;2.電源:110v、220v/單相&lt;br&gt;3.馬力1/2hp&lt;br&gt;4.轉速約344rpm&lt;br&gt;5.重量約200kg&lt;br&gt;附件:篩網 &amp;frac32; 1 &amp;frac34; &amp;frac12; &amp;frac38; #4、底盤x1</t>
    <phoneticPr fontId="1" type="noConversion"/>
  </si>
  <si>
    <t>1.12英吋&lt;br&gt;轉速:約280rmp&lt;br&gt;3.打擊數約79下&lt;br&gt;4.電源:110v、220v/單相&lt;br&gt;馬力&amp;frac13;hp直立式馬達&lt;br&gt; 5.重量約75kg&lt;br&gt;6.尺寸約1000*450*750mm&lt;br&gt; 其他:控制系統60分鐘定時器、電源燈、保險絲(以訂購為標準)</t>
    <phoneticPr fontId="1" type="noConversion"/>
  </si>
  <si>
    <t>1.大型洩料盤700*700*60、附安全開關&lt;br&gt;2.符合CNS國家認證 &lt;br&gt;3.電源 220v/單相&lt;br&gt;4.馬力約1hp&lt;br&gt;5.轉速約30~33rpm&lt;br&gt;6.重量約350kg&lt;br&gt;7.尺寸約700*1350*1050mm&lt;br&gt;附件:12顆標準鋼珠、非接觸式計數器</t>
    <phoneticPr fontId="1" type="noConversion"/>
  </si>
  <si>
    <t>1.鑽石螺紋研磨盤直徑約200mm x1、無段變速進刀&lt;br&gt;2.水冷式自動供水系統、 手動幫浦進行給油、不鏽鋼蓄水盤、不鏽鋼水罩&lt;br&gt;3.可手動或電動研磨、試體可磨: 15*30cm x2、10*24cm x2 10*20cm x3 7.5*15cm x3、5.5*11cm x3、5*10cm x3&lt;br&gt;4.符合CNS國家認證 &lt;br&gt;5.電源220v/三相&lt;br&gt;6.馬力1hp、搖擺馬力約40w、輸送馬力約25w &lt;br&gt;7.重量約200kg&lt;br&gt;8.尺寸約720*860*1060mm&lt;br&gt;9.研磨平整度0.05mm以內&lt;br&gt;附件:過載保護開關、定時器(具緊急停止裝置)、壓克力試體擋水板孔&lt;br&gt;直徑約8/10/12/15cm各x1、(8cm適用7.5*15cm、5.5*11cm、5*10cm)PU進水管及出水管x1</t>
    <phoneticPr fontId="1" type="noConversion"/>
  </si>
  <si>
    <t>2-61</t>
    <phoneticPr fontId="1" type="noConversion"/>
  </si>
  <si>
    <t>2-62</t>
    <phoneticPr fontId="1" type="noConversion"/>
  </si>
  <si>
    <t>電動水洗機</t>
    <phoneticPr fontId="1" type="noConversion"/>
  </si>
  <si>
    <t>衝擊測試儀</t>
    <phoneticPr fontId="1" type="noConversion"/>
  </si>
  <si>
    <t>B61</t>
    <phoneticPr fontId="1" type="noConversion"/>
  </si>
  <si>
    <t>B62</t>
    <phoneticPr fontId="1" type="noConversion"/>
  </si>
  <si>
    <t>3-30</t>
    <phoneticPr fontId="1" type="noConversion"/>
  </si>
  <si>
    <t>土壤透水</t>
    <phoneticPr fontId="1" type="noConversion"/>
  </si>
  <si>
    <t>C30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</si>
</sst>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  <charset val="161"/>
    </font>
    <font>
      <sz val="10"/>
      <color rgb="FF444444"/>
      <name val="Arial"/>
      <family val="2"/>
    </font>
    <font>
      <sz val="10"/>
      <color rgb="FF444444"/>
      <name val="微軟正黑體"/>
      <family val="2"/>
      <charset val="136"/>
    </font>
    <font>
      <sz val="10"/>
      <color rgb="FF444444"/>
      <name val="Cambria Math"/>
      <family val="1"/>
    </font>
    <font>
      <sz val="10"/>
      <color rgb="FF444444"/>
      <name val="新細明體"/>
      <family val="2"/>
      <charset val="136"/>
    </font>
    <font>
      <sz val="10"/>
      <color rgb="FF444444"/>
      <name val="Arial"/>
      <family val="2"/>
      <charset val="136"/>
    </font>
    <font>
      <sz val="12"/>
      <color rgb="FF333333"/>
      <name val="Arial"/>
      <family val="2"/>
    </font>
    <font>
      <sz val="11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5"/>
  <sheetViews>
    <sheetView tabSelected="1" topLeftCell="A113" workbookViewId="0">
      <selection activeCell="G95" sqref="G95"/>
    </sheetView>
  </sheetViews>
  <sheetFormatPr defaultRowHeight="16.5"/>
  <cols>
    <col min="1" max="1" width="11.75" bestFit="1" customWidth="1"/>
    <col min="2" max="2" width="9" style="1"/>
    <col min="3" max="3" width="47.75" bestFit="1" customWidth="1"/>
    <col min="4" max="4" width="23.25" bestFit="1" customWidth="1"/>
    <col min="7" max="7" width="41.625" bestFit="1" customWidth="1"/>
  </cols>
  <sheetData>
    <row r="1" spans="1:8">
      <c r="A1" t="s">
        <v>25</v>
      </c>
      <c r="B1" s="1" t="s">
        <v>26</v>
      </c>
      <c r="C1" t="s">
        <v>27</v>
      </c>
      <c r="D1" t="s">
        <v>28</v>
      </c>
      <c r="E1" t="s">
        <v>29</v>
      </c>
      <c r="F1" t="s">
        <v>447</v>
      </c>
    </row>
    <row r="2" spans="1:8">
      <c r="A2" t="s">
        <v>30</v>
      </c>
      <c r="B2" s="1" t="s">
        <v>49</v>
      </c>
      <c r="C2" t="s">
        <v>52</v>
      </c>
      <c r="D2" t="s">
        <v>456</v>
      </c>
      <c r="E2" t="s">
        <v>293</v>
      </c>
      <c r="F2">
        <v>1</v>
      </c>
      <c r="G2" t="str">
        <f>"MD " &amp;B2&amp;C2</f>
        <v>MD 1-1馬歇爾試驗儀</v>
      </c>
      <c r="H2" t="str">
        <f>""</f>
        <v/>
      </c>
    </row>
    <row r="3" spans="1:8">
      <c r="A3" t="s">
        <v>30</v>
      </c>
      <c r="B3" s="1" t="s">
        <v>40</v>
      </c>
      <c r="C3" t="s">
        <v>435</v>
      </c>
      <c r="D3" t="s">
        <v>457</v>
      </c>
      <c r="E3" t="s">
        <v>294</v>
      </c>
      <c r="F3">
        <v>1</v>
      </c>
      <c r="G3" t="str">
        <f t="shared" ref="G3:G66" si="0">"MD " &amp;B3&amp;C3</f>
        <v>MD 1-2穩定模4&amp;quot;</v>
      </c>
    </row>
    <row r="4" spans="1:8">
      <c r="A4" t="s">
        <v>30</v>
      </c>
      <c r="B4" s="1" t="s">
        <v>41</v>
      </c>
      <c r="C4" t="s">
        <v>436</v>
      </c>
      <c r="D4" t="s">
        <v>458</v>
      </c>
      <c r="E4" t="s">
        <v>295</v>
      </c>
      <c r="F4">
        <v>1</v>
      </c>
      <c r="G4" t="str">
        <f t="shared" si="0"/>
        <v>MD 1-3穩定模6&amp;quot;</v>
      </c>
    </row>
    <row r="5" spans="1:8">
      <c r="A5" t="s">
        <v>30</v>
      </c>
      <c r="B5" s="1" t="s">
        <v>42</v>
      </c>
      <c r="C5" t="s">
        <v>437</v>
      </c>
      <c r="D5" t="s">
        <v>459</v>
      </c>
      <c r="E5" t="s">
        <v>296</v>
      </c>
      <c r="F5">
        <v>1</v>
      </c>
      <c r="G5" t="str">
        <f t="shared" si="0"/>
        <v>MD 1-4間接張力4&amp;quot;</v>
      </c>
    </row>
    <row r="6" spans="1:8">
      <c r="A6" t="s">
        <v>30</v>
      </c>
      <c r="B6" s="1" t="s">
        <v>43</v>
      </c>
      <c r="C6" t="s">
        <v>438</v>
      </c>
      <c r="D6" t="s">
        <v>459</v>
      </c>
      <c r="E6" t="s">
        <v>297</v>
      </c>
      <c r="F6">
        <v>1</v>
      </c>
      <c r="G6" t="str">
        <f t="shared" si="0"/>
        <v>MD 1-5間接張力6&amp;quot;</v>
      </c>
    </row>
    <row r="7" spans="1:8">
      <c r="A7" t="s">
        <v>30</v>
      </c>
      <c r="B7" s="1" t="s">
        <v>44</v>
      </c>
      <c r="C7" t="s">
        <v>0</v>
      </c>
      <c r="D7" t="s">
        <v>460</v>
      </c>
      <c r="E7" t="s">
        <v>298</v>
      </c>
      <c r="F7">
        <v>1</v>
      </c>
      <c r="G7" t="str">
        <f t="shared" si="0"/>
        <v>MD 1-6瀝青延展性銅模</v>
      </c>
    </row>
    <row r="8" spans="1:8">
      <c r="A8" t="s">
        <v>30</v>
      </c>
      <c r="B8" s="1" t="s">
        <v>45</v>
      </c>
      <c r="C8" t="s">
        <v>445</v>
      </c>
      <c r="D8" t="s">
        <v>461</v>
      </c>
      <c r="E8" t="s">
        <v>299</v>
      </c>
      <c r="F8">
        <v>1</v>
      </c>
      <c r="G8" t="str">
        <f t="shared" si="0"/>
        <v>MD 1-7電動瀝青油壓式頂樣器4&amp;quot;x6&amp;quot;</v>
      </c>
    </row>
    <row r="9" spans="1:8">
      <c r="A9" t="s">
        <v>30</v>
      </c>
      <c r="B9" s="1" t="s">
        <v>46</v>
      </c>
      <c r="C9" t="s">
        <v>31</v>
      </c>
      <c r="D9" t="s">
        <v>462</v>
      </c>
      <c r="E9" t="s">
        <v>300</v>
      </c>
      <c r="F9">
        <v>1</v>
      </c>
      <c r="G9" t="str">
        <f t="shared" si="0"/>
        <v>MD 1-8變頻式瀝青洗油機3000g</v>
      </c>
    </row>
    <row r="10" spans="1:8">
      <c r="A10" t="s">
        <v>30</v>
      </c>
      <c r="B10" s="1" t="s">
        <v>47</v>
      </c>
      <c r="C10" t="s">
        <v>32</v>
      </c>
      <c r="D10" t="s">
        <v>466</v>
      </c>
      <c r="E10" t="s">
        <v>301</v>
      </c>
      <c r="F10">
        <v>1</v>
      </c>
      <c r="G10" t="str">
        <f t="shared" si="0"/>
        <v>MD 1-9鋁盆</v>
      </c>
    </row>
    <row r="11" spans="1:8">
      <c r="A11" t="s">
        <v>30</v>
      </c>
      <c r="B11" s="1" t="s">
        <v>1</v>
      </c>
      <c r="C11" t="s">
        <v>33</v>
      </c>
      <c r="D11" t="s">
        <v>463</v>
      </c>
      <c r="E11" t="s">
        <v>55</v>
      </c>
      <c r="F11">
        <v>1</v>
      </c>
      <c r="G11" t="str">
        <f t="shared" si="0"/>
        <v>MD 1-10變頻式瀝青洗油機4000g</v>
      </c>
    </row>
    <row r="12" spans="1:8">
      <c r="A12" t="s">
        <v>30</v>
      </c>
      <c r="B12" s="1" t="s">
        <v>2</v>
      </c>
      <c r="C12" t="s">
        <v>32</v>
      </c>
      <c r="D12" t="s">
        <v>466</v>
      </c>
      <c r="E12" t="s">
        <v>56</v>
      </c>
      <c r="F12">
        <v>1</v>
      </c>
      <c r="G12" t="str">
        <f t="shared" si="0"/>
        <v>MD 1-11鋁盆</v>
      </c>
    </row>
    <row r="13" spans="1:8">
      <c r="A13" t="s">
        <v>30</v>
      </c>
      <c r="B13" s="1" t="s">
        <v>3</v>
      </c>
      <c r="C13" t="s">
        <v>34</v>
      </c>
      <c r="D13" t="s">
        <v>464</v>
      </c>
      <c r="E13" t="s">
        <v>57</v>
      </c>
      <c r="F13">
        <v>1</v>
      </c>
      <c r="G13" t="str">
        <f t="shared" si="0"/>
        <v>MD 1-12變頻式高速離心機</v>
      </c>
    </row>
    <row r="14" spans="1:8">
      <c r="A14" t="s">
        <v>30</v>
      </c>
      <c r="B14" s="1" t="s">
        <v>4</v>
      </c>
      <c r="C14" t="s">
        <v>35</v>
      </c>
      <c r="D14" t="s">
        <v>466</v>
      </c>
      <c r="E14" t="s">
        <v>58</v>
      </c>
      <c r="F14">
        <v>1</v>
      </c>
      <c r="G14" t="str">
        <f t="shared" si="0"/>
        <v>MD 1-13新型離心杯</v>
      </c>
    </row>
    <row r="15" spans="1:8">
      <c r="A15" t="s">
        <v>30</v>
      </c>
      <c r="B15" s="1" t="s">
        <v>5</v>
      </c>
      <c r="C15" t="s">
        <v>6</v>
      </c>
      <c r="D15" t="s">
        <v>465</v>
      </c>
      <c r="E15" t="s">
        <v>59</v>
      </c>
      <c r="F15">
        <v>1</v>
      </c>
      <c r="G15" t="str">
        <f t="shared" si="0"/>
        <v>MD 1-14三公尺直尺</v>
      </c>
    </row>
    <row r="16" spans="1:8">
      <c r="A16" t="s">
        <v>30</v>
      </c>
      <c r="B16" s="1" t="s">
        <v>7</v>
      </c>
      <c r="C16" t="s">
        <v>8</v>
      </c>
      <c r="D16" t="s">
        <v>466</v>
      </c>
      <c r="E16" t="s">
        <v>60</v>
      </c>
      <c r="F16">
        <v>1</v>
      </c>
      <c r="G16" t="str">
        <f t="shared" si="0"/>
        <v>MD 1-15三角量尺</v>
      </c>
    </row>
    <row r="17" spans="1:7">
      <c r="A17" t="s">
        <v>30</v>
      </c>
      <c r="B17" s="1" t="s">
        <v>9</v>
      </c>
      <c r="C17" t="s">
        <v>10</v>
      </c>
      <c r="D17" t="s">
        <v>467</v>
      </c>
      <c r="E17" t="s">
        <v>61</v>
      </c>
      <c r="F17">
        <v>1</v>
      </c>
      <c r="G17" t="str">
        <f t="shared" si="0"/>
        <v>MD 1-16路面平坦儀</v>
      </c>
    </row>
    <row r="18" spans="1:7">
      <c r="A18" t="s">
        <v>30</v>
      </c>
      <c r="B18" s="1" t="s">
        <v>11</v>
      </c>
      <c r="C18" t="s">
        <v>439</v>
      </c>
      <c r="D18" t="s">
        <v>468</v>
      </c>
      <c r="E18" t="s">
        <v>62</v>
      </c>
      <c r="F18">
        <v>1</v>
      </c>
      <c r="G18" t="str">
        <f t="shared" si="0"/>
        <v>MD 1-17瀝青夯實模4&amp;quot;</v>
      </c>
    </row>
    <row r="19" spans="1:7">
      <c r="A19" t="s">
        <v>30</v>
      </c>
      <c r="B19" s="1" t="s">
        <v>12</v>
      </c>
      <c r="C19" t="s">
        <v>440</v>
      </c>
      <c r="D19" t="s">
        <v>469</v>
      </c>
      <c r="E19" t="s">
        <v>63</v>
      </c>
      <c r="F19">
        <v>1</v>
      </c>
      <c r="G19" t="str">
        <f t="shared" si="0"/>
        <v>MD 1-18瀝青夯實模6&amp;quot;</v>
      </c>
    </row>
    <row r="20" spans="1:7">
      <c r="A20" t="s">
        <v>30</v>
      </c>
      <c r="B20" s="1" t="s">
        <v>13</v>
      </c>
      <c r="C20" t="s">
        <v>423</v>
      </c>
      <c r="D20" t="s">
        <v>466</v>
      </c>
      <c r="E20" t="s">
        <v>64</v>
      </c>
      <c r="F20">
        <v>1</v>
      </c>
      <c r="G20" t="str">
        <f t="shared" si="0"/>
        <v>MD 1-19瀝青夯打機 4&amp;quot;x6&amp;quot;兩用型</v>
      </c>
    </row>
    <row r="21" spans="1:7">
      <c r="A21" t="s">
        <v>30</v>
      </c>
      <c r="B21" s="1" t="s">
        <v>14</v>
      </c>
      <c r="C21" t="s">
        <v>424</v>
      </c>
      <c r="D21" t="s">
        <v>471</v>
      </c>
      <c r="E21" t="s">
        <v>65</v>
      </c>
      <c r="F21">
        <v>1</v>
      </c>
      <c r="G21" t="str">
        <f t="shared" si="0"/>
        <v>MD 1-20電動瀝青夯實機 4&amp;quot;</v>
      </c>
    </row>
    <row r="22" spans="1:7">
      <c r="A22" t="s">
        <v>30</v>
      </c>
      <c r="B22" s="1" t="s">
        <v>15</v>
      </c>
      <c r="C22" t="s">
        <v>425</v>
      </c>
      <c r="D22" t="s">
        <v>466</v>
      </c>
      <c r="E22" t="s">
        <v>66</v>
      </c>
      <c r="F22">
        <v>1</v>
      </c>
      <c r="G22" t="str">
        <f t="shared" si="0"/>
        <v>MD 1-21電動夯錘 4&amp;quot;</v>
      </c>
    </row>
    <row r="23" spans="1:7">
      <c r="A23" t="s">
        <v>30</v>
      </c>
      <c r="B23" s="1" t="s">
        <v>50</v>
      </c>
      <c r="C23" t="s">
        <v>36</v>
      </c>
      <c r="D23" t="s">
        <v>470</v>
      </c>
      <c r="E23" t="s">
        <v>67</v>
      </c>
      <c r="F23">
        <v>1</v>
      </c>
      <c r="G23" t="str">
        <f t="shared" si="0"/>
        <v>MD 1-21-1鍊條</v>
      </c>
    </row>
    <row r="24" spans="1:7">
      <c r="A24" t="s">
        <v>30</v>
      </c>
      <c r="B24" s="1" t="s">
        <v>16</v>
      </c>
      <c r="C24" t="s">
        <v>426</v>
      </c>
      <c r="D24" t="s">
        <v>472</v>
      </c>
      <c r="E24" t="s">
        <v>68</v>
      </c>
      <c r="F24">
        <v>1</v>
      </c>
      <c r="G24" t="str">
        <f t="shared" si="0"/>
        <v>MD 1-22電動瀝青夯實機 6&amp;quot;</v>
      </c>
    </row>
    <row r="25" spans="1:7">
      <c r="A25" t="s">
        <v>30</v>
      </c>
      <c r="B25" s="1" t="s">
        <v>17</v>
      </c>
      <c r="C25" t="s">
        <v>427</v>
      </c>
      <c r="D25" t="s">
        <v>466</v>
      </c>
      <c r="E25" t="s">
        <v>69</v>
      </c>
      <c r="F25">
        <v>1</v>
      </c>
      <c r="G25" t="str">
        <f t="shared" si="0"/>
        <v>MD 1-23電動夯錘 6&amp;quot;</v>
      </c>
    </row>
    <row r="26" spans="1:7">
      <c r="A26" t="s">
        <v>30</v>
      </c>
      <c r="B26" s="1" t="s">
        <v>18</v>
      </c>
      <c r="C26" t="s">
        <v>428</v>
      </c>
      <c r="D26" t="s">
        <v>473</v>
      </c>
      <c r="E26" t="s">
        <v>70</v>
      </c>
      <c r="F26">
        <v>1</v>
      </c>
      <c r="G26" t="str">
        <f t="shared" si="0"/>
        <v>MD 1-24手動瀝青夯實機 4&amp;quot;</v>
      </c>
    </row>
    <row r="27" spans="1:7">
      <c r="A27" t="s">
        <v>30</v>
      </c>
      <c r="B27" s="1" t="s">
        <v>19</v>
      </c>
      <c r="C27" t="s">
        <v>429</v>
      </c>
      <c r="D27" t="s">
        <v>466</v>
      </c>
      <c r="E27" t="s">
        <v>71</v>
      </c>
      <c r="F27">
        <v>1</v>
      </c>
      <c r="G27" t="str">
        <f t="shared" si="0"/>
        <v>MD 1-25手動夯錘 4&amp;quot;</v>
      </c>
    </row>
    <row r="28" spans="1:7">
      <c r="A28" t="s">
        <v>30</v>
      </c>
      <c r="B28" s="1" t="s">
        <v>20</v>
      </c>
      <c r="C28" t="s">
        <v>430</v>
      </c>
      <c r="D28" t="s">
        <v>466</v>
      </c>
      <c r="E28" t="s">
        <v>72</v>
      </c>
      <c r="F28">
        <v>1</v>
      </c>
      <c r="G28" t="str">
        <f t="shared" si="0"/>
        <v>MD 1-26手動夯錘 4&amp;quot; (含護指環)</v>
      </c>
    </row>
    <row r="29" spans="1:7">
      <c r="A29" t="s">
        <v>30</v>
      </c>
      <c r="B29" s="1" t="s">
        <v>21</v>
      </c>
      <c r="C29" t="s">
        <v>431</v>
      </c>
      <c r="D29" t="s">
        <v>474</v>
      </c>
      <c r="E29" t="s">
        <v>73</v>
      </c>
      <c r="F29">
        <v>1</v>
      </c>
      <c r="G29" t="str">
        <f t="shared" si="0"/>
        <v>MD 1-27手動瀝青夯實機 6&amp;quot;</v>
      </c>
    </row>
    <row r="30" spans="1:7">
      <c r="A30" t="s">
        <v>30</v>
      </c>
      <c r="B30" s="1" t="s">
        <v>22</v>
      </c>
      <c r="C30" t="s">
        <v>432</v>
      </c>
      <c r="D30" t="s">
        <v>466</v>
      </c>
      <c r="E30" t="s">
        <v>74</v>
      </c>
      <c r="F30">
        <v>1</v>
      </c>
      <c r="G30" t="str">
        <f t="shared" si="0"/>
        <v>MD 1-28手動夯錘 6&amp;quot;</v>
      </c>
    </row>
    <row r="31" spans="1:7">
      <c r="A31" t="s">
        <v>30</v>
      </c>
      <c r="B31" s="1" t="s">
        <v>23</v>
      </c>
      <c r="C31" t="s">
        <v>24</v>
      </c>
      <c r="D31" t="s">
        <v>475</v>
      </c>
      <c r="E31" t="s">
        <v>75</v>
      </c>
      <c r="F31">
        <v>1</v>
      </c>
      <c r="G31" t="str">
        <f t="shared" si="0"/>
        <v>MD 1-29瀝青野外透水</v>
      </c>
    </row>
    <row r="32" spans="1:7">
      <c r="A32" t="s">
        <v>30</v>
      </c>
      <c r="B32" s="1" t="s">
        <v>48</v>
      </c>
      <c r="C32" t="s">
        <v>37</v>
      </c>
      <c r="D32" t="s">
        <v>466</v>
      </c>
      <c r="E32" t="s">
        <v>76</v>
      </c>
      <c r="F32">
        <v>1</v>
      </c>
      <c r="G32" t="str">
        <f t="shared" si="0"/>
        <v>MD 1-30瀝青分樣器</v>
      </c>
    </row>
    <row r="33" spans="1:7">
      <c r="A33" t="s">
        <v>30</v>
      </c>
      <c r="B33" s="1" t="s">
        <v>54</v>
      </c>
      <c r="C33" t="s">
        <v>38</v>
      </c>
      <c r="D33" t="s">
        <v>476</v>
      </c>
      <c r="E33" t="s">
        <v>77</v>
      </c>
      <c r="F33">
        <v>1</v>
      </c>
      <c r="G33" t="str">
        <f t="shared" si="0"/>
        <v>MD 1-30-1瀝青手動頂樣器兩用型</v>
      </c>
    </row>
    <row r="34" spans="1:7">
      <c r="A34" t="s">
        <v>30</v>
      </c>
      <c r="B34" s="1" t="s">
        <v>51</v>
      </c>
      <c r="C34" t="s">
        <v>39</v>
      </c>
      <c r="D34" t="s">
        <v>466</v>
      </c>
      <c r="E34" t="s">
        <v>78</v>
      </c>
      <c r="F34">
        <v>1</v>
      </c>
      <c r="G34" t="str">
        <f t="shared" si="0"/>
        <v>MD 1-31地面柏油加熱器(台車)</v>
      </c>
    </row>
    <row r="35" spans="1:7">
      <c r="A35" t="s">
        <v>108</v>
      </c>
      <c r="B35" s="1" t="s">
        <v>109</v>
      </c>
      <c r="C35" t="s">
        <v>79</v>
      </c>
      <c r="D35" t="s">
        <v>477</v>
      </c>
      <c r="E35" t="s">
        <v>292</v>
      </c>
      <c r="F35">
        <v>2</v>
      </c>
      <c r="G35" t="str">
        <f t="shared" si="0"/>
        <v>MD 2-1油壓式粗骨材搖篩機(加門加蓋)</v>
      </c>
    </row>
    <row r="36" spans="1:7">
      <c r="A36" t="s">
        <v>108</v>
      </c>
      <c r="B36" s="1" t="s">
        <v>110</v>
      </c>
      <c r="C36" t="s">
        <v>80</v>
      </c>
      <c r="D36" t="s">
        <v>477</v>
      </c>
      <c r="E36" t="s">
        <v>302</v>
      </c>
      <c r="F36">
        <v>2</v>
      </c>
      <c r="G36" t="str">
        <f t="shared" si="0"/>
        <v>MD 2-2油壓式粗骨材搖篩機</v>
      </c>
    </row>
    <row r="37" spans="1:7">
      <c r="A37" t="s">
        <v>108</v>
      </c>
      <c r="B37" s="1" t="s">
        <v>111</v>
      </c>
      <c r="C37" t="s">
        <v>81</v>
      </c>
      <c r="D37" t="s">
        <v>466</v>
      </c>
      <c r="E37" t="s">
        <v>303</v>
      </c>
      <c r="F37">
        <v>2</v>
      </c>
      <c r="G37" t="str">
        <f t="shared" si="0"/>
        <v>MD 2-2-1長方篩 (篩+框)(台製)</v>
      </c>
    </row>
    <row r="38" spans="1:7">
      <c r="A38" t="s">
        <v>108</v>
      </c>
      <c r="B38" s="1" t="s">
        <v>112</v>
      </c>
      <c r="C38" t="s">
        <v>82</v>
      </c>
      <c r="D38" t="s">
        <v>466</v>
      </c>
      <c r="E38" t="s">
        <v>304</v>
      </c>
      <c r="F38">
        <v>2</v>
      </c>
      <c r="G38" t="str">
        <f t="shared" si="0"/>
        <v>MD 2-2-2長方篩網(台製)</v>
      </c>
    </row>
    <row r="39" spans="1:7">
      <c r="A39" t="s">
        <v>108</v>
      </c>
      <c r="B39" s="1" t="s">
        <v>113</v>
      </c>
      <c r="C39" t="s">
        <v>83</v>
      </c>
      <c r="D39" t="s">
        <v>479</v>
      </c>
      <c r="E39" t="s">
        <v>305</v>
      </c>
      <c r="F39">
        <v>2</v>
      </c>
      <c r="G39" t="str">
        <f t="shared" si="0"/>
        <v>MD 2-3機械式粗骨材搖篩機</v>
      </c>
    </row>
    <row r="40" spans="1:7">
      <c r="A40" t="s">
        <v>108</v>
      </c>
      <c r="B40" s="1" t="s">
        <v>114</v>
      </c>
      <c r="C40" t="s">
        <v>441</v>
      </c>
      <c r="D40" t="s">
        <v>478</v>
      </c>
      <c r="E40" t="s">
        <v>306</v>
      </c>
      <c r="F40">
        <v>2</v>
      </c>
      <c r="G40" t="str">
        <f t="shared" si="0"/>
        <v>MD 2-4新型細骨材搖篩機8&amp;quot;</v>
      </c>
    </row>
    <row r="41" spans="1:7">
      <c r="A41" t="s">
        <v>108</v>
      </c>
      <c r="B41" s="1" t="s">
        <v>115</v>
      </c>
      <c r="C41" t="s">
        <v>433</v>
      </c>
      <c r="D41" t="s">
        <v>466</v>
      </c>
      <c r="E41" t="s">
        <v>307</v>
      </c>
      <c r="F41">
        <v>2</v>
      </c>
      <c r="G41" t="str">
        <f t="shared" si="0"/>
        <v>MD 2-4-1數位計時搖篩機8&amp;quot;</v>
      </c>
    </row>
    <row r="42" spans="1:7">
      <c r="A42" t="s">
        <v>108</v>
      </c>
      <c r="B42" s="1" t="s">
        <v>116</v>
      </c>
      <c r="C42" t="s">
        <v>434</v>
      </c>
      <c r="D42" t="s">
        <v>466</v>
      </c>
      <c r="E42" t="s">
        <v>308</v>
      </c>
      <c r="F42">
        <v>2</v>
      </c>
      <c r="G42" t="str">
        <f t="shared" si="0"/>
        <v>MD 2-4-2數位計時搖篩機12&amp;quot;</v>
      </c>
    </row>
    <row r="43" spans="1:7">
      <c r="A43" t="s">
        <v>108</v>
      </c>
      <c r="B43" s="1" t="s">
        <v>117</v>
      </c>
      <c r="C43" t="s">
        <v>442</v>
      </c>
      <c r="D43" t="s">
        <v>480</v>
      </c>
      <c r="E43" t="s">
        <v>309</v>
      </c>
      <c r="F43">
        <v>2</v>
      </c>
      <c r="G43" t="str">
        <f t="shared" si="0"/>
        <v>MD 2-5新型細骨材搖篩機12&amp;quot;</v>
      </c>
    </row>
    <row r="44" spans="1:7">
      <c r="A44" t="s">
        <v>108</v>
      </c>
      <c r="B44" s="1" t="s">
        <v>118</v>
      </c>
      <c r="C44" t="s">
        <v>84</v>
      </c>
      <c r="D44" t="s">
        <v>481</v>
      </c>
      <c r="E44" t="s">
        <v>310</v>
      </c>
      <c r="F44">
        <v>2</v>
      </c>
      <c r="G44" t="str">
        <f t="shared" si="0"/>
        <v>MD 2-6落杉機磨耗試驗儀</v>
      </c>
    </row>
    <row r="45" spans="1:7">
      <c r="A45" t="s">
        <v>108</v>
      </c>
      <c r="B45" s="1" t="s">
        <v>119</v>
      </c>
      <c r="C45" t="s">
        <v>85</v>
      </c>
      <c r="D45" t="s">
        <v>53</v>
      </c>
      <c r="E45" t="s">
        <v>311</v>
      </c>
      <c r="F45">
        <v>2</v>
      </c>
      <c r="G45" t="str">
        <f t="shared" si="0"/>
        <v>MD 2-7混凝土振動台 500x500</v>
      </c>
    </row>
    <row r="46" spans="1:7">
      <c r="A46" t="s">
        <v>108</v>
      </c>
      <c r="B46" s="1" t="s">
        <v>120</v>
      </c>
      <c r="C46" t="s">
        <v>86</v>
      </c>
      <c r="D46" t="s">
        <v>53</v>
      </c>
      <c r="E46" t="s">
        <v>312</v>
      </c>
      <c r="F46">
        <v>2</v>
      </c>
      <c r="G46" t="str">
        <f t="shared" si="0"/>
        <v>MD 2-8混凝土振動台500x500 (含變頻器)</v>
      </c>
    </row>
    <row r="47" spans="1:7">
      <c r="A47" t="s">
        <v>108</v>
      </c>
      <c r="B47" s="1" t="s">
        <v>121</v>
      </c>
      <c r="C47" t="s">
        <v>87</v>
      </c>
      <c r="D47" t="s">
        <v>53</v>
      </c>
      <c r="E47" t="s">
        <v>313</v>
      </c>
      <c r="F47">
        <v>2</v>
      </c>
      <c r="G47" t="str">
        <f t="shared" si="0"/>
        <v>MD 2-9混凝土試體研磨機 (單)</v>
      </c>
    </row>
    <row r="48" spans="1:7">
      <c r="A48" t="s">
        <v>108</v>
      </c>
      <c r="B48" s="1" t="s">
        <v>122</v>
      </c>
      <c r="C48" t="s">
        <v>88</v>
      </c>
      <c r="D48" t="s">
        <v>482</v>
      </c>
      <c r="E48" t="s">
        <v>314</v>
      </c>
      <c r="F48">
        <v>2</v>
      </c>
      <c r="G48" t="str">
        <f t="shared" si="0"/>
        <v>MD 2-10混凝土試體研磨機 (雙)</v>
      </c>
    </row>
    <row r="49" spans="1:7">
      <c r="A49" t="s">
        <v>108</v>
      </c>
      <c r="B49" s="1" t="s">
        <v>123</v>
      </c>
      <c r="C49" t="s">
        <v>89</v>
      </c>
      <c r="D49" t="s">
        <v>53</v>
      </c>
      <c r="E49" t="s">
        <v>315</v>
      </c>
      <c r="F49">
        <v>2</v>
      </c>
      <c r="G49" t="str">
        <f t="shared" si="0"/>
        <v>MD 2-11小型震動試驗儀</v>
      </c>
    </row>
    <row r="50" spans="1:7">
      <c r="A50" t="s">
        <v>108</v>
      </c>
      <c r="B50" s="1" t="s">
        <v>124</v>
      </c>
      <c r="C50" t="s">
        <v>90</v>
      </c>
      <c r="D50" t="s">
        <v>53</v>
      </c>
      <c r="E50" t="s">
        <v>316</v>
      </c>
      <c r="F50">
        <v>2</v>
      </c>
      <c r="G50" t="str">
        <f t="shared" si="0"/>
        <v>MD 2-12大型震動振動台 760x760</v>
      </c>
    </row>
    <row r="51" spans="1:7">
      <c r="A51" t="s">
        <v>108</v>
      </c>
      <c r="B51" s="1" t="s">
        <v>125</v>
      </c>
      <c r="C51" t="s">
        <v>91</v>
      </c>
      <c r="D51" t="s">
        <v>53</v>
      </c>
      <c r="E51" t="s">
        <v>317</v>
      </c>
      <c r="F51">
        <v>2</v>
      </c>
      <c r="G51" t="str">
        <f t="shared" si="0"/>
        <v>MD 2-13電動搖擺器</v>
      </c>
    </row>
    <row r="52" spans="1:7">
      <c r="A52" t="s">
        <v>108</v>
      </c>
      <c r="B52" s="1" t="s">
        <v>126</v>
      </c>
      <c r="C52" t="s">
        <v>92</v>
      </c>
      <c r="D52" t="s">
        <v>53</v>
      </c>
      <c r="E52" t="s">
        <v>318</v>
      </c>
      <c r="F52">
        <v>2</v>
      </c>
      <c r="G52" t="str">
        <f t="shared" si="0"/>
        <v>MD 2-14落沉試驗儀</v>
      </c>
    </row>
    <row r="53" spans="1:7">
      <c r="A53" t="s">
        <v>108</v>
      </c>
      <c r="B53" s="1" t="s">
        <v>127</v>
      </c>
      <c r="C53" t="s">
        <v>93</v>
      </c>
      <c r="D53" t="s">
        <v>53</v>
      </c>
      <c r="E53" t="s">
        <v>319</v>
      </c>
      <c r="F53">
        <v>2</v>
      </c>
      <c r="G53" t="str">
        <f t="shared" si="0"/>
        <v>MD 2-15混凝土試體切割機</v>
      </c>
    </row>
    <row r="54" spans="1:7">
      <c r="A54" t="s">
        <v>108</v>
      </c>
      <c r="B54" s="1" t="s">
        <v>128</v>
      </c>
      <c r="C54" t="s">
        <v>94</v>
      </c>
      <c r="D54" t="s">
        <v>53</v>
      </c>
      <c r="E54" t="s">
        <v>320</v>
      </c>
      <c r="F54">
        <v>2</v>
      </c>
      <c r="G54" t="str">
        <f t="shared" si="0"/>
        <v>MD 2-16水平雙軸拌合機 100L</v>
      </c>
    </row>
    <row r="55" spans="1:7">
      <c r="A55" t="s">
        <v>108</v>
      </c>
      <c r="B55" s="1" t="s">
        <v>129</v>
      </c>
      <c r="C55" t="s">
        <v>95</v>
      </c>
      <c r="D55" t="s">
        <v>53</v>
      </c>
      <c r="E55" t="s">
        <v>321</v>
      </c>
      <c r="F55">
        <v>2</v>
      </c>
      <c r="G55" t="str">
        <f t="shared" si="0"/>
        <v>MD 2-17水平雙軸拌合機 100L (含變頻)</v>
      </c>
    </row>
    <row r="56" spans="1:7">
      <c r="A56" t="s">
        <v>108</v>
      </c>
      <c r="B56" s="1" t="s">
        <v>130</v>
      </c>
      <c r="C56" t="s">
        <v>96</v>
      </c>
      <c r="D56" t="s">
        <v>53</v>
      </c>
      <c r="E56" t="s">
        <v>322</v>
      </c>
      <c r="F56">
        <v>2</v>
      </c>
      <c r="G56" t="str">
        <f t="shared" si="0"/>
        <v>MD 2-18岩石消散試驗儀</v>
      </c>
    </row>
    <row r="57" spans="1:7">
      <c r="A57" t="s">
        <v>108</v>
      </c>
      <c r="B57" s="1" t="s">
        <v>131</v>
      </c>
      <c r="C57" t="s">
        <v>97</v>
      </c>
      <c r="D57" t="s">
        <v>53</v>
      </c>
      <c r="E57" t="s">
        <v>323</v>
      </c>
      <c r="F57">
        <v>2</v>
      </c>
      <c r="G57" t="str">
        <f t="shared" si="0"/>
        <v>MD 2-19小型電動水洗篩</v>
      </c>
    </row>
    <row r="58" spans="1:7">
      <c r="A58" t="s">
        <v>108</v>
      </c>
      <c r="B58" s="1" t="s">
        <v>132</v>
      </c>
      <c r="C58" t="s">
        <v>98</v>
      </c>
      <c r="D58" t="s">
        <v>53</v>
      </c>
      <c r="E58" t="s">
        <v>324</v>
      </c>
      <c r="F58">
        <v>2</v>
      </c>
      <c r="G58" t="str">
        <f t="shared" si="0"/>
        <v>MD 2-20高性能錐型流度儀</v>
      </c>
    </row>
    <row r="59" spans="1:7">
      <c r="A59" t="s">
        <v>108</v>
      </c>
      <c r="B59" s="1" t="s">
        <v>133</v>
      </c>
      <c r="C59" t="s">
        <v>99</v>
      </c>
      <c r="D59" t="s">
        <v>53</v>
      </c>
      <c r="E59" t="s">
        <v>325</v>
      </c>
      <c r="F59">
        <v>2</v>
      </c>
      <c r="G59" t="str">
        <f t="shared" si="0"/>
        <v>MD 2-21高性能箱型流度儀</v>
      </c>
    </row>
    <row r="60" spans="1:7">
      <c r="A60" t="s">
        <v>108</v>
      </c>
      <c r="B60" s="1" t="s">
        <v>134</v>
      </c>
      <c r="C60" t="s">
        <v>100</v>
      </c>
      <c r="D60" t="s">
        <v>53</v>
      </c>
      <c r="E60" t="s">
        <v>326</v>
      </c>
      <c r="F60">
        <v>2</v>
      </c>
      <c r="G60" t="str">
        <f t="shared" si="0"/>
        <v>MD 2-22高性能U型流度儀</v>
      </c>
    </row>
    <row r="61" spans="1:7">
      <c r="A61" t="s">
        <v>108</v>
      </c>
      <c r="B61" s="1" t="s">
        <v>135</v>
      </c>
      <c r="C61" t="s">
        <v>101</v>
      </c>
      <c r="D61" t="s">
        <v>53</v>
      </c>
      <c r="E61" t="s">
        <v>327</v>
      </c>
      <c r="F61">
        <v>2</v>
      </c>
      <c r="G61" t="str">
        <f t="shared" si="0"/>
        <v>MD 2-23高性能Y型流度儀</v>
      </c>
    </row>
    <row r="62" spans="1:7">
      <c r="A62" t="s">
        <v>108</v>
      </c>
      <c r="B62" s="1" t="s">
        <v>136</v>
      </c>
      <c r="C62" t="s">
        <v>102</v>
      </c>
      <c r="D62" t="s">
        <v>53</v>
      </c>
      <c r="E62" t="s">
        <v>328</v>
      </c>
      <c r="F62">
        <v>2</v>
      </c>
      <c r="G62" t="str">
        <f t="shared" si="0"/>
        <v>MD 2-24水泥砂漿流度錐</v>
      </c>
    </row>
    <row r="63" spans="1:7">
      <c r="A63" t="s">
        <v>108</v>
      </c>
      <c r="B63" s="1" t="s">
        <v>137</v>
      </c>
      <c r="C63" t="s">
        <v>103</v>
      </c>
      <c r="D63" t="s">
        <v>53</v>
      </c>
      <c r="E63" t="s">
        <v>329</v>
      </c>
      <c r="F63">
        <v>2</v>
      </c>
      <c r="G63" t="str">
        <f t="shared" si="0"/>
        <v>MD 2-25SCC高性能坍度板 不鏽鋼800x800x3mm 含調整腳</v>
      </c>
    </row>
    <row r="64" spans="1:7">
      <c r="A64" t="s">
        <v>108</v>
      </c>
      <c r="B64" s="1" t="s">
        <v>138</v>
      </c>
      <c r="C64" s="2" t="s">
        <v>104</v>
      </c>
      <c r="D64" t="s">
        <v>53</v>
      </c>
      <c r="E64" t="s">
        <v>330</v>
      </c>
      <c r="F64">
        <v>2</v>
      </c>
      <c r="G64" t="str">
        <f t="shared" si="0"/>
        <v>MD 2-26電動水泥砂漿流度台</v>
      </c>
    </row>
    <row r="65" spans="1:7">
      <c r="A65" t="s">
        <v>108</v>
      </c>
      <c r="B65" s="1" t="s">
        <v>139</v>
      </c>
      <c r="C65" t="s">
        <v>105</v>
      </c>
      <c r="D65" t="s">
        <v>53</v>
      </c>
      <c r="E65" t="s">
        <v>331</v>
      </c>
      <c r="F65">
        <v>2</v>
      </c>
      <c r="G65" t="str">
        <f t="shared" si="0"/>
        <v>MD 2-27手動水泥砂漿流度台</v>
      </c>
    </row>
    <row r="66" spans="1:7">
      <c r="A66" t="s">
        <v>108</v>
      </c>
      <c r="B66" s="1" t="s">
        <v>140</v>
      </c>
      <c r="C66" t="s">
        <v>106</v>
      </c>
      <c r="D66" t="s">
        <v>53</v>
      </c>
      <c r="E66" t="s">
        <v>332</v>
      </c>
      <c r="F66">
        <v>2</v>
      </c>
      <c r="G66" t="str">
        <f t="shared" si="0"/>
        <v>MD 2-27-1流度台椎模</v>
      </c>
    </row>
    <row r="67" spans="1:7">
      <c r="A67" t="s">
        <v>108</v>
      </c>
      <c r="B67" s="1" t="s">
        <v>141</v>
      </c>
      <c r="C67" t="s">
        <v>107</v>
      </c>
      <c r="D67" t="s">
        <v>53</v>
      </c>
      <c r="E67" t="s">
        <v>345</v>
      </c>
      <c r="F67">
        <v>2</v>
      </c>
      <c r="G67" t="str">
        <f t="shared" ref="G67:G130" si="1">"MD " &amp;B67&amp;C67</f>
        <v>MD 2-28混凝土透水試驗儀</v>
      </c>
    </row>
    <row r="68" spans="1:7">
      <c r="A68" t="s">
        <v>108</v>
      </c>
      <c r="B68" s="1" t="s">
        <v>173</v>
      </c>
      <c r="C68" t="s">
        <v>142</v>
      </c>
      <c r="D68" t="s">
        <v>53</v>
      </c>
      <c r="E68" t="s">
        <v>346</v>
      </c>
      <c r="F68">
        <v>2</v>
      </c>
      <c r="G68" t="str">
        <f t="shared" si="1"/>
        <v>MD 2-29維克針入儀</v>
      </c>
    </row>
    <row r="69" spans="1:7">
      <c r="A69" t="s">
        <v>108</v>
      </c>
      <c r="B69" s="1" t="s">
        <v>174</v>
      </c>
      <c r="C69" t="s">
        <v>143</v>
      </c>
      <c r="D69" t="s">
        <v>53</v>
      </c>
      <c r="E69" t="s">
        <v>347</v>
      </c>
      <c r="F69">
        <v>2</v>
      </c>
      <c r="G69" t="str">
        <f t="shared" si="1"/>
        <v>MD 2-29-1維克針銅模</v>
      </c>
    </row>
    <row r="70" spans="1:7">
      <c r="A70" t="s">
        <v>108</v>
      </c>
      <c r="B70" s="1" t="s">
        <v>175</v>
      </c>
      <c r="C70" t="s">
        <v>144</v>
      </c>
      <c r="D70" t="s">
        <v>53</v>
      </c>
      <c r="E70" t="s">
        <v>348</v>
      </c>
      <c r="F70">
        <v>2</v>
      </c>
      <c r="G70" t="str">
        <f t="shared" si="1"/>
        <v>MD 2-30吉爾模</v>
      </c>
    </row>
    <row r="71" spans="1:7">
      <c r="A71" t="s">
        <v>108</v>
      </c>
      <c r="B71" s="1" t="s">
        <v>176</v>
      </c>
      <c r="C71" t="s">
        <v>145</v>
      </c>
      <c r="D71" t="s">
        <v>53</v>
      </c>
      <c r="E71" t="s">
        <v>333</v>
      </c>
      <c r="F71">
        <v>2</v>
      </c>
      <c r="G71" t="str">
        <f t="shared" si="1"/>
        <v>MD 2-31劈裂模15x30cm</v>
      </c>
    </row>
    <row r="72" spans="1:7">
      <c r="A72" t="s">
        <v>108</v>
      </c>
      <c r="B72" s="1" t="s">
        <v>177</v>
      </c>
      <c r="C72" t="s">
        <v>146</v>
      </c>
      <c r="D72" t="s">
        <v>53</v>
      </c>
      <c r="E72" t="s">
        <v>334</v>
      </c>
      <c r="F72">
        <v>2</v>
      </c>
      <c r="G72" t="str">
        <f t="shared" si="1"/>
        <v>MD 2-32鄂碎機</v>
      </c>
    </row>
    <row r="73" spans="1:7">
      <c r="A73" t="s">
        <v>108</v>
      </c>
      <c r="B73" s="1" t="s">
        <v>178</v>
      </c>
      <c r="C73" t="s">
        <v>147</v>
      </c>
      <c r="D73" t="s">
        <v>53</v>
      </c>
      <c r="E73" t="s">
        <v>335</v>
      </c>
      <c r="F73">
        <v>2</v>
      </c>
      <c r="G73" t="str">
        <f t="shared" si="1"/>
        <v>MD 2-33砂表干</v>
      </c>
    </row>
    <row r="74" spans="1:7">
      <c r="A74" t="s">
        <v>108</v>
      </c>
      <c r="B74" s="1" t="s">
        <v>179</v>
      </c>
      <c r="C74" t="s">
        <v>148</v>
      </c>
      <c r="D74" t="s">
        <v>53</v>
      </c>
      <c r="E74" t="s">
        <v>336</v>
      </c>
      <c r="F74">
        <v>2</v>
      </c>
      <c r="G74" t="str">
        <f t="shared" si="1"/>
        <v>MD 2-34八字模</v>
      </c>
    </row>
    <row r="75" spans="1:7">
      <c r="A75" t="s">
        <v>108</v>
      </c>
      <c r="B75" s="1" t="s">
        <v>180</v>
      </c>
      <c r="C75" t="s">
        <v>149</v>
      </c>
      <c r="D75" t="s">
        <v>53</v>
      </c>
      <c r="E75" t="s">
        <v>337</v>
      </c>
      <c r="F75">
        <v>2</v>
      </c>
      <c r="G75" t="str">
        <f t="shared" si="1"/>
        <v>MD 2-35扁平規</v>
      </c>
    </row>
    <row r="76" spans="1:7">
      <c r="A76" t="s">
        <v>108</v>
      </c>
      <c r="B76" s="1" t="s">
        <v>181</v>
      </c>
      <c r="C76" t="s">
        <v>150</v>
      </c>
      <c r="D76" t="s">
        <v>53</v>
      </c>
      <c r="E76" t="s">
        <v>338</v>
      </c>
      <c r="F76">
        <v>2</v>
      </c>
      <c r="G76" t="str">
        <f t="shared" si="1"/>
        <v>MD 2-36混凝土油壓式貫入儀</v>
      </c>
    </row>
    <row r="77" spans="1:7">
      <c r="A77" t="s">
        <v>108</v>
      </c>
      <c r="B77" s="1" t="s">
        <v>182</v>
      </c>
      <c r="C77" t="s">
        <v>151</v>
      </c>
      <c r="D77" t="s">
        <v>53</v>
      </c>
      <c r="E77" t="s">
        <v>339</v>
      </c>
      <c r="F77">
        <v>2</v>
      </c>
      <c r="G77" t="str">
        <f t="shared" si="1"/>
        <v>MD 2-37混凝土電子式貫入儀</v>
      </c>
    </row>
    <row r="78" spans="1:7">
      <c r="A78" t="s">
        <v>108</v>
      </c>
      <c r="B78" s="1" t="s">
        <v>183</v>
      </c>
      <c r="C78" t="s">
        <v>152</v>
      </c>
      <c r="D78" t="s">
        <v>53</v>
      </c>
      <c r="E78" t="s">
        <v>340</v>
      </c>
      <c r="F78">
        <v>2</v>
      </c>
      <c r="G78" t="str">
        <f t="shared" si="1"/>
        <v>MD 2-38衝擊試驗儀</v>
      </c>
    </row>
    <row r="79" spans="1:7">
      <c r="A79" t="s">
        <v>108</v>
      </c>
      <c r="B79" s="1" t="s">
        <v>184</v>
      </c>
      <c r="C79" t="s">
        <v>153</v>
      </c>
      <c r="D79" t="s">
        <v>53</v>
      </c>
      <c r="E79" t="s">
        <v>341</v>
      </c>
      <c r="F79">
        <v>2</v>
      </c>
      <c r="G79" t="str">
        <f t="shared" si="1"/>
        <v>MD 2-39長度比較儀</v>
      </c>
    </row>
    <row r="80" spans="1:7">
      <c r="A80" t="s">
        <v>108</v>
      </c>
      <c r="B80" s="1" t="s">
        <v>185</v>
      </c>
      <c r="C80" t="s">
        <v>154</v>
      </c>
      <c r="D80" t="s">
        <v>53</v>
      </c>
      <c r="E80" t="s">
        <v>342</v>
      </c>
      <c r="F80">
        <v>2</v>
      </c>
      <c r="G80" t="str">
        <f t="shared" si="1"/>
        <v>MD 2-40小型抗壓承座</v>
      </c>
    </row>
    <row r="81" spans="1:7">
      <c r="A81" t="s">
        <v>108</v>
      </c>
      <c r="B81" s="1" t="s">
        <v>186</v>
      </c>
      <c r="C81" t="s">
        <v>155</v>
      </c>
      <c r="D81" t="s">
        <v>53</v>
      </c>
      <c r="E81" t="s">
        <v>343</v>
      </c>
      <c r="F81">
        <v>2</v>
      </c>
      <c r="G81" t="str">
        <f t="shared" si="1"/>
        <v>MD 2-41砂漿模 (鋁製)</v>
      </c>
    </row>
    <row r="82" spans="1:7">
      <c r="A82" t="s">
        <v>108</v>
      </c>
      <c r="B82" s="1" t="s">
        <v>187</v>
      </c>
      <c r="C82" t="s">
        <v>156</v>
      </c>
      <c r="D82" t="s">
        <v>53</v>
      </c>
      <c r="E82" t="s">
        <v>344</v>
      </c>
      <c r="F82">
        <v>2</v>
      </c>
      <c r="G82" t="str">
        <f t="shared" si="1"/>
        <v>MD 2-42砂漿模 (不鏽鋼製)</v>
      </c>
    </row>
    <row r="83" spans="1:7">
      <c r="A83" t="s">
        <v>108</v>
      </c>
      <c r="B83" s="1" t="s">
        <v>188</v>
      </c>
      <c r="C83" t="s">
        <v>157</v>
      </c>
      <c r="D83" t="s">
        <v>53</v>
      </c>
      <c r="E83" t="s">
        <v>349</v>
      </c>
      <c r="F83">
        <v>2</v>
      </c>
      <c r="G83" t="str">
        <f t="shared" si="1"/>
        <v>MD 2-43厚薄校正台</v>
      </c>
    </row>
    <row r="84" spans="1:7">
      <c r="A84" t="s">
        <v>108</v>
      </c>
      <c r="B84" s="1" t="s">
        <v>189</v>
      </c>
      <c r="C84" t="s">
        <v>158</v>
      </c>
      <c r="D84" t="s">
        <v>53</v>
      </c>
      <c r="E84" t="s">
        <v>350</v>
      </c>
      <c r="F84">
        <v>2</v>
      </c>
      <c r="G84" t="str">
        <f t="shared" si="1"/>
        <v>MD 2-44升降式比重桌</v>
      </c>
    </row>
    <row r="85" spans="1:7">
      <c r="A85" t="s">
        <v>108</v>
      </c>
      <c r="B85" s="1" t="s">
        <v>190</v>
      </c>
      <c r="C85" t="s">
        <v>159</v>
      </c>
      <c r="D85" t="s">
        <v>53</v>
      </c>
      <c r="E85" t="s">
        <v>351</v>
      </c>
      <c r="F85">
        <v>2</v>
      </c>
      <c r="G85" t="str">
        <f t="shared" si="1"/>
        <v>MD 2-45大型電動水洗篩</v>
      </c>
    </row>
    <row r="86" spans="1:7">
      <c r="A86" t="s">
        <v>108</v>
      </c>
      <c r="B86" s="1" t="s">
        <v>191</v>
      </c>
      <c r="C86" t="s">
        <v>160</v>
      </c>
      <c r="D86" t="s">
        <v>53</v>
      </c>
      <c r="E86" t="s">
        <v>352</v>
      </c>
      <c r="F86">
        <v>2</v>
      </c>
      <c r="G86" t="str">
        <f t="shared" si="1"/>
        <v>MD 2-46電極試驗儀 (壓克力室)</v>
      </c>
    </row>
    <row r="87" spans="1:7">
      <c r="A87" t="s">
        <v>108</v>
      </c>
      <c r="B87" s="1" t="s">
        <v>192</v>
      </c>
      <c r="C87" t="s">
        <v>161</v>
      </c>
      <c r="D87" t="s">
        <v>53</v>
      </c>
      <c r="E87" t="s">
        <v>353</v>
      </c>
      <c r="F87">
        <v>2</v>
      </c>
      <c r="G87" t="str">
        <f t="shared" si="1"/>
        <v>MD 2-47大型腰樑鐵模</v>
      </c>
    </row>
    <row r="88" spans="1:7">
      <c r="A88" t="s">
        <v>108</v>
      </c>
      <c r="B88" s="1" t="s">
        <v>193</v>
      </c>
      <c r="C88" t="s">
        <v>162</v>
      </c>
      <c r="D88" t="s">
        <v>53</v>
      </c>
      <c r="E88" t="s">
        <v>354</v>
      </c>
      <c r="F88">
        <v>2</v>
      </c>
      <c r="G88" t="str">
        <f t="shared" si="1"/>
        <v>MD 2-48水中磨耗試驗儀</v>
      </c>
    </row>
    <row r="89" spans="1:7">
      <c r="A89" t="s">
        <v>108</v>
      </c>
      <c r="B89" s="1" t="s">
        <v>194</v>
      </c>
      <c r="C89" t="s">
        <v>163</v>
      </c>
      <c r="D89" t="s">
        <v>53</v>
      </c>
      <c r="E89" t="s">
        <v>355</v>
      </c>
      <c r="F89">
        <v>2</v>
      </c>
      <c r="G89" t="str">
        <f t="shared" si="1"/>
        <v>MD 2-49粉末磨耗試驗儀</v>
      </c>
    </row>
    <row r="90" spans="1:7">
      <c r="A90" t="s">
        <v>108</v>
      </c>
      <c r="B90" s="1" t="s">
        <v>195</v>
      </c>
      <c r="C90" t="s">
        <v>164</v>
      </c>
      <c r="D90" t="s">
        <v>53</v>
      </c>
      <c r="E90" t="s">
        <v>356</v>
      </c>
      <c r="F90">
        <v>2</v>
      </c>
      <c r="G90" t="str">
        <f t="shared" si="1"/>
        <v>MD 2-50三等分點</v>
      </c>
    </row>
    <row r="91" spans="1:7">
      <c r="A91" t="s">
        <v>108</v>
      </c>
      <c r="B91" s="1" t="s">
        <v>196</v>
      </c>
      <c r="C91" t="s">
        <v>205</v>
      </c>
      <c r="D91" t="s">
        <v>53</v>
      </c>
      <c r="E91" t="s">
        <v>357</v>
      </c>
      <c r="F91">
        <v>2</v>
      </c>
      <c r="G91" t="str">
        <f t="shared" si="1"/>
        <v>MD 2-51潛變</v>
      </c>
    </row>
    <row r="92" spans="1:7">
      <c r="A92" t="s">
        <v>108</v>
      </c>
      <c r="B92" s="1" t="s">
        <v>197</v>
      </c>
      <c r="C92" t="s">
        <v>446</v>
      </c>
      <c r="D92" t="s">
        <v>53</v>
      </c>
      <c r="E92" t="s">
        <v>358</v>
      </c>
      <c r="F92">
        <v>2</v>
      </c>
      <c r="G92" t="str">
        <f t="shared" si="1"/>
        <v>MD 2-52抗壓機墊塊 165&amp;Oslash;x60mm</v>
      </c>
    </row>
    <row r="93" spans="1:7">
      <c r="A93" t="s">
        <v>108</v>
      </c>
      <c r="B93" s="1" t="s">
        <v>198</v>
      </c>
      <c r="C93" t="s">
        <v>165</v>
      </c>
      <c r="D93" t="s">
        <v>53</v>
      </c>
      <c r="E93" t="s">
        <v>359</v>
      </c>
      <c r="F93">
        <v>2</v>
      </c>
      <c r="G93" t="str">
        <f t="shared" si="1"/>
        <v>MD 2-53鋼珠(顆)</v>
      </c>
    </row>
    <row r="94" spans="1:7">
      <c r="A94" t="s">
        <v>108</v>
      </c>
      <c r="B94" s="1" t="s">
        <v>199</v>
      </c>
      <c r="C94" t="s">
        <v>166</v>
      </c>
      <c r="D94" t="s">
        <v>53</v>
      </c>
      <c r="E94" t="s">
        <v>360</v>
      </c>
      <c r="F94">
        <v>2</v>
      </c>
      <c r="G94" t="str">
        <f t="shared" si="1"/>
        <v>MD 2-54噴砂機</v>
      </c>
    </row>
    <row r="95" spans="1:7">
      <c r="A95" t="s">
        <v>108</v>
      </c>
      <c r="B95" s="1" t="s">
        <v>200</v>
      </c>
      <c r="C95" t="s">
        <v>167</v>
      </c>
      <c r="D95" t="s">
        <v>53</v>
      </c>
      <c r="E95" t="s">
        <v>361</v>
      </c>
      <c r="F95">
        <v>2</v>
      </c>
      <c r="G95" t="str">
        <f t="shared" si="1"/>
        <v>MD 2-55膨脹模 25*25*285(二聯式)</v>
      </c>
    </row>
    <row r="96" spans="1:7">
      <c r="A96" t="s">
        <v>108</v>
      </c>
      <c r="B96" s="1" t="s">
        <v>201</v>
      </c>
      <c r="C96" t="s">
        <v>168</v>
      </c>
      <c r="D96" t="s">
        <v>53</v>
      </c>
      <c r="E96" t="s">
        <v>362</v>
      </c>
      <c r="F96">
        <v>2</v>
      </c>
      <c r="G96" t="str">
        <f t="shared" si="1"/>
        <v>MD 2-56膨脹模 25*25*285(三聯式) 6,000</v>
      </c>
    </row>
    <row r="97" spans="1:7">
      <c r="A97" t="s">
        <v>108</v>
      </c>
      <c r="B97" s="1" t="s">
        <v>202</v>
      </c>
      <c r="C97" t="s">
        <v>169</v>
      </c>
      <c r="D97" t="s">
        <v>53</v>
      </c>
      <c r="E97" t="s">
        <v>363</v>
      </c>
      <c r="F97">
        <v>2</v>
      </c>
      <c r="G97" t="str">
        <f t="shared" si="1"/>
        <v>MD 2-57膨脹模 75*75*285(二聯式)</v>
      </c>
    </row>
    <row r="98" spans="1:7">
      <c r="A98" t="s">
        <v>108</v>
      </c>
      <c r="B98" s="1" t="s">
        <v>203</v>
      </c>
      <c r="C98" t="s">
        <v>170</v>
      </c>
      <c r="D98" t="s">
        <v>53</v>
      </c>
      <c r="E98" t="s">
        <v>364</v>
      </c>
      <c r="F98">
        <v>2</v>
      </c>
      <c r="G98" t="str">
        <f t="shared" si="1"/>
        <v>MD 2-58不鏽鋼螺絲316(顆)</v>
      </c>
    </row>
    <row r="99" spans="1:7">
      <c r="A99" t="s">
        <v>108</v>
      </c>
      <c r="B99" s="1" t="s">
        <v>204</v>
      </c>
      <c r="C99" t="s">
        <v>171</v>
      </c>
      <c r="D99" t="s">
        <v>53</v>
      </c>
      <c r="E99" t="s">
        <v>365</v>
      </c>
      <c r="F99">
        <v>2</v>
      </c>
      <c r="G99" t="str">
        <f t="shared" si="1"/>
        <v>MD 2-59800*800*2mm度鋅鈑</v>
      </c>
    </row>
    <row r="100" spans="1:7">
      <c r="A100" t="s">
        <v>108</v>
      </c>
      <c r="B100" s="1" t="s">
        <v>206</v>
      </c>
      <c r="C100" t="s">
        <v>172</v>
      </c>
      <c r="D100" t="s">
        <v>53</v>
      </c>
      <c r="E100" t="s">
        <v>366</v>
      </c>
      <c r="F100">
        <v>2</v>
      </c>
      <c r="G100" t="str">
        <f t="shared" si="1"/>
        <v>MD 2-60500*500*2mm度鋅鈑</v>
      </c>
    </row>
    <row r="101" spans="1:7">
      <c r="A101" t="s">
        <v>108</v>
      </c>
      <c r="B101" s="1" t="s">
        <v>483</v>
      </c>
      <c r="C101" t="s">
        <v>485</v>
      </c>
      <c r="D101" t="s">
        <v>53</v>
      </c>
      <c r="E101" t="s">
        <v>487</v>
      </c>
      <c r="F101">
        <v>2</v>
      </c>
      <c r="G101" t="str">
        <f t="shared" si="1"/>
        <v>MD 2-61電動水洗機</v>
      </c>
    </row>
    <row r="102" spans="1:7">
      <c r="A102" t="s">
        <v>108</v>
      </c>
      <c r="B102" s="1" t="s">
        <v>484</v>
      </c>
      <c r="C102" t="s">
        <v>486</v>
      </c>
      <c r="D102" t="s">
        <v>53</v>
      </c>
      <c r="E102" t="s">
        <v>488</v>
      </c>
      <c r="F102">
        <v>2</v>
      </c>
      <c r="G102" t="str">
        <f t="shared" si="1"/>
        <v>MD 2-62衝擊測試儀</v>
      </c>
    </row>
    <row r="103" spans="1:7">
      <c r="A103" t="s">
        <v>207</v>
      </c>
      <c r="B103" s="1" t="s">
        <v>236</v>
      </c>
      <c r="C103" t="s">
        <v>208</v>
      </c>
      <c r="D103" t="s">
        <v>53</v>
      </c>
      <c r="E103" t="s">
        <v>367</v>
      </c>
      <c r="F103">
        <v>3</v>
      </c>
      <c r="G103" t="str">
        <f t="shared" si="1"/>
        <v>MD 3-1土壤夯實機</v>
      </c>
    </row>
    <row r="104" spans="1:7">
      <c r="A104" t="s">
        <v>207</v>
      </c>
      <c r="B104" s="1" t="s">
        <v>237</v>
      </c>
      <c r="C104" t="s">
        <v>209</v>
      </c>
      <c r="D104" t="s">
        <v>53</v>
      </c>
      <c r="E104" t="s">
        <v>368</v>
      </c>
      <c r="F104">
        <v>3</v>
      </c>
      <c r="G104" t="str">
        <f t="shared" si="1"/>
        <v>MD 3-2電動頂樣器</v>
      </c>
    </row>
    <row r="105" spans="1:7">
      <c r="A105" t="s">
        <v>207</v>
      </c>
      <c r="B105" s="1" t="s">
        <v>238</v>
      </c>
      <c r="C105" t="s">
        <v>210</v>
      </c>
      <c r="D105" t="s">
        <v>53</v>
      </c>
      <c r="E105" t="s">
        <v>369</v>
      </c>
      <c r="F105">
        <v>3</v>
      </c>
      <c r="G105" t="str">
        <f t="shared" si="1"/>
        <v>MD 3-3手動頂樣器</v>
      </c>
    </row>
    <row r="106" spans="1:7">
      <c r="A106" t="s">
        <v>207</v>
      </c>
      <c r="B106" s="1" t="s">
        <v>239</v>
      </c>
      <c r="C106" t="s">
        <v>211</v>
      </c>
      <c r="D106" t="s">
        <v>53</v>
      </c>
      <c r="E106" t="s">
        <v>370</v>
      </c>
      <c r="F106">
        <v>3</v>
      </c>
      <c r="G106" t="str">
        <f t="shared" si="1"/>
        <v>MD 3-4抗壓試驗儀 3in1</v>
      </c>
    </row>
    <row r="107" spans="1:7">
      <c r="A107" t="s">
        <v>207</v>
      </c>
      <c r="B107" s="1" t="s">
        <v>240</v>
      </c>
      <c r="C107" t="s">
        <v>212</v>
      </c>
      <c r="D107" t="s">
        <v>53</v>
      </c>
      <c r="E107" t="s">
        <v>371</v>
      </c>
      <c r="F107">
        <v>3</v>
      </c>
      <c r="G107" t="str">
        <f t="shared" si="1"/>
        <v>MD 3-5單軸試驗儀</v>
      </c>
    </row>
    <row r="108" spans="1:7">
      <c r="A108" t="s">
        <v>207</v>
      </c>
      <c r="B108" s="1" t="s">
        <v>241</v>
      </c>
      <c r="C108" t="s">
        <v>213</v>
      </c>
      <c r="D108" t="s">
        <v>53</v>
      </c>
      <c r="E108" t="s">
        <v>372</v>
      </c>
      <c r="F108">
        <v>3</v>
      </c>
      <c r="G108" t="str">
        <f t="shared" si="1"/>
        <v>MD 3-6定水頭變水頭(單聯)</v>
      </c>
    </row>
    <row r="109" spans="1:7">
      <c r="A109" t="s">
        <v>207</v>
      </c>
      <c r="B109" s="1" t="s">
        <v>242</v>
      </c>
      <c r="C109" t="s">
        <v>214</v>
      </c>
      <c r="D109" t="s">
        <v>53</v>
      </c>
      <c r="E109" t="s">
        <v>373</v>
      </c>
      <c r="F109">
        <v>3</v>
      </c>
      <c r="G109" t="str">
        <f t="shared" si="1"/>
        <v>MD 3-7土壤相對密度</v>
      </c>
    </row>
    <row r="110" spans="1:7">
      <c r="A110" t="s">
        <v>207</v>
      </c>
      <c r="B110" s="1" t="s">
        <v>243</v>
      </c>
      <c r="C110" t="s">
        <v>215</v>
      </c>
      <c r="D110" t="s">
        <v>53</v>
      </c>
      <c r="E110" t="s">
        <v>374</v>
      </c>
      <c r="F110">
        <v>3</v>
      </c>
      <c r="G110" t="str">
        <f t="shared" si="1"/>
        <v>MD 3-8土壤相對密度(模具)</v>
      </c>
    </row>
    <row r="111" spans="1:7">
      <c r="A111" t="s">
        <v>207</v>
      </c>
      <c r="B111" s="1" t="s">
        <v>244</v>
      </c>
      <c r="C111" t="s">
        <v>216</v>
      </c>
      <c r="D111" t="s">
        <v>53</v>
      </c>
      <c r="E111" t="s">
        <v>375</v>
      </c>
      <c r="F111">
        <v>3</v>
      </c>
      <c r="G111" t="str">
        <f t="shared" si="1"/>
        <v>MD 3-9油壓薄管頂樣器</v>
      </c>
    </row>
    <row r="112" spans="1:7">
      <c r="A112" t="s">
        <v>207</v>
      </c>
      <c r="B112" s="1" t="s">
        <v>245</v>
      </c>
      <c r="C112" t="s">
        <v>217</v>
      </c>
      <c r="D112" t="s">
        <v>53</v>
      </c>
      <c r="E112" t="s">
        <v>376</v>
      </c>
      <c r="F112">
        <v>3</v>
      </c>
      <c r="G112" t="str">
        <f t="shared" si="1"/>
        <v>MD 3-10直接剪力試驗儀</v>
      </c>
    </row>
    <row r="113" spans="1:7">
      <c r="A113" t="s">
        <v>207</v>
      </c>
      <c r="B113" s="1" t="s">
        <v>246</v>
      </c>
      <c r="C113" t="s">
        <v>218</v>
      </c>
      <c r="D113" t="s">
        <v>53</v>
      </c>
      <c r="E113" t="s">
        <v>377</v>
      </c>
      <c r="F113">
        <v>3</v>
      </c>
      <c r="G113" t="str">
        <f t="shared" si="1"/>
        <v>MD 3-11直接剪力試驗儀 (數位式)</v>
      </c>
    </row>
    <row r="114" spans="1:7">
      <c r="A114" t="s">
        <v>207</v>
      </c>
      <c r="B114" s="1" t="s">
        <v>247</v>
      </c>
      <c r="C114" t="s">
        <v>443</v>
      </c>
      <c r="D114" t="s">
        <v>53</v>
      </c>
      <c r="E114" t="s">
        <v>378</v>
      </c>
      <c r="F114">
        <v>3</v>
      </c>
      <c r="G114" t="str">
        <f t="shared" si="1"/>
        <v>MD 3-12土壤夯模 4&amp;quot;</v>
      </c>
    </row>
    <row r="115" spans="1:7">
      <c r="A115" t="s">
        <v>207</v>
      </c>
      <c r="B115" s="1" t="s">
        <v>248</v>
      </c>
      <c r="C115" t="s">
        <v>444</v>
      </c>
      <c r="D115" t="s">
        <v>53</v>
      </c>
      <c r="E115" t="s">
        <v>379</v>
      </c>
      <c r="F115">
        <v>3</v>
      </c>
      <c r="G115" t="str">
        <f t="shared" si="1"/>
        <v>MD 3-13土壤夯模 6&amp;quot;</v>
      </c>
    </row>
    <row r="116" spans="1:7">
      <c r="A116" t="s">
        <v>207</v>
      </c>
      <c r="B116" s="1" t="s">
        <v>249</v>
      </c>
      <c r="C116" t="s">
        <v>219</v>
      </c>
      <c r="D116" t="s">
        <v>53</v>
      </c>
      <c r="E116" t="s">
        <v>380</v>
      </c>
      <c r="F116">
        <v>3</v>
      </c>
      <c r="G116" t="str">
        <f t="shared" si="1"/>
        <v>MD 3-14CBR試驗儀</v>
      </c>
    </row>
    <row r="117" spans="1:7">
      <c r="A117" t="s">
        <v>207</v>
      </c>
      <c r="B117" s="1" t="s">
        <v>250</v>
      </c>
      <c r="C117" t="s">
        <v>220</v>
      </c>
      <c r="D117" t="s">
        <v>53</v>
      </c>
      <c r="E117" t="s">
        <v>381</v>
      </c>
      <c r="F117">
        <v>3</v>
      </c>
      <c r="G117" t="str">
        <f t="shared" si="1"/>
        <v>MD 3-15CBR模</v>
      </c>
    </row>
    <row r="118" spans="1:7">
      <c r="A118" t="s">
        <v>207</v>
      </c>
      <c r="B118" s="1" t="s">
        <v>251</v>
      </c>
      <c r="C118" t="s">
        <v>221</v>
      </c>
      <c r="D118" t="s">
        <v>53</v>
      </c>
      <c r="E118" t="s">
        <v>382</v>
      </c>
      <c r="F118">
        <v>3</v>
      </c>
      <c r="G118" t="str">
        <f t="shared" si="1"/>
        <v>MD 3-16鉛馬蹄型</v>
      </c>
    </row>
    <row r="119" spans="1:7">
      <c r="A119" t="s">
        <v>207</v>
      </c>
      <c r="B119" s="1" t="s">
        <v>252</v>
      </c>
      <c r="C119" t="s">
        <v>222</v>
      </c>
      <c r="D119" t="s">
        <v>53</v>
      </c>
      <c r="E119" t="s">
        <v>383</v>
      </c>
      <c r="F119">
        <v>3</v>
      </c>
      <c r="G119" t="str">
        <f t="shared" si="1"/>
        <v>MD 3-17鉛圓型</v>
      </c>
    </row>
    <row r="120" spans="1:7">
      <c r="A120" t="s">
        <v>207</v>
      </c>
      <c r="B120" s="1" t="s">
        <v>253</v>
      </c>
      <c r="C120" t="s">
        <v>223</v>
      </c>
      <c r="D120" t="s">
        <v>53</v>
      </c>
      <c r="E120" t="s">
        <v>384</v>
      </c>
      <c r="F120">
        <v>3</v>
      </c>
      <c r="G120" t="str">
        <f t="shared" si="1"/>
        <v>MD 3-18鉛半圓型</v>
      </c>
    </row>
    <row r="121" spans="1:7">
      <c r="A121" t="s">
        <v>207</v>
      </c>
      <c r="B121" s="1" t="s">
        <v>254</v>
      </c>
      <c r="C121" t="s">
        <v>224</v>
      </c>
      <c r="D121" t="s">
        <v>53</v>
      </c>
      <c r="E121" t="s">
        <v>385</v>
      </c>
      <c r="F121">
        <v>3</v>
      </c>
      <c r="G121" t="str">
        <f t="shared" si="1"/>
        <v>MD 3-19膨脹頂扳</v>
      </c>
    </row>
    <row r="122" spans="1:7">
      <c r="A122" t="s">
        <v>207</v>
      </c>
      <c r="B122" s="1" t="s">
        <v>255</v>
      </c>
      <c r="C122" t="s">
        <v>225</v>
      </c>
      <c r="D122" t="s">
        <v>53</v>
      </c>
      <c r="E122" t="s">
        <v>386</v>
      </c>
      <c r="F122">
        <v>3</v>
      </c>
      <c r="G122" t="str">
        <f t="shared" si="1"/>
        <v>MD 3-20三角架</v>
      </c>
    </row>
    <row r="123" spans="1:7">
      <c r="A123" t="s">
        <v>207</v>
      </c>
      <c r="B123" s="1" t="s">
        <v>256</v>
      </c>
      <c r="C123" t="s">
        <v>226</v>
      </c>
      <c r="D123" t="s">
        <v>53</v>
      </c>
      <c r="E123" t="s">
        <v>387</v>
      </c>
      <c r="F123">
        <v>3</v>
      </c>
      <c r="G123" t="str">
        <f t="shared" si="1"/>
        <v>MD 3-21墊塊</v>
      </c>
    </row>
    <row r="124" spans="1:7">
      <c r="A124" t="s">
        <v>207</v>
      </c>
      <c r="B124" s="1" t="s">
        <v>257</v>
      </c>
      <c r="C124" t="s">
        <v>227</v>
      </c>
      <c r="D124" t="s">
        <v>53</v>
      </c>
      <c r="E124" t="s">
        <v>388</v>
      </c>
      <c r="F124">
        <v>3</v>
      </c>
      <c r="G124" t="str">
        <f t="shared" si="1"/>
        <v>MD 3-22刮刀</v>
      </c>
    </row>
    <row r="125" spans="1:7">
      <c r="A125" t="s">
        <v>207</v>
      </c>
      <c r="B125" s="1" t="s">
        <v>258</v>
      </c>
      <c r="C125" t="s">
        <v>228</v>
      </c>
      <c r="D125" t="s">
        <v>53</v>
      </c>
      <c r="E125" t="s">
        <v>389</v>
      </c>
      <c r="F125">
        <v>3</v>
      </c>
      <c r="G125" t="str">
        <f t="shared" si="1"/>
        <v>MD 3-23土壤夯錘 5.5磅</v>
      </c>
    </row>
    <row r="126" spans="1:7">
      <c r="A126" t="s">
        <v>207</v>
      </c>
      <c r="B126" s="1" t="s">
        <v>259</v>
      </c>
      <c r="C126" t="s">
        <v>229</v>
      </c>
      <c r="D126" t="s">
        <v>53</v>
      </c>
      <c r="E126" t="s">
        <v>390</v>
      </c>
      <c r="F126">
        <v>3</v>
      </c>
      <c r="G126" t="str">
        <f t="shared" si="1"/>
        <v>MD 3-24土壤夯錘 10磅</v>
      </c>
    </row>
    <row r="127" spans="1:7">
      <c r="A127" t="s">
        <v>207</v>
      </c>
      <c r="B127" s="1" t="s">
        <v>260</v>
      </c>
      <c r="C127" t="s">
        <v>230</v>
      </c>
      <c r="D127" t="s">
        <v>53</v>
      </c>
      <c r="E127" t="s">
        <v>391</v>
      </c>
      <c r="F127">
        <v>3</v>
      </c>
      <c r="G127" t="str">
        <f t="shared" si="1"/>
        <v>MD 3-25壓密</v>
      </c>
    </row>
    <row r="128" spans="1:7">
      <c r="A128" t="s">
        <v>207</v>
      </c>
      <c r="B128" s="1" t="s">
        <v>261</v>
      </c>
      <c r="C128" t="s">
        <v>231</v>
      </c>
      <c r="D128" t="s">
        <v>53</v>
      </c>
      <c r="E128" t="s">
        <v>392</v>
      </c>
      <c r="F128">
        <v>3</v>
      </c>
      <c r="G128" t="str">
        <f t="shared" si="1"/>
        <v>MD 3-25-1壓密合(室)</v>
      </c>
    </row>
    <row r="129" spans="1:7">
      <c r="A129" t="s">
        <v>207</v>
      </c>
      <c r="B129" s="1" t="s">
        <v>262</v>
      </c>
      <c r="C129" t="s">
        <v>232</v>
      </c>
      <c r="D129" t="s">
        <v>53</v>
      </c>
      <c r="E129" t="s">
        <v>396</v>
      </c>
      <c r="F129">
        <v>3</v>
      </c>
      <c r="G129" t="str">
        <f t="shared" si="1"/>
        <v>MD 3-26擁壁試驗儀</v>
      </c>
    </row>
    <row r="130" spans="1:7">
      <c r="A130" t="s">
        <v>207</v>
      </c>
      <c r="B130" s="1" t="s">
        <v>263</v>
      </c>
      <c r="C130" t="s">
        <v>233</v>
      </c>
      <c r="D130" t="s">
        <v>53</v>
      </c>
      <c r="E130" t="s">
        <v>393</v>
      </c>
      <c r="F130">
        <v>3</v>
      </c>
      <c r="G130" t="str">
        <f t="shared" si="1"/>
        <v>MD 3-27基礎的支持力試驗儀</v>
      </c>
    </row>
    <row r="131" spans="1:7">
      <c r="A131" t="s">
        <v>207</v>
      </c>
      <c r="B131" s="1" t="s">
        <v>264</v>
      </c>
      <c r="C131" t="s">
        <v>234</v>
      </c>
      <c r="D131" t="s">
        <v>53</v>
      </c>
      <c r="E131" t="s">
        <v>394</v>
      </c>
      <c r="F131">
        <v>3</v>
      </c>
      <c r="G131" t="str">
        <f t="shared" ref="G131:G145" si="2">"MD " &amp;B131&amp;C131</f>
        <v>MD 3-28圓心管切割機</v>
      </c>
    </row>
    <row r="132" spans="1:7">
      <c r="A132" t="s">
        <v>207</v>
      </c>
      <c r="B132" s="1" t="s">
        <v>265</v>
      </c>
      <c r="C132" t="s">
        <v>235</v>
      </c>
      <c r="D132" t="s">
        <v>53</v>
      </c>
      <c r="E132" t="s">
        <v>395</v>
      </c>
      <c r="F132">
        <v>3</v>
      </c>
      <c r="G132" t="str">
        <f t="shared" si="2"/>
        <v>MD 3-29變頻式水頻震動台</v>
      </c>
    </row>
    <row r="133" spans="1:7">
      <c r="A133" t="s">
        <v>207</v>
      </c>
      <c r="B133" s="1" t="s">
        <v>489</v>
      </c>
      <c r="C133" t="s">
        <v>490</v>
      </c>
      <c r="D133" t="s">
        <v>53</v>
      </c>
      <c r="E133" t="s">
        <v>491</v>
      </c>
      <c r="F133">
        <v>3</v>
      </c>
      <c r="G133" t="str">
        <f t="shared" si="2"/>
        <v>MD 3-30土壤透水</v>
      </c>
    </row>
    <row r="134" spans="1:7">
      <c r="A134" t="s">
        <v>266</v>
      </c>
      <c r="B134" s="1" t="s">
        <v>267</v>
      </c>
      <c r="C134" t="s">
        <v>270</v>
      </c>
      <c r="D134" t="s">
        <v>53</v>
      </c>
      <c r="E134" t="s">
        <v>397</v>
      </c>
      <c r="F134">
        <v>4</v>
      </c>
      <c r="G134" t="str">
        <f t="shared" si="2"/>
        <v>MD 4-1雙盤式研磨拋光機</v>
      </c>
    </row>
    <row r="135" spans="1:7">
      <c r="A135" t="s">
        <v>266</v>
      </c>
      <c r="B135" s="1" t="s">
        <v>268</v>
      </c>
      <c r="C135" t="s">
        <v>271</v>
      </c>
      <c r="D135" t="s">
        <v>53</v>
      </c>
      <c r="E135" t="s">
        <v>398</v>
      </c>
      <c r="F135">
        <v>4</v>
      </c>
      <c r="G135" t="str">
        <f t="shared" si="2"/>
        <v>MD 4-2岩石切磨機</v>
      </c>
    </row>
    <row r="136" spans="1:7">
      <c r="A136" t="s">
        <v>266</v>
      </c>
      <c r="B136" s="1" t="s">
        <v>269</v>
      </c>
      <c r="C136" t="s">
        <v>272</v>
      </c>
      <c r="D136" t="s">
        <v>53</v>
      </c>
      <c r="E136" t="s">
        <v>399</v>
      </c>
      <c r="F136">
        <v>4</v>
      </c>
      <c r="G136" t="str">
        <f t="shared" si="2"/>
        <v>MD 4-3金相切割機 (35型)</v>
      </c>
    </row>
    <row r="137" spans="1:7">
      <c r="A137" t="s">
        <v>282</v>
      </c>
      <c r="B137" s="1" t="s">
        <v>283</v>
      </c>
      <c r="C137" t="s">
        <v>273</v>
      </c>
      <c r="D137" t="s">
        <v>53</v>
      </c>
      <c r="E137" t="s">
        <v>400</v>
      </c>
      <c r="F137">
        <v>5</v>
      </c>
      <c r="G137" t="str">
        <f t="shared" si="2"/>
        <v>MD 5-1落下試驗儀</v>
      </c>
    </row>
    <row r="138" spans="1:7">
      <c r="A138" t="s">
        <v>282</v>
      </c>
      <c r="B138" s="1" t="s">
        <v>284</v>
      </c>
      <c r="C138" t="s">
        <v>274</v>
      </c>
      <c r="D138" t="s">
        <v>53</v>
      </c>
      <c r="E138" t="s">
        <v>401</v>
      </c>
      <c r="F138">
        <v>5</v>
      </c>
      <c r="G138" t="str">
        <f t="shared" si="2"/>
        <v>MD 5-2拉力試驗儀</v>
      </c>
    </row>
    <row r="139" spans="1:7">
      <c r="A139" t="s">
        <v>282</v>
      </c>
      <c r="B139" s="1" t="s">
        <v>285</v>
      </c>
      <c r="C139" t="s">
        <v>275</v>
      </c>
      <c r="D139" t="s">
        <v>53</v>
      </c>
      <c r="E139" t="s">
        <v>402</v>
      </c>
      <c r="F139">
        <v>5</v>
      </c>
      <c r="G139" t="str">
        <f t="shared" si="2"/>
        <v>MD 5-3紙箱壓力機</v>
      </c>
    </row>
    <row r="140" spans="1:7">
      <c r="A140" t="s">
        <v>282</v>
      </c>
      <c r="B140" s="1" t="s">
        <v>286</v>
      </c>
      <c r="C140" t="s">
        <v>276</v>
      </c>
      <c r="D140" t="s">
        <v>53</v>
      </c>
      <c r="E140" t="s">
        <v>403</v>
      </c>
      <c r="F140">
        <v>5</v>
      </c>
      <c r="G140" t="str">
        <f t="shared" si="2"/>
        <v>MD 5-4岩石直剪試驗儀</v>
      </c>
    </row>
    <row r="141" spans="1:7">
      <c r="A141" t="s">
        <v>282</v>
      </c>
      <c r="B141" s="1" t="s">
        <v>287</v>
      </c>
      <c r="C141" t="s">
        <v>277</v>
      </c>
      <c r="D141" t="s">
        <v>53</v>
      </c>
      <c r="E141" t="s">
        <v>404</v>
      </c>
      <c r="F141">
        <v>5</v>
      </c>
      <c r="G141" t="str">
        <f t="shared" si="2"/>
        <v>MD 5-5單位重量桶 3L</v>
      </c>
    </row>
    <row r="142" spans="1:7">
      <c r="A142" t="s">
        <v>282</v>
      </c>
      <c r="B142" s="1" t="s">
        <v>288</v>
      </c>
      <c r="C142" t="s">
        <v>278</v>
      </c>
      <c r="D142" t="s">
        <v>53</v>
      </c>
      <c r="E142" t="s">
        <v>405</v>
      </c>
      <c r="F142">
        <v>5</v>
      </c>
      <c r="G142" t="str">
        <f t="shared" si="2"/>
        <v>MD 5-5-1單位重量桶 10L</v>
      </c>
    </row>
    <row r="143" spans="1:7">
      <c r="A143" t="s">
        <v>282</v>
      </c>
      <c r="B143" s="1" t="s">
        <v>289</v>
      </c>
      <c r="C143" t="s">
        <v>279</v>
      </c>
      <c r="D143" t="s">
        <v>53</v>
      </c>
      <c r="E143" t="s">
        <v>406</v>
      </c>
      <c r="F143">
        <v>5</v>
      </c>
      <c r="G143" t="str">
        <f t="shared" si="2"/>
        <v>MD 5-5-2單位重量桶 15L</v>
      </c>
    </row>
    <row r="144" spans="1:7">
      <c r="A144" t="s">
        <v>282</v>
      </c>
      <c r="B144" s="1" t="s">
        <v>290</v>
      </c>
      <c r="C144" t="s">
        <v>280</v>
      </c>
      <c r="D144" t="s">
        <v>53</v>
      </c>
      <c r="E144" t="s">
        <v>407</v>
      </c>
      <c r="F144">
        <v>5</v>
      </c>
      <c r="G144" t="str">
        <f t="shared" si="2"/>
        <v>MD 5-5-3單位重量桶 30L</v>
      </c>
    </row>
    <row r="145" spans="1:7">
      <c r="A145" t="s">
        <v>282</v>
      </c>
      <c r="B145" s="1" t="s">
        <v>291</v>
      </c>
      <c r="C145" t="s">
        <v>281</v>
      </c>
      <c r="D145" t="s">
        <v>53</v>
      </c>
      <c r="E145" t="s">
        <v>408</v>
      </c>
      <c r="F145">
        <v>5</v>
      </c>
      <c r="G145" t="str">
        <f t="shared" si="2"/>
        <v>MD 5-6校正桶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4" sqref="B4"/>
    </sheetView>
  </sheetViews>
  <sheetFormatPr defaultRowHeight="16.5"/>
  <cols>
    <col min="2" max="2" width="10.5" bestFit="1" customWidth="1"/>
    <col min="4" max="4" width="22.625" customWidth="1"/>
  </cols>
  <sheetData>
    <row r="1" spans="1:5">
      <c r="A1" t="s">
        <v>409</v>
      </c>
      <c r="B1" t="s">
        <v>410</v>
      </c>
      <c r="D1" s="7" t="s">
        <v>455</v>
      </c>
      <c r="E1" t="s">
        <v>450</v>
      </c>
    </row>
    <row r="2" spans="1:5">
      <c r="A2" s="3" t="s">
        <v>412</v>
      </c>
      <c r="B2" t="s">
        <v>411</v>
      </c>
      <c r="D2" s="7" t="s">
        <v>454</v>
      </c>
      <c r="E2" t="s">
        <v>451</v>
      </c>
    </row>
    <row r="3" spans="1:5">
      <c r="A3" t="s">
        <v>414</v>
      </c>
      <c r="B3" t="s">
        <v>413</v>
      </c>
      <c r="D3" s="7" t="s">
        <v>453</v>
      </c>
      <c r="E3" t="s">
        <v>452</v>
      </c>
    </row>
    <row r="4" spans="1:5">
      <c r="A4" t="s">
        <v>415</v>
      </c>
      <c r="B4" t="s">
        <v>421</v>
      </c>
    </row>
    <row r="5" spans="1:5">
      <c r="A5" t="s">
        <v>416</v>
      </c>
      <c r="B5" t="s">
        <v>417</v>
      </c>
    </row>
    <row r="6" spans="1:5">
      <c r="A6" t="s">
        <v>419</v>
      </c>
      <c r="B6" t="s">
        <v>418</v>
      </c>
    </row>
    <row r="7" spans="1:5">
      <c r="A7" s="4" t="s">
        <v>422</v>
      </c>
      <c r="B7" t="s">
        <v>420</v>
      </c>
    </row>
    <row r="9" spans="1:5">
      <c r="A9" s="5" t="s">
        <v>448</v>
      </c>
    </row>
    <row r="11" spans="1:5" ht="33.75" customHeight="1">
      <c r="A11" s="6" t="s">
        <v>449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2020-11-16T07:19:59Z</dcterms:created>
  <dcterms:modified xsi:type="dcterms:W3CDTF">2023-01-12T07:11:28Z</dcterms:modified>
</cp:coreProperties>
</file>