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2000106552\Desktop\GRO 增量公式解析\"/>
    </mc:Choice>
  </mc:AlternateContent>
  <xr:revisionPtr revIDLastSave="0" documentId="13_ncr:1_{11F2922A-AFAB-48BB-B2C3-C8907ECD9F5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试算模板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K8" i="1" s="1"/>
  <c r="H6" i="1"/>
  <c r="M6" i="1" s="1"/>
  <c r="H7" i="1"/>
  <c r="E10" i="1"/>
  <c r="D10" i="1"/>
  <c r="K6" i="1" l="1"/>
  <c r="K7" i="1"/>
  <c r="K9" i="1"/>
  <c r="M7" i="1"/>
  <c r="M8" i="1"/>
  <c r="K10" i="1"/>
  <c r="H10" i="1"/>
</calcChain>
</file>

<file path=xl/sharedStrings.xml><?xml version="1.0" encoding="utf-8"?>
<sst xmlns="http://schemas.openxmlformats.org/spreadsheetml/2006/main" count="30" uniqueCount="30">
  <si>
    <t>购买人数</t>
    <phoneticPr fontId="2" type="noConversion"/>
  </si>
  <si>
    <t>人均购买频次</t>
    <phoneticPr fontId="2" type="noConversion"/>
  </si>
  <si>
    <t>平均价格</t>
    <phoneticPr fontId="2" type="noConversion"/>
  </si>
  <si>
    <t>去年</t>
    <phoneticPr fontId="2" type="noConversion"/>
  </si>
  <si>
    <t>今年</t>
    <phoneticPr fontId="2" type="noConversion"/>
  </si>
  <si>
    <t>总金额</t>
    <phoneticPr fontId="2" type="noConversion"/>
  </si>
  <si>
    <t>增量</t>
    <phoneticPr fontId="2" type="noConversion"/>
  </si>
  <si>
    <t>比重合计</t>
    <phoneticPr fontId="2" type="noConversion"/>
  </si>
  <si>
    <t>差额核对</t>
    <phoneticPr fontId="2" type="noConversion"/>
  </si>
  <si>
    <t>输入区域</t>
    <phoneticPr fontId="2" type="noConversion"/>
  </si>
  <si>
    <t>公式区域</t>
    <phoneticPr fontId="2" type="noConversion"/>
  </si>
  <si>
    <t>问题：正负值的比重问题怎么处理？</t>
    <phoneticPr fontId="2" type="noConversion"/>
  </si>
  <si>
    <t>当遇到计算比重的问题时，如果数值既有正数又有负数，可以采取以下两种处理方法：</t>
  </si>
  <si>
    <t>例如，假设有三个数值：-5、10 和 -3。首先将它们取绝对值分别为 5、10 和 3，然后计算它们的比重。</t>
  </si>
  <si>
    <t>指标</t>
    <phoneticPr fontId="2" type="noConversion"/>
  </si>
  <si>
    <t>增量比例</t>
    <phoneticPr fontId="2" type="noConversion"/>
  </si>
  <si>
    <t>带方向的增量权重</t>
    <phoneticPr fontId="2" type="noConversion"/>
  </si>
  <si>
    <t>例如，假设有两个正数：20 和 30，以及两个负数：-10 和 -15。分别计算正数和负数的比重，可以得到正数比重为 20/(20+30) = 0.4，</t>
    <phoneticPr fontId="2" type="noConversion"/>
  </si>
  <si>
    <t>负数比重为 -10/(-10-15) ≈ 0.286。然后可以根据需要进行加权或综合这些比重，以得到最终的比重结果。</t>
  </si>
  <si>
    <t>G</t>
    <phoneticPr fontId="2" type="noConversion"/>
  </si>
  <si>
    <t>R</t>
    <phoneticPr fontId="2" type="noConversion"/>
  </si>
  <si>
    <t>O</t>
    <phoneticPr fontId="2" type="noConversion"/>
  </si>
  <si>
    <t>G =（本年度购买人数-上年度购买人数）* 上年度人均购买频次 * 上年度平均价格</t>
    <phoneticPr fontId="2" type="noConversion"/>
  </si>
  <si>
    <t>R =（本年度人均购买频次-上年度人均购买频次）* 本年度购买人数 * 上年度平均价格</t>
    <phoneticPr fontId="2" type="noConversion"/>
  </si>
  <si>
    <t>O =（本年度平均价格-上年度平均价格）* 本年度购买人数 * 本年度人均购买频次</t>
    <phoneticPr fontId="2" type="noConversion"/>
  </si>
  <si>
    <r>
      <rPr>
        <b/>
        <sz val="11"/>
        <color theme="1"/>
        <rFont val="微软雅黑"/>
        <family val="2"/>
        <charset val="134"/>
      </rPr>
      <t>2. 分别计算正数和负数的比重</t>
    </r>
    <r>
      <rPr>
        <sz val="11"/>
        <color theme="1"/>
        <rFont val="微软雅黑"/>
        <family val="2"/>
        <charset val="134"/>
      </rPr>
      <t>： 将正数和负数分别计算比重，并用符号标识其方向。然后根据具体情况来决定如何加权或综合这些比重。</t>
    </r>
    <phoneticPr fontId="2" type="noConversion"/>
  </si>
  <si>
    <r>
      <rPr>
        <b/>
        <sz val="11"/>
        <color theme="1"/>
        <rFont val="微软雅黑"/>
        <family val="2"/>
        <charset val="134"/>
      </rPr>
      <t>1. 绝对值法</t>
    </r>
    <r>
      <rPr>
        <sz val="11"/>
        <color theme="1"/>
        <rFont val="微软雅黑"/>
        <family val="2"/>
        <charset val="134"/>
      </rPr>
      <t>： 将所有数值都取绝对值后再进行计算。这样可以确保所有数值都为正数，从而得到正确的比重结果。</t>
    </r>
    <phoneticPr fontId="2" type="noConversion"/>
  </si>
  <si>
    <t>GRO 增量公式解析</t>
    <phoneticPr fontId="2" type="noConversion"/>
  </si>
  <si>
    <t>M3 = (ABS(H6)/(ABS($H$6)+ABS($H$7)+ABS($H$8)))*SIGN(H6)</t>
    <phoneticPr fontId="2" type="noConversion"/>
  </si>
  <si>
    <r>
      <t xml:space="preserve">拆解 GRO 时，是按照 </t>
    </r>
    <r>
      <rPr>
        <b/>
        <sz val="12"/>
        <color rgb="FF121212"/>
        <rFont val="微软雅黑"/>
        <family val="2"/>
        <charset val="134"/>
      </rPr>
      <t xml:space="preserve">人 -&gt; 次 -&gt; 笔 </t>
    </r>
    <r>
      <rPr>
        <sz val="12"/>
        <color rgb="FF121212"/>
        <rFont val="微软雅黑"/>
        <family val="2"/>
        <charset val="134"/>
      </rPr>
      <t>的顺序来的，确切地讲，</t>
    </r>
    <r>
      <rPr>
        <b/>
        <sz val="12"/>
        <color rgb="FF121212"/>
        <rFont val="微软雅黑"/>
        <family val="2"/>
        <charset val="134"/>
      </rPr>
      <t>增量乘上的数值应该是上年度的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</si>
</sst>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6" formatCode="0.0%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1212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rgb="FF121212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3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176" fontId="4" fillId="0" borderId="0" xfId="1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4" fillId="3" borderId="0" xfId="1" applyNumberFormat="1" applyFont="1" applyFill="1" applyBorder="1" applyAlignment="1">
      <alignment horizontal="center" vertical="center"/>
    </xf>
    <xf numFmtId="176" fontId="4" fillId="0" borderId="5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176" fontId="5" fillId="3" borderId="0" xfId="1" applyNumberFormat="1" applyFont="1" applyFill="1" applyBorder="1" applyAlignment="1">
      <alignment horizontal="center" vertical="center"/>
    </xf>
    <xf numFmtId="41" fontId="4" fillId="2" borderId="0" xfId="0" applyNumberFormat="1" applyFont="1" applyFill="1" applyBorder="1" applyAlignment="1">
      <alignment horizontal="center" vertical="center"/>
    </xf>
    <xf numFmtId="41" fontId="4" fillId="3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23"/>
  <sheetViews>
    <sheetView showGridLines="0" tabSelected="1" workbookViewId="0">
      <selection activeCell="T26" sqref="T26"/>
    </sheetView>
  </sheetViews>
  <sheetFormatPr defaultRowHeight="16.5" x14ac:dyDescent="0.2"/>
  <cols>
    <col min="1" max="2" width="2.625" style="1" customWidth="1"/>
    <col min="3" max="3" width="13" style="1" bestFit="1" customWidth="1"/>
    <col min="4" max="5" width="10" style="1" bestFit="1" customWidth="1"/>
    <col min="6" max="6" width="2.625" style="1" customWidth="1"/>
    <col min="7" max="7" width="9" style="1"/>
    <col min="8" max="8" width="9.625" style="1" bestFit="1" customWidth="1"/>
    <col min="9" max="9" width="2.625" style="1" customWidth="1"/>
    <col min="10" max="13" width="9" style="1"/>
    <col min="14" max="14" width="9" style="2"/>
    <col min="15" max="15" width="2.625" style="2" customWidth="1"/>
    <col min="16" max="16" width="2.625" style="1" customWidth="1"/>
    <col min="17" max="29" width="9" style="1"/>
    <col min="30" max="30" width="2.625" style="1" customWidth="1"/>
    <col min="31" max="16384" width="9" style="1"/>
  </cols>
  <sheetData>
    <row r="2" spans="2:29" ht="24.75" x14ac:dyDescent="0.2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P2" s="26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8"/>
    </row>
    <row r="3" spans="2:29" ht="24.75" x14ac:dyDescent="0.2">
      <c r="B3" s="9"/>
      <c r="C3" s="38" t="s">
        <v>27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5"/>
      <c r="P3" s="29"/>
      <c r="Q3" s="37" t="s">
        <v>11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30"/>
    </row>
    <row r="4" spans="2:29" x14ac:dyDescent="0.2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P4" s="29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30"/>
    </row>
    <row r="5" spans="2:29" x14ac:dyDescent="0.2">
      <c r="B5" s="9"/>
      <c r="C5" s="12" t="s">
        <v>14</v>
      </c>
      <c r="D5" s="12" t="s">
        <v>3</v>
      </c>
      <c r="E5" s="12" t="s">
        <v>4</v>
      </c>
      <c r="F5" s="12"/>
      <c r="G5" s="12"/>
      <c r="H5" s="12" t="s">
        <v>6</v>
      </c>
      <c r="I5" s="12"/>
      <c r="J5" s="12"/>
      <c r="K5" s="12" t="s">
        <v>15</v>
      </c>
      <c r="L5" s="10"/>
      <c r="M5" s="12" t="s">
        <v>16</v>
      </c>
      <c r="N5" s="13"/>
      <c r="O5" s="3"/>
      <c r="P5" s="29"/>
      <c r="Q5" s="10" t="s">
        <v>28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30"/>
    </row>
    <row r="6" spans="2:29" ht="17.25" x14ac:dyDescent="0.2">
      <c r="B6" s="9"/>
      <c r="C6" s="14" t="s">
        <v>0</v>
      </c>
      <c r="D6" s="35">
        <v>1000</v>
      </c>
      <c r="E6" s="35">
        <v>900</v>
      </c>
      <c r="F6" s="16"/>
      <c r="G6" s="12" t="s">
        <v>19</v>
      </c>
      <c r="H6" s="36">
        <f>(E6-D6)*D7*D8</f>
        <v>-15000</v>
      </c>
      <c r="I6" s="16"/>
      <c r="J6" s="18"/>
      <c r="K6" s="19">
        <f>ABS(H6)/(ABS($H$6)+ABS($H$7)+ABS($H$8))</f>
        <v>0.15625</v>
      </c>
      <c r="L6" s="10"/>
      <c r="M6" s="34">
        <f>(ABS(H6)/(ABS($H$6)+ABS($H$7)+ABS($H$8)))*SIGN(H6)</f>
        <v>-0.15625</v>
      </c>
      <c r="N6" s="20"/>
      <c r="O6" s="4"/>
      <c r="P6" s="29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30"/>
    </row>
    <row r="7" spans="2:29" x14ac:dyDescent="0.2">
      <c r="B7" s="9"/>
      <c r="C7" s="18" t="s">
        <v>1</v>
      </c>
      <c r="D7" s="15">
        <v>1.5</v>
      </c>
      <c r="E7" s="15">
        <v>2</v>
      </c>
      <c r="F7" s="16"/>
      <c r="G7" s="12" t="s">
        <v>20</v>
      </c>
      <c r="H7" s="36">
        <f>(E7-D7)*E6*D8</f>
        <v>45000</v>
      </c>
      <c r="I7" s="16"/>
      <c r="J7" s="18"/>
      <c r="K7" s="19">
        <f t="shared" ref="K7:K8" si="0">ABS(H7)/(ABS($H$6)+ABS($H$7)+ABS($H$8))</f>
        <v>0.46875</v>
      </c>
      <c r="L7" s="10"/>
      <c r="M7" s="34">
        <f>(ABS(H7)/(ABS($H$6)+ABS($H$7)+ABS($H$8)))*SIGN(H7)</f>
        <v>0.46875</v>
      </c>
      <c r="N7" s="20"/>
      <c r="O7" s="4"/>
      <c r="P7" s="29"/>
      <c r="Q7" s="10" t="s">
        <v>12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30"/>
    </row>
    <row r="8" spans="2:29" x14ac:dyDescent="0.2">
      <c r="B8" s="9"/>
      <c r="C8" s="18" t="s">
        <v>2</v>
      </c>
      <c r="D8" s="35">
        <v>100</v>
      </c>
      <c r="E8" s="35">
        <v>80</v>
      </c>
      <c r="F8" s="16"/>
      <c r="G8" s="12" t="s">
        <v>21</v>
      </c>
      <c r="H8" s="36">
        <f>(E8-D8)*E6*E7</f>
        <v>-36000</v>
      </c>
      <c r="I8" s="16"/>
      <c r="J8" s="18"/>
      <c r="K8" s="19">
        <f t="shared" si="0"/>
        <v>0.375</v>
      </c>
      <c r="L8" s="10"/>
      <c r="M8" s="34">
        <f>(ABS(H8)/(ABS($H$6)+ABS($H$7)+ABS($H$8)))*SIGN(H8)</f>
        <v>-0.375</v>
      </c>
      <c r="N8" s="20"/>
      <c r="O8" s="4"/>
      <c r="P8" s="29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30"/>
    </row>
    <row r="9" spans="2:29" x14ac:dyDescent="0.2">
      <c r="B9" s="9"/>
      <c r="C9" s="18"/>
      <c r="D9" s="18"/>
      <c r="E9" s="18"/>
      <c r="F9" s="18"/>
      <c r="G9" s="18"/>
      <c r="H9" s="18"/>
      <c r="I9" s="16"/>
      <c r="J9" s="18" t="s">
        <v>7</v>
      </c>
      <c r="K9" s="19">
        <f>SUM(K6:K8)</f>
        <v>1</v>
      </c>
      <c r="L9" s="10"/>
      <c r="M9" s="10"/>
      <c r="N9" s="11"/>
      <c r="P9" s="29"/>
      <c r="Q9" s="10" t="s">
        <v>26</v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30"/>
    </row>
    <row r="10" spans="2:29" x14ac:dyDescent="0.2">
      <c r="B10" s="9"/>
      <c r="C10" s="18" t="s">
        <v>5</v>
      </c>
      <c r="D10" s="36">
        <f>D6*D7*D8</f>
        <v>150000</v>
      </c>
      <c r="E10" s="36">
        <f>E6*E7*E8</f>
        <v>144000</v>
      </c>
      <c r="F10" s="16"/>
      <c r="G10" s="18"/>
      <c r="H10" s="36">
        <f>E10-D10</f>
        <v>-6000</v>
      </c>
      <c r="I10" s="16"/>
      <c r="J10" s="18" t="s">
        <v>8</v>
      </c>
      <c r="K10" s="17" t="b">
        <f>(E10-D10)=SUM(H6:H8)</f>
        <v>1</v>
      </c>
      <c r="L10" s="10"/>
      <c r="M10" s="10"/>
      <c r="N10" s="11"/>
      <c r="P10" s="29"/>
      <c r="Q10" s="10" t="s">
        <v>13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30"/>
    </row>
    <row r="11" spans="2:29" x14ac:dyDescent="0.2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  <c r="P11" s="29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30"/>
    </row>
    <row r="12" spans="2:29" ht="18" x14ac:dyDescent="0.2">
      <c r="B12" s="9"/>
      <c r="C12" s="21" t="s">
        <v>29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1"/>
      <c r="P12" s="29"/>
      <c r="Q12" s="10" t="s">
        <v>25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30"/>
    </row>
    <row r="13" spans="2:29" x14ac:dyDescent="0.2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1"/>
      <c r="P13" s="29"/>
      <c r="Q13" s="10" t="s">
        <v>17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30"/>
    </row>
    <row r="14" spans="2:29" x14ac:dyDescent="0.2">
      <c r="B14" s="9"/>
      <c r="C14" s="22" t="s">
        <v>22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1"/>
      <c r="P14" s="29"/>
      <c r="Q14" s="10" t="s">
        <v>18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30"/>
    </row>
    <row r="15" spans="2:29" x14ac:dyDescent="0.2">
      <c r="B15" s="9"/>
      <c r="C15" s="22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  <c r="P15" s="31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3"/>
    </row>
    <row r="16" spans="2:29" x14ac:dyDescent="0.2">
      <c r="B16" s="9"/>
      <c r="C16" s="22" t="s">
        <v>23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1"/>
    </row>
    <row r="17" spans="2:14" x14ac:dyDescent="0.2">
      <c r="B17" s="9"/>
      <c r="C17" s="22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1"/>
    </row>
    <row r="18" spans="2:14" x14ac:dyDescent="0.2">
      <c r="B18" s="9"/>
      <c r="C18" s="22" t="s">
        <v>24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</row>
    <row r="19" spans="2:14" x14ac:dyDescent="0.2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</row>
    <row r="20" spans="2:14" x14ac:dyDescent="0.2">
      <c r="B20" s="9"/>
      <c r="C20" s="18" t="s">
        <v>9</v>
      </c>
      <c r="D20" s="15"/>
      <c r="E20" s="10"/>
      <c r="F20" s="10"/>
      <c r="G20" s="10"/>
      <c r="H20" s="10"/>
      <c r="I20" s="10"/>
      <c r="J20" s="10"/>
      <c r="K20" s="10"/>
      <c r="L20" s="10"/>
      <c r="M20" s="10"/>
      <c r="N20" s="11"/>
    </row>
    <row r="21" spans="2:14" x14ac:dyDescent="0.2">
      <c r="B21" s="9"/>
      <c r="C21" s="18"/>
      <c r="D21" s="18"/>
      <c r="E21" s="10"/>
      <c r="F21" s="10"/>
      <c r="G21" s="10"/>
      <c r="H21" s="10"/>
      <c r="I21" s="10"/>
      <c r="J21" s="10"/>
      <c r="K21" s="10"/>
      <c r="L21" s="10"/>
      <c r="M21" s="10"/>
      <c r="N21" s="11"/>
    </row>
    <row r="22" spans="2:14" x14ac:dyDescent="0.2">
      <c r="B22" s="9"/>
      <c r="C22" s="18" t="s">
        <v>10</v>
      </c>
      <c r="D22" s="17"/>
      <c r="E22" s="10"/>
      <c r="F22" s="10"/>
      <c r="G22" s="10"/>
      <c r="H22" s="10"/>
      <c r="I22" s="10"/>
      <c r="J22" s="10"/>
      <c r="K22" s="10"/>
      <c r="L22" s="10"/>
      <c r="M22" s="10"/>
      <c r="N22" s="11"/>
    </row>
    <row r="23" spans="2:14" x14ac:dyDescent="0.2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5"/>
    </row>
  </sheetData>
  <mergeCells count="1">
    <mergeCell ref="C3:N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试算模板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汪蔚</dc:creator>
  <cp:lastModifiedBy>汪蔚</cp:lastModifiedBy>
  <dcterms:created xsi:type="dcterms:W3CDTF">2015-06-05T18:19:34Z</dcterms:created>
  <dcterms:modified xsi:type="dcterms:W3CDTF">2023-12-29T08:06:37Z</dcterms:modified>
</cp:coreProperties>
</file>