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ald\Dropbox\Public\MyData\Datasets\Election_Results\"/>
    </mc:Choice>
  </mc:AlternateContent>
  <xr:revisionPtr revIDLastSave="0" documentId="13_ncr:1_{241CDC0E-2CB8-462D-BE30-1612377AB452}" xr6:coauthVersionLast="45" xr6:coauthVersionMax="45" xr10:uidLastSave="{00000000-0000-0000-0000-000000000000}"/>
  <bookViews>
    <workbookView xWindow="1848" yWindow="624" windowWidth="19500" windowHeight="11664" xr2:uid="{BC1469EC-111D-46A2-8483-D7126A20285D}"/>
  </bookViews>
  <sheets>
    <sheet name="2016_by_sta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3" i="1" l="1"/>
  <c r="S6" i="1"/>
  <c r="S25" i="1"/>
  <c r="S24" i="1"/>
  <c r="S52" i="1"/>
  <c r="S39" i="1"/>
  <c r="S15" i="1"/>
  <c r="S54" i="1"/>
  <c r="S46" i="1"/>
  <c r="S22" i="1"/>
  <c r="S37" i="1"/>
  <c r="S8" i="1"/>
  <c r="S9" i="1"/>
  <c r="S44" i="1"/>
  <c r="S38" i="1"/>
  <c r="S53" i="1"/>
  <c r="S7" i="1"/>
  <c r="S21" i="1"/>
  <c r="S35" i="1"/>
  <c r="S27" i="1"/>
  <c r="S36" i="1"/>
  <c r="S26" i="1"/>
  <c r="S45" i="1"/>
  <c r="S56" i="1"/>
  <c r="S11" i="1"/>
  <c r="S33" i="1"/>
  <c r="S4" i="1"/>
  <c r="S40" i="1"/>
  <c r="S12" i="1"/>
  <c r="S42" i="1"/>
  <c r="S50" i="1"/>
  <c r="S17" i="1"/>
  <c r="S23" i="1"/>
  <c r="S47" i="1"/>
  <c r="S3" i="1"/>
  <c r="S28" i="1"/>
  <c r="S51" i="1"/>
  <c r="S29" i="1"/>
  <c r="S16" i="1"/>
  <c r="S20" i="1"/>
  <c r="S30" i="1"/>
  <c r="S18" i="1"/>
  <c r="S32" i="1"/>
  <c r="S31" i="1"/>
  <c r="S49" i="1"/>
  <c r="S5" i="1"/>
  <c r="S2" i="1"/>
  <c r="S48" i="1"/>
  <c r="S19" i="1"/>
  <c r="S14" i="1"/>
  <c r="S41" i="1"/>
  <c r="S43" i="1"/>
  <c r="S55" i="1"/>
  <c r="S57" i="1"/>
  <c r="S34" i="1"/>
  <c r="S10" i="1"/>
</calcChain>
</file>

<file path=xl/sharedStrings.xml><?xml version="1.0" encoding="utf-8"?>
<sst xmlns="http://schemas.openxmlformats.org/spreadsheetml/2006/main" count="297" uniqueCount="194">
  <si>
    <t>State</t>
  </si>
  <si>
    <t>Source(s)</t>
  </si>
  <si>
    <t>Alabama</t>
  </si>
  <si>
    <t>WTA</t>
  </si>
  <si>
    <t>AL</t>
  </si>
  <si>
    <t>[389]</t>
  </si>
  <si>
    <t>Alaska</t>
  </si>
  <si>
    <t>AK</t>
  </si>
  <si>
    <t>[390]</t>
  </si>
  <si>
    <t>Arizona</t>
  </si>
  <si>
    <t>AZ</t>
  </si>
  <si>
    <t>[391]</t>
  </si>
  <si>
    <t>Arkansas</t>
  </si>
  <si>
    <t>AR</t>
  </si>
  <si>
    <t>[392]</t>
  </si>
  <si>
    <t>California</t>
  </si>
  <si>
    <t>CA</t>
  </si>
  <si>
    <t>[393]</t>
  </si>
  <si>
    <t>Colorado</t>
  </si>
  <si>
    <t>CO</t>
  </si>
  <si>
    <t>[394]</t>
  </si>
  <si>
    <t>Connecticut</t>
  </si>
  <si>
    <t>CT</t>
  </si>
  <si>
    <t>[395]</t>
  </si>
  <si>
    <t>Delaware</t>
  </si>
  <si>
    <t>DE</t>
  </si>
  <si>
    <t>[396][397]</t>
  </si>
  <si>
    <t>District of Columbia</t>
  </si>
  <si>
    <t>DC</t>
  </si>
  <si>
    <t>[398]</t>
  </si>
  <si>
    <t>Florida</t>
  </si>
  <si>
    <t>FL</t>
  </si>
  <si>
    <t>[399]</t>
  </si>
  <si>
    <t>Georgia</t>
  </si>
  <si>
    <t>GA</t>
  </si>
  <si>
    <t>[400][401]</t>
  </si>
  <si>
    <t>Hawaii</t>
  </si>
  <si>
    <t>HI</t>
  </si>
  <si>
    <t>[402]</t>
  </si>
  <si>
    <t>Idaho</t>
  </si>
  <si>
    <t>ID</t>
  </si>
  <si>
    <t>[403]</t>
  </si>
  <si>
    <t>Illinois</t>
  </si>
  <si>
    <t>IL</t>
  </si>
  <si>
    <t>[404]</t>
  </si>
  <si>
    <t>Indiana</t>
  </si>
  <si>
    <t>IN</t>
  </si>
  <si>
    <t>[405]</t>
  </si>
  <si>
    <t>Iowa</t>
  </si>
  <si>
    <t>IA</t>
  </si>
  <si>
    <t>[406]</t>
  </si>
  <si>
    <t>Kansas</t>
  </si>
  <si>
    <t>KS</t>
  </si>
  <si>
    <t>[407]</t>
  </si>
  <si>
    <t>Kentucky</t>
  </si>
  <si>
    <t>KY</t>
  </si>
  <si>
    <t>[408]</t>
  </si>
  <si>
    <t>Louisiana</t>
  </si>
  <si>
    <t>LA</t>
  </si>
  <si>
    <t>[409]</t>
  </si>
  <si>
    <t>Maine (at-lg)</t>
  </si>
  <si>
    <t>WTA[a]</t>
  </si>
  <si>
    <t>[410][411]</t>
  </si>
  <si>
    <t>Maine, 1st</t>
  </si>
  <si>
    <t>CD[a]</t>
  </si>
  <si>
    <t>ME-1</t>
  </si>
  <si>
    <t>Maine, 2nd</t>
  </si>
  <si>
    <t>ME-2</t>
  </si>
  <si>
    <t>Maryland</t>
  </si>
  <si>
    <t>MD</t>
  </si>
  <si>
    <t>[412]</t>
  </si>
  <si>
    <t>Massachusetts</t>
  </si>
  <si>
    <t>MA</t>
  </si>
  <si>
    <t>[413]</t>
  </si>
  <si>
    <t>Michigan</t>
  </si>
  <si>
    <t>MI</t>
  </si>
  <si>
    <t>[414]</t>
  </si>
  <si>
    <t>Minnesota</t>
  </si>
  <si>
    <t>MN</t>
  </si>
  <si>
    <t>[415]</t>
  </si>
  <si>
    <t>Mississippi</t>
  </si>
  <si>
    <t>MS</t>
  </si>
  <si>
    <t>[416]</t>
  </si>
  <si>
    <t>Missouri</t>
  </si>
  <si>
    <t>MO</t>
  </si>
  <si>
    <t>[417]</t>
  </si>
  <si>
    <t>Montana</t>
  </si>
  <si>
    <t>MT</t>
  </si>
  <si>
    <t>[418][419]</t>
  </si>
  <si>
    <t>Nebraska (at-lg)</t>
  </si>
  <si>
    <t>[420]</t>
  </si>
  <si>
    <t>Nebraska, 1st</t>
  </si>
  <si>
    <t>CD</t>
  </si>
  <si>
    <t>NE-1</t>
  </si>
  <si>
    <t>Nebraska, 2nd</t>
  </si>
  <si>
    <t>NE-2</t>
  </si>
  <si>
    <t>Nebraska, 3rd</t>
  </si>
  <si>
    <t>NE-3</t>
  </si>
  <si>
    <t>Nevada</t>
  </si>
  <si>
    <t>NV</t>
  </si>
  <si>
    <t>[421]</t>
  </si>
  <si>
    <t>New Hampshire</t>
  </si>
  <si>
    <t>NH</t>
  </si>
  <si>
    <t>[422]</t>
  </si>
  <si>
    <t>New Jersey</t>
  </si>
  <si>
    <t>NJ</t>
  </si>
  <si>
    <t>[423]</t>
  </si>
  <si>
    <t>New Mexico</t>
  </si>
  <si>
    <t>NM</t>
  </si>
  <si>
    <t>[424]</t>
  </si>
  <si>
    <t>New York</t>
  </si>
  <si>
    <t>NY</t>
  </si>
  <si>
    <t>[425]</t>
  </si>
  <si>
    <t>North Carolina</t>
  </si>
  <si>
    <t>NC</t>
  </si>
  <si>
    <t>[426]</t>
  </si>
  <si>
    <t>North Dakota</t>
  </si>
  <si>
    <t>ND</t>
  </si>
  <si>
    <t>[427]</t>
  </si>
  <si>
    <t>Ohio</t>
  </si>
  <si>
    <t>OH</t>
  </si>
  <si>
    <t>[428]</t>
  </si>
  <si>
    <t>Oklahoma</t>
  </si>
  <si>
    <t>N/A</t>
  </si>
  <si>
    <t>OK</t>
  </si>
  <si>
    <t>[429]</t>
  </si>
  <si>
    <t>Oregon</t>
  </si>
  <si>
    <t>OR</t>
  </si>
  <si>
    <t>[430]</t>
  </si>
  <si>
    <t>Pennsylvania</t>
  </si>
  <si>
    <t>PA</t>
  </si>
  <si>
    <t>[431]</t>
  </si>
  <si>
    <t>Rhode Island</t>
  </si>
  <si>
    <t>RI</t>
  </si>
  <si>
    <t>[432]</t>
  </si>
  <si>
    <t>South Carolina</t>
  </si>
  <si>
    <t>SC</t>
  </si>
  <si>
    <t>[433]</t>
  </si>
  <si>
    <t>South Dakota</t>
  </si>
  <si>
    <t>SD</t>
  </si>
  <si>
    <t>[434]</t>
  </si>
  <si>
    <t>Tennessee</t>
  </si>
  <si>
    <t>TN</t>
  </si>
  <si>
    <t>[435]</t>
  </si>
  <si>
    <t>Texas</t>
  </si>
  <si>
    <t>TX</t>
  </si>
  <si>
    <t>[436]</t>
  </si>
  <si>
    <t>Utah</t>
  </si>
  <si>
    <t>UT</t>
  </si>
  <si>
    <t>[437]</t>
  </si>
  <si>
    <t>Vermont</t>
  </si>
  <si>
    <t>VT</t>
  </si>
  <si>
    <t>[438]</t>
  </si>
  <si>
    <t>Virginia</t>
  </si>
  <si>
    <t>VA</t>
  </si>
  <si>
    <t>[439]</t>
  </si>
  <si>
    <t>Washington</t>
  </si>
  <si>
    <t>WA</t>
  </si>
  <si>
    <t>[440]</t>
  </si>
  <si>
    <t>West Virginia</t>
  </si>
  <si>
    <t>WV</t>
  </si>
  <si>
    <t>[441]</t>
  </si>
  <si>
    <t>Wisconsin</t>
  </si>
  <si>
    <t>WI</t>
  </si>
  <si>
    <t>[442]</t>
  </si>
  <si>
    <t>Wyoming</t>
  </si>
  <si>
    <t>WY</t>
  </si>
  <si>
    <t>[443]</t>
  </si>
  <si>
    <t>U.S. total</t>
  </si>
  <si>
    <t>US</t>
  </si>
  <si>
    <t>MEa/l</t>
  </si>
  <si>
    <t>NEa/l</t>
  </si>
  <si>
    <t>PVI</t>
  </si>
  <si>
    <t>clinton_votes</t>
  </si>
  <si>
    <t>clinton_prc</t>
  </si>
  <si>
    <t>trump_votes</t>
  </si>
  <si>
    <t>trump_prc</t>
  </si>
  <si>
    <t>johnson_votes</t>
  </si>
  <si>
    <t>johnson_prc</t>
  </si>
  <si>
    <t>stein_votes</t>
  </si>
  <si>
    <t>stein_prc</t>
  </si>
  <si>
    <t>McMullin_votes</t>
  </si>
  <si>
    <t>McMullin_prc</t>
  </si>
  <si>
    <t>others_votes</t>
  </si>
  <si>
    <t>others_prc</t>
  </si>
  <si>
    <t>margin_votes</t>
  </si>
  <si>
    <t>margin_prc</t>
  </si>
  <si>
    <t>total_votes</t>
  </si>
  <si>
    <t>state_or_district</t>
  </si>
  <si>
    <t>electoral_method</t>
  </si>
  <si>
    <t>electoral_votes</t>
  </si>
  <si>
    <t>state_name</t>
  </si>
  <si>
    <t>ME</t>
  </si>
  <si>
    <t>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</si>
</sst>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8"/>
      <color rgb="FF202122"/>
      <name val="Arial"/>
      <family val="2"/>
    </font>
    <font>
      <b/>
      <sz val="5"/>
      <color rgb="FF202122"/>
      <name val="Arial"/>
      <family val="2"/>
    </font>
    <font>
      <b/>
      <sz val="7"/>
      <color rgb="FF202122"/>
      <name val="Arial"/>
      <family val="2"/>
    </font>
    <font>
      <sz val="8"/>
      <color rgb="FF202122"/>
      <name val="Arial"/>
      <family val="2"/>
    </font>
    <font>
      <vertAlign val="superscript"/>
      <sz val="7"/>
      <color rgb="FF0B0080"/>
      <name val="Arial"/>
      <family val="2"/>
    </font>
    <font>
      <i/>
      <sz val="8"/>
      <color rgb="FF202122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rgb="FFFFB6B6"/>
        <bgColor indexed="64"/>
      </patternFill>
    </fill>
    <fill>
      <patternFill patternType="solid">
        <fgColor rgb="FFB0CEFF"/>
        <bgColor indexed="64"/>
      </patternFill>
    </fill>
  </fills>
  <borders count="6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/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2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7" fillId="4" borderId="1" xfId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 wrapText="1"/>
    </xf>
    <xf numFmtId="3" fontId="4" fillId="4" borderId="1" xfId="0" applyNumberFormat="1" applyFont="1" applyFill="1" applyBorder="1" applyAlignment="1">
      <alignment vertical="center" wrapText="1"/>
    </xf>
    <xf numFmtId="10" fontId="4" fillId="4" borderId="1" xfId="0" applyNumberFormat="1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7" fillId="4" borderId="1" xfId="1" applyFill="1" applyBorder="1" applyAlignment="1">
      <alignment vertical="center" wrapText="1"/>
    </xf>
    <xf numFmtId="0" fontId="7" fillId="5" borderId="1" xfId="1" applyFill="1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3" fontId="4" fillId="5" borderId="1" xfId="0" applyNumberFormat="1" applyFont="1" applyFill="1" applyBorder="1" applyAlignment="1">
      <alignment vertical="center" wrapText="1"/>
    </xf>
    <xf numFmtId="10" fontId="4" fillId="5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7" fillId="5" borderId="1" xfId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3" fontId="6" fillId="5" borderId="1" xfId="0" applyNumberFormat="1" applyFont="1" applyFill="1" applyBorder="1" applyAlignment="1">
      <alignment vertical="center" wrapText="1"/>
    </xf>
    <xf numFmtId="10" fontId="6" fillId="5" borderId="1" xfId="0" applyNumberFormat="1" applyFont="1" applyFill="1" applyBorder="1" applyAlignment="1">
      <alignment vertical="center" wrapText="1"/>
    </xf>
    <xf numFmtId="3" fontId="6" fillId="4" borderId="1" xfId="0" applyNumberFormat="1" applyFont="1" applyFill="1" applyBorder="1" applyAlignment="1">
      <alignment vertical="center" wrapText="1"/>
    </xf>
    <xf numFmtId="10" fontId="6" fillId="4" borderId="1" xfId="0" applyNumberFormat="1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4" borderId="5" xfId="1" applyFill="1" applyBorder="1" applyAlignment="1">
      <alignment vertical="center" wrapText="1"/>
    </xf>
    <xf numFmtId="0" fontId="7" fillId="4" borderId="4" xfId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7" fillId="4" borderId="3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2016_United_States_presidential_election" TargetMode="External"/><Relationship Id="rId21" Type="http://schemas.openxmlformats.org/officeDocument/2006/relationships/hyperlink" Target="https://en.wikipedia.org/wiki/2016_United_States_presidential_election_in_Hawaii" TargetMode="External"/><Relationship Id="rId42" Type="http://schemas.openxmlformats.org/officeDocument/2006/relationships/hyperlink" Target="https://en.wikipedia.org/wiki/2016_United_States_presidential_election" TargetMode="External"/><Relationship Id="rId47" Type="http://schemas.openxmlformats.org/officeDocument/2006/relationships/hyperlink" Target="https://en.wikipedia.org/wiki/2016_United_States_presidential_election_in_Michigan" TargetMode="External"/><Relationship Id="rId63" Type="http://schemas.openxmlformats.org/officeDocument/2006/relationships/hyperlink" Target="https://en.wikipedia.org/wiki/2016_United_States_presidential_election_in_New_Hampshire" TargetMode="External"/><Relationship Id="rId68" Type="http://schemas.openxmlformats.org/officeDocument/2006/relationships/hyperlink" Target="https://en.wikipedia.org/wiki/2016_United_States_presidential_election" TargetMode="External"/><Relationship Id="rId84" Type="http://schemas.openxmlformats.org/officeDocument/2006/relationships/hyperlink" Target="https://en.wikipedia.org/wiki/2016_United_States_presidential_election" TargetMode="External"/><Relationship Id="rId89" Type="http://schemas.openxmlformats.org/officeDocument/2006/relationships/hyperlink" Target="https://en.wikipedia.org/wiki/2016_United_States_presidential_election_in_Tennessee" TargetMode="External"/><Relationship Id="rId16" Type="http://schemas.openxmlformats.org/officeDocument/2006/relationships/hyperlink" Target="https://en.wikipedia.org/wiki/2016_United_States_presidential_election_in_the_District_of_Columbia" TargetMode="External"/><Relationship Id="rId11" Type="http://schemas.openxmlformats.org/officeDocument/2006/relationships/hyperlink" Target="https://en.wikipedia.org/wiki/2016_United_States_presidential_election_in_Colorado" TargetMode="External"/><Relationship Id="rId32" Type="http://schemas.openxmlformats.org/officeDocument/2006/relationships/hyperlink" Target="https://en.wikipedia.org/wiki/2016_United_States_presidential_election" TargetMode="External"/><Relationship Id="rId37" Type="http://schemas.openxmlformats.org/officeDocument/2006/relationships/hyperlink" Target="https://en.wikipedia.org/wiki/2016_United_States_presidential_election_in_Maine" TargetMode="External"/><Relationship Id="rId53" Type="http://schemas.openxmlformats.org/officeDocument/2006/relationships/hyperlink" Target="https://en.wikipedia.org/wiki/2016_United_States_presidential_election_in_Missouri" TargetMode="External"/><Relationship Id="rId58" Type="http://schemas.openxmlformats.org/officeDocument/2006/relationships/hyperlink" Target="https://en.wikipedia.org/wiki/Nebraska%27s_1st_congressional_district" TargetMode="External"/><Relationship Id="rId74" Type="http://schemas.openxmlformats.org/officeDocument/2006/relationships/hyperlink" Target="https://en.wikipedia.org/wiki/2016_United_States_presidential_election" TargetMode="External"/><Relationship Id="rId79" Type="http://schemas.openxmlformats.org/officeDocument/2006/relationships/hyperlink" Target="https://en.wikipedia.org/wiki/2016_United_States_presidential_election_in_Oregon" TargetMode="External"/><Relationship Id="rId102" Type="http://schemas.openxmlformats.org/officeDocument/2006/relationships/hyperlink" Target="https://en.wikipedia.org/wiki/2016_United_States_presidential_election" TargetMode="External"/><Relationship Id="rId5" Type="http://schemas.openxmlformats.org/officeDocument/2006/relationships/hyperlink" Target="https://en.wikipedia.org/wiki/2016_United_States_presidential_election_in_Arizona" TargetMode="External"/><Relationship Id="rId90" Type="http://schemas.openxmlformats.org/officeDocument/2006/relationships/hyperlink" Target="https://en.wikipedia.org/wiki/2016_United_States_presidential_election" TargetMode="External"/><Relationship Id="rId95" Type="http://schemas.openxmlformats.org/officeDocument/2006/relationships/hyperlink" Target="https://en.wikipedia.org/wiki/2016_United_States_presidential_election_in_Vermont" TargetMode="External"/><Relationship Id="rId22" Type="http://schemas.openxmlformats.org/officeDocument/2006/relationships/hyperlink" Target="https://en.wikipedia.org/wiki/2016_United_States_presidential_election" TargetMode="External"/><Relationship Id="rId27" Type="http://schemas.openxmlformats.org/officeDocument/2006/relationships/hyperlink" Target="https://en.wikipedia.org/wiki/2016_United_States_presidential_election_in_Indiana" TargetMode="External"/><Relationship Id="rId43" Type="http://schemas.openxmlformats.org/officeDocument/2006/relationships/hyperlink" Target="https://en.wikipedia.org/wiki/2016_United_States_presidential_election_in_Maryland" TargetMode="External"/><Relationship Id="rId48" Type="http://schemas.openxmlformats.org/officeDocument/2006/relationships/hyperlink" Target="https://en.wikipedia.org/wiki/2016_United_States_presidential_election" TargetMode="External"/><Relationship Id="rId64" Type="http://schemas.openxmlformats.org/officeDocument/2006/relationships/hyperlink" Target="https://en.wikipedia.org/wiki/2016_United_States_presidential_election" TargetMode="External"/><Relationship Id="rId69" Type="http://schemas.openxmlformats.org/officeDocument/2006/relationships/hyperlink" Target="https://en.wikipedia.org/wiki/2016_United_States_presidential_election_in_New_York" TargetMode="External"/><Relationship Id="rId80" Type="http://schemas.openxmlformats.org/officeDocument/2006/relationships/hyperlink" Target="https://en.wikipedia.org/wiki/2016_United_States_presidential_election" TargetMode="External"/><Relationship Id="rId85" Type="http://schemas.openxmlformats.org/officeDocument/2006/relationships/hyperlink" Target="https://en.wikipedia.org/wiki/2016_United_States_presidential_election_in_South_Carolina" TargetMode="External"/><Relationship Id="rId12" Type="http://schemas.openxmlformats.org/officeDocument/2006/relationships/hyperlink" Target="https://en.wikipedia.org/wiki/2016_United_States_presidential_election" TargetMode="External"/><Relationship Id="rId17" Type="http://schemas.openxmlformats.org/officeDocument/2006/relationships/hyperlink" Target="https://en.wikipedia.org/wiki/2016_United_States_presidential_election" TargetMode="External"/><Relationship Id="rId33" Type="http://schemas.openxmlformats.org/officeDocument/2006/relationships/hyperlink" Target="https://en.wikipedia.org/wiki/2016_United_States_presidential_election_in_Kentucky" TargetMode="External"/><Relationship Id="rId38" Type="http://schemas.openxmlformats.org/officeDocument/2006/relationships/hyperlink" Target="https://en.wikipedia.org/wiki/2016_United_States_presidential_election" TargetMode="External"/><Relationship Id="rId59" Type="http://schemas.openxmlformats.org/officeDocument/2006/relationships/hyperlink" Target="https://en.wikipedia.org/wiki/Nebraska%27s_2nd_congressional_district" TargetMode="External"/><Relationship Id="rId103" Type="http://schemas.openxmlformats.org/officeDocument/2006/relationships/hyperlink" Target="https://en.wikipedia.org/wiki/2016_United_States_presidential_election_in_Wisconsin" TargetMode="External"/><Relationship Id="rId20" Type="http://schemas.openxmlformats.org/officeDocument/2006/relationships/hyperlink" Target="https://en.wikipedia.org/wiki/2016_United_States_presidential_election_in_Georgia" TargetMode="External"/><Relationship Id="rId41" Type="http://schemas.openxmlformats.org/officeDocument/2006/relationships/hyperlink" Target="https://en.wikipedia.org/wiki/Maine%27s_2nd_congressional_district" TargetMode="External"/><Relationship Id="rId54" Type="http://schemas.openxmlformats.org/officeDocument/2006/relationships/hyperlink" Target="https://en.wikipedia.org/wiki/2016_United_States_presidential_election" TargetMode="External"/><Relationship Id="rId62" Type="http://schemas.openxmlformats.org/officeDocument/2006/relationships/hyperlink" Target="https://en.wikipedia.org/wiki/2016_United_States_presidential_election" TargetMode="External"/><Relationship Id="rId70" Type="http://schemas.openxmlformats.org/officeDocument/2006/relationships/hyperlink" Target="https://en.wikipedia.org/wiki/2016_United_States_presidential_election" TargetMode="External"/><Relationship Id="rId75" Type="http://schemas.openxmlformats.org/officeDocument/2006/relationships/hyperlink" Target="https://en.wikipedia.org/wiki/2016_United_States_presidential_election_in_Ohio" TargetMode="External"/><Relationship Id="rId83" Type="http://schemas.openxmlformats.org/officeDocument/2006/relationships/hyperlink" Target="https://en.wikipedia.org/wiki/2016_United_States_presidential_election_in_Rhode_Island" TargetMode="External"/><Relationship Id="rId88" Type="http://schemas.openxmlformats.org/officeDocument/2006/relationships/hyperlink" Target="https://en.wikipedia.org/wiki/2016_United_States_presidential_election" TargetMode="External"/><Relationship Id="rId91" Type="http://schemas.openxmlformats.org/officeDocument/2006/relationships/hyperlink" Target="https://en.wikipedia.org/wiki/2016_United_States_presidential_election_in_Texas" TargetMode="External"/><Relationship Id="rId96" Type="http://schemas.openxmlformats.org/officeDocument/2006/relationships/hyperlink" Target="https://en.wikipedia.org/wiki/2016_United_States_presidential_election" TargetMode="External"/><Relationship Id="rId1" Type="http://schemas.openxmlformats.org/officeDocument/2006/relationships/hyperlink" Target="https://en.wikipedia.org/wiki/2016_United_States_presidential_election_in_Alabama" TargetMode="External"/><Relationship Id="rId6" Type="http://schemas.openxmlformats.org/officeDocument/2006/relationships/hyperlink" Target="https://en.wikipedia.org/wiki/2016_United_States_presidential_election" TargetMode="External"/><Relationship Id="rId15" Type="http://schemas.openxmlformats.org/officeDocument/2006/relationships/hyperlink" Target="https://en.wikipedia.org/wiki/2016_United_States_presidential_election_in_Delaware" TargetMode="External"/><Relationship Id="rId23" Type="http://schemas.openxmlformats.org/officeDocument/2006/relationships/hyperlink" Target="https://en.wikipedia.org/wiki/2016_United_States_presidential_election_in_Idaho" TargetMode="External"/><Relationship Id="rId28" Type="http://schemas.openxmlformats.org/officeDocument/2006/relationships/hyperlink" Target="https://en.wikipedia.org/wiki/2016_United_States_presidential_election" TargetMode="External"/><Relationship Id="rId36" Type="http://schemas.openxmlformats.org/officeDocument/2006/relationships/hyperlink" Target="https://en.wikipedia.org/wiki/2016_United_States_presidential_election" TargetMode="External"/><Relationship Id="rId49" Type="http://schemas.openxmlformats.org/officeDocument/2006/relationships/hyperlink" Target="https://en.wikipedia.org/wiki/2016_United_States_presidential_election_in_Minnesota" TargetMode="External"/><Relationship Id="rId57" Type="http://schemas.openxmlformats.org/officeDocument/2006/relationships/hyperlink" Target="https://en.wikipedia.org/wiki/2016_United_States_presidential_election" TargetMode="External"/><Relationship Id="rId106" Type="http://schemas.openxmlformats.org/officeDocument/2006/relationships/hyperlink" Target="https://en.wikipedia.org/wiki/2016_United_States_presidential_election" TargetMode="External"/><Relationship Id="rId10" Type="http://schemas.openxmlformats.org/officeDocument/2006/relationships/hyperlink" Target="https://en.wikipedia.org/wiki/2016_United_States_presidential_election" TargetMode="External"/><Relationship Id="rId31" Type="http://schemas.openxmlformats.org/officeDocument/2006/relationships/hyperlink" Target="https://en.wikipedia.org/wiki/2016_United_States_presidential_election_in_Kansas" TargetMode="External"/><Relationship Id="rId44" Type="http://schemas.openxmlformats.org/officeDocument/2006/relationships/hyperlink" Target="https://en.wikipedia.org/wiki/2016_United_States_presidential_election" TargetMode="External"/><Relationship Id="rId52" Type="http://schemas.openxmlformats.org/officeDocument/2006/relationships/hyperlink" Target="https://en.wikipedia.org/wiki/2016_United_States_presidential_election" TargetMode="External"/><Relationship Id="rId60" Type="http://schemas.openxmlformats.org/officeDocument/2006/relationships/hyperlink" Target="https://en.wikipedia.org/wiki/Nebraska%27s_3rd_congressional_district" TargetMode="External"/><Relationship Id="rId65" Type="http://schemas.openxmlformats.org/officeDocument/2006/relationships/hyperlink" Target="https://en.wikipedia.org/wiki/2016_United_States_presidential_election_in_New_Jersey" TargetMode="External"/><Relationship Id="rId73" Type="http://schemas.openxmlformats.org/officeDocument/2006/relationships/hyperlink" Target="https://en.wikipedia.org/wiki/2016_United_States_presidential_election_in_North_Dakota" TargetMode="External"/><Relationship Id="rId78" Type="http://schemas.openxmlformats.org/officeDocument/2006/relationships/hyperlink" Target="https://en.wikipedia.org/wiki/2016_United_States_presidential_election" TargetMode="External"/><Relationship Id="rId81" Type="http://schemas.openxmlformats.org/officeDocument/2006/relationships/hyperlink" Target="https://en.wikipedia.org/wiki/2016_United_States_presidential_election_in_Pennsylvania" TargetMode="External"/><Relationship Id="rId86" Type="http://schemas.openxmlformats.org/officeDocument/2006/relationships/hyperlink" Target="https://en.wikipedia.org/wiki/2016_United_States_presidential_election" TargetMode="External"/><Relationship Id="rId94" Type="http://schemas.openxmlformats.org/officeDocument/2006/relationships/hyperlink" Target="https://en.wikipedia.org/wiki/2016_United_States_presidential_election" TargetMode="External"/><Relationship Id="rId99" Type="http://schemas.openxmlformats.org/officeDocument/2006/relationships/hyperlink" Target="https://en.wikipedia.org/wiki/2016_United_States_presidential_election_in_Washington_(state)" TargetMode="External"/><Relationship Id="rId101" Type="http://schemas.openxmlformats.org/officeDocument/2006/relationships/hyperlink" Target="https://en.wikipedia.org/wiki/2016_United_States_presidential_election_in_West_Virginia" TargetMode="External"/><Relationship Id="rId4" Type="http://schemas.openxmlformats.org/officeDocument/2006/relationships/hyperlink" Target="https://en.wikipedia.org/wiki/2016_United_States_presidential_election" TargetMode="External"/><Relationship Id="rId9" Type="http://schemas.openxmlformats.org/officeDocument/2006/relationships/hyperlink" Target="https://en.wikipedia.org/wiki/2016_United_States_presidential_election_in_California" TargetMode="External"/><Relationship Id="rId13" Type="http://schemas.openxmlformats.org/officeDocument/2006/relationships/hyperlink" Target="https://en.wikipedia.org/wiki/2016_United_States_presidential_election_in_Connecticut" TargetMode="External"/><Relationship Id="rId18" Type="http://schemas.openxmlformats.org/officeDocument/2006/relationships/hyperlink" Target="https://en.wikipedia.org/wiki/2016_United_States_presidential_election_in_Florida" TargetMode="External"/><Relationship Id="rId39" Type="http://schemas.openxmlformats.org/officeDocument/2006/relationships/hyperlink" Target="https://en.wikipedia.org/wiki/Maine%27s_1st_congressional_district" TargetMode="External"/><Relationship Id="rId34" Type="http://schemas.openxmlformats.org/officeDocument/2006/relationships/hyperlink" Target="https://en.wikipedia.org/wiki/2016_United_States_presidential_election" TargetMode="External"/><Relationship Id="rId50" Type="http://schemas.openxmlformats.org/officeDocument/2006/relationships/hyperlink" Target="https://en.wikipedia.org/wiki/2016_United_States_presidential_election" TargetMode="External"/><Relationship Id="rId55" Type="http://schemas.openxmlformats.org/officeDocument/2006/relationships/hyperlink" Target="https://en.wikipedia.org/wiki/2016_United_States_presidential_election_in_Montana" TargetMode="External"/><Relationship Id="rId76" Type="http://schemas.openxmlformats.org/officeDocument/2006/relationships/hyperlink" Target="https://en.wikipedia.org/wiki/2016_United_States_presidential_election" TargetMode="External"/><Relationship Id="rId97" Type="http://schemas.openxmlformats.org/officeDocument/2006/relationships/hyperlink" Target="https://en.wikipedia.org/wiki/2016_United_States_presidential_election_in_Virginia" TargetMode="External"/><Relationship Id="rId104" Type="http://schemas.openxmlformats.org/officeDocument/2006/relationships/hyperlink" Target="https://en.wikipedia.org/wiki/2016_United_States_presidential_election" TargetMode="External"/><Relationship Id="rId7" Type="http://schemas.openxmlformats.org/officeDocument/2006/relationships/hyperlink" Target="https://en.wikipedia.org/wiki/2016_United_States_presidential_election_in_Arkansas" TargetMode="External"/><Relationship Id="rId71" Type="http://schemas.openxmlformats.org/officeDocument/2006/relationships/hyperlink" Target="https://en.wikipedia.org/wiki/2016_United_States_presidential_election_in_North_Carolina" TargetMode="External"/><Relationship Id="rId92" Type="http://schemas.openxmlformats.org/officeDocument/2006/relationships/hyperlink" Target="https://en.wikipedia.org/wiki/2016_United_States_presidential_election" TargetMode="External"/><Relationship Id="rId2" Type="http://schemas.openxmlformats.org/officeDocument/2006/relationships/hyperlink" Target="https://en.wikipedia.org/wiki/2016_United_States_presidential_election" TargetMode="External"/><Relationship Id="rId29" Type="http://schemas.openxmlformats.org/officeDocument/2006/relationships/hyperlink" Target="https://en.wikipedia.org/wiki/2016_United_States_presidential_election_in_Iowa" TargetMode="External"/><Relationship Id="rId24" Type="http://schemas.openxmlformats.org/officeDocument/2006/relationships/hyperlink" Target="https://en.wikipedia.org/wiki/2016_United_States_presidential_election" TargetMode="External"/><Relationship Id="rId40" Type="http://schemas.openxmlformats.org/officeDocument/2006/relationships/hyperlink" Target="https://en.wikipedia.org/wiki/2016_United_States_presidential_election" TargetMode="External"/><Relationship Id="rId45" Type="http://schemas.openxmlformats.org/officeDocument/2006/relationships/hyperlink" Target="https://en.wikipedia.org/wiki/2016_United_States_presidential_election_in_Massachusetts" TargetMode="External"/><Relationship Id="rId66" Type="http://schemas.openxmlformats.org/officeDocument/2006/relationships/hyperlink" Target="https://en.wikipedia.org/wiki/2016_United_States_presidential_election" TargetMode="External"/><Relationship Id="rId87" Type="http://schemas.openxmlformats.org/officeDocument/2006/relationships/hyperlink" Target="https://en.wikipedia.org/wiki/2016_United_States_presidential_election_in_South_Dakota" TargetMode="External"/><Relationship Id="rId61" Type="http://schemas.openxmlformats.org/officeDocument/2006/relationships/hyperlink" Target="https://en.wikipedia.org/wiki/2016_United_States_presidential_election_in_Nevada" TargetMode="External"/><Relationship Id="rId82" Type="http://schemas.openxmlformats.org/officeDocument/2006/relationships/hyperlink" Target="https://en.wikipedia.org/wiki/2016_United_States_presidential_election" TargetMode="External"/><Relationship Id="rId19" Type="http://schemas.openxmlformats.org/officeDocument/2006/relationships/hyperlink" Target="https://en.wikipedia.org/wiki/2016_United_States_presidential_election" TargetMode="External"/><Relationship Id="rId14" Type="http://schemas.openxmlformats.org/officeDocument/2006/relationships/hyperlink" Target="https://en.wikipedia.org/wiki/2016_United_States_presidential_election" TargetMode="External"/><Relationship Id="rId30" Type="http://schemas.openxmlformats.org/officeDocument/2006/relationships/hyperlink" Target="https://en.wikipedia.org/wiki/2016_United_States_presidential_election" TargetMode="External"/><Relationship Id="rId35" Type="http://schemas.openxmlformats.org/officeDocument/2006/relationships/hyperlink" Target="https://en.wikipedia.org/wiki/2016_United_States_presidential_election_in_Louisiana" TargetMode="External"/><Relationship Id="rId56" Type="http://schemas.openxmlformats.org/officeDocument/2006/relationships/hyperlink" Target="https://en.wikipedia.org/wiki/2016_United_States_presidential_election_in_Nebraska" TargetMode="External"/><Relationship Id="rId77" Type="http://schemas.openxmlformats.org/officeDocument/2006/relationships/hyperlink" Target="https://en.wikipedia.org/wiki/2016_United_States_presidential_election_in_Oklahoma" TargetMode="External"/><Relationship Id="rId100" Type="http://schemas.openxmlformats.org/officeDocument/2006/relationships/hyperlink" Target="https://en.wikipedia.org/wiki/2016_United_States_presidential_election" TargetMode="External"/><Relationship Id="rId105" Type="http://schemas.openxmlformats.org/officeDocument/2006/relationships/hyperlink" Target="https://en.wikipedia.org/wiki/2016_United_States_presidential_election_in_Wyoming" TargetMode="External"/><Relationship Id="rId8" Type="http://schemas.openxmlformats.org/officeDocument/2006/relationships/hyperlink" Target="https://en.wikipedia.org/wiki/2016_United_States_presidential_election" TargetMode="External"/><Relationship Id="rId51" Type="http://schemas.openxmlformats.org/officeDocument/2006/relationships/hyperlink" Target="https://en.wikipedia.org/wiki/2016_United_States_presidential_election_in_Mississippi" TargetMode="External"/><Relationship Id="rId72" Type="http://schemas.openxmlformats.org/officeDocument/2006/relationships/hyperlink" Target="https://en.wikipedia.org/wiki/2016_United_States_presidential_election" TargetMode="External"/><Relationship Id="rId93" Type="http://schemas.openxmlformats.org/officeDocument/2006/relationships/hyperlink" Target="https://en.wikipedia.org/wiki/2016_United_States_presidential_election_in_Utah" TargetMode="External"/><Relationship Id="rId98" Type="http://schemas.openxmlformats.org/officeDocument/2006/relationships/hyperlink" Target="https://en.wikipedia.org/wiki/2016_United_States_presidential_election" TargetMode="External"/><Relationship Id="rId3" Type="http://schemas.openxmlformats.org/officeDocument/2006/relationships/hyperlink" Target="https://en.wikipedia.org/wiki/2016_United_States_presidential_election_in_Alaska" TargetMode="External"/><Relationship Id="rId25" Type="http://schemas.openxmlformats.org/officeDocument/2006/relationships/hyperlink" Target="https://en.wikipedia.org/wiki/2016_United_States_presidential_election_in_Illinois" TargetMode="External"/><Relationship Id="rId46" Type="http://schemas.openxmlformats.org/officeDocument/2006/relationships/hyperlink" Target="https://en.wikipedia.org/wiki/2016_United_States_presidential_election" TargetMode="External"/><Relationship Id="rId67" Type="http://schemas.openxmlformats.org/officeDocument/2006/relationships/hyperlink" Target="https://en.wikipedia.org/wiki/2016_United_States_presidential_election_in_New_Mexi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F49D-993D-452A-8E56-7959A1A870DD}">
  <dimension ref="A1:V58"/>
  <sheetViews>
    <sheetView tabSelected="1" topLeftCell="A37" workbookViewId="0">
      <selection activeCell="B51" sqref="B51:B57"/>
    </sheetView>
  </sheetViews>
  <sheetFormatPr defaultRowHeight="14.4" x14ac:dyDescent="0.3"/>
  <cols>
    <col min="1" max="2" width="15" customWidth="1"/>
    <col min="4" max="4" width="8.88671875" style="26"/>
    <col min="20" max="20" width="11.109375" customWidth="1"/>
  </cols>
  <sheetData>
    <row r="1" spans="1:22" ht="21" thickBot="1" x14ac:dyDescent="0.35">
      <c r="A1" s="2" t="s">
        <v>188</v>
      </c>
      <c r="B1" s="2" t="s">
        <v>191</v>
      </c>
      <c r="C1" s="3" t="s">
        <v>189</v>
      </c>
      <c r="D1" s="3" t="s">
        <v>190</v>
      </c>
      <c r="E1" s="2" t="s">
        <v>173</v>
      </c>
      <c r="F1" s="2" t="s">
        <v>174</v>
      </c>
      <c r="G1" s="2" t="s">
        <v>175</v>
      </c>
      <c r="H1" s="2" t="s">
        <v>176</v>
      </c>
      <c r="I1" s="2" t="s">
        <v>177</v>
      </c>
      <c r="J1" s="2" t="s">
        <v>178</v>
      </c>
      <c r="K1" s="2" t="s">
        <v>179</v>
      </c>
      <c r="L1" s="2" t="s">
        <v>180</v>
      </c>
      <c r="M1" s="2" t="s">
        <v>181</v>
      </c>
      <c r="N1" s="2" t="s">
        <v>182</v>
      </c>
      <c r="O1" s="2" t="s">
        <v>183</v>
      </c>
      <c r="P1" s="2" t="s">
        <v>184</v>
      </c>
      <c r="Q1" s="2" t="s">
        <v>185</v>
      </c>
      <c r="R1" s="2" t="s">
        <v>186</v>
      </c>
      <c r="S1" s="2" t="s">
        <v>172</v>
      </c>
      <c r="T1" s="2" t="s">
        <v>187</v>
      </c>
      <c r="U1" s="4" t="s">
        <v>0</v>
      </c>
      <c r="V1" s="4" t="s">
        <v>1</v>
      </c>
    </row>
    <row r="2" spans="1:22" ht="15" thickBot="1" x14ac:dyDescent="0.35">
      <c r="A2" s="5" t="s">
        <v>2</v>
      </c>
      <c r="B2" t="s">
        <v>4</v>
      </c>
      <c r="C2" s="6" t="s">
        <v>3</v>
      </c>
      <c r="D2" s="30">
        <v>9</v>
      </c>
      <c r="E2" s="7">
        <v>729547</v>
      </c>
      <c r="F2" s="8">
        <v>0.34360000000000002</v>
      </c>
      <c r="G2" s="7">
        <v>1318255</v>
      </c>
      <c r="H2" s="8">
        <v>0.62080000000000002</v>
      </c>
      <c r="I2" s="7">
        <v>44467</v>
      </c>
      <c r="J2" s="8">
        <v>2.0899999999999998E-2</v>
      </c>
      <c r="K2" s="7">
        <v>9391</v>
      </c>
      <c r="L2" s="8">
        <v>4.4000000000000003E-3</v>
      </c>
      <c r="M2" s="6"/>
      <c r="N2" s="6"/>
      <c r="O2" s="7">
        <v>21712</v>
      </c>
      <c r="P2" s="8">
        <v>1.0200000000000001E-2</v>
      </c>
      <c r="Q2" s="7">
        <v>588708</v>
      </c>
      <c r="R2" s="8">
        <v>0.27729999999999999</v>
      </c>
      <c r="S2" s="8">
        <f>R2-$R$58</f>
        <v>0.29830000000000001</v>
      </c>
      <c r="T2" s="7">
        <v>2123372</v>
      </c>
      <c r="U2" s="6" t="s">
        <v>4</v>
      </c>
      <c r="V2" s="10" t="s">
        <v>5</v>
      </c>
    </row>
    <row r="3" spans="1:22" ht="15" thickBot="1" x14ac:dyDescent="0.35">
      <c r="A3" s="5" t="s">
        <v>6</v>
      </c>
      <c r="B3" t="s">
        <v>7</v>
      </c>
      <c r="C3" s="6" t="s">
        <v>3</v>
      </c>
      <c r="D3" s="30">
        <v>3</v>
      </c>
      <c r="E3" s="7">
        <v>116454</v>
      </c>
      <c r="F3" s="8">
        <v>0.36549999999999999</v>
      </c>
      <c r="G3" s="7">
        <v>163387</v>
      </c>
      <c r="H3" s="8">
        <v>0.51280000000000003</v>
      </c>
      <c r="I3" s="7">
        <v>18725</v>
      </c>
      <c r="J3" s="8">
        <v>5.8799999999999998E-2</v>
      </c>
      <c r="K3" s="7">
        <v>5735</v>
      </c>
      <c r="L3" s="8">
        <v>1.7999999999999999E-2</v>
      </c>
      <c r="M3" s="6"/>
      <c r="N3" s="6"/>
      <c r="O3" s="7">
        <v>14307</v>
      </c>
      <c r="P3" s="8">
        <v>4.4900000000000002E-2</v>
      </c>
      <c r="Q3" s="7">
        <v>46933</v>
      </c>
      <c r="R3" s="8">
        <v>0.14729999999999999</v>
      </c>
      <c r="S3" s="8">
        <f>R3-$R$58</f>
        <v>0.16829999999999998</v>
      </c>
      <c r="T3" s="7">
        <v>318608</v>
      </c>
      <c r="U3" s="6" t="s">
        <v>7</v>
      </c>
      <c r="V3" s="10" t="s">
        <v>8</v>
      </c>
    </row>
    <row r="4" spans="1:22" ht="15" thickBot="1" x14ac:dyDescent="0.35">
      <c r="A4" s="5" t="s">
        <v>9</v>
      </c>
      <c r="B4" t="s">
        <v>10</v>
      </c>
      <c r="C4" s="6" t="s">
        <v>3</v>
      </c>
      <c r="D4" s="30">
        <v>11</v>
      </c>
      <c r="E4" s="7">
        <v>1161167</v>
      </c>
      <c r="F4" s="8">
        <v>0.45129999999999998</v>
      </c>
      <c r="G4" s="7">
        <v>1252401</v>
      </c>
      <c r="H4" s="8">
        <v>0.48670000000000002</v>
      </c>
      <c r="I4" s="7">
        <v>106327</v>
      </c>
      <c r="J4" s="8">
        <v>4.1300000000000003E-2</v>
      </c>
      <c r="K4" s="7">
        <v>34345</v>
      </c>
      <c r="L4" s="8">
        <v>1.3299999999999999E-2</v>
      </c>
      <c r="M4" s="7">
        <v>17449</v>
      </c>
      <c r="N4" s="8">
        <v>6.7999999999999996E-3</v>
      </c>
      <c r="O4" s="7">
        <v>1476</v>
      </c>
      <c r="P4" s="8">
        <v>5.9999999999999995E-4</v>
      </c>
      <c r="Q4" s="7">
        <v>91234</v>
      </c>
      <c r="R4" s="8">
        <v>3.5499999999999997E-2</v>
      </c>
      <c r="S4" s="8">
        <f>R4-$R$58</f>
        <v>5.6499999999999995E-2</v>
      </c>
      <c r="T4" s="7">
        <v>2573165</v>
      </c>
      <c r="U4" s="6" t="s">
        <v>10</v>
      </c>
      <c r="V4" s="10" t="s">
        <v>11</v>
      </c>
    </row>
    <row r="5" spans="1:22" ht="15" thickBot="1" x14ac:dyDescent="0.35">
      <c r="A5" s="5" t="s">
        <v>12</v>
      </c>
      <c r="B5" t="s">
        <v>13</v>
      </c>
      <c r="C5" s="6" t="s">
        <v>3</v>
      </c>
      <c r="D5" s="30">
        <v>6</v>
      </c>
      <c r="E5" s="7">
        <v>380494</v>
      </c>
      <c r="F5" s="8">
        <v>0.33650000000000002</v>
      </c>
      <c r="G5" s="7">
        <v>684872</v>
      </c>
      <c r="H5" s="8">
        <v>0.60570000000000002</v>
      </c>
      <c r="I5" s="7">
        <v>29829</v>
      </c>
      <c r="J5" s="8">
        <v>2.64E-2</v>
      </c>
      <c r="K5" s="7">
        <v>9473</v>
      </c>
      <c r="L5" s="8">
        <v>8.3999999999999995E-3</v>
      </c>
      <c r="M5" s="7">
        <v>13255</v>
      </c>
      <c r="N5" s="8">
        <v>1.17E-2</v>
      </c>
      <c r="O5" s="7">
        <v>12712</v>
      </c>
      <c r="P5" s="8">
        <v>1.12E-2</v>
      </c>
      <c r="Q5" s="7">
        <v>304378</v>
      </c>
      <c r="R5" s="8">
        <v>0.26919999999999999</v>
      </c>
      <c r="S5" s="8">
        <f>R5-$R$58</f>
        <v>0.29020000000000001</v>
      </c>
      <c r="T5" s="7">
        <v>1130635</v>
      </c>
      <c r="U5" s="6" t="s">
        <v>13</v>
      </c>
      <c r="V5" s="10" t="s">
        <v>14</v>
      </c>
    </row>
    <row r="6" spans="1:22" ht="32.4" customHeight="1" thickBot="1" x14ac:dyDescent="0.35">
      <c r="A6" s="11" t="s">
        <v>15</v>
      </c>
      <c r="B6" t="s">
        <v>16</v>
      </c>
      <c r="C6" s="12" t="s">
        <v>3</v>
      </c>
      <c r="D6" s="29">
        <v>55</v>
      </c>
      <c r="E6" s="13">
        <v>8753788</v>
      </c>
      <c r="F6" s="14">
        <v>0.61729999999999996</v>
      </c>
      <c r="G6" s="13">
        <v>4483810</v>
      </c>
      <c r="H6" s="14">
        <v>0.31619999999999998</v>
      </c>
      <c r="I6" s="13">
        <v>478500</v>
      </c>
      <c r="J6" s="14">
        <v>3.3700000000000001E-2</v>
      </c>
      <c r="K6" s="13">
        <v>278657</v>
      </c>
      <c r="L6" s="14">
        <v>1.9599999999999999E-2</v>
      </c>
      <c r="M6" s="13">
        <v>39596</v>
      </c>
      <c r="N6" s="14">
        <v>2.8E-3</v>
      </c>
      <c r="O6" s="13">
        <v>147244</v>
      </c>
      <c r="P6" s="14">
        <v>1.04E-2</v>
      </c>
      <c r="Q6" s="13">
        <v>-4269978</v>
      </c>
      <c r="R6" s="14">
        <v>-0.30109999999999998</v>
      </c>
      <c r="S6" s="14">
        <f>R6-$R$58</f>
        <v>-0.28009999999999996</v>
      </c>
      <c r="T6" s="13">
        <v>14181595</v>
      </c>
      <c r="U6" s="12" t="s">
        <v>16</v>
      </c>
      <c r="V6" s="16" t="s">
        <v>17</v>
      </c>
    </row>
    <row r="7" spans="1:22" ht="15" thickBot="1" x14ac:dyDescent="0.35">
      <c r="A7" s="11" t="s">
        <v>18</v>
      </c>
      <c r="B7" t="s">
        <v>19</v>
      </c>
      <c r="C7" s="12" t="s">
        <v>3</v>
      </c>
      <c r="D7" s="29">
        <v>9</v>
      </c>
      <c r="E7" s="13">
        <v>1338870</v>
      </c>
      <c r="F7" s="14">
        <v>0.48159999999999997</v>
      </c>
      <c r="G7" s="13">
        <v>1202484</v>
      </c>
      <c r="H7" s="14">
        <v>0.4325</v>
      </c>
      <c r="I7" s="13">
        <v>144121</v>
      </c>
      <c r="J7" s="14">
        <v>5.1799999999999999E-2</v>
      </c>
      <c r="K7" s="13">
        <v>38437</v>
      </c>
      <c r="L7" s="14">
        <v>1.38E-2</v>
      </c>
      <c r="M7" s="13">
        <v>28917</v>
      </c>
      <c r="N7" s="14">
        <v>1.04E-2</v>
      </c>
      <c r="O7" s="13">
        <v>27418</v>
      </c>
      <c r="P7" s="14">
        <v>9.9000000000000008E-3</v>
      </c>
      <c r="Q7" s="13">
        <v>-136386</v>
      </c>
      <c r="R7" s="14">
        <v>-4.9099999999999998E-2</v>
      </c>
      <c r="S7" s="14">
        <f>R7-$R$58</f>
        <v>-2.8099999999999997E-2</v>
      </c>
      <c r="T7" s="13">
        <v>2780247</v>
      </c>
      <c r="U7" s="12" t="s">
        <v>19</v>
      </c>
      <c r="V7" s="16" t="s">
        <v>20</v>
      </c>
    </row>
    <row r="8" spans="1:22" ht="15" thickBot="1" x14ac:dyDescent="0.35">
      <c r="A8" s="11" t="s">
        <v>21</v>
      </c>
      <c r="B8" t="s">
        <v>22</v>
      </c>
      <c r="C8" s="12" t="s">
        <v>3</v>
      </c>
      <c r="D8" s="29">
        <v>7</v>
      </c>
      <c r="E8" s="13">
        <v>897572</v>
      </c>
      <c r="F8" s="14">
        <v>0.54569999999999996</v>
      </c>
      <c r="G8" s="13">
        <v>673215</v>
      </c>
      <c r="H8" s="14">
        <v>0.4093</v>
      </c>
      <c r="I8" s="13">
        <v>48676</v>
      </c>
      <c r="J8" s="14">
        <v>2.9600000000000001E-2</v>
      </c>
      <c r="K8" s="13">
        <v>22841</v>
      </c>
      <c r="L8" s="14">
        <v>1.3899999999999999E-2</v>
      </c>
      <c r="M8" s="13">
        <v>2108</v>
      </c>
      <c r="N8" s="14">
        <v>1.2999999999999999E-3</v>
      </c>
      <c r="O8" s="12">
        <v>508</v>
      </c>
      <c r="P8" s="14">
        <v>2.9999999999999997E-4</v>
      </c>
      <c r="Q8" s="13">
        <v>-224357</v>
      </c>
      <c r="R8" s="14">
        <v>-0.13639999999999999</v>
      </c>
      <c r="S8" s="14">
        <f>R8-$R$58</f>
        <v>-0.11539999999999999</v>
      </c>
      <c r="T8" s="13">
        <v>1644920</v>
      </c>
      <c r="U8" s="12" t="s">
        <v>22</v>
      </c>
      <c r="V8" s="16" t="s">
        <v>23</v>
      </c>
    </row>
    <row r="9" spans="1:22" ht="15" thickBot="1" x14ac:dyDescent="0.35">
      <c r="A9" s="11" t="s">
        <v>24</v>
      </c>
      <c r="B9" t="s">
        <v>25</v>
      </c>
      <c r="C9" s="12" t="s">
        <v>3</v>
      </c>
      <c r="D9" s="29">
        <v>3</v>
      </c>
      <c r="E9" s="13">
        <v>235603</v>
      </c>
      <c r="F9" s="14">
        <v>0.53090000000000004</v>
      </c>
      <c r="G9" s="13">
        <v>185127</v>
      </c>
      <c r="H9" s="14">
        <v>0.41720000000000002</v>
      </c>
      <c r="I9" s="13">
        <v>14757</v>
      </c>
      <c r="J9" s="14">
        <v>3.32E-2</v>
      </c>
      <c r="K9" s="13">
        <v>6103</v>
      </c>
      <c r="L9" s="14">
        <v>1.37E-2</v>
      </c>
      <c r="M9" s="12">
        <v>706</v>
      </c>
      <c r="N9" s="14">
        <v>1.6000000000000001E-3</v>
      </c>
      <c r="O9" s="13">
        <v>1518</v>
      </c>
      <c r="P9" s="14">
        <v>3.3999999999999998E-3</v>
      </c>
      <c r="Q9" s="13">
        <v>-50476</v>
      </c>
      <c r="R9" s="14">
        <v>-0.1137</v>
      </c>
      <c r="S9" s="14">
        <f>R9-$R$58</f>
        <v>-9.2699999999999991E-2</v>
      </c>
      <c r="T9" s="13">
        <v>443814</v>
      </c>
      <c r="U9" s="12" t="s">
        <v>25</v>
      </c>
      <c r="V9" s="15" t="s">
        <v>26</v>
      </c>
    </row>
    <row r="10" spans="1:22" ht="29.4" thickBot="1" x14ac:dyDescent="0.35">
      <c r="A10" s="11" t="s">
        <v>27</v>
      </c>
      <c r="B10" t="s">
        <v>28</v>
      </c>
      <c r="C10" s="12" t="s">
        <v>3</v>
      </c>
      <c r="D10" s="29">
        <v>3</v>
      </c>
      <c r="E10" s="13">
        <v>282830</v>
      </c>
      <c r="F10" s="14">
        <v>0.90480000000000005</v>
      </c>
      <c r="G10" s="13">
        <v>12723</v>
      </c>
      <c r="H10" s="14">
        <v>4.07E-2</v>
      </c>
      <c r="I10" s="13">
        <v>4906</v>
      </c>
      <c r="J10" s="14">
        <v>1.5699999999999999E-2</v>
      </c>
      <c r="K10" s="13">
        <v>4258</v>
      </c>
      <c r="L10" s="14">
        <v>1.3599999999999999E-2</v>
      </c>
      <c r="M10" s="12"/>
      <c r="N10" s="12"/>
      <c r="O10" s="13">
        <v>6551</v>
      </c>
      <c r="P10" s="14">
        <v>2.52E-2</v>
      </c>
      <c r="Q10" s="13">
        <v>-270107</v>
      </c>
      <c r="R10" s="14">
        <v>-0.86780000000000002</v>
      </c>
      <c r="S10" s="14">
        <f>R10-$R$58</f>
        <v>-0.8468</v>
      </c>
      <c r="T10" s="13">
        <v>311268</v>
      </c>
      <c r="U10" s="12" t="s">
        <v>28</v>
      </c>
      <c r="V10" s="16" t="s">
        <v>29</v>
      </c>
    </row>
    <row r="11" spans="1:22" ht="15" thickBot="1" x14ac:dyDescent="0.35">
      <c r="A11" s="5" t="s">
        <v>30</v>
      </c>
      <c r="B11" t="s">
        <v>31</v>
      </c>
      <c r="C11" s="6" t="s">
        <v>3</v>
      </c>
      <c r="D11" s="30">
        <v>29</v>
      </c>
      <c r="E11" s="7">
        <v>4504975</v>
      </c>
      <c r="F11" s="8">
        <v>0.47820000000000001</v>
      </c>
      <c r="G11" s="7">
        <v>4617886</v>
      </c>
      <c r="H11" s="8">
        <v>0.49020000000000002</v>
      </c>
      <c r="I11" s="7">
        <v>207043</v>
      </c>
      <c r="J11" s="8">
        <v>2.1999999999999999E-2</v>
      </c>
      <c r="K11" s="7">
        <v>64399</v>
      </c>
      <c r="L11" s="8">
        <v>6.7999999999999996E-3</v>
      </c>
      <c r="M11" s="6"/>
      <c r="N11" s="6"/>
      <c r="O11" s="7">
        <v>25736</v>
      </c>
      <c r="P11" s="8">
        <v>2.8E-3</v>
      </c>
      <c r="Q11" s="7">
        <v>112911</v>
      </c>
      <c r="R11" s="8">
        <v>1.2E-2</v>
      </c>
      <c r="S11" s="8">
        <f>R11-$R$58</f>
        <v>3.3000000000000002E-2</v>
      </c>
      <c r="T11" s="7">
        <v>9420039</v>
      </c>
      <c r="U11" s="6" t="s">
        <v>31</v>
      </c>
      <c r="V11" s="10" t="s">
        <v>32</v>
      </c>
    </row>
    <row r="12" spans="1:22" ht="15" thickBot="1" x14ac:dyDescent="0.35">
      <c r="A12" s="5" t="s">
        <v>33</v>
      </c>
      <c r="B12" t="s">
        <v>34</v>
      </c>
      <c r="C12" s="6" t="s">
        <v>3</v>
      </c>
      <c r="D12" s="30">
        <v>16</v>
      </c>
      <c r="E12" s="7">
        <v>1877963</v>
      </c>
      <c r="F12" s="8">
        <v>0.45639999999999997</v>
      </c>
      <c r="G12" s="7">
        <v>2089104</v>
      </c>
      <c r="H12" s="8">
        <v>0.50770000000000004</v>
      </c>
      <c r="I12" s="7">
        <v>125306</v>
      </c>
      <c r="J12" s="8">
        <v>3.0499999999999999E-2</v>
      </c>
      <c r="K12" s="7">
        <v>7674</v>
      </c>
      <c r="L12" s="8">
        <v>1.9E-3</v>
      </c>
      <c r="M12" s="7">
        <v>13017</v>
      </c>
      <c r="N12" s="8">
        <v>3.2000000000000002E-3</v>
      </c>
      <c r="O12" s="7">
        <v>1668</v>
      </c>
      <c r="P12" s="8">
        <v>4.0000000000000002E-4</v>
      </c>
      <c r="Q12" s="7">
        <v>211141</v>
      </c>
      <c r="R12" s="8">
        <v>5.1299999999999998E-2</v>
      </c>
      <c r="S12" s="8">
        <f>R12-$R$58</f>
        <v>7.2300000000000003E-2</v>
      </c>
      <c r="T12" s="7">
        <v>4114732</v>
      </c>
      <c r="U12" s="6" t="s">
        <v>34</v>
      </c>
      <c r="V12" s="9" t="s">
        <v>35</v>
      </c>
    </row>
    <row r="13" spans="1:22" ht="15" thickBot="1" x14ac:dyDescent="0.35">
      <c r="A13" s="11" t="s">
        <v>36</v>
      </c>
      <c r="B13" t="s">
        <v>37</v>
      </c>
      <c r="C13" s="12" t="s">
        <v>3</v>
      </c>
      <c r="D13" s="29">
        <v>3</v>
      </c>
      <c r="E13" s="13">
        <v>266891</v>
      </c>
      <c r="F13" s="14">
        <v>0.62219999999999998</v>
      </c>
      <c r="G13" s="13">
        <v>128847</v>
      </c>
      <c r="H13" s="14">
        <v>0.30030000000000001</v>
      </c>
      <c r="I13" s="13">
        <v>15954</v>
      </c>
      <c r="J13" s="14">
        <v>3.7199999999999997E-2</v>
      </c>
      <c r="K13" s="13">
        <v>12737</v>
      </c>
      <c r="L13" s="14">
        <v>2.9700000000000001E-2</v>
      </c>
      <c r="M13" s="12"/>
      <c r="N13" s="12"/>
      <c r="O13" s="13">
        <v>4508</v>
      </c>
      <c r="P13" s="14">
        <v>1.0500000000000001E-2</v>
      </c>
      <c r="Q13" s="13">
        <v>-138044</v>
      </c>
      <c r="R13" s="14">
        <v>-0.32179999999999997</v>
      </c>
      <c r="S13" s="14">
        <f>R13-$R$58</f>
        <v>-0.30079999999999996</v>
      </c>
      <c r="T13" s="13">
        <v>428937</v>
      </c>
      <c r="U13" s="12" t="s">
        <v>37</v>
      </c>
      <c r="V13" s="16" t="s">
        <v>38</v>
      </c>
    </row>
    <row r="14" spans="1:22" ht="15" thickBot="1" x14ac:dyDescent="0.35">
      <c r="A14" s="5" t="s">
        <v>39</v>
      </c>
      <c r="B14" t="s">
        <v>40</v>
      </c>
      <c r="C14" s="6" t="s">
        <v>3</v>
      </c>
      <c r="D14" s="30">
        <v>4</v>
      </c>
      <c r="E14" s="7">
        <v>189765</v>
      </c>
      <c r="F14" s="8">
        <v>0.27489999999999998</v>
      </c>
      <c r="G14" s="7">
        <v>409055</v>
      </c>
      <c r="H14" s="8">
        <v>0.59260000000000002</v>
      </c>
      <c r="I14" s="7">
        <v>28331</v>
      </c>
      <c r="J14" s="8">
        <v>4.1000000000000002E-2</v>
      </c>
      <c r="K14" s="7">
        <v>8496</v>
      </c>
      <c r="L14" s="8">
        <v>1.23E-2</v>
      </c>
      <c r="M14" s="7">
        <v>46476</v>
      </c>
      <c r="N14" s="8">
        <v>6.7299999999999999E-2</v>
      </c>
      <c r="O14" s="7">
        <v>8132</v>
      </c>
      <c r="P14" s="8">
        <v>1.18E-2</v>
      </c>
      <c r="Q14" s="7">
        <v>219290</v>
      </c>
      <c r="R14" s="8">
        <v>0.31769999999999998</v>
      </c>
      <c r="S14" s="8">
        <f>R14-$R$58</f>
        <v>0.3387</v>
      </c>
      <c r="T14" s="7">
        <v>690255</v>
      </c>
      <c r="U14" s="6" t="s">
        <v>40</v>
      </c>
      <c r="V14" s="10" t="s">
        <v>41</v>
      </c>
    </row>
    <row r="15" spans="1:22" ht="15" thickBot="1" x14ac:dyDescent="0.35">
      <c r="A15" s="11" t="s">
        <v>42</v>
      </c>
      <c r="B15" t="s">
        <v>43</v>
      </c>
      <c r="C15" s="12" t="s">
        <v>3</v>
      </c>
      <c r="D15" s="29">
        <v>20</v>
      </c>
      <c r="E15" s="13">
        <v>3090729</v>
      </c>
      <c r="F15" s="14">
        <v>0.55830000000000002</v>
      </c>
      <c r="G15" s="13">
        <v>2146015</v>
      </c>
      <c r="H15" s="14">
        <v>0.3876</v>
      </c>
      <c r="I15" s="13">
        <v>209596</v>
      </c>
      <c r="J15" s="14">
        <v>3.7900000000000003E-2</v>
      </c>
      <c r="K15" s="13">
        <v>76802</v>
      </c>
      <c r="L15" s="14">
        <v>1.3899999999999999E-2</v>
      </c>
      <c r="M15" s="13">
        <v>11655</v>
      </c>
      <c r="N15" s="14">
        <v>2.0999999999999999E-3</v>
      </c>
      <c r="O15" s="13">
        <v>1627</v>
      </c>
      <c r="P15" s="14">
        <v>2.9999999999999997E-4</v>
      </c>
      <c r="Q15" s="13">
        <v>-944714</v>
      </c>
      <c r="R15" s="14">
        <v>-0.1706</v>
      </c>
      <c r="S15" s="14">
        <f>R15-$R$58</f>
        <v>-0.14960000000000001</v>
      </c>
      <c r="T15" s="13">
        <v>5536424</v>
      </c>
      <c r="U15" s="12" t="s">
        <v>43</v>
      </c>
      <c r="V15" s="16" t="s">
        <v>44</v>
      </c>
    </row>
    <row r="16" spans="1:22" ht="15" thickBot="1" x14ac:dyDescent="0.35">
      <c r="A16" s="5" t="s">
        <v>45</v>
      </c>
      <c r="B16" t="s">
        <v>46</v>
      </c>
      <c r="C16" s="6" t="s">
        <v>3</v>
      </c>
      <c r="D16" s="30">
        <v>11</v>
      </c>
      <c r="E16" s="7">
        <v>1033126</v>
      </c>
      <c r="F16" s="8">
        <v>0.37909999999999999</v>
      </c>
      <c r="G16" s="7">
        <v>1557286</v>
      </c>
      <c r="H16" s="8">
        <v>0.56820000000000004</v>
      </c>
      <c r="I16" s="7">
        <v>133993</v>
      </c>
      <c r="J16" s="8">
        <v>4.8899999999999999E-2</v>
      </c>
      <c r="K16" s="7">
        <v>7841</v>
      </c>
      <c r="L16" s="8">
        <v>2.7000000000000001E-3</v>
      </c>
      <c r="M16" s="6"/>
      <c r="N16" s="6"/>
      <c r="O16" s="7">
        <v>2712</v>
      </c>
      <c r="P16" s="8">
        <v>1E-3</v>
      </c>
      <c r="Q16" s="7">
        <v>524160</v>
      </c>
      <c r="R16" s="8">
        <v>0.19170000000000001</v>
      </c>
      <c r="S16" s="8">
        <f>R16-$R$58</f>
        <v>0.2127</v>
      </c>
      <c r="T16" s="7">
        <v>2734958</v>
      </c>
      <c r="U16" s="6" t="s">
        <v>46</v>
      </c>
      <c r="V16" s="10" t="s">
        <v>47</v>
      </c>
    </row>
    <row r="17" spans="1:22" ht="15" thickBot="1" x14ac:dyDescent="0.35">
      <c r="A17" s="5" t="s">
        <v>48</v>
      </c>
      <c r="B17" t="s">
        <v>49</v>
      </c>
      <c r="C17" s="6" t="s">
        <v>3</v>
      </c>
      <c r="D17" s="30">
        <v>6</v>
      </c>
      <c r="E17" s="7">
        <v>653669</v>
      </c>
      <c r="F17" s="8">
        <v>0.41739999999999999</v>
      </c>
      <c r="G17" s="7">
        <v>800983</v>
      </c>
      <c r="H17" s="8">
        <v>0.51149999999999995</v>
      </c>
      <c r="I17" s="7">
        <v>59186</v>
      </c>
      <c r="J17" s="8">
        <v>3.78E-2</v>
      </c>
      <c r="K17" s="7">
        <v>11479</v>
      </c>
      <c r="L17" s="8">
        <v>7.3000000000000001E-3</v>
      </c>
      <c r="M17" s="7">
        <v>12366</v>
      </c>
      <c r="N17" s="8">
        <v>7.9000000000000008E-3</v>
      </c>
      <c r="O17" s="7">
        <v>28348</v>
      </c>
      <c r="P17" s="8">
        <v>1.8100000000000002E-2</v>
      </c>
      <c r="Q17" s="7">
        <v>147314</v>
      </c>
      <c r="R17" s="8">
        <v>9.4100000000000003E-2</v>
      </c>
      <c r="S17" s="8">
        <f>R17-$R$58</f>
        <v>0.11510000000000001</v>
      </c>
      <c r="T17" s="7">
        <v>1566031</v>
      </c>
      <c r="U17" s="6" t="s">
        <v>49</v>
      </c>
      <c r="V17" s="10" t="s">
        <v>50</v>
      </c>
    </row>
    <row r="18" spans="1:22" ht="15" thickBot="1" x14ac:dyDescent="0.35">
      <c r="A18" s="5" t="s">
        <v>51</v>
      </c>
      <c r="B18" t="s">
        <v>52</v>
      </c>
      <c r="C18" s="6" t="s">
        <v>3</v>
      </c>
      <c r="D18" s="30">
        <v>6</v>
      </c>
      <c r="E18" s="7">
        <v>427005</v>
      </c>
      <c r="F18" s="8">
        <v>0.36049999999999999</v>
      </c>
      <c r="G18" s="7">
        <v>671018</v>
      </c>
      <c r="H18" s="8">
        <v>0.5665</v>
      </c>
      <c r="I18" s="7">
        <v>55406</v>
      </c>
      <c r="J18" s="8">
        <v>4.6800000000000001E-2</v>
      </c>
      <c r="K18" s="7">
        <v>23506</v>
      </c>
      <c r="L18" s="8">
        <v>1.9800000000000002E-2</v>
      </c>
      <c r="M18" s="7">
        <v>6520</v>
      </c>
      <c r="N18" s="8">
        <v>5.4999999999999997E-3</v>
      </c>
      <c r="O18" s="6">
        <v>947</v>
      </c>
      <c r="P18" s="8">
        <v>8.0000000000000004E-4</v>
      </c>
      <c r="Q18" s="7">
        <v>244013</v>
      </c>
      <c r="R18" s="8">
        <v>0.20599999999999999</v>
      </c>
      <c r="S18" s="8">
        <f>R18-$R$58</f>
        <v>0.22699999999999998</v>
      </c>
      <c r="T18" s="7">
        <v>1184402</v>
      </c>
      <c r="U18" s="6" t="s">
        <v>52</v>
      </c>
      <c r="V18" s="10" t="s">
        <v>53</v>
      </c>
    </row>
    <row r="19" spans="1:22" ht="15" thickBot="1" x14ac:dyDescent="0.35">
      <c r="A19" s="5" t="s">
        <v>54</v>
      </c>
      <c r="B19" t="s">
        <v>55</v>
      </c>
      <c r="C19" s="6" t="s">
        <v>3</v>
      </c>
      <c r="D19" s="30">
        <v>8</v>
      </c>
      <c r="E19" s="7">
        <v>628854</v>
      </c>
      <c r="F19" s="8">
        <v>0.32679999999999998</v>
      </c>
      <c r="G19" s="7">
        <v>1202971</v>
      </c>
      <c r="H19" s="8">
        <v>0.62519999999999998</v>
      </c>
      <c r="I19" s="7">
        <v>53752</v>
      </c>
      <c r="J19" s="8">
        <v>2.7900000000000001E-2</v>
      </c>
      <c r="K19" s="7">
        <v>13913</v>
      </c>
      <c r="L19" s="8">
        <v>7.1999999999999998E-3</v>
      </c>
      <c r="M19" s="7">
        <v>22780</v>
      </c>
      <c r="N19" s="8">
        <v>1.18E-2</v>
      </c>
      <c r="O19" s="7">
        <v>1879</v>
      </c>
      <c r="P19" s="8">
        <v>1E-3</v>
      </c>
      <c r="Q19" s="7">
        <v>574177</v>
      </c>
      <c r="R19" s="8">
        <v>0.2984</v>
      </c>
      <c r="S19" s="8">
        <f>R19-$R$58</f>
        <v>0.31940000000000002</v>
      </c>
      <c r="T19" s="7">
        <v>1924149</v>
      </c>
      <c r="U19" s="6" t="s">
        <v>55</v>
      </c>
      <c r="V19" s="10" t="s">
        <v>56</v>
      </c>
    </row>
    <row r="20" spans="1:22" ht="15" thickBot="1" x14ac:dyDescent="0.35">
      <c r="A20" s="5" t="s">
        <v>57</v>
      </c>
      <c r="B20" t="s">
        <v>58</v>
      </c>
      <c r="C20" s="6" t="s">
        <v>3</v>
      </c>
      <c r="D20" s="30">
        <v>8</v>
      </c>
      <c r="E20" s="7">
        <v>780154</v>
      </c>
      <c r="F20" s="8">
        <v>0.38450000000000001</v>
      </c>
      <c r="G20" s="7">
        <v>1178638</v>
      </c>
      <c r="H20" s="8">
        <v>0.58089999999999997</v>
      </c>
      <c r="I20" s="7">
        <v>37978</v>
      </c>
      <c r="J20" s="8">
        <v>1.8700000000000001E-2</v>
      </c>
      <c r="K20" s="7">
        <v>14031</v>
      </c>
      <c r="L20" s="8">
        <v>6.8999999999999999E-3</v>
      </c>
      <c r="M20" s="7">
        <v>8547</v>
      </c>
      <c r="N20" s="8">
        <v>4.1999999999999997E-3</v>
      </c>
      <c r="O20" s="7">
        <v>9684</v>
      </c>
      <c r="P20" s="8">
        <v>4.7999999999999996E-3</v>
      </c>
      <c r="Q20" s="7">
        <v>398484</v>
      </c>
      <c r="R20" s="8">
        <v>0.19639999999999999</v>
      </c>
      <c r="S20" s="8">
        <f>R20-$R$58</f>
        <v>0.21739999999999998</v>
      </c>
      <c r="T20" s="7">
        <v>2029032</v>
      </c>
      <c r="U20" s="6" t="s">
        <v>58</v>
      </c>
      <c r="V20" s="10" t="s">
        <v>59</v>
      </c>
    </row>
    <row r="21" spans="1:22" ht="15" thickBot="1" x14ac:dyDescent="0.35">
      <c r="A21" s="11" t="s">
        <v>60</v>
      </c>
      <c r="B21" t="s">
        <v>192</v>
      </c>
      <c r="C21" s="16" t="s">
        <v>61</v>
      </c>
      <c r="D21" s="29">
        <v>2</v>
      </c>
      <c r="E21" s="13">
        <v>357735</v>
      </c>
      <c r="F21" s="14">
        <v>0.4783</v>
      </c>
      <c r="G21" s="13">
        <v>335593</v>
      </c>
      <c r="H21" s="14">
        <v>0.44869999999999999</v>
      </c>
      <c r="I21" s="13">
        <v>38105</v>
      </c>
      <c r="J21" s="14">
        <v>5.0900000000000001E-2</v>
      </c>
      <c r="K21" s="13">
        <v>14251</v>
      </c>
      <c r="L21" s="14">
        <v>1.9099999999999999E-2</v>
      </c>
      <c r="M21" s="13">
        <v>1887</v>
      </c>
      <c r="N21" s="14">
        <v>2.5000000000000001E-3</v>
      </c>
      <c r="O21" s="12">
        <v>356</v>
      </c>
      <c r="P21" s="14">
        <v>5.0000000000000001E-4</v>
      </c>
      <c r="Q21" s="18">
        <v>-22142</v>
      </c>
      <c r="R21" s="19">
        <v>-2.9600000000000001E-2</v>
      </c>
      <c r="S21" s="14">
        <f>R21-$R$58</f>
        <v>-8.6E-3</v>
      </c>
      <c r="T21" s="13">
        <v>747927</v>
      </c>
      <c r="U21" s="12" t="s">
        <v>170</v>
      </c>
      <c r="V21" s="31" t="s">
        <v>62</v>
      </c>
    </row>
    <row r="22" spans="1:22" ht="15" thickBot="1" x14ac:dyDescent="0.35">
      <c r="A22" s="11" t="s">
        <v>63</v>
      </c>
      <c r="C22" s="16" t="s">
        <v>64</v>
      </c>
      <c r="D22" s="29">
        <v>1</v>
      </c>
      <c r="E22" s="18">
        <v>212774</v>
      </c>
      <c r="F22" s="19">
        <v>0.53959999999999997</v>
      </c>
      <c r="G22" s="18">
        <v>154384</v>
      </c>
      <c r="H22" s="19">
        <v>0.39150000000000001</v>
      </c>
      <c r="I22" s="18">
        <v>18592</v>
      </c>
      <c r="J22" s="19">
        <v>4.7100000000000003E-2</v>
      </c>
      <c r="K22" s="18">
        <v>7563</v>
      </c>
      <c r="L22" s="19">
        <v>1.9199999999999998E-2</v>
      </c>
      <c r="M22" s="17">
        <v>807</v>
      </c>
      <c r="N22" s="19">
        <v>2E-3</v>
      </c>
      <c r="O22" s="17">
        <v>209</v>
      </c>
      <c r="P22" s="19">
        <v>5.0000000000000001E-4</v>
      </c>
      <c r="Q22" s="18">
        <v>-58390</v>
      </c>
      <c r="R22" s="19">
        <v>-0.14810000000000001</v>
      </c>
      <c r="S22" s="14">
        <f>R22-$R$58</f>
        <v>-0.12710000000000002</v>
      </c>
      <c r="T22" s="18">
        <v>394329</v>
      </c>
      <c r="U22" s="12" t="s">
        <v>65</v>
      </c>
      <c r="V22" s="32"/>
    </row>
    <row r="23" spans="1:22" ht="15" thickBot="1" x14ac:dyDescent="0.35">
      <c r="A23" s="5" t="s">
        <v>66</v>
      </c>
      <c r="C23" s="10" t="s">
        <v>64</v>
      </c>
      <c r="D23" s="30">
        <v>1</v>
      </c>
      <c r="E23" s="20">
        <v>144817</v>
      </c>
      <c r="F23" s="21">
        <v>0.4098</v>
      </c>
      <c r="G23" s="20">
        <v>181177</v>
      </c>
      <c r="H23" s="21">
        <v>0.51259999999999994</v>
      </c>
      <c r="I23" s="20">
        <v>19510</v>
      </c>
      <c r="J23" s="21">
        <v>5.5199999999999999E-2</v>
      </c>
      <c r="K23" s="20">
        <v>6685</v>
      </c>
      <c r="L23" s="21">
        <v>1.89E-2</v>
      </c>
      <c r="M23" s="20">
        <v>1080</v>
      </c>
      <c r="N23" s="8">
        <v>3.0999999999999999E-3</v>
      </c>
      <c r="O23" s="22">
        <v>147</v>
      </c>
      <c r="P23" s="21">
        <v>4.0000000000000002E-4</v>
      </c>
      <c r="Q23" s="20">
        <v>36360</v>
      </c>
      <c r="R23" s="21">
        <v>0.10290000000000001</v>
      </c>
      <c r="S23" s="8">
        <f>R23-$R$58</f>
        <v>0.12390000000000001</v>
      </c>
      <c r="T23" s="20">
        <v>353416</v>
      </c>
      <c r="U23" s="6" t="s">
        <v>67</v>
      </c>
      <c r="V23" s="9" t="s">
        <v>62</v>
      </c>
    </row>
    <row r="24" spans="1:22" ht="15" thickBot="1" x14ac:dyDescent="0.35">
      <c r="A24" s="11" t="s">
        <v>68</v>
      </c>
      <c r="B24" t="s">
        <v>69</v>
      </c>
      <c r="C24" s="12" t="s">
        <v>3</v>
      </c>
      <c r="D24" s="29">
        <v>10</v>
      </c>
      <c r="E24" s="13">
        <v>1677928</v>
      </c>
      <c r="F24" s="14">
        <v>0.60329999999999995</v>
      </c>
      <c r="G24" s="13">
        <v>943169</v>
      </c>
      <c r="H24" s="14">
        <v>0.33910000000000001</v>
      </c>
      <c r="I24" s="13">
        <v>79605</v>
      </c>
      <c r="J24" s="14">
        <v>2.86E-2</v>
      </c>
      <c r="K24" s="13">
        <v>35945</v>
      </c>
      <c r="L24" s="14">
        <v>1.29E-2</v>
      </c>
      <c r="M24" s="13">
        <v>9630</v>
      </c>
      <c r="N24" s="14">
        <v>3.5000000000000001E-3</v>
      </c>
      <c r="O24" s="13">
        <v>35169</v>
      </c>
      <c r="P24" s="14">
        <v>1.26E-2</v>
      </c>
      <c r="Q24" s="13">
        <v>-734759</v>
      </c>
      <c r="R24" s="14">
        <v>-0.26419999999999999</v>
      </c>
      <c r="S24" s="14">
        <f>R24-$R$58</f>
        <v>-0.2432</v>
      </c>
      <c r="T24" s="13">
        <v>2781446</v>
      </c>
      <c r="U24" s="12" t="s">
        <v>69</v>
      </c>
      <c r="V24" s="16" t="s">
        <v>70</v>
      </c>
    </row>
    <row r="25" spans="1:22" ht="15" thickBot="1" x14ac:dyDescent="0.35">
      <c r="A25" s="11" t="s">
        <v>71</v>
      </c>
      <c r="B25" t="s">
        <v>72</v>
      </c>
      <c r="C25" s="12" t="s">
        <v>3</v>
      </c>
      <c r="D25" s="29">
        <v>11</v>
      </c>
      <c r="E25" s="13">
        <v>1995196</v>
      </c>
      <c r="F25" s="14">
        <v>0.60009999999999997</v>
      </c>
      <c r="G25" s="13">
        <v>1090893</v>
      </c>
      <c r="H25" s="14">
        <v>0.3281</v>
      </c>
      <c r="I25" s="13">
        <v>138018</v>
      </c>
      <c r="J25" s="14">
        <v>4.1500000000000002E-2</v>
      </c>
      <c r="K25" s="13">
        <v>47661</v>
      </c>
      <c r="L25" s="14">
        <v>1.43E-2</v>
      </c>
      <c r="M25" s="13">
        <v>2719</v>
      </c>
      <c r="N25" s="14">
        <v>8.0000000000000004E-4</v>
      </c>
      <c r="O25" s="13">
        <v>50559</v>
      </c>
      <c r="P25" s="14">
        <v>1.52E-2</v>
      </c>
      <c r="Q25" s="13">
        <v>-904303</v>
      </c>
      <c r="R25" s="14">
        <v>-0.27200000000000002</v>
      </c>
      <c r="S25" s="14">
        <f>R25-$R$58</f>
        <v>-0.251</v>
      </c>
      <c r="T25" s="13">
        <v>3325046</v>
      </c>
      <c r="U25" s="12" t="s">
        <v>72</v>
      </c>
      <c r="V25" s="16" t="s">
        <v>73</v>
      </c>
    </row>
    <row r="26" spans="1:22" ht="15" thickBot="1" x14ac:dyDescent="0.35">
      <c r="A26" s="5" t="s">
        <v>74</v>
      </c>
      <c r="B26" t="s">
        <v>75</v>
      </c>
      <c r="C26" s="6" t="s">
        <v>3</v>
      </c>
      <c r="D26" s="30">
        <v>16</v>
      </c>
      <c r="E26" s="7">
        <v>2268839</v>
      </c>
      <c r="F26" s="8">
        <v>0.47270000000000001</v>
      </c>
      <c r="G26" s="7">
        <v>2279543</v>
      </c>
      <c r="H26" s="8">
        <v>0.47499999999999998</v>
      </c>
      <c r="I26" s="7">
        <v>172136</v>
      </c>
      <c r="J26" s="8">
        <v>3.5900000000000001E-2</v>
      </c>
      <c r="K26" s="7">
        <v>51463</v>
      </c>
      <c r="L26" s="8">
        <v>1.0699999999999999E-2</v>
      </c>
      <c r="M26" s="7">
        <v>8177</v>
      </c>
      <c r="N26" s="8">
        <v>1.6999999999999999E-3</v>
      </c>
      <c r="O26" s="7">
        <v>19126</v>
      </c>
      <c r="P26" s="8">
        <v>4.0000000000000001E-3</v>
      </c>
      <c r="Q26" s="7">
        <v>10704</v>
      </c>
      <c r="R26" s="8">
        <v>2.3E-3</v>
      </c>
      <c r="S26" s="8">
        <f>R26-$R$58</f>
        <v>2.3300000000000001E-2</v>
      </c>
      <c r="T26" s="7">
        <v>4799284</v>
      </c>
      <c r="U26" s="6" t="s">
        <v>75</v>
      </c>
      <c r="V26" s="10" t="s">
        <v>76</v>
      </c>
    </row>
    <row r="27" spans="1:22" ht="15" thickBot="1" x14ac:dyDescent="0.35">
      <c r="A27" s="11" t="s">
        <v>77</v>
      </c>
      <c r="B27" t="s">
        <v>78</v>
      </c>
      <c r="C27" s="12" t="s">
        <v>3</v>
      </c>
      <c r="D27" s="29">
        <v>10</v>
      </c>
      <c r="E27" s="13">
        <v>1367716</v>
      </c>
      <c r="F27" s="14">
        <v>0.46439999999999998</v>
      </c>
      <c r="G27" s="13">
        <v>1322951</v>
      </c>
      <c r="H27" s="14">
        <v>0.44919999999999999</v>
      </c>
      <c r="I27" s="13">
        <v>112972</v>
      </c>
      <c r="J27" s="14">
        <v>3.8399999999999997E-2</v>
      </c>
      <c r="K27" s="13">
        <v>36985</v>
      </c>
      <c r="L27" s="14">
        <v>1.26E-2</v>
      </c>
      <c r="M27" s="13">
        <v>53076</v>
      </c>
      <c r="N27" s="14">
        <v>1.7999999999999999E-2</v>
      </c>
      <c r="O27" s="13">
        <v>51113</v>
      </c>
      <c r="P27" s="14">
        <v>1.7399999999999999E-2</v>
      </c>
      <c r="Q27" s="13">
        <v>-44765</v>
      </c>
      <c r="R27" s="14">
        <v>-1.52E-2</v>
      </c>
      <c r="S27" s="14">
        <f>R27-$R$58</f>
        <v>5.8000000000000013E-3</v>
      </c>
      <c r="T27" s="13">
        <v>2944813</v>
      </c>
      <c r="U27" s="12" t="s">
        <v>78</v>
      </c>
      <c r="V27" s="16" t="s">
        <v>79</v>
      </c>
    </row>
    <row r="28" spans="1:22" ht="15" thickBot="1" x14ac:dyDescent="0.35">
      <c r="A28" s="5" t="s">
        <v>80</v>
      </c>
      <c r="B28" t="s">
        <v>81</v>
      </c>
      <c r="C28" s="6" t="s">
        <v>3</v>
      </c>
      <c r="D28" s="30">
        <v>6</v>
      </c>
      <c r="E28" s="7">
        <v>485131</v>
      </c>
      <c r="F28" s="8">
        <v>0.40110000000000001</v>
      </c>
      <c r="G28" s="7">
        <v>700714</v>
      </c>
      <c r="H28" s="8">
        <v>0.57940000000000003</v>
      </c>
      <c r="I28" s="7">
        <v>14435</v>
      </c>
      <c r="J28" s="8">
        <v>1.1900000000000001E-2</v>
      </c>
      <c r="K28" s="7">
        <v>3731</v>
      </c>
      <c r="L28" s="8">
        <v>3.0999999999999999E-3</v>
      </c>
      <c r="M28" s="6"/>
      <c r="N28" s="6"/>
      <c r="O28" s="7">
        <v>5346</v>
      </c>
      <c r="P28" s="8">
        <v>4.4000000000000003E-3</v>
      </c>
      <c r="Q28" s="7">
        <v>215583</v>
      </c>
      <c r="R28" s="8">
        <v>0.17829999999999999</v>
      </c>
      <c r="S28" s="8">
        <f>R28-$R$58</f>
        <v>0.19929999999999998</v>
      </c>
      <c r="T28" s="7">
        <v>1209357</v>
      </c>
      <c r="U28" s="6" t="s">
        <v>81</v>
      </c>
      <c r="V28" s="10" t="s">
        <v>82</v>
      </c>
    </row>
    <row r="29" spans="1:22" ht="15" thickBot="1" x14ac:dyDescent="0.35">
      <c r="A29" s="5" t="s">
        <v>83</v>
      </c>
      <c r="B29" t="s">
        <v>84</v>
      </c>
      <c r="C29" s="6" t="s">
        <v>3</v>
      </c>
      <c r="D29" s="30">
        <v>10</v>
      </c>
      <c r="E29" s="7">
        <v>1071068</v>
      </c>
      <c r="F29" s="8">
        <v>0.38140000000000002</v>
      </c>
      <c r="G29" s="7">
        <v>1594511</v>
      </c>
      <c r="H29" s="8">
        <v>0.56769999999999998</v>
      </c>
      <c r="I29" s="7">
        <v>97359</v>
      </c>
      <c r="J29" s="8">
        <v>3.4700000000000002E-2</v>
      </c>
      <c r="K29" s="7">
        <v>25419</v>
      </c>
      <c r="L29" s="8">
        <v>9.1000000000000004E-3</v>
      </c>
      <c r="M29" s="7">
        <v>7071</v>
      </c>
      <c r="N29" s="8">
        <v>2.5000000000000001E-3</v>
      </c>
      <c r="O29" s="7">
        <v>13177</v>
      </c>
      <c r="P29" s="8">
        <v>4.7000000000000002E-3</v>
      </c>
      <c r="Q29" s="7">
        <v>523443</v>
      </c>
      <c r="R29" s="8">
        <v>0.18640000000000001</v>
      </c>
      <c r="S29" s="8">
        <f>R29-$R$58</f>
        <v>0.2074</v>
      </c>
      <c r="T29" s="7">
        <v>2808605</v>
      </c>
      <c r="U29" s="6" t="s">
        <v>84</v>
      </c>
      <c r="V29" s="10" t="s">
        <v>85</v>
      </c>
    </row>
    <row r="30" spans="1:22" ht="15" thickBot="1" x14ac:dyDescent="0.35">
      <c r="A30" s="5" t="s">
        <v>86</v>
      </c>
      <c r="B30" t="s">
        <v>87</v>
      </c>
      <c r="C30" s="6" t="s">
        <v>3</v>
      </c>
      <c r="D30" s="30">
        <v>3</v>
      </c>
      <c r="E30" s="7">
        <v>177709</v>
      </c>
      <c r="F30" s="8">
        <v>0.35749999999999998</v>
      </c>
      <c r="G30" s="7">
        <v>279240</v>
      </c>
      <c r="H30" s="8">
        <v>0.56169999999999998</v>
      </c>
      <c r="I30" s="7">
        <v>28037</v>
      </c>
      <c r="J30" s="8">
        <v>5.6399999999999999E-2</v>
      </c>
      <c r="K30" s="7">
        <v>7970</v>
      </c>
      <c r="L30" s="8">
        <v>1.6E-2</v>
      </c>
      <c r="M30" s="7">
        <v>2297</v>
      </c>
      <c r="N30" s="8">
        <v>4.5999999999999999E-3</v>
      </c>
      <c r="O30" s="7">
        <v>1894</v>
      </c>
      <c r="P30" s="8">
        <v>3.8E-3</v>
      </c>
      <c r="Q30" s="7">
        <v>101531</v>
      </c>
      <c r="R30" s="8">
        <v>0.20419999999999999</v>
      </c>
      <c r="S30" s="8">
        <f>R30-$R$58</f>
        <v>0.22519999999999998</v>
      </c>
      <c r="T30" s="7">
        <v>497147</v>
      </c>
      <c r="U30" s="6" t="s">
        <v>87</v>
      </c>
      <c r="V30" s="9" t="s">
        <v>88</v>
      </c>
    </row>
    <row r="31" spans="1:22" ht="15" thickBot="1" x14ac:dyDescent="0.35">
      <c r="A31" s="5" t="s">
        <v>89</v>
      </c>
      <c r="B31" t="s">
        <v>193</v>
      </c>
      <c r="C31" s="6" t="s">
        <v>3</v>
      </c>
      <c r="D31" s="30">
        <v>2</v>
      </c>
      <c r="E31" s="7">
        <v>284494</v>
      </c>
      <c r="F31" s="8">
        <v>0.33700000000000002</v>
      </c>
      <c r="G31" s="7">
        <v>495961</v>
      </c>
      <c r="H31" s="8">
        <v>0.58750000000000002</v>
      </c>
      <c r="I31" s="7">
        <v>38946</v>
      </c>
      <c r="J31" s="8">
        <v>4.6100000000000002E-2</v>
      </c>
      <c r="K31" s="7">
        <v>8775</v>
      </c>
      <c r="L31" s="8">
        <v>1.04E-2</v>
      </c>
      <c r="M31" s="6"/>
      <c r="N31" s="6"/>
      <c r="O31" s="7">
        <v>16051</v>
      </c>
      <c r="P31" s="8">
        <v>1.9E-2</v>
      </c>
      <c r="Q31" s="7">
        <v>211467</v>
      </c>
      <c r="R31" s="8">
        <v>0.2505</v>
      </c>
      <c r="S31" s="8">
        <f>R31-$R$58</f>
        <v>0.27150000000000002</v>
      </c>
      <c r="T31" s="7">
        <v>844227</v>
      </c>
      <c r="U31" s="6" t="s">
        <v>171</v>
      </c>
      <c r="V31" s="33" t="s">
        <v>90</v>
      </c>
    </row>
    <row r="32" spans="1:22" ht="15" thickBot="1" x14ac:dyDescent="0.35">
      <c r="A32" s="5" t="s">
        <v>91</v>
      </c>
      <c r="C32" s="6" t="s">
        <v>92</v>
      </c>
      <c r="D32" s="30">
        <v>1</v>
      </c>
      <c r="E32" s="20">
        <v>100126</v>
      </c>
      <c r="F32" s="21">
        <v>0.35460000000000003</v>
      </c>
      <c r="G32" s="20">
        <v>158626</v>
      </c>
      <c r="H32" s="21">
        <v>0.56179999999999997</v>
      </c>
      <c r="I32" s="20">
        <v>14031</v>
      </c>
      <c r="J32" s="21">
        <v>4.9700000000000001E-2</v>
      </c>
      <c r="K32" s="20">
        <v>3374</v>
      </c>
      <c r="L32" s="21">
        <v>1.1900000000000001E-2</v>
      </c>
      <c r="M32" s="6"/>
      <c r="N32" s="6"/>
      <c r="O32" s="7">
        <v>6181</v>
      </c>
      <c r="P32" s="8">
        <v>2.1899999999999999E-2</v>
      </c>
      <c r="Q32" s="20">
        <v>58500</v>
      </c>
      <c r="R32" s="21">
        <v>0.2072</v>
      </c>
      <c r="S32" s="8">
        <f>R32-$R$58</f>
        <v>0.22819999999999999</v>
      </c>
      <c r="T32" s="20">
        <v>282338</v>
      </c>
      <c r="U32" s="6" t="s">
        <v>93</v>
      </c>
      <c r="V32" s="27"/>
    </row>
    <row r="33" spans="1:22" ht="15" thickBot="1" x14ac:dyDescent="0.35">
      <c r="A33" s="5" t="s">
        <v>94</v>
      </c>
      <c r="C33" s="6" t="s">
        <v>92</v>
      </c>
      <c r="D33" s="30">
        <v>1</v>
      </c>
      <c r="E33" s="20">
        <v>131030</v>
      </c>
      <c r="F33" s="21">
        <v>0.44919999999999999</v>
      </c>
      <c r="G33" s="20">
        <v>137564</v>
      </c>
      <c r="H33" s="21">
        <v>0.47160000000000002</v>
      </c>
      <c r="I33" s="20">
        <v>13245</v>
      </c>
      <c r="J33" s="21">
        <v>4.5400000000000003E-2</v>
      </c>
      <c r="K33" s="20">
        <v>3347</v>
      </c>
      <c r="L33" s="21">
        <v>1.15E-2</v>
      </c>
      <c r="M33" s="6"/>
      <c r="N33" s="6"/>
      <c r="O33" s="7">
        <v>6494</v>
      </c>
      <c r="P33" s="8">
        <v>2.23E-2</v>
      </c>
      <c r="Q33" s="20">
        <v>6534</v>
      </c>
      <c r="R33" s="21">
        <v>2.24E-2</v>
      </c>
      <c r="S33" s="8">
        <f>R33-$R$58</f>
        <v>4.3400000000000001E-2</v>
      </c>
      <c r="T33" s="20">
        <v>291680</v>
      </c>
      <c r="U33" s="6" t="s">
        <v>95</v>
      </c>
      <c r="V33" s="27"/>
    </row>
    <row r="34" spans="1:22" ht="15" thickBot="1" x14ac:dyDescent="0.35">
      <c r="A34" s="5" t="s">
        <v>96</v>
      </c>
      <c r="C34" s="6" t="s">
        <v>92</v>
      </c>
      <c r="D34" s="30">
        <v>1</v>
      </c>
      <c r="E34" s="20">
        <v>53290</v>
      </c>
      <c r="F34" s="21">
        <v>0.1973</v>
      </c>
      <c r="G34" s="20">
        <v>199657</v>
      </c>
      <c r="H34" s="21">
        <v>0.73919999999999997</v>
      </c>
      <c r="I34" s="20">
        <v>11657</v>
      </c>
      <c r="J34" s="21">
        <v>4.3200000000000002E-2</v>
      </c>
      <c r="K34" s="20">
        <v>2054</v>
      </c>
      <c r="L34" s="21">
        <v>7.6E-3</v>
      </c>
      <c r="M34" s="6"/>
      <c r="N34" s="6"/>
      <c r="O34" s="7">
        <v>3451</v>
      </c>
      <c r="P34" s="8">
        <v>1.2800000000000001E-2</v>
      </c>
      <c r="Q34" s="20">
        <v>146367</v>
      </c>
      <c r="R34" s="21">
        <v>0.54190000000000005</v>
      </c>
      <c r="S34" s="8">
        <f>R34-$R$58</f>
        <v>0.56290000000000007</v>
      </c>
      <c r="T34" s="20">
        <v>270109</v>
      </c>
      <c r="U34" s="6" t="s">
        <v>97</v>
      </c>
      <c r="V34" s="28"/>
    </row>
    <row r="35" spans="1:22" ht="15" thickBot="1" x14ac:dyDescent="0.35">
      <c r="A35" s="11" t="s">
        <v>98</v>
      </c>
      <c r="B35" t="s">
        <v>99</v>
      </c>
      <c r="C35" s="12" t="s">
        <v>3</v>
      </c>
      <c r="D35" s="29">
        <v>6</v>
      </c>
      <c r="E35" s="13">
        <v>539260</v>
      </c>
      <c r="F35" s="14">
        <v>0.47499999999999998</v>
      </c>
      <c r="G35" s="13">
        <v>512058</v>
      </c>
      <c r="H35" s="14">
        <v>0.45979999999999999</v>
      </c>
      <c r="I35" s="13">
        <v>37384</v>
      </c>
      <c r="J35" s="14">
        <v>3.2899999999999999E-2</v>
      </c>
      <c r="K35" s="12"/>
      <c r="L35" s="12"/>
      <c r="M35" s="12"/>
      <c r="N35" s="12"/>
      <c r="O35" s="13">
        <v>36683</v>
      </c>
      <c r="P35" s="14">
        <v>3.2300000000000002E-2</v>
      </c>
      <c r="Q35" s="13">
        <v>-27202</v>
      </c>
      <c r="R35" s="14">
        <v>-2.4199999999999999E-2</v>
      </c>
      <c r="S35" s="14">
        <f>R35-$R$58</f>
        <v>-3.199999999999998E-3</v>
      </c>
      <c r="T35" s="13">
        <v>1125385</v>
      </c>
      <c r="U35" s="12" t="s">
        <v>99</v>
      </c>
      <c r="V35" s="16" t="s">
        <v>100</v>
      </c>
    </row>
    <row r="36" spans="1:22" ht="15" thickBot="1" x14ac:dyDescent="0.35">
      <c r="A36" s="11" t="s">
        <v>101</v>
      </c>
      <c r="B36" t="s">
        <v>102</v>
      </c>
      <c r="C36" s="12" t="s">
        <v>3</v>
      </c>
      <c r="D36" s="29">
        <v>4</v>
      </c>
      <c r="E36" s="13">
        <v>348526</v>
      </c>
      <c r="F36" s="14">
        <v>0.4698</v>
      </c>
      <c r="G36" s="13">
        <v>345790</v>
      </c>
      <c r="H36" s="14">
        <v>0.46610000000000001</v>
      </c>
      <c r="I36" s="13">
        <v>30777</v>
      </c>
      <c r="J36" s="14">
        <v>4.1500000000000002E-2</v>
      </c>
      <c r="K36" s="13">
        <v>6496</v>
      </c>
      <c r="L36" s="14">
        <v>8.8000000000000005E-3</v>
      </c>
      <c r="M36" s="13">
        <v>1064</v>
      </c>
      <c r="N36" s="14">
        <v>1.4E-3</v>
      </c>
      <c r="O36" s="13">
        <v>11643</v>
      </c>
      <c r="P36" s="14">
        <v>1.24E-2</v>
      </c>
      <c r="Q36" s="13">
        <v>-2736</v>
      </c>
      <c r="R36" s="14">
        <v>-3.7000000000000002E-3</v>
      </c>
      <c r="S36" s="14">
        <f>R36-$R$58</f>
        <v>1.7300000000000003E-2</v>
      </c>
      <c r="T36" s="13">
        <v>744296</v>
      </c>
      <c r="U36" s="12" t="s">
        <v>102</v>
      </c>
      <c r="V36" s="16" t="s">
        <v>103</v>
      </c>
    </row>
    <row r="37" spans="1:22" ht="15" thickBot="1" x14ac:dyDescent="0.35">
      <c r="A37" s="11" t="s">
        <v>104</v>
      </c>
      <c r="B37" t="s">
        <v>105</v>
      </c>
      <c r="C37" s="12" t="s">
        <v>3</v>
      </c>
      <c r="D37" s="29">
        <v>14</v>
      </c>
      <c r="E37" s="13">
        <v>2148278</v>
      </c>
      <c r="F37" s="14">
        <v>0.55449999999999999</v>
      </c>
      <c r="G37" s="13">
        <v>1601933</v>
      </c>
      <c r="H37" s="14">
        <v>0.41349999999999998</v>
      </c>
      <c r="I37" s="13">
        <v>72477</v>
      </c>
      <c r="J37" s="14">
        <v>1.8700000000000001E-2</v>
      </c>
      <c r="K37" s="13">
        <v>37772</v>
      </c>
      <c r="L37" s="14">
        <v>9.7999999999999997E-3</v>
      </c>
      <c r="M37" s="12"/>
      <c r="N37" s="12"/>
      <c r="O37" s="13">
        <v>13586</v>
      </c>
      <c r="P37" s="14">
        <v>3.5000000000000001E-3</v>
      </c>
      <c r="Q37" s="13">
        <v>-546345</v>
      </c>
      <c r="R37" s="14">
        <v>-0.14099999999999999</v>
      </c>
      <c r="S37" s="14">
        <f>R37-$R$58</f>
        <v>-0.11999999999999998</v>
      </c>
      <c r="T37" s="13">
        <v>3874046</v>
      </c>
      <c r="U37" s="12" t="s">
        <v>105</v>
      </c>
      <c r="V37" s="16" t="s">
        <v>106</v>
      </c>
    </row>
    <row r="38" spans="1:22" ht="15" thickBot="1" x14ac:dyDescent="0.35">
      <c r="A38" s="11" t="s">
        <v>107</v>
      </c>
      <c r="B38" t="s">
        <v>108</v>
      </c>
      <c r="C38" s="12" t="s">
        <v>3</v>
      </c>
      <c r="D38" s="29">
        <v>5</v>
      </c>
      <c r="E38" s="13">
        <v>385234</v>
      </c>
      <c r="F38" s="14">
        <v>0.48259999999999997</v>
      </c>
      <c r="G38" s="13">
        <v>319667</v>
      </c>
      <c r="H38" s="14">
        <v>0.40039999999999998</v>
      </c>
      <c r="I38" s="13">
        <v>74541</v>
      </c>
      <c r="J38" s="14">
        <v>9.3399999999999997E-2</v>
      </c>
      <c r="K38" s="13">
        <v>9879</v>
      </c>
      <c r="L38" s="14">
        <v>1.24E-2</v>
      </c>
      <c r="M38" s="13">
        <v>5825</v>
      </c>
      <c r="N38" s="14">
        <v>7.3000000000000001E-3</v>
      </c>
      <c r="O38" s="13">
        <v>3173</v>
      </c>
      <c r="P38" s="14">
        <v>4.0000000000000001E-3</v>
      </c>
      <c r="Q38" s="13">
        <v>-65567</v>
      </c>
      <c r="R38" s="14">
        <v>-8.2100000000000006E-2</v>
      </c>
      <c r="S38" s="14">
        <f>R38-$R$58</f>
        <v>-6.1100000000000002E-2</v>
      </c>
      <c r="T38" s="13">
        <v>798319</v>
      </c>
      <c r="U38" s="12" t="s">
        <v>108</v>
      </c>
      <c r="V38" s="16" t="s">
        <v>109</v>
      </c>
    </row>
    <row r="39" spans="1:22" ht="15" thickBot="1" x14ac:dyDescent="0.35">
      <c r="A39" s="11" t="s">
        <v>110</v>
      </c>
      <c r="B39" t="s">
        <v>111</v>
      </c>
      <c r="C39" s="12" t="s">
        <v>3</v>
      </c>
      <c r="D39" s="29">
        <v>29</v>
      </c>
      <c r="E39" s="13">
        <v>4556124</v>
      </c>
      <c r="F39" s="14">
        <v>0.59009999999999996</v>
      </c>
      <c r="G39" s="13">
        <v>2819534</v>
      </c>
      <c r="H39" s="14">
        <v>0.36520000000000002</v>
      </c>
      <c r="I39" s="13">
        <v>176598</v>
      </c>
      <c r="J39" s="14">
        <v>2.29E-2</v>
      </c>
      <c r="K39" s="13">
        <v>107934</v>
      </c>
      <c r="L39" s="14">
        <v>1.4E-2</v>
      </c>
      <c r="M39" s="13">
        <v>10373</v>
      </c>
      <c r="N39" s="14">
        <v>1.2999999999999999E-3</v>
      </c>
      <c r="O39" s="13">
        <v>50890</v>
      </c>
      <c r="P39" s="14">
        <v>6.6E-3</v>
      </c>
      <c r="Q39" s="13">
        <v>-1736590</v>
      </c>
      <c r="R39" s="14">
        <v>-0.22489999999999999</v>
      </c>
      <c r="S39" s="14">
        <f>R39-$R$58</f>
        <v>-0.2039</v>
      </c>
      <c r="T39" s="13">
        <v>7721453</v>
      </c>
      <c r="U39" s="12" t="s">
        <v>111</v>
      </c>
      <c r="V39" s="16" t="s">
        <v>112</v>
      </c>
    </row>
    <row r="40" spans="1:22" ht="15" thickBot="1" x14ac:dyDescent="0.35">
      <c r="A40" s="5" t="s">
        <v>113</v>
      </c>
      <c r="B40" t="s">
        <v>114</v>
      </c>
      <c r="C40" s="6" t="s">
        <v>3</v>
      </c>
      <c r="D40" s="30">
        <v>15</v>
      </c>
      <c r="E40" s="7">
        <v>2189316</v>
      </c>
      <c r="F40" s="8">
        <v>0.4617</v>
      </c>
      <c r="G40" s="7">
        <v>2362631</v>
      </c>
      <c r="H40" s="8">
        <v>0.49830000000000002</v>
      </c>
      <c r="I40" s="7">
        <v>130126</v>
      </c>
      <c r="J40" s="8">
        <v>2.7400000000000001E-2</v>
      </c>
      <c r="K40" s="7">
        <v>12105</v>
      </c>
      <c r="L40" s="8">
        <v>2.5999999999999999E-3</v>
      </c>
      <c r="M40" s="6"/>
      <c r="N40" s="6"/>
      <c r="O40" s="7">
        <v>47386</v>
      </c>
      <c r="P40" s="8">
        <v>0.01</v>
      </c>
      <c r="Q40" s="7">
        <v>173315</v>
      </c>
      <c r="R40" s="8">
        <v>3.6600000000000001E-2</v>
      </c>
      <c r="S40" s="8">
        <f>R40-$R$58</f>
        <v>5.7599999999999998E-2</v>
      </c>
      <c r="T40" s="7">
        <v>4741564</v>
      </c>
      <c r="U40" s="6" t="s">
        <v>114</v>
      </c>
      <c r="V40" s="10" t="s">
        <v>115</v>
      </c>
    </row>
    <row r="41" spans="1:22" ht="15" thickBot="1" x14ac:dyDescent="0.35">
      <c r="A41" s="5" t="s">
        <v>116</v>
      </c>
      <c r="B41" t="s">
        <v>117</v>
      </c>
      <c r="C41" s="6" t="s">
        <v>3</v>
      </c>
      <c r="D41" s="30">
        <v>3</v>
      </c>
      <c r="E41" s="7">
        <v>93758</v>
      </c>
      <c r="F41" s="8">
        <v>0.27229999999999999</v>
      </c>
      <c r="G41" s="7">
        <v>216794</v>
      </c>
      <c r="H41" s="8">
        <v>0.62960000000000005</v>
      </c>
      <c r="I41" s="7">
        <v>21434</v>
      </c>
      <c r="J41" s="8">
        <v>6.2199999999999998E-2</v>
      </c>
      <c r="K41" s="7">
        <v>3780</v>
      </c>
      <c r="L41" s="8">
        <v>1.0999999999999999E-2</v>
      </c>
      <c r="M41" s="6"/>
      <c r="N41" s="6"/>
      <c r="O41" s="7">
        <v>8594</v>
      </c>
      <c r="P41" s="8">
        <v>2.4899999999999999E-2</v>
      </c>
      <c r="Q41" s="7">
        <v>123036</v>
      </c>
      <c r="R41" s="8">
        <v>0.35730000000000001</v>
      </c>
      <c r="S41" s="8">
        <f>R41-$R$58</f>
        <v>0.37830000000000003</v>
      </c>
      <c r="T41" s="7">
        <v>344360</v>
      </c>
      <c r="U41" s="6" t="s">
        <v>117</v>
      </c>
      <c r="V41" s="10" t="s">
        <v>118</v>
      </c>
    </row>
    <row r="42" spans="1:22" ht="15" thickBot="1" x14ac:dyDescent="0.35">
      <c r="A42" s="5" t="s">
        <v>119</v>
      </c>
      <c r="B42" t="s">
        <v>120</v>
      </c>
      <c r="C42" s="6" t="s">
        <v>3</v>
      </c>
      <c r="D42" s="30">
        <v>18</v>
      </c>
      <c r="E42" s="7">
        <v>2394164</v>
      </c>
      <c r="F42" s="8">
        <v>0.43559999999999999</v>
      </c>
      <c r="G42" s="7">
        <v>2841005</v>
      </c>
      <c r="H42" s="8">
        <v>0.51690000000000003</v>
      </c>
      <c r="I42" s="7">
        <v>174498</v>
      </c>
      <c r="J42" s="8">
        <v>3.1699999999999999E-2</v>
      </c>
      <c r="K42" s="7">
        <v>46271</v>
      </c>
      <c r="L42" s="8">
        <v>8.3999999999999995E-3</v>
      </c>
      <c r="M42" s="7">
        <v>12574</v>
      </c>
      <c r="N42" s="8">
        <v>2.3E-3</v>
      </c>
      <c r="O42" s="7">
        <v>27975</v>
      </c>
      <c r="P42" s="8">
        <v>5.1000000000000004E-3</v>
      </c>
      <c r="Q42" s="7">
        <v>446841</v>
      </c>
      <c r="R42" s="8">
        <v>8.1299999999999997E-2</v>
      </c>
      <c r="S42" s="8">
        <f>R42-$R$58</f>
        <v>0.1023</v>
      </c>
      <c r="T42" s="7">
        <v>5496487</v>
      </c>
      <c r="U42" s="6" t="s">
        <v>120</v>
      </c>
      <c r="V42" s="10" t="s">
        <v>121</v>
      </c>
    </row>
    <row r="43" spans="1:22" ht="15" thickBot="1" x14ac:dyDescent="0.35">
      <c r="A43" s="5" t="s">
        <v>122</v>
      </c>
      <c r="B43" t="s">
        <v>124</v>
      </c>
      <c r="C43" s="6" t="s">
        <v>3</v>
      </c>
      <c r="D43" s="30">
        <v>7</v>
      </c>
      <c r="E43" s="7">
        <v>420375</v>
      </c>
      <c r="F43" s="8">
        <v>0.2893</v>
      </c>
      <c r="G43" s="7">
        <v>949136</v>
      </c>
      <c r="H43" s="8">
        <v>0.6532</v>
      </c>
      <c r="I43" s="7">
        <v>83481</v>
      </c>
      <c r="J43" s="8">
        <v>5.7500000000000002E-2</v>
      </c>
      <c r="K43" s="6"/>
      <c r="L43" s="6"/>
      <c r="M43" s="6"/>
      <c r="N43" s="6"/>
      <c r="O43" s="22" t="s">
        <v>123</v>
      </c>
      <c r="P43" s="22" t="s">
        <v>123</v>
      </c>
      <c r="Q43" s="7">
        <v>528761</v>
      </c>
      <c r="R43" s="8">
        <v>0.37080000000000002</v>
      </c>
      <c r="S43" s="8">
        <f>R43-$R$58</f>
        <v>0.39180000000000004</v>
      </c>
      <c r="T43" s="7">
        <v>1452992</v>
      </c>
      <c r="U43" s="6" t="s">
        <v>124</v>
      </c>
      <c r="V43" s="10" t="s">
        <v>125</v>
      </c>
    </row>
    <row r="44" spans="1:22" ht="15" thickBot="1" x14ac:dyDescent="0.35">
      <c r="A44" s="11" t="s">
        <v>126</v>
      </c>
      <c r="B44" t="s">
        <v>127</v>
      </c>
      <c r="C44" s="12" t="s">
        <v>3</v>
      </c>
      <c r="D44" s="29">
        <v>7</v>
      </c>
      <c r="E44" s="13">
        <v>1002106</v>
      </c>
      <c r="F44" s="14">
        <v>0.50070000000000003</v>
      </c>
      <c r="G44" s="13">
        <v>782403</v>
      </c>
      <c r="H44" s="14">
        <v>0.39090000000000003</v>
      </c>
      <c r="I44" s="13">
        <v>94231</v>
      </c>
      <c r="J44" s="14">
        <v>4.7100000000000003E-2</v>
      </c>
      <c r="K44" s="13">
        <v>50002</v>
      </c>
      <c r="L44" s="14">
        <v>2.5000000000000001E-2</v>
      </c>
      <c r="M44" s="12"/>
      <c r="N44" s="12"/>
      <c r="O44" s="13">
        <v>72594</v>
      </c>
      <c r="P44" s="14">
        <v>3.6299999999999999E-2</v>
      </c>
      <c r="Q44" s="13">
        <v>-219703</v>
      </c>
      <c r="R44" s="14">
        <v>-0.10979999999999999</v>
      </c>
      <c r="S44" s="14">
        <f>R44-$R$58</f>
        <v>-8.879999999999999E-2</v>
      </c>
      <c r="T44" s="13">
        <v>2001336</v>
      </c>
      <c r="U44" s="12" t="s">
        <v>127</v>
      </c>
      <c r="V44" s="16" t="s">
        <v>128</v>
      </c>
    </row>
    <row r="45" spans="1:22" ht="15" thickBot="1" x14ac:dyDescent="0.35">
      <c r="A45" s="5" t="s">
        <v>129</v>
      </c>
      <c r="B45" t="s">
        <v>130</v>
      </c>
      <c r="C45" s="6" t="s">
        <v>3</v>
      </c>
      <c r="D45" s="30">
        <v>20</v>
      </c>
      <c r="E45" s="7">
        <v>2926441</v>
      </c>
      <c r="F45" s="8">
        <v>0.47460000000000002</v>
      </c>
      <c r="G45" s="7">
        <v>2970733</v>
      </c>
      <c r="H45" s="8">
        <v>0.48180000000000001</v>
      </c>
      <c r="I45" s="7">
        <v>146715</v>
      </c>
      <c r="J45" s="8">
        <v>2.3800000000000002E-2</v>
      </c>
      <c r="K45" s="7">
        <v>49941</v>
      </c>
      <c r="L45" s="8">
        <v>8.0999999999999996E-3</v>
      </c>
      <c r="M45" s="7">
        <v>6472</v>
      </c>
      <c r="N45" s="8">
        <v>1.1000000000000001E-3</v>
      </c>
      <c r="O45" s="7">
        <v>65176</v>
      </c>
      <c r="P45" s="8">
        <v>1.06E-2</v>
      </c>
      <c r="Q45" s="7">
        <v>44292</v>
      </c>
      <c r="R45" s="8">
        <v>7.1999999999999998E-3</v>
      </c>
      <c r="S45" s="8">
        <f>R45-$R$58</f>
        <v>2.8200000000000003E-2</v>
      </c>
      <c r="T45" s="7">
        <v>6165478</v>
      </c>
      <c r="U45" s="6" t="s">
        <v>130</v>
      </c>
      <c r="V45" s="10" t="s">
        <v>131</v>
      </c>
    </row>
    <row r="46" spans="1:22" ht="15" thickBot="1" x14ac:dyDescent="0.35">
      <c r="A46" s="11" t="s">
        <v>132</v>
      </c>
      <c r="B46" t="s">
        <v>133</v>
      </c>
      <c r="C46" s="12" t="s">
        <v>3</v>
      </c>
      <c r="D46" s="29">
        <v>4</v>
      </c>
      <c r="E46" s="13">
        <v>252525</v>
      </c>
      <c r="F46" s="14">
        <v>0.54410000000000003</v>
      </c>
      <c r="G46" s="13">
        <v>180543</v>
      </c>
      <c r="H46" s="14">
        <v>0.38900000000000001</v>
      </c>
      <c r="I46" s="13">
        <v>14746</v>
      </c>
      <c r="J46" s="14">
        <v>3.1800000000000002E-2</v>
      </c>
      <c r="K46" s="13">
        <v>6220</v>
      </c>
      <c r="L46" s="14">
        <v>1.34E-2</v>
      </c>
      <c r="M46" s="12">
        <v>516</v>
      </c>
      <c r="N46" s="14">
        <v>1.1000000000000001E-3</v>
      </c>
      <c r="O46" s="13">
        <v>9594</v>
      </c>
      <c r="P46" s="14">
        <v>2.07E-2</v>
      </c>
      <c r="Q46" s="13">
        <v>-71982</v>
      </c>
      <c r="R46" s="14">
        <v>-0.15509999999999999</v>
      </c>
      <c r="S46" s="14">
        <f>R46-$R$58</f>
        <v>-0.1341</v>
      </c>
      <c r="T46" s="13">
        <v>464144</v>
      </c>
      <c r="U46" s="12" t="s">
        <v>133</v>
      </c>
      <c r="V46" s="16" t="s">
        <v>134</v>
      </c>
    </row>
    <row r="47" spans="1:22" ht="15" thickBot="1" x14ac:dyDescent="0.35">
      <c r="A47" s="5" t="s">
        <v>135</v>
      </c>
      <c r="B47" t="s">
        <v>136</v>
      </c>
      <c r="C47" s="6" t="s">
        <v>3</v>
      </c>
      <c r="D47" s="30">
        <v>9</v>
      </c>
      <c r="E47" s="7">
        <v>855373</v>
      </c>
      <c r="F47" s="8">
        <v>0.40670000000000001</v>
      </c>
      <c r="G47" s="7">
        <v>1155389</v>
      </c>
      <c r="H47" s="8">
        <v>0.5494</v>
      </c>
      <c r="I47" s="7">
        <v>49204</v>
      </c>
      <c r="J47" s="8">
        <v>2.3400000000000001E-2</v>
      </c>
      <c r="K47" s="7">
        <v>13034</v>
      </c>
      <c r="L47" s="8">
        <v>6.1999999999999998E-3</v>
      </c>
      <c r="M47" s="7">
        <v>21016</v>
      </c>
      <c r="N47" s="8">
        <v>0.01</v>
      </c>
      <c r="O47" s="7">
        <v>9011</v>
      </c>
      <c r="P47" s="8">
        <v>4.3E-3</v>
      </c>
      <c r="Q47" s="7">
        <v>300016</v>
      </c>
      <c r="R47" s="8">
        <v>0.14269999999999999</v>
      </c>
      <c r="S47" s="8">
        <f>R47-$R$58</f>
        <v>0.16369999999999998</v>
      </c>
      <c r="T47" s="7">
        <v>2103027</v>
      </c>
      <c r="U47" s="6" t="s">
        <v>136</v>
      </c>
      <c r="V47" s="10" t="s">
        <v>137</v>
      </c>
    </row>
    <row r="48" spans="1:22" ht="15" thickBot="1" x14ac:dyDescent="0.35">
      <c r="A48" s="5" t="s">
        <v>138</v>
      </c>
      <c r="B48" t="s">
        <v>139</v>
      </c>
      <c r="C48" s="6" t="s">
        <v>3</v>
      </c>
      <c r="D48" s="30">
        <v>3</v>
      </c>
      <c r="E48" s="7">
        <v>117458</v>
      </c>
      <c r="F48" s="8">
        <v>0.31740000000000002</v>
      </c>
      <c r="G48" s="7">
        <v>227721</v>
      </c>
      <c r="H48" s="8">
        <v>0.61529999999999996</v>
      </c>
      <c r="I48" s="7">
        <v>20850</v>
      </c>
      <c r="J48" s="8">
        <v>5.6300000000000003E-2</v>
      </c>
      <c r="K48" s="6"/>
      <c r="L48" s="6"/>
      <c r="M48" s="6"/>
      <c r="N48" s="6"/>
      <c r="O48" s="7">
        <v>4064</v>
      </c>
      <c r="P48" s="8">
        <v>1.0999999999999999E-2</v>
      </c>
      <c r="Q48" s="7">
        <v>110263</v>
      </c>
      <c r="R48" s="8">
        <v>0.2979</v>
      </c>
      <c r="S48" s="8">
        <f>R48-$R$58</f>
        <v>0.31890000000000002</v>
      </c>
      <c r="T48" s="7">
        <v>370093</v>
      </c>
      <c r="U48" s="6" t="s">
        <v>139</v>
      </c>
      <c r="V48" s="10" t="s">
        <v>140</v>
      </c>
    </row>
    <row r="49" spans="1:22" ht="15" thickBot="1" x14ac:dyDescent="0.35">
      <c r="A49" s="5" t="s">
        <v>141</v>
      </c>
      <c r="B49" t="s">
        <v>142</v>
      </c>
      <c r="C49" s="6" t="s">
        <v>3</v>
      </c>
      <c r="D49" s="30">
        <v>11</v>
      </c>
      <c r="E49" s="7">
        <v>870695</v>
      </c>
      <c r="F49" s="8">
        <v>0.34720000000000001</v>
      </c>
      <c r="G49" s="7">
        <v>1522925</v>
      </c>
      <c r="H49" s="8">
        <v>0.60719999999999996</v>
      </c>
      <c r="I49" s="7">
        <v>70397</v>
      </c>
      <c r="J49" s="8">
        <v>2.81E-2</v>
      </c>
      <c r="K49" s="7">
        <v>15993</v>
      </c>
      <c r="L49" s="8">
        <v>6.4000000000000003E-3</v>
      </c>
      <c r="M49" s="7">
        <v>11991</v>
      </c>
      <c r="N49" s="8">
        <v>4.7999999999999996E-3</v>
      </c>
      <c r="O49" s="7">
        <v>16026</v>
      </c>
      <c r="P49" s="8">
        <v>6.4000000000000003E-3</v>
      </c>
      <c r="Q49" s="7">
        <v>652230</v>
      </c>
      <c r="R49" s="8">
        <v>0.2601</v>
      </c>
      <c r="S49" s="8">
        <f>R49-$R$58</f>
        <v>0.28110000000000002</v>
      </c>
      <c r="T49" s="7">
        <v>2508027</v>
      </c>
      <c r="U49" s="6" t="s">
        <v>142</v>
      </c>
      <c r="V49" s="10" t="s">
        <v>143</v>
      </c>
    </row>
    <row r="50" spans="1:22" ht="15" thickBot="1" x14ac:dyDescent="0.35">
      <c r="A50" s="5" t="s">
        <v>144</v>
      </c>
      <c r="B50" t="s">
        <v>145</v>
      </c>
      <c r="C50" s="6" t="s">
        <v>3</v>
      </c>
      <c r="D50" s="30">
        <v>36</v>
      </c>
      <c r="E50" s="7">
        <v>3877868</v>
      </c>
      <c r="F50" s="8">
        <v>0.43240000000000001</v>
      </c>
      <c r="G50" s="7">
        <v>4685047</v>
      </c>
      <c r="H50" s="8">
        <v>0.52229999999999999</v>
      </c>
      <c r="I50" s="7">
        <v>283492</v>
      </c>
      <c r="J50" s="8">
        <v>3.1600000000000003E-2</v>
      </c>
      <c r="K50" s="7">
        <v>71558</v>
      </c>
      <c r="L50" s="8">
        <v>8.0000000000000002E-3</v>
      </c>
      <c r="M50" s="7">
        <v>42366</v>
      </c>
      <c r="N50" s="8">
        <v>4.7000000000000002E-3</v>
      </c>
      <c r="O50" s="7">
        <v>8895</v>
      </c>
      <c r="P50" s="8">
        <v>1E-3</v>
      </c>
      <c r="Q50" s="7">
        <v>807179</v>
      </c>
      <c r="R50" s="8">
        <v>8.9899999999999994E-2</v>
      </c>
      <c r="S50" s="8">
        <f>R50-$R$58</f>
        <v>0.1109</v>
      </c>
      <c r="T50" s="7">
        <v>8969226</v>
      </c>
      <c r="U50" s="6" t="s">
        <v>145</v>
      </c>
      <c r="V50" s="10" t="s">
        <v>146</v>
      </c>
    </row>
    <row r="51" spans="1:22" ht="15" thickBot="1" x14ac:dyDescent="0.35">
      <c r="A51" s="5" t="s">
        <v>147</v>
      </c>
      <c r="B51" t="s">
        <v>148</v>
      </c>
      <c r="C51" s="6" t="s">
        <v>3</v>
      </c>
      <c r="D51" s="30">
        <v>6</v>
      </c>
      <c r="E51" s="7">
        <v>310676</v>
      </c>
      <c r="F51" s="8">
        <v>0.27460000000000001</v>
      </c>
      <c r="G51" s="7">
        <v>515231</v>
      </c>
      <c r="H51" s="8">
        <v>0.45540000000000003</v>
      </c>
      <c r="I51" s="7">
        <v>39608</v>
      </c>
      <c r="J51" s="8">
        <v>3.5000000000000003E-2</v>
      </c>
      <c r="K51" s="7">
        <v>9438</v>
      </c>
      <c r="L51" s="8">
        <v>8.3000000000000001E-3</v>
      </c>
      <c r="M51" s="7">
        <v>243690</v>
      </c>
      <c r="N51" s="8">
        <v>0.21540000000000001</v>
      </c>
      <c r="O51" s="7">
        <v>12787</v>
      </c>
      <c r="P51" s="8">
        <v>1.1299999999999999E-2</v>
      </c>
      <c r="Q51" s="7">
        <v>204555</v>
      </c>
      <c r="R51" s="8">
        <v>0.18079999999999999</v>
      </c>
      <c r="S51" s="8">
        <f>R51-$R$58</f>
        <v>0.20179999999999998</v>
      </c>
      <c r="T51" s="7">
        <v>1131430</v>
      </c>
      <c r="U51" s="6" t="s">
        <v>148</v>
      </c>
      <c r="V51" s="10" t="s">
        <v>149</v>
      </c>
    </row>
    <row r="52" spans="1:22" ht="15" thickBot="1" x14ac:dyDescent="0.35">
      <c r="A52" s="11" t="s">
        <v>150</v>
      </c>
      <c r="B52" t="s">
        <v>151</v>
      </c>
      <c r="C52" s="12" t="s">
        <v>3</v>
      </c>
      <c r="D52" s="29">
        <v>3</v>
      </c>
      <c r="E52" s="13">
        <v>178573</v>
      </c>
      <c r="F52" s="14">
        <v>0.56679999999999997</v>
      </c>
      <c r="G52" s="13">
        <v>95369</v>
      </c>
      <c r="H52" s="14">
        <v>0.30270000000000002</v>
      </c>
      <c r="I52" s="13">
        <v>10078</v>
      </c>
      <c r="J52" s="14">
        <v>3.2000000000000001E-2</v>
      </c>
      <c r="K52" s="13">
        <v>6758</v>
      </c>
      <c r="L52" s="14">
        <v>2.1399999999999999E-2</v>
      </c>
      <c r="M52" s="12">
        <v>639</v>
      </c>
      <c r="N52" s="14">
        <v>2E-3</v>
      </c>
      <c r="O52" s="13">
        <v>23650</v>
      </c>
      <c r="P52" s="14">
        <v>7.51E-2</v>
      </c>
      <c r="Q52" s="13">
        <v>-83204</v>
      </c>
      <c r="R52" s="14">
        <v>-0.2641</v>
      </c>
      <c r="S52" s="14">
        <f>R52-$R$58</f>
        <v>-0.24310000000000001</v>
      </c>
      <c r="T52" s="13">
        <v>315067</v>
      </c>
      <c r="U52" s="12" t="s">
        <v>151</v>
      </c>
      <c r="V52" s="16" t="s">
        <v>152</v>
      </c>
    </row>
    <row r="53" spans="1:22" ht="15" thickBot="1" x14ac:dyDescent="0.35">
      <c r="A53" s="11" t="s">
        <v>153</v>
      </c>
      <c r="B53" t="s">
        <v>154</v>
      </c>
      <c r="C53" s="12" t="s">
        <v>3</v>
      </c>
      <c r="D53" s="29">
        <v>13</v>
      </c>
      <c r="E53" s="13">
        <v>1981473</v>
      </c>
      <c r="F53" s="14">
        <v>0.49730000000000002</v>
      </c>
      <c r="G53" s="13">
        <v>1769443</v>
      </c>
      <c r="H53" s="14">
        <v>0.44409999999999999</v>
      </c>
      <c r="I53" s="13">
        <v>118274</v>
      </c>
      <c r="J53" s="14">
        <v>2.9700000000000001E-2</v>
      </c>
      <c r="K53" s="13">
        <v>27638</v>
      </c>
      <c r="L53" s="14">
        <v>6.8999999999999999E-3</v>
      </c>
      <c r="M53" s="13">
        <v>54054</v>
      </c>
      <c r="N53" s="14">
        <v>1.3599999999999999E-2</v>
      </c>
      <c r="O53" s="13">
        <v>33749</v>
      </c>
      <c r="P53" s="14">
        <v>8.5000000000000006E-3</v>
      </c>
      <c r="Q53" s="13">
        <v>-212030</v>
      </c>
      <c r="R53" s="14">
        <v>-5.3199999999999997E-2</v>
      </c>
      <c r="S53" s="14">
        <f>R53-$R$58</f>
        <v>-3.2199999999999993E-2</v>
      </c>
      <c r="T53" s="13">
        <v>3984631</v>
      </c>
      <c r="U53" s="12" t="s">
        <v>154</v>
      </c>
      <c r="V53" s="16" t="s">
        <v>155</v>
      </c>
    </row>
    <row r="54" spans="1:22" ht="15" thickBot="1" x14ac:dyDescent="0.35">
      <c r="A54" s="11" t="s">
        <v>156</v>
      </c>
      <c r="B54" t="s">
        <v>157</v>
      </c>
      <c r="C54" s="12" t="s">
        <v>3</v>
      </c>
      <c r="D54" s="29">
        <v>8</v>
      </c>
      <c r="E54" s="13">
        <v>1742718</v>
      </c>
      <c r="F54" s="14">
        <v>0.52539999999999998</v>
      </c>
      <c r="G54" s="13">
        <v>1221747</v>
      </c>
      <c r="H54" s="14">
        <v>0.36830000000000002</v>
      </c>
      <c r="I54" s="13">
        <v>160879</v>
      </c>
      <c r="J54" s="14">
        <v>4.8500000000000001E-2</v>
      </c>
      <c r="K54" s="13">
        <v>58417</v>
      </c>
      <c r="L54" s="14">
        <v>1.7600000000000001E-2</v>
      </c>
      <c r="M54" s="12"/>
      <c r="N54" s="12"/>
      <c r="O54" s="13">
        <v>133258</v>
      </c>
      <c r="P54" s="14">
        <v>4.02E-2</v>
      </c>
      <c r="Q54" s="13">
        <v>-520971</v>
      </c>
      <c r="R54" s="14">
        <v>-0.15709999999999999</v>
      </c>
      <c r="S54" s="14">
        <f>R54-$R$58</f>
        <v>-0.1361</v>
      </c>
      <c r="T54" s="13">
        <v>3317019</v>
      </c>
      <c r="U54" s="12" t="s">
        <v>157</v>
      </c>
      <c r="V54" s="16" t="s">
        <v>158</v>
      </c>
    </row>
    <row r="55" spans="1:22" ht="15" thickBot="1" x14ac:dyDescent="0.35">
      <c r="A55" s="5" t="s">
        <v>159</v>
      </c>
      <c r="B55" t="s">
        <v>160</v>
      </c>
      <c r="C55" s="6" t="s">
        <v>3</v>
      </c>
      <c r="D55" s="30">
        <v>5</v>
      </c>
      <c r="E55" s="7">
        <v>188794</v>
      </c>
      <c r="F55" s="8">
        <v>0.26429999999999998</v>
      </c>
      <c r="G55" s="7">
        <v>489371</v>
      </c>
      <c r="H55" s="8">
        <v>0.68500000000000005</v>
      </c>
      <c r="I55" s="7">
        <v>23004</v>
      </c>
      <c r="J55" s="8">
        <v>3.2199999999999999E-2</v>
      </c>
      <c r="K55" s="7">
        <v>8075</v>
      </c>
      <c r="L55" s="8">
        <v>1.1299999999999999E-2</v>
      </c>
      <c r="M55" s="7">
        <v>1104</v>
      </c>
      <c r="N55" s="8">
        <v>1.5E-3</v>
      </c>
      <c r="O55" s="7">
        <v>4075</v>
      </c>
      <c r="P55" s="8">
        <v>5.7000000000000002E-3</v>
      </c>
      <c r="Q55" s="7">
        <v>300577</v>
      </c>
      <c r="R55" s="8">
        <v>0.42070000000000002</v>
      </c>
      <c r="S55" s="8">
        <f>R55-$R$58</f>
        <v>0.44170000000000004</v>
      </c>
      <c r="T55" s="7">
        <v>714423</v>
      </c>
      <c r="U55" s="6" t="s">
        <v>160</v>
      </c>
      <c r="V55" s="10" t="s">
        <v>161</v>
      </c>
    </row>
    <row r="56" spans="1:22" ht="15" thickBot="1" x14ac:dyDescent="0.35">
      <c r="A56" s="5" t="s">
        <v>162</v>
      </c>
      <c r="B56" t="s">
        <v>163</v>
      </c>
      <c r="C56" s="6" t="s">
        <v>3</v>
      </c>
      <c r="D56" s="30">
        <v>10</v>
      </c>
      <c r="E56" s="7">
        <v>1382536</v>
      </c>
      <c r="F56" s="8">
        <v>0.46450000000000002</v>
      </c>
      <c r="G56" s="7">
        <v>1405284</v>
      </c>
      <c r="H56" s="8">
        <v>0.47220000000000001</v>
      </c>
      <c r="I56" s="7">
        <v>106674</v>
      </c>
      <c r="J56" s="8">
        <v>3.5799999999999998E-2</v>
      </c>
      <c r="K56" s="7">
        <v>31072</v>
      </c>
      <c r="L56" s="8">
        <v>1.04E-2</v>
      </c>
      <c r="M56" s="7">
        <v>11855</v>
      </c>
      <c r="N56" s="8">
        <v>4.0000000000000001E-3</v>
      </c>
      <c r="O56" s="7">
        <v>38729</v>
      </c>
      <c r="P56" s="8">
        <v>1.2999999999999999E-2</v>
      </c>
      <c r="Q56" s="7">
        <v>22748</v>
      </c>
      <c r="R56" s="8">
        <v>7.7000000000000002E-3</v>
      </c>
      <c r="S56" s="8">
        <f>R56-$R$58</f>
        <v>2.8700000000000003E-2</v>
      </c>
      <c r="T56" s="7">
        <v>2976150</v>
      </c>
      <c r="U56" s="6" t="s">
        <v>163</v>
      </c>
      <c r="V56" s="10" t="s">
        <v>164</v>
      </c>
    </row>
    <row r="57" spans="1:22" ht="15" thickBot="1" x14ac:dyDescent="0.35">
      <c r="A57" s="5" t="s">
        <v>165</v>
      </c>
      <c r="B57" t="s">
        <v>166</v>
      </c>
      <c r="C57" s="6" t="s">
        <v>3</v>
      </c>
      <c r="D57" s="30">
        <v>3</v>
      </c>
      <c r="E57" s="7">
        <v>55973</v>
      </c>
      <c r="F57" s="8">
        <v>0.21629999999999999</v>
      </c>
      <c r="G57" s="7">
        <v>174419</v>
      </c>
      <c r="H57" s="8">
        <v>0.67400000000000004</v>
      </c>
      <c r="I57" s="7">
        <v>13287</v>
      </c>
      <c r="J57" s="8">
        <v>5.1299999999999998E-2</v>
      </c>
      <c r="K57" s="7">
        <v>2515</v>
      </c>
      <c r="L57" s="8">
        <v>9.7000000000000003E-3</v>
      </c>
      <c r="M57" s="6"/>
      <c r="N57" s="6"/>
      <c r="O57" s="7">
        <v>9655</v>
      </c>
      <c r="P57" s="8">
        <v>3.73E-2</v>
      </c>
      <c r="Q57" s="7">
        <v>118446</v>
      </c>
      <c r="R57" s="8">
        <v>0.46300000000000002</v>
      </c>
      <c r="S57" s="8">
        <f>R57-$R$58</f>
        <v>0.48400000000000004</v>
      </c>
      <c r="T57" s="7">
        <v>255849</v>
      </c>
      <c r="U57" s="6" t="s">
        <v>166</v>
      </c>
      <c r="V57" s="10" t="s">
        <v>167</v>
      </c>
    </row>
    <row r="58" spans="1:22" ht="15" thickBot="1" x14ac:dyDescent="0.35">
      <c r="A58" s="23" t="s">
        <v>168</v>
      </c>
      <c r="B58" s="23"/>
      <c r="C58" s="23"/>
      <c r="D58" s="23"/>
      <c r="E58" s="24">
        <v>65853514</v>
      </c>
      <c r="F58" s="25">
        <v>0.48180000000000001</v>
      </c>
      <c r="G58" s="24">
        <v>62984828</v>
      </c>
      <c r="H58" s="25">
        <v>0.46089999999999998</v>
      </c>
      <c r="I58" s="24">
        <v>4489341</v>
      </c>
      <c r="J58" s="25">
        <v>3.2800000000000003E-2</v>
      </c>
      <c r="K58" s="24">
        <v>1457218</v>
      </c>
      <c r="L58" s="25">
        <v>1.0699999999999999E-2</v>
      </c>
      <c r="M58" s="24">
        <v>731991</v>
      </c>
      <c r="N58" s="25">
        <v>5.4000000000000003E-3</v>
      </c>
      <c r="O58" s="24">
        <v>1154084</v>
      </c>
      <c r="P58" s="25">
        <v>8.3999999999999995E-3</v>
      </c>
      <c r="Q58" s="24">
        <v>-2868686</v>
      </c>
      <c r="R58" s="25">
        <v>-2.1000000000000001E-2</v>
      </c>
      <c r="S58" s="25"/>
      <c r="T58" s="24">
        <v>136669276</v>
      </c>
      <c r="U58" s="23" t="s">
        <v>169</v>
      </c>
      <c r="V58" s="1"/>
    </row>
  </sheetData>
  <sortState xmlns:xlrd2="http://schemas.microsoft.com/office/spreadsheetml/2017/richdata2" ref="A2:V57">
    <sortCondition ref="A2:A57"/>
  </sortState>
  <hyperlinks>
    <hyperlink ref="A2" r:id="rId1" tooltip="2016 United States presidential election in Alabama" display="https://en.wikipedia.org/wiki/2016_United_States_presidential_election_in_Alabama" xr:uid="{51A3A8CF-6136-4B15-B31C-3694F59E5857}"/>
    <hyperlink ref="V2" r:id="rId2" location="cite_note-394" display="cite_note-394" xr:uid="{9C0C694B-8021-460E-9400-AF4F7DF4B265}"/>
    <hyperlink ref="A3" r:id="rId3" tooltip="2016 United States presidential election in Alaska" display="https://en.wikipedia.org/wiki/2016_United_States_presidential_election_in_Alaska" xr:uid="{67ADC1AC-52F5-4055-B1F0-7D9FED1433B6}"/>
    <hyperlink ref="V3" r:id="rId4" location="cite_note-395" display="https://en.wikipedia.org/wiki/2016_United_States_presidential_election - cite_note-395" xr:uid="{D9B21CF3-B6F6-40C4-AAA9-EF6869543553}"/>
    <hyperlink ref="A4" r:id="rId5" tooltip="2016 United States presidential election in Arizona" display="https://en.wikipedia.org/wiki/2016_United_States_presidential_election_in_Arizona" xr:uid="{1CF947DC-5C12-44DB-8A80-02742EAEB81D}"/>
    <hyperlink ref="V4" r:id="rId6" location="cite_note-396" display="https://en.wikipedia.org/wiki/2016_United_States_presidential_election - cite_note-396" xr:uid="{7CE3DE51-2911-4210-93D3-B0902893CC86}"/>
    <hyperlink ref="A5" r:id="rId7" tooltip="2016 United States presidential election in Arkansas" display="https://en.wikipedia.org/wiki/2016_United_States_presidential_election_in_Arkansas" xr:uid="{351A0ADF-BAF1-4473-BD92-DC048905D832}"/>
    <hyperlink ref="V5" r:id="rId8" location="cite_note-397" display="https://en.wikipedia.org/wiki/2016_United_States_presidential_election - cite_note-397" xr:uid="{17689EE8-DA3D-4C30-A265-CA1C6BAB1CA9}"/>
    <hyperlink ref="A6" r:id="rId9" tooltip="2016 United States presidential election in California" display="https://en.wikipedia.org/wiki/2016_United_States_presidential_election_in_California" xr:uid="{74B1DB74-257D-4C05-8BD4-2374BA3D24B9}"/>
    <hyperlink ref="V6" r:id="rId10" location="cite_note-398" display="https://en.wikipedia.org/wiki/2016_United_States_presidential_election - cite_note-398" xr:uid="{A11A9D97-777F-4B39-89C4-9CD78D5DDD72}"/>
    <hyperlink ref="A7" r:id="rId11" tooltip="2016 United States presidential election in Colorado" display="https://en.wikipedia.org/wiki/2016_United_States_presidential_election_in_Colorado" xr:uid="{13924D75-1713-48EF-A424-A827EF401713}"/>
    <hyperlink ref="V7" r:id="rId12" location="cite_note-399" display="https://en.wikipedia.org/wiki/2016_United_States_presidential_election - cite_note-399" xr:uid="{199B8A86-DCEA-4B33-84DD-A5167C1DE1FE}"/>
    <hyperlink ref="A8" r:id="rId13" tooltip="2016 United States presidential election in Connecticut" display="https://en.wikipedia.org/wiki/2016_United_States_presidential_election_in_Connecticut" xr:uid="{193A18DD-350E-4FC6-800C-068EEB2B928A}"/>
    <hyperlink ref="V8" r:id="rId14" location="cite_note-400" display="https://en.wikipedia.org/wiki/2016_United_States_presidential_election - cite_note-400" xr:uid="{E4BD1639-1E8C-465D-AA76-597045441408}"/>
    <hyperlink ref="A9" r:id="rId15" tooltip="2016 United States presidential election in Delaware" display="https://en.wikipedia.org/wiki/2016_United_States_presidential_election_in_Delaware" xr:uid="{27DDA96A-D492-4AE5-A7B9-104868C884F9}"/>
    <hyperlink ref="A10" r:id="rId16" tooltip="2016 United States presidential election in the District of Columbia" display="https://en.wikipedia.org/wiki/2016_United_States_presidential_election_in_the_District_of_Columbia" xr:uid="{1E096D9D-EA07-4455-8FE1-9746E921B82D}"/>
    <hyperlink ref="V10" r:id="rId17" location="cite_note-403" display="https://en.wikipedia.org/wiki/2016_United_States_presidential_election - cite_note-403" xr:uid="{64044124-536D-4FB9-B830-24EF34A036CF}"/>
    <hyperlink ref="A11" r:id="rId18" tooltip="2016 United States presidential election in Florida" display="https://en.wikipedia.org/wiki/2016_United_States_presidential_election_in_Florida" xr:uid="{36813D93-61D6-4929-A3A1-A04E81FDE17C}"/>
    <hyperlink ref="V11" r:id="rId19" location="cite_note-404" display="https://en.wikipedia.org/wiki/2016_United_States_presidential_election - cite_note-404" xr:uid="{490783EA-6ABC-435D-82F8-26D05B64AA0C}"/>
    <hyperlink ref="A12" r:id="rId20" tooltip="2016 United States presidential election in Georgia" display="https://en.wikipedia.org/wiki/2016_United_States_presidential_election_in_Georgia" xr:uid="{458DA3CE-C20A-4AFF-A37B-A261115EA8BC}"/>
    <hyperlink ref="A13" r:id="rId21" tooltip="2016 United States presidential election in Hawaii" display="https://en.wikipedia.org/wiki/2016_United_States_presidential_election_in_Hawaii" xr:uid="{54753E5C-B61D-4D75-923B-E96DCD8D20E7}"/>
    <hyperlink ref="V13" r:id="rId22" location="cite_note-407" display="https://en.wikipedia.org/wiki/2016_United_States_presidential_election - cite_note-407" xr:uid="{90DA348B-299D-4AFA-BFE3-994EFC7B4135}"/>
    <hyperlink ref="A14" r:id="rId23" tooltip="2016 United States presidential election in Idaho" display="https://en.wikipedia.org/wiki/2016_United_States_presidential_election_in_Idaho" xr:uid="{F5953055-29FA-455D-B5A7-F532C56327A7}"/>
    <hyperlink ref="V14" r:id="rId24" location="cite_note-408" display="https://en.wikipedia.org/wiki/2016_United_States_presidential_election - cite_note-408" xr:uid="{27DA98BD-9F4F-4C80-ADA6-8221C83FDD51}"/>
    <hyperlink ref="A15" r:id="rId25" tooltip="2016 United States presidential election in Illinois" display="https://en.wikipedia.org/wiki/2016_United_States_presidential_election_in_Illinois" xr:uid="{4FAE3E2A-E491-468C-B748-A80493B865AB}"/>
    <hyperlink ref="V15" r:id="rId26" location="cite_note-409" display="https://en.wikipedia.org/wiki/2016_United_States_presidential_election - cite_note-409" xr:uid="{B982C550-E140-468D-8646-9317782A5C21}"/>
    <hyperlink ref="A16" r:id="rId27" tooltip="2016 United States presidential election in Indiana" display="https://en.wikipedia.org/wiki/2016_United_States_presidential_election_in_Indiana" xr:uid="{1416B47E-75D0-4D04-AD42-E4483645C026}"/>
    <hyperlink ref="V16" r:id="rId28" location="cite_note-410" display="https://en.wikipedia.org/wiki/2016_United_States_presidential_election - cite_note-410" xr:uid="{A2546C31-ED9A-4D07-A1C9-40814F7A3714}"/>
    <hyperlink ref="A17" r:id="rId29" tooltip="2016 United States presidential election in Iowa" display="https://en.wikipedia.org/wiki/2016_United_States_presidential_election_in_Iowa" xr:uid="{8D7C39C4-CF55-4F04-A9D0-470563624C7A}"/>
    <hyperlink ref="V17" r:id="rId30" location="cite_note-411" display="https://en.wikipedia.org/wiki/2016_United_States_presidential_election - cite_note-411" xr:uid="{447E5C2A-DB47-4C61-93C7-58462FDADA29}"/>
    <hyperlink ref="A18" r:id="rId31" tooltip="2016 United States presidential election in Kansas" display="https://en.wikipedia.org/wiki/2016_United_States_presidential_election_in_Kansas" xr:uid="{E29EE38D-3D85-4638-999F-03D75D5F79C3}"/>
    <hyperlink ref="V18" r:id="rId32" location="cite_note-412" display="https://en.wikipedia.org/wiki/2016_United_States_presidential_election - cite_note-412" xr:uid="{60560263-8B96-4C99-A88A-595427892088}"/>
    <hyperlink ref="A19" r:id="rId33" tooltip="2016 United States presidential election in Kentucky" display="https://en.wikipedia.org/wiki/2016_United_States_presidential_election_in_Kentucky" xr:uid="{96395613-40AC-413D-8DB4-059545D09DC4}"/>
    <hyperlink ref="V19" r:id="rId34" location="cite_note-413" display="https://en.wikipedia.org/wiki/2016_United_States_presidential_election - cite_note-413" xr:uid="{55DB757E-0EF1-47F6-84AD-E0FB3913719A}"/>
    <hyperlink ref="A20" r:id="rId35" tooltip="2016 United States presidential election in Louisiana" display="https://en.wikipedia.org/wiki/2016_United_States_presidential_election_in_Louisiana" xr:uid="{8ADDDCC9-E236-4A56-8234-24318B8F3EED}"/>
    <hyperlink ref="V20" r:id="rId36" location="cite_note-414" display="https://en.wikipedia.org/wiki/2016_United_States_presidential_election - cite_note-414" xr:uid="{2B20D707-6312-4E45-9969-670121DC34DF}"/>
    <hyperlink ref="A21" r:id="rId37" tooltip="2016 United States presidential election in Maine" display="https://en.wikipedia.org/wiki/2016_United_States_presidential_election_in_Maine" xr:uid="{C382D3C1-2D7E-48E8-AAA3-9B0062DCCCDA}"/>
    <hyperlink ref="C21" r:id="rId38" location="cite_note-maine-split-415" display="https://en.wikipedia.org/wiki/2016_United_States_presidential_election - cite_note-maine-split-415" xr:uid="{59F108EE-F204-4CC6-8885-98CCF60E5576}"/>
    <hyperlink ref="A22" r:id="rId39" tooltip="Maine's 1st congressional district" display="https://en.wikipedia.org/wiki/Maine%27s_1st_congressional_district" xr:uid="{60608403-9573-4F4D-9EEE-E737856AE8A6}"/>
    <hyperlink ref="C22" r:id="rId40" location="cite_note-maine-split-415" display="https://en.wikipedia.org/wiki/2016_United_States_presidential_election - cite_note-maine-split-415" xr:uid="{9A96A59C-ED0E-4B73-B848-62D10329F013}"/>
    <hyperlink ref="A23" r:id="rId41" tooltip="Maine's 2nd congressional district" display="https://en.wikipedia.org/wiki/Maine%27s_2nd_congressional_district" xr:uid="{7B1C9238-0FD6-4012-ACC2-E098D8BF6C2A}"/>
    <hyperlink ref="C23" r:id="rId42" location="cite_note-maine-split-415" display="https://en.wikipedia.org/wiki/2016_United_States_presidential_election - cite_note-maine-split-415" xr:uid="{032F1402-2528-49B5-AC05-A015FC667BCD}"/>
    <hyperlink ref="A24" r:id="rId43" tooltip="2016 United States presidential election in Maryland" display="https://en.wikipedia.org/wiki/2016_United_States_presidential_election_in_Maryland" xr:uid="{C282D3B2-7050-4B9E-BCB2-07E58076B120}"/>
    <hyperlink ref="V24" r:id="rId44" location="cite_note-418" display="https://en.wikipedia.org/wiki/2016_United_States_presidential_election - cite_note-418" xr:uid="{89720887-C736-41D0-86E0-CAEE17489565}"/>
    <hyperlink ref="A25" r:id="rId45" tooltip="2016 United States presidential election in Massachusetts" display="https://en.wikipedia.org/wiki/2016_United_States_presidential_election_in_Massachusetts" xr:uid="{CBD20F5A-A5D8-462A-8A2E-79CD0248DA79}"/>
    <hyperlink ref="V25" r:id="rId46" location="cite_note-419" display="https://en.wikipedia.org/wiki/2016_United_States_presidential_election - cite_note-419" xr:uid="{6DA32A8D-E24F-4201-81AD-EB1FE3396FE9}"/>
    <hyperlink ref="A26" r:id="rId47" tooltip="2016 United States presidential election in Michigan" display="https://en.wikipedia.org/wiki/2016_United_States_presidential_election_in_Michigan" xr:uid="{04645C30-B5DA-4A17-A345-44B81D1C065A}"/>
    <hyperlink ref="V26" r:id="rId48" location="cite_note-420" display="https://en.wikipedia.org/wiki/2016_United_States_presidential_election - cite_note-420" xr:uid="{943C1A03-DADB-45D1-8270-DC7571A0C17E}"/>
    <hyperlink ref="A27" r:id="rId49" tooltip="2016 United States presidential election in Minnesota" display="https://en.wikipedia.org/wiki/2016_United_States_presidential_election_in_Minnesota" xr:uid="{7B7356EE-035B-4B66-BB8D-95F43F7EDC28}"/>
    <hyperlink ref="V27" r:id="rId50" location="cite_note-421" display="https://en.wikipedia.org/wiki/2016_United_States_presidential_election - cite_note-421" xr:uid="{36591440-F9FA-4657-8351-7A16366F88B2}"/>
    <hyperlink ref="A28" r:id="rId51" tooltip="2016 United States presidential election in Mississippi" display="https://en.wikipedia.org/wiki/2016_United_States_presidential_election_in_Mississippi" xr:uid="{DB205538-899C-44A2-AEDB-DAD2C500FD1E}"/>
    <hyperlink ref="V28" r:id="rId52" location="cite_note-422" display="https://en.wikipedia.org/wiki/2016_United_States_presidential_election - cite_note-422" xr:uid="{E1B8B642-EBAD-40B1-938C-8EB61F8768EA}"/>
    <hyperlink ref="A29" r:id="rId53" tooltip="2016 United States presidential election in Missouri" display="https://en.wikipedia.org/wiki/2016_United_States_presidential_election_in_Missouri" xr:uid="{B237C10E-C2F5-4E8F-BA97-BE64C4FD7D28}"/>
    <hyperlink ref="V29" r:id="rId54" location="cite_note-423" display="https://en.wikipedia.org/wiki/2016_United_States_presidential_election - cite_note-423" xr:uid="{B7A397C0-40D5-43C1-857A-C8FE09B94045}"/>
    <hyperlink ref="A30" r:id="rId55" tooltip="2016 United States presidential election in Montana" display="https://en.wikipedia.org/wiki/2016_United_States_presidential_election_in_Montana" xr:uid="{34EDC96B-C410-41AA-B07B-1CEFDE2C2532}"/>
    <hyperlink ref="A31" r:id="rId56" tooltip="2016 United States presidential election in Nebraska" display="https://en.wikipedia.org/wiki/2016_United_States_presidential_election_in_Nebraska" xr:uid="{7AA77920-D2A0-4190-91A1-F7A16C6DBE04}"/>
    <hyperlink ref="V31" r:id="rId57" location="cite_note-NB-426" display="https://en.wikipedia.org/wiki/2016_United_States_presidential_election - cite_note-NB-426" xr:uid="{1FE86347-74CE-4996-A18C-BF889B9D11D0}"/>
    <hyperlink ref="A32" r:id="rId58" tooltip="Nebraska's 1st congressional district" display="https://en.wikipedia.org/wiki/Nebraska%27s_1st_congressional_district" xr:uid="{0E1AA70A-1012-4EB6-BFAA-BC01ABB9A1EB}"/>
    <hyperlink ref="A33" r:id="rId59" tooltip="Nebraska's 2nd congressional district" display="https://en.wikipedia.org/wiki/Nebraska%27s_2nd_congressional_district" xr:uid="{1FCF1B6D-3111-43EC-B488-05BAF4E1D0A2}"/>
    <hyperlink ref="A34" r:id="rId60" tooltip="Nebraska's 3rd congressional district" display="https://en.wikipedia.org/wiki/Nebraska%27s_3rd_congressional_district" xr:uid="{E80F7B13-11E2-4541-80E8-FBDC0C4FDAFC}"/>
    <hyperlink ref="A35" r:id="rId61" tooltip="2016 United States presidential election in Nevada" display="https://en.wikipedia.org/wiki/2016_United_States_presidential_election_in_Nevada" xr:uid="{0E9EFC55-F14E-4A7C-B449-A74351CA3974}"/>
    <hyperlink ref="V35" r:id="rId62" location="cite_note-427" display="https://en.wikipedia.org/wiki/2016_United_States_presidential_election - cite_note-427" xr:uid="{F99E42EA-99B1-40E0-A936-401749A6EFA5}"/>
    <hyperlink ref="A36" r:id="rId63" tooltip="2016 United States presidential election in New Hampshire" display="https://en.wikipedia.org/wiki/2016_United_States_presidential_election_in_New_Hampshire" xr:uid="{8E413F4C-B5EA-48DA-A721-860800C9E4A8}"/>
    <hyperlink ref="V36" r:id="rId64" location="cite_note-428" display="https://en.wikipedia.org/wiki/2016_United_States_presidential_election - cite_note-428" xr:uid="{0606337B-0B8F-4B87-A22D-E417F8E6D7ED}"/>
    <hyperlink ref="A37" r:id="rId65" tooltip="2016 United States presidential election in New Jersey" display="https://en.wikipedia.org/wiki/2016_United_States_presidential_election_in_New_Jersey" xr:uid="{8CD04835-2D0E-4DD7-856D-999F25F88F2E}"/>
    <hyperlink ref="V37" r:id="rId66" location="cite_note-429" display="https://en.wikipedia.org/wiki/2016_United_States_presidential_election - cite_note-429" xr:uid="{37F3AAA3-DA02-4677-8225-0EFF0DB17C8B}"/>
    <hyperlink ref="A38" r:id="rId67" tooltip="2016 United States presidential election in New Mexico" display="https://en.wikipedia.org/wiki/2016_United_States_presidential_election_in_New_Mexico" xr:uid="{349A4A44-158D-4D87-AA83-7DDC92349863}"/>
    <hyperlink ref="V38" r:id="rId68" location="cite_note-430" display="https://en.wikipedia.org/wiki/2016_United_States_presidential_election - cite_note-430" xr:uid="{9D6AE053-857B-4E90-B32F-9B6FCB155570}"/>
    <hyperlink ref="A39" r:id="rId69" tooltip="2016 United States presidential election in New York" display="https://en.wikipedia.org/wiki/2016_United_States_presidential_election_in_New_York" xr:uid="{1E94434B-9844-4828-A9F5-F6C53764C2BB}"/>
    <hyperlink ref="V39" r:id="rId70" location="cite_note-431" display="https://en.wikipedia.org/wiki/2016_United_States_presidential_election - cite_note-431" xr:uid="{E59AEF44-CBED-42A7-A23F-70E13B04CCBD}"/>
    <hyperlink ref="A40" r:id="rId71" tooltip="2016 United States presidential election in North Carolina" display="https://en.wikipedia.org/wiki/2016_United_States_presidential_election_in_North_Carolina" xr:uid="{8E6939F8-7846-4BFB-8815-7D2D4F65EA9E}"/>
    <hyperlink ref="V40" r:id="rId72" location="cite_note-432" display="https://en.wikipedia.org/wiki/2016_United_States_presidential_election - cite_note-432" xr:uid="{B32883E4-A94A-40BB-B48B-9D6024BD1C91}"/>
    <hyperlink ref="A41" r:id="rId73" tooltip="2016 United States presidential election in North Dakota" display="https://en.wikipedia.org/wiki/2016_United_States_presidential_election_in_North_Dakota" xr:uid="{A7A26EE5-0B24-482F-B6FB-838230F2FD73}"/>
    <hyperlink ref="V41" r:id="rId74" location="cite_note-433" display="https://en.wikipedia.org/wiki/2016_United_States_presidential_election - cite_note-433" xr:uid="{77AB8A38-BE1A-407B-AAA3-E621187EFE51}"/>
    <hyperlink ref="A42" r:id="rId75" tooltip="2016 United States presidential election in Ohio" display="https://en.wikipedia.org/wiki/2016_United_States_presidential_election_in_Ohio" xr:uid="{CFFF9970-8AC7-4FF4-8DA3-0970B697902A}"/>
    <hyperlink ref="V42" r:id="rId76" location="cite_note-434" display="https://en.wikipedia.org/wiki/2016_United_States_presidential_election - cite_note-434" xr:uid="{581E8F81-C287-4107-911B-3B3B38F922B2}"/>
    <hyperlink ref="A43" r:id="rId77" tooltip="2016 United States presidential election in Oklahoma" display="https://en.wikipedia.org/wiki/2016_United_States_presidential_election_in_Oklahoma" xr:uid="{A36BD090-A0FF-45F3-BF70-6AEAEC21BF2C}"/>
    <hyperlink ref="V43" r:id="rId78" location="cite_note-435" display="https://en.wikipedia.org/wiki/2016_United_States_presidential_election - cite_note-435" xr:uid="{4CFF47E2-CDA9-425A-8E67-186724072FCA}"/>
    <hyperlink ref="A44" r:id="rId79" tooltip="2016 United States presidential election in Oregon" display="https://en.wikipedia.org/wiki/2016_United_States_presidential_election_in_Oregon" xr:uid="{26D4FEB2-B886-4428-87BC-DEE736CCF31E}"/>
    <hyperlink ref="V44" r:id="rId80" location="cite_note-436" display="https://en.wikipedia.org/wiki/2016_United_States_presidential_election - cite_note-436" xr:uid="{086B397D-3826-472B-941A-3BF5CD9203F3}"/>
    <hyperlink ref="A45" r:id="rId81" tooltip="2016 United States presidential election in Pennsylvania" display="https://en.wikipedia.org/wiki/2016_United_States_presidential_election_in_Pennsylvania" xr:uid="{91445C71-9F40-45EE-9531-C7A25E91DE8E}"/>
    <hyperlink ref="V45" r:id="rId82" location="cite_note-437" display="https://en.wikipedia.org/wiki/2016_United_States_presidential_election - cite_note-437" xr:uid="{3D62E9FD-77A0-493F-A9C5-A70B2DE6BF82}"/>
    <hyperlink ref="A46" r:id="rId83" tooltip="2016 United States presidential election in Rhode Island" display="https://en.wikipedia.org/wiki/2016_United_States_presidential_election_in_Rhode_Island" xr:uid="{CF592DA1-DF18-4E91-ADB2-92667EE401FC}"/>
    <hyperlink ref="V46" r:id="rId84" location="cite_note-438" display="https://en.wikipedia.org/wiki/2016_United_States_presidential_election - cite_note-438" xr:uid="{87B69F95-4B72-4982-BEBE-761898E05C16}"/>
    <hyperlink ref="A47" r:id="rId85" tooltip="2016 United States presidential election in South Carolina" display="https://en.wikipedia.org/wiki/2016_United_States_presidential_election_in_South_Carolina" xr:uid="{E4D5F26A-4B81-4964-B1CB-6842AE8F50B1}"/>
    <hyperlink ref="V47" r:id="rId86" location="cite_note-439" display="https://en.wikipedia.org/wiki/2016_United_States_presidential_election - cite_note-439" xr:uid="{F3288F82-C845-4FEF-BA60-D4B45FD9D139}"/>
    <hyperlink ref="A48" r:id="rId87" tooltip="2016 United States presidential election in South Dakota" display="https://en.wikipedia.org/wiki/2016_United_States_presidential_election_in_South_Dakota" xr:uid="{C2749BAB-819E-4343-A4FF-60EA2DE3FAE6}"/>
    <hyperlink ref="V48" r:id="rId88" location="cite_note-440" display="https://en.wikipedia.org/wiki/2016_United_States_presidential_election - cite_note-440" xr:uid="{BD83986D-105D-4808-A12F-621575E83D59}"/>
    <hyperlink ref="A49" r:id="rId89" tooltip="2016 United States presidential election in Tennessee" display="https://en.wikipedia.org/wiki/2016_United_States_presidential_election_in_Tennessee" xr:uid="{B6EC6397-8E28-474E-947A-DC5F968B17CE}"/>
    <hyperlink ref="V49" r:id="rId90" location="cite_note-441" display="https://en.wikipedia.org/wiki/2016_United_States_presidential_election - cite_note-441" xr:uid="{E76C77AB-B712-459C-9659-AE59031A2734}"/>
    <hyperlink ref="A50" r:id="rId91" tooltip="2016 United States presidential election in Texas" display="https://en.wikipedia.org/wiki/2016_United_States_presidential_election_in_Texas" xr:uid="{3B009A02-58E2-43D2-8861-493B741AF1B9}"/>
    <hyperlink ref="V50" r:id="rId92" location="cite_note-442" display="https://en.wikipedia.org/wiki/2016_United_States_presidential_election - cite_note-442" xr:uid="{C1C1F18A-1C5C-4808-BA7B-C995179527F8}"/>
    <hyperlink ref="A51" r:id="rId93" tooltip="2016 United States presidential election in Utah" display="https://en.wikipedia.org/wiki/2016_United_States_presidential_election_in_Utah" xr:uid="{20BFB76A-C078-499A-B46E-FB4C5AA7AAE2}"/>
    <hyperlink ref="V51" r:id="rId94" location="cite_note-443" display="https://en.wikipedia.org/wiki/2016_United_States_presidential_election - cite_note-443" xr:uid="{C5B9EEDD-B1CC-44DC-8B0F-84CDCC2FB7EE}"/>
    <hyperlink ref="A52" r:id="rId95" tooltip="2016 United States presidential election in Vermont" display="https://en.wikipedia.org/wiki/2016_United_States_presidential_election_in_Vermont" xr:uid="{3FC85B5B-064C-449C-AF7B-565550E1EDE9}"/>
    <hyperlink ref="V52" r:id="rId96" location="cite_note-444" display="https://en.wikipedia.org/wiki/2016_United_States_presidential_election - cite_note-444" xr:uid="{1D11A589-213E-43F1-8420-09AD2B0B451F}"/>
    <hyperlink ref="A53" r:id="rId97" tooltip="2016 United States presidential election in Virginia" display="https://en.wikipedia.org/wiki/2016_United_States_presidential_election_in_Virginia" xr:uid="{AC93DE06-E13C-4E10-838A-F36A1169E51F}"/>
    <hyperlink ref="V53" r:id="rId98" location="cite_note-445" display="https://en.wikipedia.org/wiki/2016_United_States_presidential_election - cite_note-445" xr:uid="{E6011192-2D11-4DC3-B11B-7ABD56E1DF34}"/>
    <hyperlink ref="A54" r:id="rId99" tooltip="2016 United States presidential election in Washington (state)" display="https://en.wikipedia.org/wiki/2016_United_States_presidential_election_in_Washington_(state)" xr:uid="{B1247A92-3A97-48C6-B640-5077808D95F0}"/>
    <hyperlink ref="V54" r:id="rId100" location="cite_note-446" display="https://en.wikipedia.org/wiki/2016_United_States_presidential_election - cite_note-446" xr:uid="{4B6886D8-4572-4EAB-9FCA-C979B59A140F}"/>
    <hyperlink ref="A55" r:id="rId101" tooltip="2016 United States presidential election in West Virginia" display="https://en.wikipedia.org/wiki/2016_United_States_presidential_election_in_West_Virginia" xr:uid="{89419E11-EB37-4707-AA84-CF566AA72E44}"/>
    <hyperlink ref="V55" r:id="rId102" location="cite_note-447" display="https://en.wikipedia.org/wiki/2016_United_States_presidential_election - cite_note-447" xr:uid="{87426ECE-0AE4-43F4-BD6E-2170B819CA19}"/>
    <hyperlink ref="A56" r:id="rId103" tooltip="2016 United States presidential election in Wisconsin" display="https://en.wikipedia.org/wiki/2016_United_States_presidential_election_in_Wisconsin" xr:uid="{D569472F-22A2-4E50-9A1D-541E21CCA2C5}"/>
    <hyperlink ref="V56" r:id="rId104" location="cite_note-448" display="https://en.wikipedia.org/wiki/2016_United_States_presidential_election - cite_note-448" xr:uid="{A569305A-21D1-476A-BBF0-699872E38BB3}"/>
    <hyperlink ref="A57" r:id="rId105" tooltip="2016 United States presidential election in Wyoming" display="https://en.wikipedia.org/wiki/2016_United_States_presidential_election_in_Wyoming" xr:uid="{22B8AAB8-0E6B-4750-B9A0-6CAC852E5C02}"/>
    <hyperlink ref="V57" r:id="rId106" location="cite_note-449" display="https://en.wikipedia.org/wiki/2016_United_States_presidential_election - cite_note-449" xr:uid="{A64FF40D-03C3-4BBD-92E1-62C065C242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</dc:creator>
  <cp:lastModifiedBy>Donald</cp:lastModifiedBy>
  <dcterms:created xsi:type="dcterms:W3CDTF">2020-06-07T14:56:58Z</dcterms:created>
  <dcterms:modified xsi:type="dcterms:W3CDTF">2020-06-07T15:42:00Z</dcterms:modified>
</cp:coreProperties>
</file>