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Downloads\"/>
    </mc:Choice>
  </mc:AlternateContent>
  <xr:revisionPtr revIDLastSave="0" documentId="8_{2F49824D-B9EA-4D8D-9D3B-3AC0A2D8A58C}" xr6:coauthVersionLast="47" xr6:coauthVersionMax="47" xr10:uidLastSave="{00000000-0000-0000-0000-000000000000}"/>
  <bookViews>
    <workbookView xWindow="-120" yWindow="-120" windowWidth="29040" windowHeight="15720" xr2:uid="{F873F112-4ED4-44A9-93D2-C17998E3D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71" i="1" l="1"/>
  <c r="AS130" i="1"/>
  <c r="AS129" i="1"/>
  <c r="AS73" i="1"/>
  <c r="AS19" i="1"/>
  <c r="AS127" i="1"/>
  <c r="AS125" i="1"/>
  <c r="AS18" i="1"/>
  <c r="AS124" i="1"/>
  <c r="AS58" i="1"/>
  <c r="AS121" i="1"/>
  <c r="AS68" i="1"/>
  <c r="AS128" i="1"/>
  <c r="AS119" i="1"/>
  <c r="AS69" i="1"/>
  <c r="AS60" i="1"/>
  <c r="AS110" i="1"/>
  <c r="AS16" i="1"/>
  <c r="AS55" i="1"/>
  <c r="AS126" i="1"/>
  <c r="AS118" i="1"/>
  <c r="AS64" i="1"/>
  <c r="AS74" i="1"/>
  <c r="AS70" i="1"/>
  <c r="AS80" i="1"/>
  <c r="AS61" i="1"/>
  <c r="AS53" i="1"/>
  <c r="AS112" i="1"/>
  <c r="AS62" i="1"/>
  <c r="AS105" i="1"/>
  <c r="AS65" i="1"/>
  <c r="AS98" i="1"/>
  <c r="AS50" i="1"/>
  <c r="AS66" i="1"/>
  <c r="AS122" i="1"/>
  <c r="AS17" i="1"/>
  <c r="AS123" i="1"/>
  <c r="AS59" i="1"/>
  <c r="AS54" i="1"/>
  <c r="AS120" i="1"/>
  <c r="AS46" i="1"/>
  <c r="AS14" i="1"/>
  <c r="AS109" i="1"/>
  <c r="AS63" i="1"/>
  <c r="AS111" i="1"/>
  <c r="AS57" i="1"/>
  <c r="AS67" i="1"/>
  <c r="AS39" i="1"/>
  <c r="AS13" i="1"/>
  <c r="AS15" i="1"/>
  <c r="AS56" i="1"/>
  <c r="AS47" i="1"/>
  <c r="AS49" i="1"/>
  <c r="AS106" i="1"/>
  <c r="AS115" i="1"/>
  <c r="AS114" i="1"/>
  <c r="AS117" i="1"/>
  <c r="AS45" i="1"/>
  <c r="AS87" i="1"/>
  <c r="AS108" i="1"/>
  <c r="AS101" i="1"/>
  <c r="AS116" i="1"/>
  <c r="AS48" i="1"/>
  <c r="AS100" i="1"/>
  <c r="AS113" i="1"/>
  <c r="AS42" i="1"/>
  <c r="AS52" i="1"/>
  <c r="AS10" i="1"/>
  <c r="AS33" i="1"/>
  <c r="AS102" i="1"/>
  <c r="AS44" i="1"/>
  <c r="AS107" i="1"/>
  <c r="AS97" i="1"/>
  <c r="AS104" i="1"/>
  <c r="AS95" i="1"/>
  <c r="AS72" i="1"/>
  <c r="AS12" i="1"/>
  <c r="AS94" i="1"/>
  <c r="AS86" i="1"/>
  <c r="AS38" i="1"/>
  <c r="AS32" i="1"/>
  <c r="AS36" i="1"/>
  <c r="AS99" i="1"/>
  <c r="AS43" i="1"/>
  <c r="AS51" i="1"/>
  <c r="AS11" i="1"/>
  <c r="AS92" i="1"/>
  <c r="AS40" i="1"/>
  <c r="AS103" i="1"/>
  <c r="AS37" i="1"/>
  <c r="AS91" i="1"/>
  <c r="AS29" i="1"/>
  <c r="AS8" i="1"/>
  <c r="AS88" i="1"/>
  <c r="AS22" i="1"/>
  <c r="AS89" i="1"/>
  <c r="AS93" i="1"/>
  <c r="AS34" i="1"/>
  <c r="AS41" i="1"/>
  <c r="AS35" i="1"/>
  <c r="AS7" i="1"/>
  <c r="AS96" i="1"/>
  <c r="AS9" i="1"/>
  <c r="AS31" i="1"/>
  <c r="AS84" i="1"/>
  <c r="AS6" i="1"/>
  <c r="AS90" i="1"/>
  <c r="AS30" i="1"/>
  <c r="AS3" i="1"/>
  <c r="AS83" i="1"/>
  <c r="AS27" i="1"/>
  <c r="AS5" i="1"/>
  <c r="AS28" i="1"/>
  <c r="AS85" i="1"/>
  <c r="AS81" i="1"/>
  <c r="AS4" i="1"/>
  <c r="AS26" i="1"/>
  <c r="AS79" i="1"/>
  <c r="AS77" i="1"/>
  <c r="AS25" i="1"/>
  <c r="AS82" i="1"/>
  <c r="AS75" i="1"/>
  <c r="AS76" i="1"/>
  <c r="AS23" i="1"/>
  <c r="AS24" i="1"/>
  <c r="AS20" i="1"/>
  <c r="AS78" i="1"/>
  <c r="AS21" i="1"/>
  <c r="F116" i="1"/>
  <c r="F126" i="1"/>
  <c r="F84" i="1"/>
  <c r="F125" i="1"/>
  <c r="F118" i="1"/>
  <c r="F108" i="1"/>
  <c r="F113" i="1"/>
  <c r="F77" i="1"/>
  <c r="F101" i="1"/>
  <c r="F87" i="1"/>
  <c r="F128" i="1"/>
  <c r="F78" i="1"/>
  <c r="F76" i="1"/>
  <c r="F123" i="1"/>
  <c r="F96" i="1"/>
  <c r="F80" i="1"/>
  <c r="F90" i="1"/>
  <c r="F95" i="1"/>
  <c r="F85" i="1"/>
  <c r="F127" i="1"/>
  <c r="F107" i="1"/>
  <c r="F105" i="1"/>
  <c r="F124" i="1"/>
  <c r="F115" i="1"/>
  <c r="F86" i="1"/>
  <c r="F114" i="1"/>
  <c r="F129" i="1"/>
  <c r="F112" i="1"/>
  <c r="F117" i="1"/>
  <c r="F121" i="1"/>
  <c r="F109" i="1"/>
  <c r="F98" i="1"/>
  <c r="F102" i="1"/>
  <c r="F103" i="1"/>
  <c r="F89" i="1"/>
  <c r="F94" i="1"/>
  <c r="F111" i="1"/>
  <c r="F104" i="1"/>
  <c r="F106" i="1"/>
  <c r="F110" i="1"/>
  <c r="F119" i="1"/>
  <c r="F81" i="1"/>
  <c r="F97" i="1"/>
  <c r="F82" i="1"/>
  <c r="F93" i="1"/>
  <c r="F120" i="1"/>
  <c r="F99" i="1"/>
  <c r="F122" i="1"/>
  <c r="F88" i="1"/>
  <c r="F100" i="1"/>
  <c r="F130" i="1"/>
  <c r="F92" i="1"/>
  <c r="F83" i="1"/>
  <c r="F79" i="1"/>
  <c r="F91" i="1"/>
  <c r="F75" i="1"/>
  <c r="F59" i="1"/>
  <c r="F30" i="1"/>
  <c r="F23" i="1"/>
  <c r="F39" i="1"/>
  <c r="F46" i="1"/>
  <c r="F31" i="1"/>
  <c r="F33" i="1"/>
  <c r="F54" i="1"/>
  <c r="F36" i="1"/>
  <c r="F60" i="1"/>
  <c r="F29" i="1"/>
  <c r="F61" i="1"/>
  <c r="F42" i="1"/>
  <c r="F44" i="1"/>
  <c r="F62" i="1"/>
  <c r="F51" i="1"/>
  <c r="F38" i="1"/>
  <c r="F52" i="1"/>
  <c r="F25" i="1"/>
  <c r="F69" i="1"/>
  <c r="F20" i="1"/>
  <c r="F48" i="1"/>
  <c r="F37" i="1"/>
  <c r="F55" i="1"/>
  <c r="F27" i="1"/>
  <c r="F68" i="1"/>
  <c r="F53" i="1"/>
  <c r="F71" i="1"/>
  <c r="F43" i="1"/>
  <c r="F74" i="1"/>
  <c r="F40" i="1"/>
  <c r="F72" i="1"/>
  <c r="F49" i="1"/>
  <c r="F26" i="1"/>
  <c r="F47" i="1"/>
  <c r="F67" i="1"/>
  <c r="F45" i="1"/>
  <c r="F32" i="1"/>
  <c r="F65" i="1"/>
  <c r="F34" i="1"/>
  <c r="F63" i="1"/>
  <c r="F57" i="1"/>
  <c r="F22" i="1"/>
  <c r="F35" i="1"/>
  <c r="F50" i="1"/>
  <c r="F24" i="1"/>
  <c r="F58" i="1"/>
  <c r="F64" i="1"/>
  <c r="F41" i="1"/>
  <c r="F56" i="1"/>
  <c r="F70" i="1"/>
  <c r="F28" i="1"/>
  <c r="F21" i="1"/>
  <c r="F73" i="1"/>
  <c r="F66" i="1"/>
  <c r="F10" i="1"/>
  <c r="F7" i="1"/>
  <c r="F5" i="1"/>
  <c r="F8" i="1"/>
  <c r="F17" i="1"/>
  <c r="F16" i="1"/>
  <c r="F15" i="1"/>
  <c r="F13" i="1"/>
  <c r="F11" i="1"/>
  <c r="F4" i="1"/>
  <c r="F19" i="1"/>
  <c r="F14" i="1"/>
  <c r="F3" i="1"/>
  <c r="F18" i="1"/>
  <c r="F6" i="1"/>
  <c r="F9" i="1"/>
  <c r="F12" i="1"/>
</calcChain>
</file>

<file path=xl/sharedStrings.xml><?xml version="1.0" encoding="utf-8"?>
<sst xmlns="http://schemas.openxmlformats.org/spreadsheetml/2006/main" count="48" uniqueCount="48">
  <si>
    <t>Age</t>
  </si>
  <si>
    <t>preHeight</t>
    <phoneticPr fontId="3" type="noConversion"/>
  </si>
  <si>
    <t>preWeight</t>
    <phoneticPr fontId="3" type="noConversion"/>
  </si>
  <si>
    <t>preBMI</t>
    <phoneticPr fontId="3" type="noConversion"/>
  </si>
  <si>
    <t>preTotal_Cadence (steps/min)</t>
    <phoneticPr fontId="3" type="noConversion"/>
  </si>
  <si>
    <t>preTotal_Speed (cm/s)</t>
    <phoneticPr fontId="3" type="noConversion"/>
  </si>
  <si>
    <t>preTotal_Stride Length (cm)</t>
    <phoneticPr fontId="3" type="noConversion"/>
  </si>
  <si>
    <t>preTotal_Step Width (cm)</t>
    <phoneticPr fontId="3" type="noConversion"/>
  </si>
  <si>
    <t xml:space="preserve">preKnee ROM </t>
    <phoneticPr fontId="3" type="noConversion"/>
  </si>
  <si>
    <t>preHip ROM</t>
    <phoneticPr fontId="3" type="noConversion"/>
  </si>
  <si>
    <t xml:space="preserve">preAnkle ROM </t>
    <phoneticPr fontId="3" type="noConversion"/>
  </si>
  <si>
    <t>prePelvis tilt range</t>
    <phoneticPr fontId="3" type="noConversion"/>
  </si>
  <si>
    <t>preKnee</t>
    <phoneticPr fontId="3" type="noConversion"/>
  </si>
  <si>
    <t>preHip</t>
    <phoneticPr fontId="3" type="noConversion"/>
  </si>
  <si>
    <t>preCoronal Pelvic Motion</t>
    <phoneticPr fontId="3" type="noConversion"/>
  </si>
  <si>
    <t>prePeak KEM</t>
    <phoneticPr fontId="3" type="noConversion"/>
  </si>
  <si>
    <t>prePeak KAM</t>
    <phoneticPr fontId="3" type="noConversion"/>
  </si>
  <si>
    <t>preAvg stance phase KAM</t>
    <phoneticPr fontId="3" type="noConversion"/>
  </si>
  <si>
    <t>prePeak Hip Ext</t>
    <phoneticPr fontId="3" type="noConversion"/>
  </si>
  <si>
    <t>prePeak Hip Abd</t>
    <phoneticPr fontId="3" type="noConversion"/>
  </si>
  <si>
    <t>prePeak Ankle PF</t>
    <phoneticPr fontId="3" type="noConversion"/>
  </si>
  <si>
    <t xml:space="preserve">prePeak Ankle varus </t>
    <phoneticPr fontId="3" type="noConversion"/>
  </si>
  <si>
    <t>preHip Flexion moment</t>
    <phoneticPr fontId="3" type="noConversion"/>
  </si>
  <si>
    <t>Total_Cadence (steps/min)</t>
    <phoneticPr fontId="3" type="noConversion"/>
  </si>
  <si>
    <t>Total_Speed (cm/s)</t>
    <phoneticPr fontId="3" type="noConversion"/>
  </si>
  <si>
    <t>Total_Stride Length (cm)</t>
    <phoneticPr fontId="3" type="noConversion"/>
  </si>
  <si>
    <t>Total_Step Width (cm)</t>
    <phoneticPr fontId="3" type="noConversion"/>
  </si>
  <si>
    <t xml:space="preserve">Knee ROM </t>
  </si>
  <si>
    <t>Hip ROM</t>
  </si>
  <si>
    <t xml:space="preserve">Ankle ROM </t>
  </si>
  <si>
    <t>Pelvis tilt range</t>
  </si>
  <si>
    <t>Knee</t>
  </si>
  <si>
    <t>Hip</t>
  </si>
  <si>
    <t>Coronal Pelvic Motion</t>
  </si>
  <si>
    <t>Peak KEM</t>
  </si>
  <si>
    <t>Peak KAM</t>
  </si>
  <si>
    <t>Avg stance phase KAM</t>
  </si>
  <si>
    <t>Peak Hip Ext</t>
  </si>
  <si>
    <t>Peak Hip Abd</t>
    <phoneticPr fontId="3" type="noConversion"/>
  </si>
  <si>
    <t>Peak Ankle PF</t>
  </si>
  <si>
    <t xml:space="preserve">Peak Ankle varus </t>
  </si>
  <si>
    <t>Hip Flexion moment</t>
  </si>
  <si>
    <t>delta_Speed</t>
    <phoneticPr fontId="3" type="noConversion"/>
  </si>
  <si>
    <t>Group</t>
    <phoneticPr fontId="3" type="noConversion"/>
  </si>
  <si>
    <t>mechanical axis angle (pre)</t>
  </si>
  <si>
    <t>WOMAC pain score (pre)</t>
  </si>
  <si>
    <t>Preoperative gait parameters</t>
  </si>
  <si>
    <t>Postoperative gait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</si>
</sst>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&quot;-&quot;d"/>
    <numFmt numFmtId="165" formatCode="0_);[Red]\(0\)"/>
    <numFmt numFmtId="166" formatCode="0.00_ ;[Red]\-0.00\ "/>
    <numFmt numFmtId="167" formatCode="0.0"/>
  </numFmts>
  <fonts count="10">
    <font>
      <sz val="11"/>
      <color theme="1"/>
      <name val="Calibri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164" fontId="2" fillId="2" borderId="0" xfId="1" applyNumberFormat="1" applyFont="1" applyFill="1" applyAlignment="1">
      <alignment horizontal="center" wrapText="1"/>
    </xf>
    <xf numFmtId="0" fontId="0" fillId="2" borderId="0" xfId="0" applyFill="1">
      <alignment vertical="center"/>
    </xf>
    <xf numFmtId="165" fontId="5" fillId="2" borderId="0" xfId="2" applyNumberFormat="1" applyFont="1" applyFill="1" applyAlignment="1">
      <alignment horizontal="center" vertical="center" wrapText="1" shrinkToFit="1"/>
    </xf>
    <xf numFmtId="0" fontId="2" fillId="2" borderId="0" xfId="1" applyFont="1" applyFill="1" applyAlignment="1">
      <alignment horizontal="center" vertical="center" wrapText="1"/>
    </xf>
    <xf numFmtId="166" fontId="6" fillId="2" borderId="0" xfId="0" applyNumberFormat="1" applyFont="1" applyFill="1">
      <alignment vertical="center"/>
    </xf>
    <xf numFmtId="166" fontId="7" fillId="2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 applyAlignment="1" applyProtection="1">
      <protection locked="0"/>
    </xf>
    <xf numFmtId="0" fontId="0" fillId="2" borderId="0" xfId="0" applyFill="1" applyAlignment="1">
      <alignment horizontal="center" vertical="center"/>
    </xf>
    <xf numFmtId="167" fontId="0" fillId="2" borderId="0" xfId="0" applyNumberFormat="1" applyFill="1" applyAlignment="1" applyProtection="1">
      <protection locked="0"/>
    </xf>
    <xf numFmtId="0" fontId="0" fillId="2" borderId="0" xfId="0" applyFill="1" applyAlignment="1"/>
    <xf numFmtId="167" fontId="0" fillId="2" borderId="0" xfId="0" applyNumberFormat="1" applyFill="1" applyAlignment="1">
      <alignment horizontal="center"/>
    </xf>
    <xf numFmtId="167" fontId="0" fillId="2" borderId="0" xfId="0" applyNumberFormat="1" applyFill="1" applyAlignment="1"/>
    <xf numFmtId="0" fontId="0" fillId="2" borderId="0" xfId="0" applyFill="1" applyAlignment="1">
      <alignment horizontal="center"/>
    </xf>
    <xf numFmtId="167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7" fontId="0" fillId="2" borderId="2" xfId="0" applyNumberFormat="1" applyFill="1" applyBorder="1" applyAlignment="1"/>
    <xf numFmtId="167" fontId="0" fillId="2" borderId="1" xfId="0" applyNumberFormat="1" applyFill="1" applyBorder="1" applyAlignment="1"/>
    <xf numFmtId="0" fontId="0" fillId="2" borderId="1" xfId="0" applyFill="1" applyBorder="1" applyAlignment="1" applyProtection="1">
      <protection locked="0"/>
    </xf>
    <xf numFmtId="167" fontId="0" fillId="2" borderId="2" xfId="0" applyNumberFormat="1" applyFill="1" applyBorder="1" applyAlignment="1" applyProtection="1">
      <protection locked="0"/>
    </xf>
    <xf numFmtId="167" fontId="0" fillId="2" borderId="1" xfId="0" applyNumberFormat="1" applyFill="1" applyBorder="1" applyAlignment="1" applyProtection="1">
      <protection locked="0"/>
    </xf>
    <xf numFmtId="167" fontId="0" fillId="3" borderId="0" xfId="0" applyNumberFormat="1" applyFill="1" applyAlignment="1" applyProtection="1">
      <protection locked="0"/>
    </xf>
    <xf numFmtId="167" fontId="0" fillId="3" borderId="0" xfId="0" applyNumberFormat="1" applyFill="1" applyAlignment="1">
      <alignment horizontal="center"/>
    </xf>
    <xf numFmtId="167" fontId="0" fillId="3" borderId="0" xfId="0" applyNumberFormat="1" applyFill="1" applyAlignment="1"/>
    <xf numFmtId="167" fontId="0" fillId="4" borderId="0" xfId="0" applyNumberFormat="1" applyFill="1" applyAlignment="1"/>
    <xf numFmtId="167" fontId="0" fillId="5" borderId="0" xfId="0" applyNumberFormat="1" applyFill="1" applyAlignment="1">
      <alignment horizontal="center"/>
    </xf>
    <xf numFmtId="167" fontId="0" fillId="4" borderId="0" xfId="0" applyNumberFormat="1" applyFill="1" applyAlignment="1" applyProtection="1">
      <protection locked="0"/>
    </xf>
    <xf numFmtId="167" fontId="0" fillId="4" borderId="0" xfId="0" applyNumberFormat="1" applyFill="1" applyAlignment="1" applyProtection="1">
      <alignment horizontal="center"/>
      <protection locked="0"/>
    </xf>
    <xf numFmtId="167" fontId="0" fillId="5" borderId="0" xfId="0" applyNumberFormat="1" applyFill="1" applyAlignment="1"/>
    <xf numFmtId="167" fontId="0" fillId="5" borderId="0" xfId="0" applyNumberFormat="1" applyFill="1" applyAlignment="1" applyProtection="1">
      <protection locked="0"/>
    </xf>
    <xf numFmtId="167" fontId="0" fillId="4" borderId="0" xfId="0" applyNumberFormat="1" applyFill="1" applyAlignment="1">
      <alignment horizontal="center"/>
    </xf>
    <xf numFmtId="167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표준" xfId="0" builtinId="0"/>
    <cellStyle name="표준 11" xfId="2" xr:uid="{F5FDF8DD-C064-4B2E-9168-ECF2AB8331B9}"/>
    <cellStyle name="표준 2 2" xfId="3" xr:uid="{FA413189-CC97-41A2-9009-EBE5C0F8D644}"/>
    <cellStyle name="표준_Sheet1" xfId="1" xr:uid="{8C3B7585-6A0A-425C-91E8-2D2C4B55F08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90B6-3D9C-4300-AEAD-F8F2BDF1F7DF}">
  <dimension ref="A1:AT133"/>
  <sheetViews>
    <sheetView tabSelected="1" workbookViewId="0">
      <pane ySplit="2" topLeftCell="A3" activePane="bottomLeft" state="frozen"/>
      <selection pane="bottomLeft" activeCell="E3" sqref="E3"/>
    </sheetView>
  </sheetViews>
  <sheetFormatPr defaultRowHeight="15"/>
  <sheetData>
    <row r="1" spans="1:46">
      <c r="G1" s="33" t="s">
        <v>46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 t="s">
        <v>47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6" ht="75">
      <c r="A2" s="1" t="s">
        <v>0</v>
      </c>
      <c r="B2" s="2" t="s">
        <v>44</v>
      </c>
      <c r="C2" s="2" t="s">
        <v>45</v>
      </c>
      <c r="D2" s="3" t="s">
        <v>1</v>
      </c>
      <c r="E2" s="3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5" t="s">
        <v>8</v>
      </c>
      <c r="L2" s="6" t="s">
        <v>9</v>
      </c>
      <c r="M2" s="6" t="s">
        <v>10</v>
      </c>
      <c r="N2" s="7" t="s">
        <v>11</v>
      </c>
      <c r="O2" s="7" t="s">
        <v>12</v>
      </c>
      <c r="P2" s="7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5" t="s">
        <v>27</v>
      </c>
      <c r="AE2" s="6" t="s">
        <v>28</v>
      </c>
      <c r="AF2" s="6" t="s">
        <v>29</v>
      </c>
      <c r="AG2" s="7" t="s">
        <v>30</v>
      </c>
      <c r="AH2" s="7" t="s">
        <v>31</v>
      </c>
      <c r="AI2" s="7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2" t="s">
        <v>42</v>
      </c>
      <c r="AT2" s="2" t="s">
        <v>43</v>
      </c>
    </row>
    <row r="3" spans="1:46" ht="16.5">
      <c r="A3" s="8">
        <v>69</v>
      </c>
      <c r="B3" s="9">
        <v>16.399999999999999</v>
      </c>
      <c r="C3" s="22">
        <v>11</v>
      </c>
      <c r="D3" s="8">
        <v>154.30000000000001</v>
      </c>
      <c r="E3" s="8">
        <v>48.8</v>
      </c>
      <c r="F3" s="8">
        <f t="shared" ref="F3:F34" si="0">E3/D3^2 *10000</f>
        <v>20.496889974962706</v>
      </c>
      <c r="G3" s="10">
        <v>120.35</v>
      </c>
      <c r="H3" s="10">
        <v>109.3065</v>
      </c>
      <c r="I3" s="10">
        <v>109.45650000000001</v>
      </c>
      <c r="J3" s="10">
        <v>8.49</v>
      </c>
      <c r="K3" s="7">
        <v>63.611892064412437</v>
      </c>
      <c r="L3" s="7">
        <v>44.942161560058594</v>
      </c>
      <c r="M3" s="7">
        <v>26.311006228129067</v>
      </c>
      <c r="N3" s="7">
        <v>2.2378382682800297</v>
      </c>
      <c r="O3" s="7">
        <v>7.3388420740763358</v>
      </c>
      <c r="P3" s="7">
        <v>5.2251346011956539</v>
      </c>
      <c r="Q3" s="7">
        <v>2.0721817413965864</v>
      </c>
      <c r="R3" s="7">
        <v>0.92816623525947606</v>
      </c>
      <c r="S3" s="7">
        <v>5.1705001316824593</v>
      </c>
      <c r="T3" s="7">
        <v>3.6679609668348281</v>
      </c>
      <c r="U3" s="7">
        <v>4.1334061232345061</v>
      </c>
      <c r="V3" s="7">
        <v>4.9737095333390151</v>
      </c>
      <c r="W3" s="7">
        <v>7.3447187841431889</v>
      </c>
      <c r="X3" s="7">
        <v>0.75980307704055772</v>
      </c>
      <c r="Y3" s="2">
        <v>-4.9346716030593099</v>
      </c>
      <c r="Z3" s="10">
        <v>115.21250000000001</v>
      </c>
      <c r="AA3" s="10">
        <v>88.784500000000008</v>
      </c>
      <c r="AB3" s="10">
        <v>91.602000000000004</v>
      </c>
      <c r="AC3" s="10">
        <v>11.99</v>
      </c>
      <c r="AD3" s="7">
        <v>46.420770645141602</v>
      </c>
      <c r="AE3" s="7">
        <v>39.000000317891441</v>
      </c>
      <c r="AF3" s="7">
        <v>21.172310272852581</v>
      </c>
      <c r="AG3" s="7">
        <v>3.1956868171691895</v>
      </c>
      <c r="AH3" s="7">
        <v>3.6350706710169711</v>
      </c>
      <c r="AI3" s="7">
        <v>6.0365556875864668</v>
      </c>
      <c r="AJ3" s="7">
        <v>2.9114848934113979</v>
      </c>
      <c r="AK3" s="7">
        <v>1.9855200893019662</v>
      </c>
      <c r="AL3" s="7">
        <v>2.5244330866184463</v>
      </c>
      <c r="AM3" s="7">
        <v>1.8160441027314549</v>
      </c>
      <c r="AN3" s="7">
        <v>3.1356765297053624</v>
      </c>
      <c r="AO3" s="7">
        <v>4.3147252414970101</v>
      </c>
      <c r="AP3" s="7">
        <v>6.9003645245906817</v>
      </c>
      <c r="AQ3" s="7">
        <v>0.58343248202716969</v>
      </c>
      <c r="AR3" s="2">
        <v>-3.1284368231212887</v>
      </c>
      <c r="AS3" s="2">
        <f t="shared" ref="AS3:AS34" si="1">(AA3-H3)/H3*100</f>
        <v>-18.774729773618212</v>
      </c>
      <c r="AT3" s="2">
        <v>1</v>
      </c>
    </row>
    <row r="4" spans="1:46" ht="16.5">
      <c r="A4" s="11">
        <v>77</v>
      </c>
      <c r="B4" s="9">
        <v>4.7</v>
      </c>
      <c r="C4" s="23">
        <v>9</v>
      </c>
      <c r="D4" s="11">
        <v>146.80000000000001</v>
      </c>
      <c r="E4" s="11">
        <v>49</v>
      </c>
      <c r="F4" s="8">
        <f t="shared" si="0"/>
        <v>22.737565799731229</v>
      </c>
      <c r="G4" s="13">
        <v>110.08850000000001</v>
      </c>
      <c r="H4" s="13">
        <v>90.891999999999996</v>
      </c>
      <c r="I4" s="13">
        <v>99.402000000000001</v>
      </c>
      <c r="J4" s="13">
        <v>8.4499999999999993</v>
      </c>
      <c r="K4" s="7">
        <v>59.027748107910156</v>
      </c>
      <c r="L4" s="7">
        <v>42.026116689046226</v>
      </c>
      <c r="M4" s="7">
        <v>31.97830661137899</v>
      </c>
      <c r="N4" s="7">
        <v>3.7165753046671544</v>
      </c>
      <c r="O4" s="7">
        <v>3.714303195476532</v>
      </c>
      <c r="P4" s="7">
        <v>8.6727707982063293</v>
      </c>
      <c r="Q4" s="7">
        <v>3.7726903160413112</v>
      </c>
      <c r="R4" s="7">
        <v>3.7505839504068623</v>
      </c>
      <c r="S4" s="7">
        <v>2.567872287962675</v>
      </c>
      <c r="T4" s="7">
        <v>1.833236759268102</v>
      </c>
      <c r="U4" s="7">
        <v>4.3664655294703705</v>
      </c>
      <c r="V4" s="7">
        <v>5.8983370898108163</v>
      </c>
      <c r="W4" s="7">
        <v>7.1020674712944345</v>
      </c>
      <c r="X4" s="7">
        <v>0.66979637830071437</v>
      </c>
      <c r="Y4" s="2">
        <v>-1.4076993214685647</v>
      </c>
      <c r="Z4" s="12">
        <v>106.952</v>
      </c>
      <c r="AA4" s="12">
        <v>76.616500000000002</v>
      </c>
      <c r="AB4" s="12">
        <v>86.02600000000001</v>
      </c>
      <c r="AC4" s="12">
        <v>12.135999999999999</v>
      </c>
      <c r="AD4" s="7">
        <v>53.097593688964842</v>
      </c>
      <c r="AE4" s="7">
        <v>35.054443168640141</v>
      </c>
      <c r="AF4" s="7">
        <v>20.325141119956971</v>
      </c>
      <c r="AG4" s="7">
        <v>1.6478305816650387</v>
      </c>
      <c r="AH4" s="7">
        <v>1.9258141458034514</v>
      </c>
      <c r="AI4" s="7">
        <v>5.8390870049595831</v>
      </c>
      <c r="AJ4" s="7">
        <v>1.8995777785778045</v>
      </c>
      <c r="AK4" s="7">
        <v>1.7080838670567779</v>
      </c>
      <c r="AL4" s="7">
        <v>2.3527372947606553</v>
      </c>
      <c r="AM4" s="7">
        <v>1.6596595246112162</v>
      </c>
      <c r="AN4" s="7">
        <v>4.784346016564891</v>
      </c>
      <c r="AO4" s="7">
        <v>6.1775703085808713</v>
      </c>
      <c r="AP4" s="7">
        <v>7.4558151821327714</v>
      </c>
      <c r="AQ4" s="7">
        <v>1.3540090011681771</v>
      </c>
      <c r="AR4" s="2">
        <v>-1.1726813314987716</v>
      </c>
      <c r="AS4" s="2">
        <f t="shared" si="1"/>
        <v>-15.706002728512955</v>
      </c>
      <c r="AT4" s="2">
        <v>1</v>
      </c>
    </row>
    <row r="5" spans="1:46" ht="16.5">
      <c r="A5" s="8">
        <v>72</v>
      </c>
      <c r="B5" s="9">
        <v>8.3000000000000007</v>
      </c>
      <c r="C5" s="24">
        <v>10</v>
      </c>
      <c r="D5" s="8">
        <v>164</v>
      </c>
      <c r="E5" s="8">
        <v>63</v>
      </c>
      <c r="F5" s="8">
        <f t="shared" si="0"/>
        <v>23.423557406305772</v>
      </c>
      <c r="G5" s="10">
        <v>105.80549999999999</v>
      </c>
      <c r="H5" s="10">
        <v>105.9615</v>
      </c>
      <c r="I5" s="10">
        <v>119.203</v>
      </c>
      <c r="J5" s="10">
        <v>9.3170000000000002</v>
      </c>
      <c r="K5" s="7">
        <v>52.030812581380204</v>
      </c>
      <c r="L5" s="7">
        <v>48.719017028808594</v>
      </c>
      <c r="M5" s="7">
        <v>27.472098032633465</v>
      </c>
      <c r="N5" s="7">
        <v>3.2598180770874023</v>
      </c>
      <c r="O5" s="7">
        <v>6.1815522511800127</v>
      </c>
      <c r="P5" s="7">
        <v>8.3195150544246044</v>
      </c>
      <c r="Q5" s="7">
        <v>7.9974682728449507</v>
      </c>
      <c r="R5" s="7">
        <v>2.6849761458181356</v>
      </c>
      <c r="S5" s="7">
        <v>3.3767140488714555</v>
      </c>
      <c r="T5" s="7">
        <v>2.2266671179837085</v>
      </c>
      <c r="U5" s="7">
        <v>2.5732825799697019</v>
      </c>
      <c r="V5" s="7">
        <v>4.4826825722593497</v>
      </c>
      <c r="W5" s="7">
        <v>6.8543852153592271</v>
      </c>
      <c r="X5" s="7">
        <v>0.17558711999661833</v>
      </c>
      <c r="Y5" s="2">
        <v>-4.0686822683069845</v>
      </c>
      <c r="Z5" s="13">
        <v>99.516500000000008</v>
      </c>
      <c r="AA5" s="13">
        <v>94.291499999999999</v>
      </c>
      <c r="AB5" s="13">
        <v>113.35599999999999</v>
      </c>
      <c r="AC5" s="13">
        <v>11.063000000000001</v>
      </c>
      <c r="AD5" s="7">
        <v>52.842074473698936</v>
      </c>
      <c r="AE5" s="7">
        <v>44.686170895894371</v>
      </c>
      <c r="AF5" s="7">
        <v>32.656548976898193</v>
      </c>
      <c r="AG5" s="7">
        <v>2.1398483912150059</v>
      </c>
      <c r="AH5" s="7">
        <v>1.9896733847757182</v>
      </c>
      <c r="AI5" s="7">
        <v>9.1809898217519113</v>
      </c>
      <c r="AJ5" s="7">
        <v>6.4702829122543335</v>
      </c>
      <c r="AK5" s="7">
        <v>1.6905013023245037</v>
      </c>
      <c r="AL5" s="7">
        <v>1.8048461534572415</v>
      </c>
      <c r="AM5" s="7">
        <v>1.0802800610229899</v>
      </c>
      <c r="AN5" s="7">
        <v>3.2141554447557783</v>
      </c>
      <c r="AO5" s="7">
        <v>4.6911520858719244</v>
      </c>
      <c r="AP5" s="7">
        <v>7.8720046267588373</v>
      </c>
      <c r="AQ5" s="7">
        <v>0.4342896625519112</v>
      </c>
      <c r="AR5" s="2">
        <v>-2.9753564156980148</v>
      </c>
      <c r="AS5" s="2">
        <f t="shared" si="1"/>
        <v>-11.013434124658486</v>
      </c>
      <c r="AT5" s="2">
        <v>1</v>
      </c>
    </row>
    <row r="6" spans="1:46" ht="16.5">
      <c r="A6" s="8">
        <v>75</v>
      </c>
      <c r="B6" s="9">
        <v>13.9</v>
      </c>
      <c r="C6" s="22">
        <v>6</v>
      </c>
      <c r="D6" s="8">
        <v>155.5</v>
      </c>
      <c r="E6" s="8">
        <v>57.5</v>
      </c>
      <c r="F6" s="8">
        <f t="shared" si="0"/>
        <v>23.779737595765138</v>
      </c>
      <c r="G6" s="10">
        <v>108.41399999999999</v>
      </c>
      <c r="H6" s="10">
        <v>100.834</v>
      </c>
      <c r="I6" s="10">
        <v>110.76599999999999</v>
      </c>
      <c r="J6" s="10">
        <v>11.86</v>
      </c>
      <c r="K6" s="7">
        <v>56.713659922281892</v>
      </c>
      <c r="L6" s="7">
        <v>45.665677229563393</v>
      </c>
      <c r="M6" s="7">
        <v>28.009932676951088</v>
      </c>
      <c r="N6" s="7">
        <v>2.0242935816446952</v>
      </c>
      <c r="O6" s="7">
        <v>7.8887236913045244</v>
      </c>
      <c r="P6" s="7">
        <v>14.620063871145248</v>
      </c>
      <c r="Q6" s="7">
        <v>9.1439798672993966</v>
      </c>
      <c r="R6" s="7">
        <v>3.6300258446484324</v>
      </c>
      <c r="S6" s="7">
        <v>5.1098514750117605</v>
      </c>
      <c r="T6" s="7">
        <v>3.3912075084460929</v>
      </c>
      <c r="U6" s="7">
        <v>4.6638620793709045</v>
      </c>
      <c r="V6" s="7">
        <v>5.5873377718862125</v>
      </c>
      <c r="W6" s="7">
        <v>8.1643910759487461</v>
      </c>
      <c r="X6" s="7">
        <v>1.0183416469493238</v>
      </c>
      <c r="Y6" s="2">
        <v>-2.4513302257416094</v>
      </c>
      <c r="Z6" s="10">
        <v>94.424499999999995</v>
      </c>
      <c r="AA6" s="10">
        <v>76.79249999999999</v>
      </c>
      <c r="AB6" s="10">
        <v>97.670999999999992</v>
      </c>
      <c r="AC6" s="10">
        <v>15.093</v>
      </c>
      <c r="AD6" s="7">
        <v>54.379956881205246</v>
      </c>
      <c r="AE6" s="7">
        <v>41.330936113993324</v>
      </c>
      <c r="AF6" s="7">
        <v>23.056663592656452</v>
      </c>
      <c r="AG6" s="7">
        <v>2.4328858057657872</v>
      </c>
      <c r="AH6" s="7">
        <v>3.285330007473628</v>
      </c>
      <c r="AI6" s="7">
        <v>9.8128046194712333</v>
      </c>
      <c r="AJ6" s="7">
        <v>2.6923434038956957</v>
      </c>
      <c r="AK6" s="7">
        <v>1.4639145163161527</v>
      </c>
      <c r="AL6" s="7">
        <v>3.1728023522031408</v>
      </c>
      <c r="AM6" s="7">
        <v>2.1558356506060581</v>
      </c>
      <c r="AN6" s="7">
        <v>4.0495971928813557</v>
      </c>
      <c r="AO6" s="7">
        <v>5.3767718554384079</v>
      </c>
      <c r="AP6" s="7">
        <v>7.7931040101381619</v>
      </c>
      <c r="AQ6" s="7">
        <v>1.18115173111296</v>
      </c>
      <c r="AR6" s="2">
        <v>-1.5741228784232895</v>
      </c>
      <c r="AS6" s="2">
        <f t="shared" si="1"/>
        <v>-23.842652279984939</v>
      </c>
      <c r="AT6" s="2">
        <v>1</v>
      </c>
    </row>
    <row r="7" spans="1:46" ht="16.5">
      <c r="A7" s="8">
        <v>86</v>
      </c>
      <c r="B7" s="9">
        <v>1</v>
      </c>
      <c r="C7" s="24">
        <v>14</v>
      </c>
      <c r="D7" s="8">
        <v>147.5</v>
      </c>
      <c r="E7" s="8">
        <v>51.9</v>
      </c>
      <c r="F7" s="8">
        <f t="shared" si="0"/>
        <v>23.855214018960069</v>
      </c>
      <c r="G7" s="10">
        <v>116.3575</v>
      </c>
      <c r="H7" s="10">
        <v>101.7025</v>
      </c>
      <c r="I7" s="10">
        <v>104.73399999999999</v>
      </c>
      <c r="J7" s="10">
        <v>8.093</v>
      </c>
      <c r="K7" s="7">
        <v>50.80029296875</v>
      </c>
      <c r="L7" s="7">
        <v>42.129479249318443</v>
      </c>
      <c r="M7" s="7">
        <v>22.843528362611927</v>
      </c>
      <c r="N7" s="7">
        <v>1.5245318412780753</v>
      </c>
      <c r="O7" s="7">
        <v>10.260222355524698</v>
      </c>
      <c r="P7" s="7">
        <v>9.1580808957417812</v>
      </c>
      <c r="Q7" s="7">
        <v>3.8402019739151001</v>
      </c>
      <c r="R7" s="7">
        <v>2.4271464333696566</v>
      </c>
      <c r="S7" s="7">
        <v>3.0880631744012694</v>
      </c>
      <c r="T7" s="7">
        <v>2.0345311540318667</v>
      </c>
      <c r="U7" s="7">
        <v>4.1926546375318576</v>
      </c>
      <c r="V7" s="7">
        <v>6.7210227244702336</v>
      </c>
      <c r="W7" s="7">
        <v>8.546146558097913</v>
      </c>
      <c r="X7" s="7">
        <v>1.5160851625304659</v>
      </c>
      <c r="Y7" s="2">
        <v>-3.4464097164026208</v>
      </c>
      <c r="Z7" s="13">
        <v>121.09200000000001</v>
      </c>
      <c r="AA7" s="13">
        <v>91.12299999999999</v>
      </c>
      <c r="AB7" s="13">
        <v>90.72999999999999</v>
      </c>
      <c r="AC7" s="13">
        <v>8.7650000000000006</v>
      </c>
      <c r="AD7" s="7">
        <v>50.738790988922119</v>
      </c>
      <c r="AE7" s="7">
        <v>38.199341893196106</v>
      </c>
      <c r="AF7" s="7">
        <v>20.842560410499573</v>
      </c>
      <c r="AG7" s="7">
        <v>2.4315681457519531</v>
      </c>
      <c r="AH7" s="7">
        <v>2.6471666619181633</v>
      </c>
      <c r="AI7" s="7">
        <v>6.8057575523853302</v>
      </c>
      <c r="AJ7" s="7">
        <v>2.7406439018668607</v>
      </c>
      <c r="AK7" s="7">
        <v>2.8755682579444808</v>
      </c>
      <c r="AL7" s="7">
        <v>2.8719150246384593</v>
      </c>
      <c r="AM7" s="7">
        <v>1.9500259378863216</v>
      </c>
      <c r="AN7" s="7">
        <v>3.8978799297854949</v>
      </c>
      <c r="AO7" s="7">
        <v>5.2242741178646375</v>
      </c>
      <c r="AP7" s="7">
        <v>7.3960868538291376</v>
      </c>
      <c r="AQ7" s="7">
        <v>0.21312312487566953</v>
      </c>
      <c r="AR7" s="2">
        <v>-3.8818704305253449</v>
      </c>
      <c r="AS7" s="2">
        <f t="shared" si="1"/>
        <v>-10.402399154396411</v>
      </c>
      <c r="AT7" s="2">
        <v>1</v>
      </c>
    </row>
    <row r="8" spans="1:46" ht="16.5">
      <c r="A8" s="8">
        <v>72</v>
      </c>
      <c r="B8" s="9">
        <v>7.5</v>
      </c>
      <c r="C8" s="22">
        <v>9</v>
      </c>
      <c r="D8" s="8">
        <v>163</v>
      </c>
      <c r="E8" s="8">
        <v>64</v>
      </c>
      <c r="F8" s="8">
        <f t="shared" si="0"/>
        <v>24.088223117166621</v>
      </c>
      <c r="G8" s="10">
        <v>108.68549999999999</v>
      </c>
      <c r="H8" s="10">
        <v>112.77500000000001</v>
      </c>
      <c r="I8" s="10">
        <v>124.30549999999999</v>
      </c>
      <c r="J8" s="10">
        <v>5.69</v>
      </c>
      <c r="K8" s="7">
        <v>51.615213394165039</v>
      </c>
      <c r="L8" s="7">
        <v>44.51403021812439</v>
      </c>
      <c r="M8" s="7">
        <v>26.847531636555988</v>
      </c>
      <c r="N8" s="7">
        <v>2.7988986968994141</v>
      </c>
      <c r="O8" s="7">
        <v>4.8664241631825771</v>
      </c>
      <c r="P8" s="7">
        <v>14.572134494781494</v>
      </c>
      <c r="Q8" s="7">
        <v>8.1936902056137715</v>
      </c>
      <c r="R8" s="7">
        <v>3.8304998416280007</v>
      </c>
      <c r="S8" s="7">
        <v>4.7253816221795848</v>
      </c>
      <c r="T8" s="7">
        <v>2.7892709057634595</v>
      </c>
      <c r="U8" s="7">
        <v>3.99099274283456</v>
      </c>
      <c r="V8" s="7">
        <v>7.172972543827119</v>
      </c>
      <c r="W8" s="7">
        <v>8.4703074743129481</v>
      </c>
      <c r="X8" s="7">
        <v>0.97485443094953506</v>
      </c>
      <c r="Y8" s="2">
        <v>-3.20280438102828</v>
      </c>
      <c r="Z8" s="10">
        <v>102.63550000000001</v>
      </c>
      <c r="AA8" s="10">
        <v>100.134</v>
      </c>
      <c r="AB8" s="10">
        <v>116.9845</v>
      </c>
      <c r="AC8" s="10">
        <v>9.0630000000000006</v>
      </c>
      <c r="AD8" s="7">
        <v>51.137808481852218</v>
      </c>
      <c r="AE8" s="7">
        <v>45.546535094579056</v>
      </c>
      <c r="AF8" s="7">
        <v>23.977868715922035</v>
      </c>
      <c r="AG8" s="7">
        <v>2.5113023122151699</v>
      </c>
      <c r="AH8" s="7">
        <v>2.5496262659629183</v>
      </c>
      <c r="AI8" s="7">
        <v>9.161875645319622</v>
      </c>
      <c r="AJ8" s="7">
        <v>5.24597970644633</v>
      </c>
      <c r="AK8" s="7">
        <v>4.0546184584426657</v>
      </c>
      <c r="AL8" s="7">
        <v>2.4009393627902447</v>
      </c>
      <c r="AM8" s="7">
        <v>1.6431064401929276</v>
      </c>
      <c r="AN8" s="7">
        <v>4.8493436593618089</v>
      </c>
      <c r="AO8" s="7">
        <v>6.2822730237552458</v>
      </c>
      <c r="AP8" s="7">
        <v>8.4146829969475139</v>
      </c>
      <c r="AQ8" s="7">
        <v>1.4118752979615163</v>
      </c>
      <c r="AR8" s="2">
        <v>-2.583265344083522</v>
      </c>
      <c r="AS8" s="2">
        <f t="shared" si="1"/>
        <v>-11.209044557747731</v>
      </c>
      <c r="AT8" s="2">
        <v>1</v>
      </c>
    </row>
    <row r="9" spans="1:46" ht="16.5">
      <c r="A9" s="11">
        <v>71</v>
      </c>
      <c r="B9" s="9">
        <v>11.2</v>
      </c>
      <c r="C9" s="23">
        <v>13</v>
      </c>
      <c r="D9" s="11">
        <v>149</v>
      </c>
      <c r="E9" s="11">
        <v>55.7</v>
      </c>
      <c r="F9" s="8">
        <f t="shared" si="0"/>
        <v>25.088959956758703</v>
      </c>
      <c r="G9" s="13">
        <v>111.9965</v>
      </c>
      <c r="H9" s="13">
        <v>97.765999999999991</v>
      </c>
      <c r="I9" s="13">
        <v>103.86850000000001</v>
      </c>
      <c r="J9" s="13">
        <v>6.8369999999999997</v>
      </c>
      <c r="K9" s="7">
        <v>52.806088129679367</v>
      </c>
      <c r="L9" s="7">
        <v>48.695044110218689</v>
      </c>
      <c r="M9" s="7">
        <v>26.635559037327766</v>
      </c>
      <c r="N9" s="7">
        <v>2.3075688680013027</v>
      </c>
      <c r="O9" s="7">
        <v>5.9560910860697422</v>
      </c>
      <c r="P9" s="7">
        <v>6.2348350683848057</v>
      </c>
      <c r="Q9" s="7">
        <v>3.4284275456642113</v>
      </c>
      <c r="R9" s="7">
        <v>3.492935800475053</v>
      </c>
      <c r="S9" s="7">
        <v>4.5536745932279299</v>
      </c>
      <c r="T9" s="7">
        <v>3.3618445974835161</v>
      </c>
      <c r="U9" s="7">
        <v>4.1899519241115497</v>
      </c>
      <c r="V9" s="7">
        <v>5.7375355186716686</v>
      </c>
      <c r="W9" s="7">
        <v>8.477733286194038</v>
      </c>
      <c r="X9" s="7">
        <v>0.9248553954900911</v>
      </c>
      <c r="Y9" s="2">
        <v>-2.6624778137025387</v>
      </c>
      <c r="Z9" s="12">
        <v>98.160500000000013</v>
      </c>
      <c r="AA9" s="12">
        <v>73.656499999999994</v>
      </c>
      <c r="AB9" s="12">
        <v>90.492500000000007</v>
      </c>
      <c r="AC9" s="12">
        <v>9.7370000000000001</v>
      </c>
      <c r="AD9" s="7">
        <v>53.910855770111084</v>
      </c>
      <c r="AE9" s="7">
        <v>40.493606805801392</v>
      </c>
      <c r="AF9" s="7">
        <v>24.72662353515625</v>
      </c>
      <c r="AG9" s="7">
        <v>2.2655909061431885</v>
      </c>
      <c r="AH9" s="7">
        <v>3.0670227706432343</v>
      </c>
      <c r="AI9" s="7">
        <v>5.9977754354476929</v>
      </c>
      <c r="AJ9" s="7">
        <v>3.7296590483747423</v>
      </c>
      <c r="AK9" s="7">
        <v>2.6873110999500236</v>
      </c>
      <c r="AL9" s="7">
        <v>2.9213154590611659</v>
      </c>
      <c r="AM9" s="7">
        <v>1.9651468547911759</v>
      </c>
      <c r="AN9" s="7">
        <v>2.6853108792725258</v>
      </c>
      <c r="AO9" s="7">
        <v>5.1895325111649608</v>
      </c>
      <c r="AP9" s="7">
        <v>7.5133015246215678</v>
      </c>
      <c r="AQ9" s="7">
        <v>0.31978700768694285</v>
      </c>
      <c r="AR9" s="2">
        <v>-1.8544192031335283</v>
      </c>
      <c r="AS9" s="2">
        <f t="shared" si="1"/>
        <v>-24.660413640733996</v>
      </c>
      <c r="AT9" s="2">
        <v>1</v>
      </c>
    </row>
    <row r="10" spans="1:46" ht="16.5">
      <c r="A10" s="11">
        <v>65</v>
      </c>
      <c r="B10" s="9">
        <v>11</v>
      </c>
      <c r="C10" s="23">
        <v>7</v>
      </c>
      <c r="D10" s="11">
        <v>155</v>
      </c>
      <c r="E10" s="11">
        <v>63</v>
      </c>
      <c r="F10" s="8">
        <f t="shared" si="0"/>
        <v>26.222684703433924</v>
      </c>
      <c r="G10" s="13">
        <v>117.4555</v>
      </c>
      <c r="H10" s="13">
        <v>111.50399999999999</v>
      </c>
      <c r="I10" s="13">
        <v>113.2105</v>
      </c>
      <c r="J10" s="13">
        <v>6.9429999999999996</v>
      </c>
      <c r="K10" s="7">
        <v>59.201029380162559</v>
      </c>
      <c r="L10" s="7">
        <v>51.133965969085693</v>
      </c>
      <c r="M10" s="7">
        <v>21.113353570302326</v>
      </c>
      <c r="N10" s="7">
        <v>2.5159772237141933</v>
      </c>
      <c r="O10" s="7">
        <v>7.506430943806965</v>
      </c>
      <c r="P10" s="7">
        <v>9.4308516184488926</v>
      </c>
      <c r="Q10" s="7">
        <v>6.5368314186731977</v>
      </c>
      <c r="R10" s="7">
        <v>1.0660240052856573</v>
      </c>
      <c r="S10" s="7">
        <v>5.7031021359841416</v>
      </c>
      <c r="T10" s="7">
        <v>3.8862456690172906</v>
      </c>
      <c r="U10" s="7">
        <v>4.0701204129560944</v>
      </c>
      <c r="V10" s="7">
        <v>4.7779981702157492</v>
      </c>
      <c r="W10" s="7">
        <v>7.3753437548462575</v>
      </c>
      <c r="X10" s="7">
        <v>0.73210261370556529</v>
      </c>
      <c r="Y10" s="2">
        <v>-2.9643269523272808</v>
      </c>
      <c r="Z10" s="12">
        <v>111.928</v>
      </c>
      <c r="AA10" s="12">
        <v>99.995499999999993</v>
      </c>
      <c r="AB10" s="12">
        <v>106.754</v>
      </c>
      <c r="AC10" s="12">
        <v>8.2899999999999991</v>
      </c>
      <c r="AD10" s="7">
        <v>54.549808502197266</v>
      </c>
      <c r="AE10" s="7">
        <v>43.086310545603432</v>
      </c>
      <c r="AF10" s="7">
        <v>21.814380645751953</v>
      </c>
      <c r="AG10" s="7">
        <v>2.3294003804524746</v>
      </c>
      <c r="AH10" s="7">
        <v>2.7681010961532588</v>
      </c>
      <c r="AI10" s="7">
        <v>7.0197575489679966</v>
      </c>
      <c r="AJ10" s="7">
        <v>4.5647003650665283</v>
      </c>
      <c r="AK10" s="7">
        <v>1.5874436735817097</v>
      </c>
      <c r="AL10" s="7">
        <v>3.6079185812081755</v>
      </c>
      <c r="AM10" s="7">
        <v>2.5060109558883581</v>
      </c>
      <c r="AN10" s="7">
        <v>3.7835335766196136</v>
      </c>
      <c r="AO10" s="7">
        <v>4.9883291417797926</v>
      </c>
      <c r="AP10" s="7">
        <v>7.0793842419136652</v>
      </c>
      <c r="AQ10" s="7">
        <v>0.62855747393962602</v>
      </c>
      <c r="AR10" s="2">
        <v>-2.7150364377531715</v>
      </c>
      <c r="AS10" s="2">
        <f t="shared" si="1"/>
        <v>-10.321154398048501</v>
      </c>
      <c r="AT10" s="2">
        <v>1</v>
      </c>
    </row>
    <row r="11" spans="1:46" ht="16.5">
      <c r="A11" s="8">
        <v>77</v>
      </c>
      <c r="B11" s="9">
        <v>8.6</v>
      </c>
      <c r="C11" s="22">
        <v>6</v>
      </c>
      <c r="D11" s="8">
        <v>146</v>
      </c>
      <c r="E11" s="8">
        <v>56</v>
      </c>
      <c r="F11" s="8">
        <f t="shared" si="0"/>
        <v>26.271345468192905</v>
      </c>
      <c r="G11" s="10">
        <v>126.012</v>
      </c>
      <c r="H11" s="10">
        <v>106.191</v>
      </c>
      <c r="I11" s="10">
        <v>102.36</v>
      </c>
      <c r="J11" s="10">
        <v>9.31</v>
      </c>
      <c r="K11" s="7">
        <v>45.397526741027832</v>
      </c>
      <c r="L11" s="7">
        <v>41.016204297542572</v>
      </c>
      <c r="M11" s="7">
        <v>27.735635876655579</v>
      </c>
      <c r="N11" s="7">
        <v>1.3285858631134033</v>
      </c>
      <c r="O11" s="7">
        <v>6.6647725962102413</v>
      </c>
      <c r="P11" s="7">
        <v>9.1643890142440796</v>
      </c>
      <c r="Q11" s="7">
        <v>3.9362247288227081</v>
      </c>
      <c r="R11" s="7">
        <v>5.2132060518157743</v>
      </c>
      <c r="S11" s="7">
        <v>4.461410116770149</v>
      </c>
      <c r="T11" s="7">
        <v>2.9394905078350453</v>
      </c>
      <c r="U11" s="7">
        <v>2.2993962355096254</v>
      </c>
      <c r="V11" s="7">
        <v>6.4013404524895234</v>
      </c>
      <c r="W11" s="7">
        <v>8.6845864285878456</v>
      </c>
      <c r="X11" s="7">
        <v>0.77387055896252377</v>
      </c>
      <c r="Y11" s="2">
        <v>-1.5303919940340855</v>
      </c>
      <c r="Z11" s="10">
        <v>122.193</v>
      </c>
      <c r="AA11" s="10">
        <v>90.421500000000009</v>
      </c>
      <c r="AB11" s="10">
        <v>89.304500000000004</v>
      </c>
      <c r="AC11" s="10">
        <v>9.4429999999999996</v>
      </c>
      <c r="AD11" s="7">
        <v>50.965554237365723</v>
      </c>
      <c r="AE11" s="7">
        <v>36.879164576530457</v>
      </c>
      <c r="AF11" s="7">
        <v>24.197939157485962</v>
      </c>
      <c r="AG11" s="7">
        <v>0.8911515474319458</v>
      </c>
      <c r="AH11" s="7">
        <v>2.1370151834562421</v>
      </c>
      <c r="AI11" s="7">
        <v>8.1988939642906189</v>
      </c>
      <c r="AJ11" s="7">
        <v>4.5737500041723251</v>
      </c>
      <c r="AK11" s="7">
        <v>0.97303310192760106</v>
      </c>
      <c r="AL11" s="7">
        <v>2.9567948448132464</v>
      </c>
      <c r="AM11" s="7">
        <v>2.0214116413870999</v>
      </c>
      <c r="AN11" s="7">
        <v>2.8928992990064937</v>
      </c>
      <c r="AO11" s="7">
        <v>4.4484686435676402</v>
      </c>
      <c r="AP11" s="7">
        <v>8.6028480047707738</v>
      </c>
      <c r="AQ11" s="7">
        <v>1.0105876154180009</v>
      </c>
      <c r="AR11" s="2">
        <v>-4.0549744063254822</v>
      </c>
      <c r="AS11" s="2">
        <f t="shared" si="1"/>
        <v>-14.850128541966829</v>
      </c>
      <c r="AT11" s="2">
        <v>1</v>
      </c>
    </row>
    <row r="12" spans="1:46" ht="16.5">
      <c r="A12" s="8">
        <v>67</v>
      </c>
      <c r="B12" s="9">
        <v>12.3</v>
      </c>
      <c r="C12" s="22">
        <v>2</v>
      </c>
      <c r="D12" s="8">
        <v>163</v>
      </c>
      <c r="E12" s="8">
        <v>69.900000000000006</v>
      </c>
      <c r="F12" s="8">
        <f t="shared" si="0"/>
        <v>26.308856185780424</v>
      </c>
      <c r="G12" s="10">
        <v>117.2045</v>
      </c>
      <c r="H12" s="10">
        <v>85.609499999999997</v>
      </c>
      <c r="I12" s="10">
        <v>87.953499999999991</v>
      </c>
      <c r="J12" s="10">
        <v>14.074</v>
      </c>
      <c r="K12" s="7">
        <v>47.105534315109253</v>
      </c>
      <c r="L12" s="7">
        <v>38.828973134358719</v>
      </c>
      <c r="M12" s="7">
        <v>23.062673250834148</v>
      </c>
      <c r="N12" s="7">
        <v>4.7084782918294295</v>
      </c>
      <c r="O12" s="7">
        <v>3.4722325007120771</v>
      </c>
      <c r="P12" s="7">
        <v>3.1798889636993408</v>
      </c>
      <c r="Q12" s="7">
        <v>2.0449259281158443</v>
      </c>
      <c r="R12" s="7">
        <v>0.65953282344709785</v>
      </c>
      <c r="S12" s="7">
        <v>4.3501118800405365</v>
      </c>
      <c r="T12" s="7">
        <v>2.5822088134327221</v>
      </c>
      <c r="U12" s="7">
        <v>3.504776260879249</v>
      </c>
      <c r="V12" s="7">
        <v>4.5234284234412883</v>
      </c>
      <c r="W12" s="7">
        <v>6.1179347083486704</v>
      </c>
      <c r="X12" s="7">
        <v>0.25126763076244507</v>
      </c>
      <c r="Y12" s="2">
        <v>-1.9537096647462</v>
      </c>
      <c r="Z12" s="10">
        <v>71.235500000000002</v>
      </c>
      <c r="AA12" s="10">
        <v>54.038499999999999</v>
      </c>
      <c r="AB12" s="10">
        <v>91.967000000000013</v>
      </c>
      <c r="AC12" s="10">
        <v>15.125</v>
      </c>
      <c r="AD12" s="7">
        <v>9.6378636360168457</v>
      </c>
      <c r="AE12" s="7">
        <v>33.356979668140411</v>
      </c>
      <c r="AF12" s="7">
        <v>26.223212718963623</v>
      </c>
      <c r="AG12" s="7">
        <v>5.3317365646362305</v>
      </c>
      <c r="AH12" s="7">
        <v>3.7770404815673828</v>
      </c>
      <c r="AI12" s="7">
        <v>3.2834392786026001</v>
      </c>
      <c r="AJ12" s="7">
        <v>4.0526818037033081</v>
      </c>
      <c r="AK12" s="7">
        <v>0.26378067655809556</v>
      </c>
      <c r="AL12" s="7">
        <v>4.8758465257644312</v>
      </c>
      <c r="AM12" s="7">
        <v>2.9597994378978805</v>
      </c>
      <c r="AN12" s="7">
        <v>1.5936486958069083</v>
      </c>
      <c r="AO12" s="7">
        <v>6.24771393636897</v>
      </c>
      <c r="AP12" s="7">
        <v>6.098494464464272</v>
      </c>
      <c r="AQ12" s="7">
        <v>0.67375607207772648</v>
      </c>
      <c r="AR12" s="2">
        <v>-1.4937069095973028</v>
      </c>
      <c r="AS12" s="2">
        <f t="shared" si="1"/>
        <v>-36.877916586360158</v>
      </c>
      <c r="AT12" s="2">
        <v>1</v>
      </c>
    </row>
    <row r="13" spans="1:46" ht="16.5">
      <c r="A13" s="8">
        <v>74</v>
      </c>
      <c r="B13" s="9">
        <v>10.7</v>
      </c>
      <c r="C13" s="23">
        <v>15</v>
      </c>
      <c r="D13" s="8">
        <v>152</v>
      </c>
      <c r="E13" s="8">
        <v>63</v>
      </c>
      <c r="F13" s="8">
        <f t="shared" si="0"/>
        <v>27.268005540166204</v>
      </c>
      <c r="G13" s="10">
        <v>106.04900000000001</v>
      </c>
      <c r="H13" s="10">
        <v>84.801999999999992</v>
      </c>
      <c r="I13" s="10">
        <v>96.107499999999987</v>
      </c>
      <c r="J13" s="10">
        <v>8.9269999999999996</v>
      </c>
      <c r="K13" s="7">
        <v>55.643832842508957</v>
      </c>
      <c r="L13" s="7">
        <v>47.426037152608231</v>
      </c>
      <c r="M13" s="7">
        <v>27.213555812835693</v>
      </c>
      <c r="N13" s="7">
        <v>8.7238515218098964</v>
      </c>
      <c r="O13" s="7">
        <v>2.9909728368123378</v>
      </c>
      <c r="P13" s="7">
        <v>5.7144242624441777</v>
      </c>
      <c r="Q13" s="7">
        <v>2.716013471285502</v>
      </c>
      <c r="R13" s="7">
        <v>1.2176461804417738</v>
      </c>
      <c r="S13" s="7">
        <v>4.6316618157603093</v>
      </c>
      <c r="T13" s="7">
        <v>3.2650957171892756</v>
      </c>
      <c r="U13" s="7">
        <v>6.1528783163731076</v>
      </c>
      <c r="V13" s="7">
        <v>5.3540980489493997</v>
      </c>
      <c r="W13" s="7">
        <v>7.2028654808330144</v>
      </c>
      <c r="X13" s="7">
        <v>1.1457051715869888</v>
      </c>
      <c r="Y13" s="2">
        <v>-2.0947804946356374</v>
      </c>
      <c r="Z13" s="12">
        <v>95.283500000000004</v>
      </c>
      <c r="AA13" s="12">
        <v>72.922499999999999</v>
      </c>
      <c r="AB13" s="12">
        <v>91.152500000000003</v>
      </c>
      <c r="AC13" s="12">
        <v>10.282999999999999</v>
      </c>
      <c r="AD13" s="7">
        <v>48.222533226013184</v>
      </c>
      <c r="AE13" s="7">
        <v>40.478979746500649</v>
      </c>
      <c r="AF13" s="7">
        <v>23.634508053461712</v>
      </c>
      <c r="AG13" s="7">
        <v>1.4428078333536796</v>
      </c>
      <c r="AH13" s="7">
        <v>2.001070668299993</v>
      </c>
      <c r="AI13" s="7">
        <v>9.6717238426208496</v>
      </c>
      <c r="AJ13" s="7">
        <v>4.6288047830263777</v>
      </c>
      <c r="AK13" s="7">
        <v>1.6334069906911595</v>
      </c>
      <c r="AL13" s="7">
        <v>3.3153290965205011</v>
      </c>
      <c r="AM13" s="7">
        <v>2.0824250231084034</v>
      </c>
      <c r="AN13" s="7">
        <v>3.4376286966405725</v>
      </c>
      <c r="AO13" s="7">
        <v>5.9624336779626264</v>
      </c>
      <c r="AP13" s="7">
        <v>6.8589493483066306</v>
      </c>
      <c r="AQ13" s="7">
        <v>0.3697876745571127</v>
      </c>
      <c r="AR13" s="2">
        <v>-2.3721180632154484</v>
      </c>
      <c r="AS13" s="2">
        <f t="shared" si="1"/>
        <v>-14.008513950142678</v>
      </c>
      <c r="AT13" s="2">
        <v>1</v>
      </c>
    </row>
    <row r="14" spans="1:46" ht="16.5">
      <c r="A14" s="8">
        <v>76</v>
      </c>
      <c r="B14" s="9">
        <v>10.6</v>
      </c>
      <c r="C14" s="22">
        <v>6</v>
      </c>
      <c r="D14" s="8">
        <v>152.69999999999999</v>
      </c>
      <c r="E14" s="8">
        <v>64.5</v>
      </c>
      <c r="F14" s="8">
        <f t="shared" si="0"/>
        <v>27.661876658908479</v>
      </c>
      <c r="G14" s="10">
        <v>114.9485</v>
      </c>
      <c r="H14" s="10">
        <v>104.8335</v>
      </c>
      <c r="I14" s="10">
        <v>109.33450000000001</v>
      </c>
      <c r="J14" s="10">
        <v>8.7629999999999999</v>
      </c>
      <c r="K14" s="7">
        <v>52.57174746195475</v>
      </c>
      <c r="L14" s="7">
        <v>42.182441473007202</v>
      </c>
      <c r="M14" s="7">
        <v>24.377236366271973</v>
      </c>
      <c r="N14" s="7">
        <v>2.4486668904622384</v>
      </c>
      <c r="O14" s="7">
        <v>7.302569031715394</v>
      </c>
      <c r="P14" s="7">
        <v>6.1612626115481062</v>
      </c>
      <c r="Q14" s="7">
        <v>4.4409831563631696</v>
      </c>
      <c r="R14" s="7">
        <v>1.1549955790394355</v>
      </c>
      <c r="S14" s="7">
        <v>4.8216895533838562</v>
      </c>
      <c r="T14" s="7">
        <v>2.8204320302292571</v>
      </c>
      <c r="U14" s="7">
        <v>3.9083201573609094</v>
      </c>
      <c r="V14" s="7">
        <v>5.6487477833741657</v>
      </c>
      <c r="W14" s="7">
        <v>8.2083894727254041</v>
      </c>
      <c r="X14" s="7">
        <v>0.98812741976314711</v>
      </c>
      <c r="Y14" s="2">
        <v>-3.1111787051979589</v>
      </c>
      <c r="Z14" s="10">
        <v>98.564999999999998</v>
      </c>
      <c r="AA14" s="10">
        <v>85.756500000000003</v>
      </c>
      <c r="AB14" s="10">
        <v>104.93700000000001</v>
      </c>
      <c r="AC14" s="10">
        <v>12.39</v>
      </c>
      <c r="AD14" s="7">
        <v>58.304352839787803</v>
      </c>
      <c r="AE14" s="7">
        <v>39.824376662572227</v>
      </c>
      <c r="AF14" s="7">
        <v>26.528010050455727</v>
      </c>
      <c r="AG14" s="7">
        <v>1.8785289128621425</v>
      </c>
      <c r="AH14" s="7">
        <v>2.9928047334154448</v>
      </c>
      <c r="AI14" s="7">
        <v>9.780817985534668</v>
      </c>
      <c r="AJ14" s="7">
        <v>4.1977676749229431</v>
      </c>
      <c r="AK14" s="7">
        <v>0.57024451366644191</v>
      </c>
      <c r="AL14" s="7">
        <v>2.7384336700762133</v>
      </c>
      <c r="AM14" s="7">
        <v>1.655456162591618</v>
      </c>
      <c r="AN14" s="7">
        <v>2.4701789913424448</v>
      </c>
      <c r="AO14" s="7">
        <v>4.9482611916826169</v>
      </c>
      <c r="AP14" s="7">
        <v>8.4144603046972755</v>
      </c>
      <c r="AQ14" s="7">
        <v>0.79589011449914637</v>
      </c>
      <c r="AR14" s="2">
        <v>-2.5629617509248908</v>
      </c>
      <c r="AS14" s="2">
        <f t="shared" si="1"/>
        <v>-18.197427349082115</v>
      </c>
      <c r="AT14" s="2">
        <v>1</v>
      </c>
    </row>
    <row r="15" spans="1:46" ht="16.5">
      <c r="A15" s="8">
        <v>77</v>
      </c>
      <c r="B15" s="9">
        <v>6.4</v>
      </c>
      <c r="C15" s="23">
        <v>7</v>
      </c>
      <c r="D15" s="8">
        <v>155</v>
      </c>
      <c r="E15" s="8">
        <v>69</v>
      </c>
      <c r="F15" s="8">
        <f t="shared" si="0"/>
        <v>28.720083246618106</v>
      </c>
      <c r="G15" s="10">
        <v>111.85850000000001</v>
      </c>
      <c r="H15" s="10">
        <v>95.297499999999999</v>
      </c>
      <c r="I15" s="10">
        <v>102.1395</v>
      </c>
      <c r="J15" s="10">
        <v>12.923</v>
      </c>
      <c r="K15" s="7">
        <v>48.517455418904632</v>
      </c>
      <c r="L15" s="7">
        <v>41.688119888305664</v>
      </c>
      <c r="M15" s="7">
        <v>26.691468079884849</v>
      </c>
      <c r="N15" s="7">
        <v>3.7625285784403477</v>
      </c>
      <c r="O15" s="7">
        <v>4.9510170618693028</v>
      </c>
      <c r="P15" s="7">
        <v>14.076299826304119</v>
      </c>
      <c r="Q15" s="7">
        <v>4.8748922348022461</v>
      </c>
      <c r="R15" s="7">
        <v>4.9428775025066338</v>
      </c>
      <c r="S15" s="7">
        <v>3.1158316459846844</v>
      </c>
      <c r="T15" s="7">
        <v>2.0410828361869977</v>
      </c>
      <c r="U15" s="7">
        <v>3.5081670537055083</v>
      </c>
      <c r="V15" s="7">
        <v>5.4331749500280804</v>
      </c>
      <c r="W15" s="7">
        <v>6.8356004478954091</v>
      </c>
      <c r="X15" s="7">
        <v>0.43352201522038852</v>
      </c>
      <c r="Y15" s="2">
        <v>-2.5190468775676336</v>
      </c>
      <c r="Z15" s="12">
        <v>100.6865</v>
      </c>
      <c r="AA15" s="12">
        <v>83.114000000000004</v>
      </c>
      <c r="AB15" s="12">
        <v>98.67</v>
      </c>
      <c r="AC15" s="12">
        <v>10.837</v>
      </c>
      <c r="AD15" s="7">
        <v>51.901823361714676</v>
      </c>
      <c r="AE15" s="7">
        <v>37.816417256991066</v>
      </c>
      <c r="AF15" s="7">
        <v>24.428373177846272</v>
      </c>
      <c r="AG15" s="7">
        <v>3.1585752169291172</v>
      </c>
      <c r="AH15" s="7">
        <v>2.1293434103329973</v>
      </c>
      <c r="AI15" s="7">
        <v>9.5844244956970215</v>
      </c>
      <c r="AJ15" s="7">
        <v>5.7504680156707764</v>
      </c>
      <c r="AK15" s="7">
        <v>3.2264590087909926</v>
      </c>
      <c r="AL15" s="7">
        <v>3.26845741228072</v>
      </c>
      <c r="AM15" s="7">
        <v>2.0936207606940425</v>
      </c>
      <c r="AN15" s="7">
        <v>2.0652188138997274</v>
      </c>
      <c r="AO15" s="7">
        <v>5.168903083572653</v>
      </c>
      <c r="AP15" s="7">
        <v>7.0851429233575169</v>
      </c>
      <c r="AQ15" s="7">
        <v>0.21162388015661854</v>
      </c>
      <c r="AR15" s="2">
        <v>-3.0856852746450434</v>
      </c>
      <c r="AS15" s="2">
        <f t="shared" si="1"/>
        <v>-12.784700543036276</v>
      </c>
      <c r="AT15" s="2">
        <v>1</v>
      </c>
    </row>
    <row r="16" spans="1:46" ht="16.5">
      <c r="A16" s="8">
        <v>66</v>
      </c>
      <c r="B16" s="9">
        <v>19.100000000000001</v>
      </c>
      <c r="C16" s="24">
        <v>9</v>
      </c>
      <c r="D16" s="8">
        <v>150.19999999999999</v>
      </c>
      <c r="E16" s="8">
        <v>65.2</v>
      </c>
      <c r="F16" s="8">
        <f t="shared" si="0"/>
        <v>28.900657977556783</v>
      </c>
      <c r="G16" s="10">
        <v>119.14400000000001</v>
      </c>
      <c r="H16" s="10">
        <v>103.61449999999999</v>
      </c>
      <c r="I16" s="10">
        <v>104.262</v>
      </c>
      <c r="J16" s="10">
        <v>9.1370000000000005</v>
      </c>
      <c r="K16" s="7">
        <v>71.238869547843933</v>
      </c>
      <c r="L16" s="7">
        <v>60.056087811787926</v>
      </c>
      <c r="M16" s="7">
        <v>22.699279467264809</v>
      </c>
      <c r="N16" s="7">
        <v>3.8073336283365879</v>
      </c>
      <c r="O16" s="7">
        <v>4.0476700464884434</v>
      </c>
      <c r="P16" s="7">
        <v>4.2669461568196621</v>
      </c>
      <c r="Q16" s="7">
        <v>5.1751178105672198</v>
      </c>
      <c r="R16" s="7">
        <v>1.1369499632396014</v>
      </c>
      <c r="S16" s="7">
        <v>4.9711824083220186</v>
      </c>
      <c r="T16" s="7">
        <v>3.1916033342592445</v>
      </c>
      <c r="U16" s="7">
        <v>2.9793778902368535</v>
      </c>
      <c r="V16" s="7">
        <v>4.9098274817136778</v>
      </c>
      <c r="W16" s="7">
        <v>6.5661571350989494</v>
      </c>
      <c r="X16" s="7">
        <v>0.42550786700946869</v>
      </c>
      <c r="Y16" s="2">
        <v>-4.309075644692677</v>
      </c>
      <c r="Z16" s="13">
        <v>101.5035</v>
      </c>
      <c r="AA16" s="13">
        <v>91.173000000000002</v>
      </c>
      <c r="AB16" s="13">
        <v>106.675</v>
      </c>
      <c r="AC16" s="13">
        <v>9.8870000000000005</v>
      </c>
      <c r="AD16" s="7">
        <v>60.464905420939125</v>
      </c>
      <c r="AE16" s="7">
        <v>47.763481140136719</v>
      </c>
      <c r="AF16" s="7">
        <v>27.331676642100017</v>
      </c>
      <c r="AG16" s="7">
        <v>2.6083335876464844</v>
      </c>
      <c r="AH16" s="7">
        <v>2.0359529554843903</v>
      </c>
      <c r="AI16" s="7">
        <v>10.878939390182495</v>
      </c>
      <c r="AJ16" s="7">
        <v>6.6633838812510175</v>
      </c>
      <c r="AK16" s="7">
        <v>2.3712849764856805</v>
      </c>
      <c r="AL16" s="7">
        <v>3.0439178408293746</v>
      </c>
      <c r="AM16" s="7">
        <v>2.0647395227526464</v>
      </c>
      <c r="AN16" s="7">
        <v>2.1487797421124846</v>
      </c>
      <c r="AO16" s="7">
        <v>5.9675041395423545</v>
      </c>
      <c r="AP16" s="7">
        <v>7.5009531766670507</v>
      </c>
      <c r="AQ16" s="7">
        <v>0.15854752407400655</v>
      </c>
      <c r="AR16" s="2">
        <v>-3.8103930708712426</v>
      </c>
      <c r="AS16" s="2">
        <f t="shared" si="1"/>
        <v>-12.007489299277603</v>
      </c>
      <c r="AT16" s="2">
        <v>1</v>
      </c>
    </row>
    <row r="17" spans="1:46" ht="16.5">
      <c r="A17" s="11">
        <v>68</v>
      </c>
      <c r="B17" s="9">
        <v>9.6</v>
      </c>
      <c r="C17" s="22">
        <v>14</v>
      </c>
      <c r="D17" s="11">
        <v>140.69999999999999</v>
      </c>
      <c r="E17" s="11">
        <v>57.4</v>
      </c>
      <c r="F17" s="8">
        <f t="shared" si="0"/>
        <v>28.995039019543366</v>
      </c>
      <c r="G17" s="13">
        <v>111.83150000000001</v>
      </c>
      <c r="H17" s="13">
        <v>98.204499999999996</v>
      </c>
      <c r="I17" s="13">
        <v>105.2415</v>
      </c>
      <c r="J17" s="13">
        <v>6.657</v>
      </c>
      <c r="K17" s="7">
        <v>52.887663523356125</v>
      </c>
      <c r="L17" s="7">
        <v>47.879403183857598</v>
      </c>
      <c r="M17" s="7">
        <v>29.133431116739906</v>
      </c>
      <c r="N17" s="7">
        <v>2.7615852355957013</v>
      </c>
      <c r="O17" s="7">
        <v>3.5626090367635097</v>
      </c>
      <c r="P17" s="7">
        <v>11.986380497614544</v>
      </c>
      <c r="Q17" s="7">
        <v>5.6877239545186367</v>
      </c>
      <c r="R17" s="7">
        <v>2.4436057403185427</v>
      </c>
      <c r="S17" s="7">
        <v>4.063333357754539</v>
      </c>
      <c r="T17" s="7">
        <v>2.6441734877328824</v>
      </c>
      <c r="U17" s="7">
        <v>5.1398585060712652</v>
      </c>
      <c r="V17" s="7">
        <v>6.0168421551478612</v>
      </c>
      <c r="W17" s="7">
        <v>7.6203233076191816</v>
      </c>
      <c r="X17" s="7">
        <v>1.1617573730818227</v>
      </c>
      <c r="Y17" s="2">
        <v>-3.4911754722152071</v>
      </c>
      <c r="Z17" s="10">
        <v>108.19149999999999</v>
      </c>
      <c r="AA17" s="10">
        <v>86.547499999999999</v>
      </c>
      <c r="AB17" s="10">
        <v>94.792000000000002</v>
      </c>
      <c r="AC17" s="10">
        <v>7.02</v>
      </c>
      <c r="AD17" s="7">
        <v>50.566446940104171</v>
      </c>
      <c r="AE17" s="7">
        <v>42.696018983920418</v>
      </c>
      <c r="AF17" s="7">
        <v>24.180619239807129</v>
      </c>
      <c r="AG17" s="7">
        <v>1.7837203343709316</v>
      </c>
      <c r="AH17" s="7">
        <v>1.8599898914496105</v>
      </c>
      <c r="AI17" s="7">
        <v>14.670162200927734</v>
      </c>
      <c r="AJ17" s="7">
        <v>6.2870572408040371</v>
      </c>
      <c r="AK17" s="7">
        <v>2.6771769676990038</v>
      </c>
      <c r="AL17" s="7">
        <v>2.8510595433448493</v>
      </c>
      <c r="AM17" s="7">
        <v>1.876552353175152</v>
      </c>
      <c r="AN17" s="7">
        <v>3.6850267494694653</v>
      </c>
      <c r="AO17" s="7">
        <v>6.4725476606158079</v>
      </c>
      <c r="AP17" s="7">
        <v>7.1999085068517754</v>
      </c>
      <c r="AQ17" s="7">
        <v>1.6704018574223023</v>
      </c>
      <c r="AR17" s="2">
        <v>-3.344785559943309</v>
      </c>
      <c r="AS17" s="2">
        <f t="shared" si="1"/>
        <v>-11.870128150950309</v>
      </c>
      <c r="AT17" s="2">
        <v>1</v>
      </c>
    </row>
    <row r="18" spans="1:46" ht="16.5">
      <c r="A18" s="8">
        <v>55</v>
      </c>
      <c r="B18" s="9">
        <v>1.9</v>
      </c>
      <c r="C18" s="22">
        <v>15</v>
      </c>
      <c r="D18" s="8">
        <v>146.30000000000001</v>
      </c>
      <c r="E18" s="8">
        <v>68.099999999999994</v>
      </c>
      <c r="F18" s="8">
        <f t="shared" si="0"/>
        <v>31.816943713911009</v>
      </c>
      <c r="G18" s="10">
        <v>122.21100000000001</v>
      </c>
      <c r="H18" s="10">
        <v>93.269499999999994</v>
      </c>
      <c r="I18" s="10">
        <v>90.785499999999999</v>
      </c>
      <c r="J18" s="10">
        <v>13.12</v>
      </c>
      <c r="K18" s="7">
        <v>39.412868499755859</v>
      </c>
      <c r="L18" s="7">
        <v>38.253595590591431</v>
      </c>
      <c r="M18" s="7">
        <v>23.880343298117321</v>
      </c>
      <c r="N18" s="7">
        <v>2.1797199249267578</v>
      </c>
      <c r="O18" s="7">
        <v>6.0423737764358521</v>
      </c>
      <c r="P18" s="7">
        <v>5.788414080937704</v>
      </c>
      <c r="Q18" s="7">
        <v>6.1821918487548828</v>
      </c>
      <c r="R18" s="7">
        <v>4.8133126648512379</v>
      </c>
      <c r="S18" s="7">
        <v>1.7036738920561765</v>
      </c>
      <c r="T18" s="7">
        <v>1.0372602145587546</v>
      </c>
      <c r="U18" s="7">
        <v>3.4118286441767243</v>
      </c>
      <c r="V18" s="7">
        <v>3.5112760367870961</v>
      </c>
      <c r="W18" s="7">
        <v>5.8868946470704024</v>
      </c>
      <c r="X18" s="7">
        <v>0.4216017967125355</v>
      </c>
      <c r="Y18" s="2">
        <v>-3.0031298517717944</v>
      </c>
      <c r="Z18" s="10">
        <v>102.8775</v>
      </c>
      <c r="AA18" s="10">
        <v>73.212500000000006</v>
      </c>
      <c r="AB18" s="10">
        <v>85.106999999999999</v>
      </c>
      <c r="AC18" s="10">
        <v>12.106999999999999</v>
      </c>
      <c r="AD18" s="7">
        <v>47.199354529380798</v>
      </c>
      <c r="AE18" s="7">
        <v>34.08803054690361</v>
      </c>
      <c r="AF18" s="7">
        <v>21.924495279788971</v>
      </c>
      <c r="AG18" s="7">
        <v>2.9353561401367188</v>
      </c>
      <c r="AH18" s="7">
        <v>2.6929192095994949</v>
      </c>
      <c r="AI18" s="7">
        <v>6.9673004001379013</v>
      </c>
      <c r="AJ18" s="7">
        <v>4.7496843934059143</v>
      </c>
      <c r="AK18" s="7">
        <v>3.4434308645026572</v>
      </c>
      <c r="AL18" s="7">
        <v>1.2876403981185163</v>
      </c>
      <c r="AM18" s="7">
        <v>0.80851976557066063</v>
      </c>
      <c r="AN18" s="7">
        <v>1.2880600773401358</v>
      </c>
      <c r="AO18" s="7">
        <v>4.6086237356261535</v>
      </c>
      <c r="AP18" s="7">
        <v>6.6151058633440663</v>
      </c>
      <c r="AQ18" s="7">
        <v>0.62934054357393021</v>
      </c>
      <c r="AR18" s="2">
        <v>-2.3895634018531617</v>
      </c>
      <c r="AS18" s="2">
        <f t="shared" si="1"/>
        <v>-21.50435029672078</v>
      </c>
      <c r="AT18" s="2">
        <v>1</v>
      </c>
    </row>
    <row r="19" spans="1:46" ht="16.5">
      <c r="A19" s="8">
        <v>67</v>
      </c>
      <c r="B19" s="9">
        <v>6.9</v>
      </c>
      <c r="C19" s="22">
        <v>10</v>
      </c>
      <c r="D19" s="8">
        <v>156</v>
      </c>
      <c r="E19" s="8">
        <v>80</v>
      </c>
      <c r="F19" s="8">
        <f t="shared" si="0"/>
        <v>32.873109796186718</v>
      </c>
      <c r="G19" s="10">
        <v>114.453</v>
      </c>
      <c r="H19" s="10">
        <v>111.578</v>
      </c>
      <c r="I19" s="10">
        <v>116.11199999999999</v>
      </c>
      <c r="J19" s="10">
        <v>5.61</v>
      </c>
      <c r="K19" s="7">
        <v>64.85927677154541</v>
      </c>
      <c r="L19" s="7">
        <v>47.558959325154625</v>
      </c>
      <c r="M19" s="7">
        <v>32.618202209472656</v>
      </c>
      <c r="N19" s="7">
        <v>2.3496227264404288</v>
      </c>
      <c r="O19" s="7">
        <v>7.552818377812704</v>
      </c>
      <c r="P19" s="7">
        <v>12.899444421132406</v>
      </c>
      <c r="Q19" s="7">
        <v>7.7118486563364659</v>
      </c>
      <c r="R19" s="7">
        <v>1.961049132091732</v>
      </c>
      <c r="S19" s="7">
        <v>2.7224729321133969</v>
      </c>
      <c r="T19" s="7">
        <v>1.7113348026311965</v>
      </c>
      <c r="U19" s="7">
        <v>3.0807653855183594</v>
      </c>
      <c r="V19" s="7">
        <v>3.4533148631274995</v>
      </c>
      <c r="W19" s="7">
        <v>5.8872395454063806</v>
      </c>
      <c r="X19" s="7">
        <v>0.68532100753770386</v>
      </c>
      <c r="Y19" s="2">
        <v>-2.5643050066668263</v>
      </c>
      <c r="Z19" s="10">
        <v>101.355</v>
      </c>
      <c r="AA19" s="10">
        <v>91.67</v>
      </c>
      <c r="AB19" s="10">
        <v>107.625</v>
      </c>
      <c r="AC19" s="10">
        <v>9.6129999999999995</v>
      </c>
      <c r="AD19" s="7">
        <v>49.799932638804123</v>
      </c>
      <c r="AE19" s="7">
        <v>47.035646438598633</v>
      </c>
      <c r="AF19" s="7">
        <v>26.030952612559002</v>
      </c>
      <c r="AG19" s="7">
        <v>3.299350420633953</v>
      </c>
      <c r="AH19" s="7">
        <v>2.2005252639452615</v>
      </c>
      <c r="AI19" s="7">
        <v>6.6043973366419477</v>
      </c>
      <c r="AJ19" s="7">
        <v>3.5149023632208505</v>
      </c>
      <c r="AK19" s="7">
        <v>3.2504497989335861</v>
      </c>
      <c r="AL19" s="7">
        <v>2.6052149965370517</v>
      </c>
      <c r="AM19" s="7">
        <v>1.8189311912327157</v>
      </c>
      <c r="AN19" s="7">
        <v>1.583526112489112</v>
      </c>
      <c r="AO19" s="7">
        <v>5.5450436130343421</v>
      </c>
      <c r="AP19" s="7">
        <v>7.2736161814576992</v>
      </c>
      <c r="AQ19" s="7">
        <v>0.90763029170490617</v>
      </c>
      <c r="AR19" s="2">
        <v>-3.5321092237050107</v>
      </c>
      <c r="AS19" s="2">
        <f t="shared" si="1"/>
        <v>-17.842226962304398</v>
      </c>
      <c r="AT19" s="2">
        <v>1</v>
      </c>
    </row>
    <row r="20" spans="1:46" ht="16.5">
      <c r="A20" s="8">
        <v>77</v>
      </c>
      <c r="B20" s="9">
        <v>3.2</v>
      </c>
      <c r="C20" s="27">
        <v>3</v>
      </c>
      <c r="D20" s="8">
        <v>163</v>
      </c>
      <c r="E20" s="8">
        <v>52</v>
      </c>
      <c r="F20" s="8">
        <f t="shared" si="0"/>
        <v>19.571681282697881</v>
      </c>
      <c r="G20" s="10">
        <v>113.46899999999999</v>
      </c>
      <c r="H20" s="10">
        <v>91.534500000000008</v>
      </c>
      <c r="I20" s="10">
        <v>95.971000000000004</v>
      </c>
      <c r="J20" s="10">
        <v>10.577</v>
      </c>
      <c r="K20" s="7">
        <v>54.370154062906899</v>
      </c>
      <c r="L20" s="7">
        <v>35.886578877766929</v>
      </c>
      <c r="M20" s="7">
        <v>19.850414633750916</v>
      </c>
      <c r="N20" s="7">
        <v>1.9598077138264962</v>
      </c>
      <c r="O20" s="7">
        <v>3.1596565246582031</v>
      </c>
      <c r="P20" s="7">
        <v>9.6425152619679775</v>
      </c>
      <c r="Q20" s="7">
        <v>6.5758079687754307</v>
      </c>
      <c r="R20" s="7">
        <v>1.5155231631675468</v>
      </c>
      <c r="S20" s="7">
        <v>2.8409057339452213</v>
      </c>
      <c r="T20" s="7">
        <v>1.9847963692841735</v>
      </c>
      <c r="U20" s="7">
        <v>5.8176684933093981</v>
      </c>
      <c r="V20" s="7">
        <v>4.4864319914367776</v>
      </c>
      <c r="W20" s="7">
        <v>8.3156894406078745</v>
      </c>
      <c r="X20" s="7">
        <v>1.2297438309542943</v>
      </c>
      <c r="Y20" s="2">
        <v>-2.053243950720034</v>
      </c>
      <c r="Z20" s="10">
        <v>117.4175</v>
      </c>
      <c r="AA20" s="10">
        <v>92.901499999999999</v>
      </c>
      <c r="AB20" s="10">
        <v>94.54849999999999</v>
      </c>
      <c r="AC20" s="10">
        <v>10.64</v>
      </c>
      <c r="AD20" s="7">
        <v>54.119476509094241</v>
      </c>
      <c r="AE20" s="7">
        <v>33.861199569702151</v>
      </c>
      <c r="AF20" s="7">
        <v>22.374236297607421</v>
      </c>
      <c r="AG20" s="7">
        <v>1.9093391418457024</v>
      </c>
      <c r="AH20" s="7">
        <v>0.62540612220764169</v>
      </c>
      <c r="AI20" s="7">
        <v>8.0657253742218025</v>
      </c>
      <c r="AJ20" s="7">
        <v>5.894121146202087</v>
      </c>
      <c r="AK20" s="7">
        <v>1.5321384742573017</v>
      </c>
      <c r="AL20" s="7">
        <v>2.2882768161296263</v>
      </c>
      <c r="AM20" s="7">
        <v>1.541210951142767</v>
      </c>
      <c r="AN20" s="7">
        <v>4.8136137085707942</v>
      </c>
      <c r="AO20" s="7">
        <v>4.3256423738162519</v>
      </c>
      <c r="AP20" s="7">
        <v>8.3285763389244334</v>
      </c>
      <c r="AQ20" s="7">
        <v>0.91282637483055329</v>
      </c>
      <c r="AR20" s="2">
        <v>-2.0501444954535724</v>
      </c>
      <c r="AS20" s="2">
        <f t="shared" si="1"/>
        <v>1.4934259759981101</v>
      </c>
      <c r="AT20" s="2">
        <v>2</v>
      </c>
    </row>
    <row r="21" spans="1:46" ht="16.5">
      <c r="A21" s="8">
        <v>69</v>
      </c>
      <c r="B21" s="9">
        <v>19.600000000000001</v>
      </c>
      <c r="C21" s="28">
        <v>7</v>
      </c>
      <c r="D21" s="8">
        <v>142.1</v>
      </c>
      <c r="E21" s="8">
        <v>40.9</v>
      </c>
      <c r="F21" s="8">
        <f t="shared" si="0"/>
        <v>20.255135469218384</v>
      </c>
      <c r="G21" s="10">
        <v>117.626</v>
      </c>
      <c r="H21" s="10">
        <v>100.44</v>
      </c>
      <c r="I21" s="10">
        <v>103.955</v>
      </c>
      <c r="J21" s="10">
        <v>13.743</v>
      </c>
      <c r="K21" s="7">
        <v>53.76602300008139</v>
      </c>
      <c r="L21" s="7">
        <v>37.508551915486656</v>
      </c>
      <c r="M21" s="7">
        <v>25.520868619283039</v>
      </c>
      <c r="N21" s="7">
        <v>4.230431238810219</v>
      </c>
      <c r="O21" s="7">
        <v>6.7646665573120099</v>
      </c>
      <c r="P21" s="7">
        <v>6.2657472987969713</v>
      </c>
      <c r="Q21" s="7">
        <v>3.3102083206176758</v>
      </c>
      <c r="R21" s="7">
        <v>1.5779737588434029</v>
      </c>
      <c r="S21" s="7">
        <v>0.66170988892224447</v>
      </c>
      <c r="T21" s="7">
        <v>-0.28174668057057745</v>
      </c>
      <c r="U21" s="7">
        <v>6.5731392124956693</v>
      </c>
      <c r="V21" s="7">
        <v>6.2823552682647463</v>
      </c>
      <c r="W21" s="7">
        <v>9.2811839433265479</v>
      </c>
      <c r="X21" s="7">
        <v>1.3570414874478645</v>
      </c>
      <c r="Y21" s="2">
        <v>-2.5210722063769158</v>
      </c>
      <c r="Z21" s="15">
        <v>108.1865</v>
      </c>
      <c r="AA21" s="15">
        <v>90.9345</v>
      </c>
      <c r="AB21" s="15">
        <v>100.90199999999999</v>
      </c>
      <c r="AC21" s="15">
        <v>12.36</v>
      </c>
      <c r="AD21" s="7">
        <v>51.612155278523772</v>
      </c>
      <c r="AE21" s="7">
        <v>37.542974789937333</v>
      </c>
      <c r="AF21" s="7">
        <v>28.294828255971275</v>
      </c>
      <c r="AG21" s="7">
        <v>4.6562155087788897</v>
      </c>
      <c r="AH21" s="7">
        <v>7.0800538261731463</v>
      </c>
      <c r="AI21" s="7">
        <v>12.082990030447641</v>
      </c>
      <c r="AJ21" s="7">
        <v>5.055299786229928</v>
      </c>
      <c r="AK21" s="7">
        <v>2.4245930233916018</v>
      </c>
      <c r="AL21" s="7">
        <v>2.9205184799602355</v>
      </c>
      <c r="AM21" s="7">
        <v>1.7807356679784059</v>
      </c>
      <c r="AN21" s="7">
        <v>4.0852864742554322</v>
      </c>
      <c r="AO21" s="7">
        <v>4.6495712773885423</v>
      </c>
      <c r="AP21" s="7">
        <v>8.3513997809718212</v>
      </c>
      <c r="AQ21" s="7">
        <v>0.68746444718077271</v>
      </c>
      <c r="AR21" s="2">
        <v>-2.0403035575285133</v>
      </c>
      <c r="AS21" s="2">
        <f t="shared" si="1"/>
        <v>-9.4638590203106325</v>
      </c>
      <c r="AT21" s="2">
        <v>2</v>
      </c>
    </row>
    <row r="22" spans="1:46" ht="16.5">
      <c r="A22" s="8">
        <v>63</v>
      </c>
      <c r="B22" s="9">
        <v>9.3000000000000007</v>
      </c>
      <c r="C22" s="25">
        <v>8</v>
      </c>
      <c r="D22" s="8">
        <v>157.19999999999999</v>
      </c>
      <c r="E22" s="8">
        <v>50.9</v>
      </c>
      <c r="F22" s="8">
        <f t="shared" si="0"/>
        <v>20.597414033111257</v>
      </c>
      <c r="G22" s="10">
        <v>109.1455</v>
      </c>
      <c r="H22" s="10">
        <v>96.858000000000004</v>
      </c>
      <c r="I22" s="10">
        <v>106.3955</v>
      </c>
      <c r="J22" s="10">
        <v>9.33</v>
      </c>
      <c r="K22" s="7">
        <v>54.173433303833015</v>
      </c>
      <c r="L22" s="7">
        <v>44.956312100092568</v>
      </c>
      <c r="M22" s="7">
        <v>35.445164044698075</v>
      </c>
      <c r="N22" s="7">
        <v>3.3557068506876639</v>
      </c>
      <c r="O22" s="7">
        <v>7.0841414133707676</v>
      </c>
      <c r="P22" s="7">
        <v>5.5757240056991577</v>
      </c>
      <c r="Q22" s="7">
        <v>6.2990336393316593</v>
      </c>
      <c r="R22" s="7">
        <v>3.9903872872061372</v>
      </c>
      <c r="S22" s="7">
        <v>4.4250908410357894</v>
      </c>
      <c r="T22" s="7">
        <v>2.9502134713664816</v>
      </c>
      <c r="U22" s="7">
        <v>3.8726611836852225</v>
      </c>
      <c r="V22" s="7">
        <v>5.2116182523495391</v>
      </c>
      <c r="W22" s="7">
        <v>8.2594345174938244</v>
      </c>
      <c r="X22" s="7">
        <v>0.86971294826637058</v>
      </c>
      <c r="Y22" s="2">
        <v>-2.8215561860420286</v>
      </c>
      <c r="Z22" s="13">
        <v>106.68600000000001</v>
      </c>
      <c r="AA22" s="13">
        <v>91.969499999999996</v>
      </c>
      <c r="AB22" s="13">
        <v>101.55799999999999</v>
      </c>
      <c r="AC22" s="13">
        <v>13.13</v>
      </c>
      <c r="AD22" s="7">
        <v>52.697662353515632</v>
      </c>
      <c r="AE22" s="7">
        <v>39.661576588948563</v>
      </c>
      <c r="AF22" s="7">
        <v>26.095179080963135</v>
      </c>
      <c r="AG22" s="7">
        <v>2.0195563634236642</v>
      </c>
      <c r="AH22" s="7">
        <v>5.5191818873087559</v>
      </c>
      <c r="AI22" s="7">
        <v>10.348757584889729</v>
      </c>
      <c r="AJ22" s="7">
        <v>6.3676230112711592</v>
      </c>
      <c r="AK22" s="7">
        <v>3.2807902590164995</v>
      </c>
      <c r="AL22" s="7">
        <v>1.9873973974205783</v>
      </c>
      <c r="AM22" s="7">
        <v>1.0901735949086273</v>
      </c>
      <c r="AN22" s="7">
        <v>2.9150161488419841</v>
      </c>
      <c r="AO22" s="7">
        <v>4.8898988985346739</v>
      </c>
      <c r="AP22" s="7">
        <v>7.7144194091309668</v>
      </c>
      <c r="AQ22" s="7">
        <v>0.97636228617390119</v>
      </c>
      <c r="AR22" s="2">
        <v>-2.4480287234412645</v>
      </c>
      <c r="AS22" s="2">
        <f t="shared" si="1"/>
        <v>-5.0470792293873581</v>
      </c>
      <c r="AT22" s="2">
        <v>2</v>
      </c>
    </row>
    <row r="23" spans="1:46" ht="16.5">
      <c r="A23" s="8">
        <v>66</v>
      </c>
      <c r="B23" s="9">
        <v>5.6</v>
      </c>
      <c r="C23" s="28">
        <v>10</v>
      </c>
      <c r="D23" s="8">
        <v>157.19999999999999</v>
      </c>
      <c r="E23" s="8">
        <v>51.6</v>
      </c>
      <c r="F23" s="8">
        <f t="shared" si="0"/>
        <v>20.880679059106892</v>
      </c>
      <c r="G23" s="10">
        <v>107.352</v>
      </c>
      <c r="H23" s="10">
        <v>108.22499999999999</v>
      </c>
      <c r="I23" s="10">
        <v>121.56299999999999</v>
      </c>
      <c r="J23" s="10">
        <v>9.407</v>
      </c>
      <c r="K23" s="7">
        <v>55.858894348144538</v>
      </c>
      <c r="L23" s="7">
        <v>46.462276766697563</v>
      </c>
      <c r="M23" s="7">
        <v>25.101322809855144</v>
      </c>
      <c r="N23" s="7">
        <v>2.7747440338134766</v>
      </c>
      <c r="O23" s="7">
        <v>10.556959668795267</v>
      </c>
      <c r="P23" s="7">
        <v>7.0806868076324463</v>
      </c>
      <c r="Q23" s="7">
        <v>4.8047676434119539</v>
      </c>
      <c r="R23" s="7">
        <v>4.4126893434190926</v>
      </c>
      <c r="S23" s="7">
        <v>4.6068976618746191</v>
      </c>
      <c r="T23" s="7">
        <v>2.8630571355308425</v>
      </c>
      <c r="U23" s="7">
        <v>4.6797559772376376</v>
      </c>
      <c r="V23" s="7">
        <v>5.159523665319723</v>
      </c>
      <c r="W23" s="7">
        <v>8.5899272528124762</v>
      </c>
      <c r="X23" s="7">
        <v>0.92617420673229767</v>
      </c>
      <c r="Y23" s="2">
        <v>-3.6745665266852883</v>
      </c>
      <c r="Z23" s="15">
        <v>110.366</v>
      </c>
      <c r="AA23" s="15">
        <v>117.938</v>
      </c>
      <c r="AB23" s="15">
        <v>128.304</v>
      </c>
      <c r="AC23" s="15">
        <v>9.9629999999999992</v>
      </c>
      <c r="AD23" s="7">
        <v>58.573692957560219</v>
      </c>
      <c r="AE23" s="7">
        <v>46.63488976160685</v>
      </c>
      <c r="AF23" s="7">
        <v>25.864259401957192</v>
      </c>
      <c r="AG23" s="7">
        <v>1.791168848673502</v>
      </c>
      <c r="AH23" s="7">
        <v>6.5891345739364624</v>
      </c>
      <c r="AI23" s="7">
        <v>9.5623064041137695</v>
      </c>
      <c r="AJ23" s="7">
        <v>7.2340708573659258</v>
      </c>
      <c r="AK23" s="7">
        <v>4.1671844331704744</v>
      </c>
      <c r="AL23" s="7">
        <v>2.7834188448068677</v>
      </c>
      <c r="AM23" s="7">
        <v>1.7156486865402043</v>
      </c>
      <c r="AN23" s="7">
        <v>4.2180633371280871</v>
      </c>
      <c r="AO23" s="7">
        <v>4.9564429308562561</v>
      </c>
      <c r="AP23" s="7">
        <v>8.751545206291599</v>
      </c>
      <c r="AQ23" s="7">
        <v>1.0215697715288945</v>
      </c>
      <c r="AR23" s="2">
        <v>-2.9250894367197957</v>
      </c>
      <c r="AS23" s="2">
        <f t="shared" si="1"/>
        <v>8.9748209748209824</v>
      </c>
      <c r="AT23" s="2">
        <v>2</v>
      </c>
    </row>
    <row r="24" spans="1:46" ht="16.5">
      <c r="A24" s="11">
        <v>65</v>
      </c>
      <c r="B24" s="9">
        <v>2.9</v>
      </c>
      <c r="C24" s="25">
        <v>12</v>
      </c>
      <c r="D24" s="11">
        <v>166</v>
      </c>
      <c r="E24" s="11">
        <v>58.6</v>
      </c>
      <c r="F24" s="8">
        <f t="shared" si="0"/>
        <v>21.265786035709102</v>
      </c>
      <c r="G24" s="13">
        <v>111.06200000000001</v>
      </c>
      <c r="H24" s="13">
        <v>101.976</v>
      </c>
      <c r="I24" s="13">
        <v>109.934</v>
      </c>
      <c r="J24" s="13">
        <v>10.46</v>
      </c>
      <c r="K24" s="7">
        <v>52.246470769246422</v>
      </c>
      <c r="L24" s="7">
        <v>40.749181429545082</v>
      </c>
      <c r="M24" s="7">
        <v>21.974659760793052</v>
      </c>
      <c r="N24" s="7">
        <v>2.9748280843098964</v>
      </c>
      <c r="O24" s="7">
        <v>2.1668788592020674</v>
      </c>
      <c r="P24" s="7">
        <v>8.1368721326192226</v>
      </c>
      <c r="Q24" s="7">
        <v>5.8778988122940063</v>
      </c>
      <c r="R24" s="7">
        <v>3.054361594735997</v>
      </c>
      <c r="S24" s="7">
        <v>1.3341186788095212</v>
      </c>
      <c r="T24" s="7">
        <v>0.63813879133724472</v>
      </c>
      <c r="U24" s="7">
        <v>2.9317529695905806</v>
      </c>
      <c r="V24" s="7">
        <v>4.9578765500287698</v>
      </c>
      <c r="W24" s="7">
        <v>6.4556662467670849</v>
      </c>
      <c r="X24" s="7">
        <v>0.42985398192025992</v>
      </c>
      <c r="Y24" s="2">
        <v>-2.6978453241958746</v>
      </c>
      <c r="Z24" s="13">
        <v>105.15049999999999</v>
      </c>
      <c r="AA24" s="13">
        <v>95.542000000000002</v>
      </c>
      <c r="AB24" s="13">
        <v>109.167</v>
      </c>
      <c r="AC24" s="13">
        <v>9.9629999999999992</v>
      </c>
      <c r="AD24" s="7">
        <v>53.973250230153404</v>
      </c>
      <c r="AE24" s="7">
        <v>40.600138823191323</v>
      </c>
      <c r="AF24" s="7">
        <v>23.317585309346516</v>
      </c>
      <c r="AG24" s="7">
        <v>2.1676702499389648</v>
      </c>
      <c r="AH24" s="7">
        <v>2.3775488014022512</v>
      </c>
      <c r="AI24" s="7">
        <v>6.2694242000579834</v>
      </c>
      <c r="AJ24" s="7">
        <v>5.272185156742732</v>
      </c>
      <c r="AK24" s="7">
        <v>1.8168901041798955</v>
      </c>
      <c r="AL24" s="7">
        <v>2.7021728486323173</v>
      </c>
      <c r="AM24" s="7">
        <v>1.6391295696077677</v>
      </c>
      <c r="AN24" s="7">
        <v>3.0510315268439783</v>
      </c>
      <c r="AO24" s="7">
        <v>4.9943519822614801</v>
      </c>
      <c r="AP24" s="7">
        <v>7.0947017301833757</v>
      </c>
      <c r="AQ24" s="7">
        <v>0.72925217144105259</v>
      </c>
      <c r="AR24" s="2">
        <v>-3.040797245041071</v>
      </c>
      <c r="AS24" s="2">
        <f t="shared" si="1"/>
        <v>-6.3093276849454742</v>
      </c>
      <c r="AT24" s="2">
        <v>2</v>
      </c>
    </row>
    <row r="25" spans="1:46" ht="16.5">
      <c r="A25" s="16">
        <v>74</v>
      </c>
      <c r="B25" s="9">
        <v>11.6</v>
      </c>
      <c r="C25" s="27">
        <v>8</v>
      </c>
      <c r="D25" s="16">
        <v>151.5</v>
      </c>
      <c r="E25" s="16">
        <v>50.5</v>
      </c>
      <c r="F25" s="8">
        <f t="shared" si="0"/>
        <v>22.002200220022001</v>
      </c>
      <c r="G25" s="15">
        <v>96.677500000000009</v>
      </c>
      <c r="H25" s="15">
        <v>78.173000000000002</v>
      </c>
      <c r="I25" s="15">
        <v>97.228999999999999</v>
      </c>
      <c r="J25" s="15">
        <v>7.0030000000000001</v>
      </c>
      <c r="K25" s="7">
        <v>44.437343597412109</v>
      </c>
      <c r="L25" s="7">
        <v>44.414427280426025</v>
      </c>
      <c r="M25" s="7">
        <v>20.160046656926475</v>
      </c>
      <c r="N25" s="7">
        <v>2.819663365681965</v>
      </c>
      <c r="O25" s="7">
        <v>4.262070894241333</v>
      </c>
      <c r="P25" s="7">
        <v>6.092097719510396</v>
      </c>
      <c r="Q25" s="7">
        <v>4.4549797773361206</v>
      </c>
      <c r="R25" s="7">
        <v>2.8522729751470672</v>
      </c>
      <c r="S25" s="7">
        <v>4.4401993615077995</v>
      </c>
      <c r="T25" s="7">
        <v>3.0656937253175385</v>
      </c>
      <c r="U25" s="7">
        <v>1.973603153609383</v>
      </c>
      <c r="V25" s="7">
        <v>5.9371438241407031</v>
      </c>
      <c r="W25" s="7">
        <v>6.8047353092947169</v>
      </c>
      <c r="X25" s="7">
        <v>1.2218687151781424</v>
      </c>
      <c r="Y25" s="2">
        <v>-2.762491594437142</v>
      </c>
      <c r="Z25" s="10">
        <v>96.724500000000006</v>
      </c>
      <c r="AA25" s="10">
        <v>79.832999999999998</v>
      </c>
      <c r="AB25" s="10">
        <v>98.89</v>
      </c>
      <c r="AC25" s="10">
        <v>8.2899999999999991</v>
      </c>
      <c r="AD25" s="7">
        <v>44.892630577087402</v>
      </c>
      <c r="AE25" s="7">
        <v>40.699323018391929</v>
      </c>
      <c r="AF25" s="7">
        <v>21.608734130859375</v>
      </c>
      <c r="AG25" s="7">
        <v>2.7037000656127947</v>
      </c>
      <c r="AH25" s="7">
        <v>3.285181800524394</v>
      </c>
      <c r="AI25" s="7">
        <v>12.367050409317017</v>
      </c>
      <c r="AJ25" s="7">
        <v>7.0573534965515137</v>
      </c>
      <c r="AK25" s="7">
        <v>3.2247490933871763</v>
      </c>
      <c r="AL25" s="7">
        <v>2.6103779851322577</v>
      </c>
      <c r="AM25" s="7">
        <v>1.753470005906312</v>
      </c>
      <c r="AN25" s="7">
        <v>2.0983645473647394</v>
      </c>
      <c r="AO25" s="7">
        <v>5.2853862654754709</v>
      </c>
      <c r="AP25" s="7">
        <v>6.2522698106450703</v>
      </c>
      <c r="AQ25" s="7">
        <v>0.74051965944924314</v>
      </c>
      <c r="AR25" s="2">
        <v>-1.9948794541975854</v>
      </c>
      <c r="AS25" s="2">
        <f t="shared" si="1"/>
        <v>2.1234953244726396</v>
      </c>
      <c r="AT25" s="2">
        <v>2</v>
      </c>
    </row>
    <row r="26" spans="1:46" ht="16.5">
      <c r="A26" s="8">
        <v>65</v>
      </c>
      <c r="B26" s="9">
        <v>15.7</v>
      </c>
      <c r="C26" s="27">
        <v>10</v>
      </c>
      <c r="D26" s="8">
        <v>151.9</v>
      </c>
      <c r="E26" s="8">
        <v>52.1</v>
      </c>
      <c r="F26" s="8">
        <f t="shared" si="0"/>
        <v>22.579908388847691</v>
      </c>
      <c r="G26" s="10">
        <v>115.1045</v>
      </c>
      <c r="H26" s="10">
        <v>100.80549999999999</v>
      </c>
      <c r="I26" s="10">
        <v>105.48699999999999</v>
      </c>
      <c r="J26" s="10">
        <v>7.34</v>
      </c>
      <c r="K26" s="7">
        <v>46.262256304423012</v>
      </c>
      <c r="L26" s="7">
        <v>47.471319675445557</v>
      </c>
      <c r="M26" s="7">
        <v>19.184039751688641</v>
      </c>
      <c r="N26" s="7">
        <v>3.7453769048055019</v>
      </c>
      <c r="O26" s="7">
        <v>8.702274004618328</v>
      </c>
      <c r="P26" s="7">
        <v>8.3532929221789036</v>
      </c>
      <c r="Q26" s="7">
        <v>6.581919113794962</v>
      </c>
      <c r="R26" s="7">
        <v>1.2079410188277979</v>
      </c>
      <c r="S26" s="7">
        <v>5.2543174537041333</v>
      </c>
      <c r="T26" s="7">
        <v>3.6689255603003188</v>
      </c>
      <c r="U26" s="7">
        <v>3.5726450089849346</v>
      </c>
      <c r="V26" s="7">
        <v>5.2685751014457454</v>
      </c>
      <c r="W26" s="7">
        <v>6.216399614341932</v>
      </c>
      <c r="X26" s="7">
        <v>0.39295363868887445</v>
      </c>
      <c r="Y26" s="2">
        <v>-2.1351814144581454</v>
      </c>
      <c r="Z26" s="10">
        <v>111.7685</v>
      </c>
      <c r="AA26" s="10">
        <v>97.806999999999988</v>
      </c>
      <c r="AB26" s="10">
        <v>105.199</v>
      </c>
      <c r="AC26" s="10">
        <v>12.026999999999999</v>
      </c>
      <c r="AD26" s="7">
        <v>44.536596536636353</v>
      </c>
      <c r="AE26" s="7">
        <v>43.469475895166397</v>
      </c>
      <c r="AF26" s="7">
        <v>19.317087665200233</v>
      </c>
      <c r="AG26" s="7">
        <v>2.6607072353363037</v>
      </c>
      <c r="AH26" s="7">
        <v>5.4579999819397926</v>
      </c>
      <c r="AI26" s="7">
        <v>11.424745202064514</v>
      </c>
      <c r="AJ26" s="7">
        <v>5.642100989818573</v>
      </c>
      <c r="AK26" s="7">
        <v>2.1464029236875306</v>
      </c>
      <c r="AL26" s="7">
        <v>2.5121841637402249</v>
      </c>
      <c r="AM26" s="7">
        <v>1.6504387678585117</v>
      </c>
      <c r="AN26" s="7">
        <v>3.8677858415419704</v>
      </c>
      <c r="AO26" s="7">
        <v>5.1549899898134619</v>
      </c>
      <c r="AP26" s="7">
        <v>6.5689999800037002</v>
      </c>
      <c r="AQ26" s="7">
        <v>0.4271750312260601</v>
      </c>
      <c r="AR26" s="2">
        <v>-2.1025855959323154</v>
      </c>
      <c r="AS26" s="2">
        <f t="shared" si="1"/>
        <v>-2.9745400796583592</v>
      </c>
      <c r="AT26" s="2">
        <v>2</v>
      </c>
    </row>
    <row r="27" spans="1:46" ht="16.5">
      <c r="A27" s="11">
        <v>81</v>
      </c>
      <c r="B27" s="9">
        <v>8</v>
      </c>
      <c r="C27" s="27">
        <v>10</v>
      </c>
      <c r="D27" s="11">
        <v>146.5</v>
      </c>
      <c r="E27" s="11">
        <v>48.8</v>
      </c>
      <c r="F27" s="8">
        <f t="shared" si="0"/>
        <v>22.737597409404884</v>
      </c>
      <c r="G27" s="13">
        <v>122.328</v>
      </c>
      <c r="H27" s="13">
        <v>89.962999999999994</v>
      </c>
      <c r="I27" s="13">
        <v>88.673000000000002</v>
      </c>
      <c r="J27" s="13">
        <v>10.547000000000001</v>
      </c>
      <c r="K27" s="7">
        <v>50.270176768302917</v>
      </c>
      <c r="L27" s="7">
        <v>38.452221870422363</v>
      </c>
      <c r="M27" s="7">
        <v>18.774611234664917</v>
      </c>
      <c r="N27" s="7">
        <v>3.6274673938751221</v>
      </c>
      <c r="O27" s="7">
        <v>4.3854545056819916</v>
      </c>
      <c r="P27" s="7">
        <v>3.9465076606720686</v>
      </c>
      <c r="Q27" s="7">
        <v>2.1176237389445305</v>
      </c>
      <c r="R27" s="7">
        <v>2.3567723229825273</v>
      </c>
      <c r="S27" s="7">
        <v>4.39419637201265</v>
      </c>
      <c r="T27" s="7">
        <v>3.0338394192299734</v>
      </c>
      <c r="U27" s="7">
        <v>3.7725552191064216</v>
      </c>
      <c r="V27" s="7">
        <v>5.8944376892363834</v>
      </c>
      <c r="W27" s="7">
        <v>7.7777517217239822</v>
      </c>
      <c r="X27" s="7">
        <v>0.40652423764199619</v>
      </c>
      <c r="Y27" s="2">
        <v>-2.6052037060174578</v>
      </c>
      <c r="Z27" s="10">
        <v>119.4785</v>
      </c>
      <c r="AA27" s="10">
        <v>89.562000000000012</v>
      </c>
      <c r="AB27" s="10">
        <v>90.424499999999995</v>
      </c>
      <c r="AC27" s="10">
        <v>13.43</v>
      </c>
      <c r="AD27" s="7">
        <v>54.929182052612305</v>
      </c>
      <c r="AE27" s="7">
        <v>37.439507484436035</v>
      </c>
      <c r="AF27" s="7">
        <v>18.72792661190033</v>
      </c>
      <c r="AG27" s="7">
        <v>2.7211108207702637</v>
      </c>
      <c r="AH27" s="7">
        <v>2.2451061084866524</v>
      </c>
      <c r="AI27" s="7">
        <v>3.6052248328924179</v>
      </c>
      <c r="AJ27" s="7">
        <v>1.7251692190766335</v>
      </c>
      <c r="AK27" s="7">
        <v>2.3352747420409159</v>
      </c>
      <c r="AL27" s="7">
        <v>2.0805023263485189</v>
      </c>
      <c r="AM27" s="7">
        <v>1.0734297309503869</v>
      </c>
      <c r="AN27" s="7">
        <v>3.1501243746387626</v>
      </c>
      <c r="AO27" s="7">
        <v>3.6766679919004353</v>
      </c>
      <c r="AP27" s="7">
        <v>7.9776977989367115</v>
      </c>
      <c r="AQ27" s="7">
        <v>0.36706154343302211</v>
      </c>
      <c r="AR27" s="2">
        <v>-3.6333478718522287</v>
      </c>
      <c r="AS27" s="2">
        <f t="shared" si="1"/>
        <v>-0.44573880373040259</v>
      </c>
      <c r="AT27" s="2">
        <v>2</v>
      </c>
    </row>
    <row r="28" spans="1:46" ht="16.5">
      <c r="A28" s="8">
        <v>70</v>
      </c>
      <c r="B28" s="9">
        <v>5.7</v>
      </c>
      <c r="C28" s="31">
        <v>13</v>
      </c>
      <c r="D28" s="8">
        <v>166</v>
      </c>
      <c r="E28" s="8">
        <v>63.9</v>
      </c>
      <c r="F28" s="8">
        <f t="shared" si="0"/>
        <v>23.189142110611119</v>
      </c>
      <c r="G28" s="10">
        <v>113.84800000000001</v>
      </c>
      <c r="H28" s="10">
        <v>103.08799999999999</v>
      </c>
      <c r="I28" s="10">
        <v>107.91650000000001</v>
      </c>
      <c r="J28" s="10">
        <v>10.92</v>
      </c>
      <c r="K28" s="7">
        <v>58.449270725250244</v>
      </c>
      <c r="L28" s="7">
        <v>35.385271390279136</v>
      </c>
      <c r="M28" s="7">
        <v>29.153353055318195</v>
      </c>
      <c r="N28" s="7">
        <v>2.072384198506672</v>
      </c>
      <c r="O28" s="7">
        <v>3.3893400033315024</v>
      </c>
      <c r="P28" s="7">
        <v>6.6183434724807739</v>
      </c>
      <c r="Q28" s="7">
        <v>3.9742930872986713</v>
      </c>
      <c r="R28" s="7">
        <v>1.9713323226371566</v>
      </c>
      <c r="S28" s="7">
        <v>2.7600388176534336</v>
      </c>
      <c r="T28" s="7">
        <v>1.8453333593747245</v>
      </c>
      <c r="U28" s="7">
        <v>4.991309775700377</v>
      </c>
      <c r="V28" s="7">
        <v>5.2414892604792227</v>
      </c>
      <c r="W28" s="7">
        <v>7.2921551117836261</v>
      </c>
      <c r="X28" s="7">
        <v>0.29699003378518002</v>
      </c>
      <c r="Y28" s="2">
        <v>-2.9813754974799442</v>
      </c>
      <c r="Z28" s="12">
        <v>111.148</v>
      </c>
      <c r="AA28" s="12">
        <v>94.885500000000008</v>
      </c>
      <c r="AB28" s="12">
        <v>102.16800000000001</v>
      </c>
      <c r="AC28" s="12">
        <v>9.8369999999999997</v>
      </c>
      <c r="AD28" s="7">
        <v>58.870428244272865</v>
      </c>
      <c r="AE28" s="7">
        <v>33.45859956741333</v>
      </c>
      <c r="AF28" s="7">
        <v>26.812151749928791</v>
      </c>
      <c r="AG28" s="7">
        <v>1.4760807355244951</v>
      </c>
      <c r="AH28" s="7">
        <v>2.0397272706031799</v>
      </c>
      <c r="AI28" s="7">
        <v>5.4133466581503544</v>
      </c>
      <c r="AJ28" s="7">
        <v>4.1034949223200483</v>
      </c>
      <c r="AK28" s="7">
        <v>2.2756208677804763</v>
      </c>
      <c r="AL28" s="7">
        <v>2.4942901879616737</v>
      </c>
      <c r="AM28" s="7">
        <v>1.6451070074302783</v>
      </c>
      <c r="AN28" s="7">
        <v>3.1696716894598111</v>
      </c>
      <c r="AO28" s="7">
        <v>5.2367130853832791</v>
      </c>
      <c r="AP28" s="7">
        <v>7.2642840248825253</v>
      </c>
      <c r="AQ28" s="7">
        <v>0.1745260888805592</v>
      </c>
      <c r="AR28" s="2">
        <v>-3.6590310717707171</v>
      </c>
      <c r="AS28" s="2">
        <f t="shared" si="1"/>
        <v>-7.9567941952506462</v>
      </c>
      <c r="AT28" s="2">
        <v>2</v>
      </c>
    </row>
    <row r="29" spans="1:46" ht="16.5">
      <c r="A29" s="8">
        <v>73</v>
      </c>
      <c r="B29" s="9">
        <v>4</v>
      </c>
      <c r="C29" s="27">
        <v>11</v>
      </c>
      <c r="D29" s="8">
        <v>161.5</v>
      </c>
      <c r="E29" s="8">
        <v>63</v>
      </c>
      <c r="F29" s="8">
        <f t="shared" si="0"/>
        <v>24.154357848728544</v>
      </c>
      <c r="G29" s="10">
        <v>107.61150000000001</v>
      </c>
      <c r="H29" s="10">
        <v>108.453</v>
      </c>
      <c r="I29" s="10">
        <v>120.9425</v>
      </c>
      <c r="J29" s="10">
        <v>8.4700000000000006</v>
      </c>
      <c r="K29" s="7">
        <v>60.49721829096476</v>
      </c>
      <c r="L29" s="7">
        <v>41.175492445627846</v>
      </c>
      <c r="M29" s="7">
        <v>33.828834533691406</v>
      </c>
      <c r="N29" s="7">
        <v>2.8480332692464181</v>
      </c>
      <c r="O29" s="7">
        <v>5.4901885191599522</v>
      </c>
      <c r="P29" s="7">
        <v>9.7210709253946934</v>
      </c>
      <c r="Q29" s="7">
        <v>7.5206398169199629</v>
      </c>
      <c r="R29" s="7">
        <v>1.0252866991051153</v>
      </c>
      <c r="S29" s="7">
        <v>3.9751430881427479</v>
      </c>
      <c r="T29" s="7">
        <v>2.4864717554415261</v>
      </c>
      <c r="U29" s="7">
        <v>6.1119999734685972</v>
      </c>
      <c r="V29" s="7">
        <v>5.2043651033604226</v>
      </c>
      <c r="W29" s="7">
        <v>8.1465706937454332</v>
      </c>
      <c r="X29" s="7">
        <v>0.72429308420257488</v>
      </c>
      <c r="Y29" s="2">
        <v>-1.7216758525752949</v>
      </c>
      <c r="Z29" s="10">
        <v>113.2145</v>
      </c>
      <c r="AA29" s="10">
        <v>115.667</v>
      </c>
      <c r="AB29" s="10">
        <v>122.10050000000001</v>
      </c>
      <c r="AC29" s="10">
        <v>8.6329999999999991</v>
      </c>
      <c r="AD29" s="7">
        <v>64.716642633080482</v>
      </c>
      <c r="AE29" s="7">
        <v>41.994495282570526</v>
      </c>
      <c r="AF29" s="7">
        <v>31.038390159606934</v>
      </c>
      <c r="AG29" s="7">
        <v>1.7148284912109375</v>
      </c>
      <c r="AH29" s="7">
        <v>3.2550101280212402</v>
      </c>
      <c r="AI29" s="7">
        <v>11.216656684875488</v>
      </c>
      <c r="AJ29" s="7">
        <v>5.5818620522816982</v>
      </c>
      <c r="AK29" s="7">
        <v>3.3755039142432408</v>
      </c>
      <c r="AL29" s="7">
        <v>2.7483385399150855</v>
      </c>
      <c r="AM29" s="7">
        <v>1.7595617486659381</v>
      </c>
      <c r="AN29" s="7">
        <v>3.5309051023589615</v>
      </c>
      <c r="AO29" s="7">
        <v>4.9642025347716912</v>
      </c>
      <c r="AP29" s="7">
        <v>7.9593393575589397</v>
      </c>
      <c r="AQ29" s="7">
        <v>0.47999692938394606</v>
      </c>
      <c r="AR29" s="2">
        <v>-3.1475019503563306</v>
      </c>
      <c r="AS29" s="2">
        <f t="shared" si="1"/>
        <v>6.6517293205351615</v>
      </c>
      <c r="AT29" s="2">
        <v>2</v>
      </c>
    </row>
    <row r="30" spans="1:46" ht="16.5">
      <c r="A30" s="8">
        <v>71</v>
      </c>
      <c r="B30" s="9">
        <v>10.199999999999999</v>
      </c>
      <c r="C30" s="25">
        <v>5</v>
      </c>
      <c r="D30" s="8">
        <v>151.69999999999999</v>
      </c>
      <c r="E30" s="8">
        <v>56.3</v>
      </c>
      <c r="F30" s="8">
        <f t="shared" si="0"/>
        <v>24.464550084756851</v>
      </c>
      <c r="G30" s="10">
        <v>95.139499999999998</v>
      </c>
      <c r="H30" s="10">
        <v>97.745000000000005</v>
      </c>
      <c r="I30" s="10">
        <v>122.61449999999999</v>
      </c>
      <c r="J30" s="10">
        <v>8.1</v>
      </c>
      <c r="K30" s="7">
        <v>66.878857538104057</v>
      </c>
      <c r="L30" s="7">
        <v>55.099388778209686</v>
      </c>
      <c r="M30" s="7">
        <v>28.427626609802246</v>
      </c>
      <c r="N30" s="7">
        <v>2.7600231170654297</v>
      </c>
      <c r="O30" s="7">
        <v>6.2804471254348755</v>
      </c>
      <c r="P30" s="7">
        <v>10.56461375951767</v>
      </c>
      <c r="Q30" s="7">
        <v>6.7889470160007477</v>
      </c>
      <c r="R30" s="7">
        <v>0.59763988799780987</v>
      </c>
      <c r="S30" s="7">
        <v>4.7682001589548024</v>
      </c>
      <c r="T30" s="7">
        <v>3.3116499037051566</v>
      </c>
      <c r="U30" s="7">
        <v>4.8728635596350678</v>
      </c>
      <c r="V30" s="7">
        <v>5.8468253966176933</v>
      </c>
      <c r="W30" s="7">
        <v>7.2030371968345097</v>
      </c>
      <c r="X30" s="7">
        <v>2.0158892565044561E-2</v>
      </c>
      <c r="Y30" s="2">
        <v>-2.6766754806549891</v>
      </c>
      <c r="Z30" s="13">
        <v>104.74299999999999</v>
      </c>
      <c r="AA30" s="13">
        <v>106.9645</v>
      </c>
      <c r="AB30" s="13">
        <v>120.54949999999999</v>
      </c>
      <c r="AC30" s="13">
        <v>8.0129999999999999</v>
      </c>
      <c r="AD30" s="7">
        <v>55.885964552561447</v>
      </c>
      <c r="AE30" s="7">
        <v>45.480754762887955</v>
      </c>
      <c r="AF30" s="7">
        <v>30.680815060933433</v>
      </c>
      <c r="AG30" s="7">
        <v>2.6867310206095389</v>
      </c>
      <c r="AH30" s="7">
        <v>4.5115015904108686</v>
      </c>
      <c r="AI30" s="7">
        <v>12.867393891016642</v>
      </c>
      <c r="AJ30" s="7">
        <v>8.1569798787434902</v>
      </c>
      <c r="AK30" s="7">
        <v>2.92774118996729</v>
      </c>
      <c r="AL30" s="7">
        <v>2.4279913626819094</v>
      </c>
      <c r="AM30" s="7">
        <v>1.557462173746313</v>
      </c>
      <c r="AN30" s="7">
        <v>4.9929080345785541</v>
      </c>
      <c r="AO30" s="7">
        <v>6.0172800358487954</v>
      </c>
      <c r="AP30" s="7">
        <v>8.0031722483886139</v>
      </c>
      <c r="AQ30" s="7">
        <v>0.4577271683154121</v>
      </c>
      <c r="AR30" s="2">
        <v>-2.2572665605430755</v>
      </c>
      <c r="AS30" s="2">
        <f t="shared" si="1"/>
        <v>9.4321960202567858</v>
      </c>
      <c r="AT30" s="2">
        <v>2</v>
      </c>
    </row>
    <row r="31" spans="1:46" ht="16.5">
      <c r="A31" s="8">
        <v>67</v>
      </c>
      <c r="B31" s="9">
        <v>10.7</v>
      </c>
      <c r="C31" s="27">
        <v>14</v>
      </c>
      <c r="D31" s="8">
        <v>148.5</v>
      </c>
      <c r="E31" s="8">
        <v>54</v>
      </c>
      <c r="F31" s="8">
        <f t="shared" si="0"/>
        <v>24.487297214569942</v>
      </c>
      <c r="G31" s="10">
        <v>115.4545</v>
      </c>
      <c r="H31" s="10">
        <v>74.862499999999997</v>
      </c>
      <c r="I31" s="10">
        <v>77.330500000000001</v>
      </c>
      <c r="J31" s="10">
        <v>14.827</v>
      </c>
      <c r="K31" s="7">
        <v>49.542403981089592</v>
      </c>
      <c r="L31" s="7">
        <v>36.268862873315811</v>
      </c>
      <c r="M31" s="7">
        <v>16.25010097026825</v>
      </c>
      <c r="N31" s="7">
        <v>5.7799692153930664</v>
      </c>
      <c r="O31" s="7">
        <v>4.5916414260864258</v>
      </c>
      <c r="P31" s="7">
        <v>11.985357522964478</v>
      </c>
      <c r="Q31" s="7">
        <v>8.1301514208316803</v>
      </c>
      <c r="R31" s="7">
        <v>0.39369938369122282</v>
      </c>
      <c r="S31" s="7">
        <v>3.783480198024578</v>
      </c>
      <c r="T31" s="7">
        <v>2.3564396347847634</v>
      </c>
      <c r="U31" s="7">
        <v>3.9472905297332495</v>
      </c>
      <c r="V31" s="7">
        <v>1.9289051110400699</v>
      </c>
      <c r="W31" s="7">
        <v>6.5628118655795653</v>
      </c>
      <c r="X31" s="7">
        <v>1.1944109971189327</v>
      </c>
      <c r="Y31" s="2">
        <v>-1.1879625831203517</v>
      </c>
      <c r="Z31" s="10">
        <v>114.53</v>
      </c>
      <c r="AA31" s="10">
        <v>81.209999999999994</v>
      </c>
      <c r="AB31" s="10">
        <v>85.016999999999996</v>
      </c>
      <c r="AC31" s="10">
        <v>13.612</v>
      </c>
      <c r="AD31" s="7">
        <v>44.891075770060219</v>
      </c>
      <c r="AE31" s="7">
        <v>36.281922022501625</v>
      </c>
      <c r="AF31" s="7">
        <v>20.488925457000732</v>
      </c>
      <c r="AG31" s="7">
        <v>2.4458719889322893</v>
      </c>
      <c r="AH31" s="7">
        <v>2.3456969658533731</v>
      </c>
      <c r="AI31" s="7">
        <v>8.598727385203043</v>
      </c>
      <c r="AJ31" s="7">
        <v>5.7562826673189802</v>
      </c>
      <c r="AK31" s="7">
        <v>1.4391800038319214</v>
      </c>
      <c r="AL31" s="7">
        <v>1.5225663695844831</v>
      </c>
      <c r="AM31" s="7">
        <v>0.60118932292684779</v>
      </c>
      <c r="AN31" s="7">
        <v>3.9812102628913713</v>
      </c>
      <c r="AO31" s="7">
        <v>4.4710312243533377</v>
      </c>
      <c r="AP31" s="7">
        <v>7.0900350541714294</v>
      </c>
      <c r="AQ31" s="7">
        <v>0.45335367105971741</v>
      </c>
      <c r="AR31" s="2">
        <v>-2.2755543156922782</v>
      </c>
      <c r="AS31" s="2">
        <f t="shared" si="1"/>
        <v>8.4788779428953038</v>
      </c>
      <c r="AT31" s="2">
        <v>2</v>
      </c>
    </row>
    <row r="32" spans="1:46" ht="16.5">
      <c r="A32" s="11">
        <v>71</v>
      </c>
      <c r="B32" s="9">
        <v>6.3</v>
      </c>
      <c r="C32" s="31">
        <v>9</v>
      </c>
      <c r="D32" s="11">
        <v>155.5</v>
      </c>
      <c r="E32" s="11">
        <v>59.5</v>
      </c>
      <c r="F32" s="8">
        <f t="shared" si="0"/>
        <v>24.606858903443925</v>
      </c>
      <c r="G32" s="13">
        <v>98.573999999999998</v>
      </c>
      <c r="H32" s="13">
        <v>90.387</v>
      </c>
      <c r="I32" s="13">
        <v>110.11199999999999</v>
      </c>
      <c r="J32" s="13">
        <v>7.26</v>
      </c>
      <c r="K32" s="7">
        <v>63.381179491678871</v>
      </c>
      <c r="L32" s="7">
        <v>50.805236498514809</v>
      </c>
      <c r="M32" s="7">
        <v>27.116327206293743</v>
      </c>
      <c r="N32" s="7">
        <v>3.2552930514017744</v>
      </c>
      <c r="O32" s="7">
        <v>3.3636768658955889</v>
      </c>
      <c r="P32" s="7">
        <v>12.099569002787272</v>
      </c>
      <c r="Q32" s="7">
        <v>9.5003534952799473</v>
      </c>
      <c r="R32" s="7">
        <v>2.8732609844986832</v>
      </c>
      <c r="S32" s="7">
        <v>3.2818821212145193</v>
      </c>
      <c r="T32" s="7">
        <v>2.2925695571282723</v>
      </c>
      <c r="U32" s="7">
        <v>4.3778073497465355</v>
      </c>
      <c r="V32" s="7">
        <v>4.8798599766309394</v>
      </c>
      <c r="W32" s="7">
        <v>6.4870857788347207</v>
      </c>
      <c r="X32" s="7">
        <v>0.41438207961821388</v>
      </c>
      <c r="Y32" s="2">
        <v>-1.9939736747818595</v>
      </c>
      <c r="Z32" s="12">
        <v>100.52850000000001</v>
      </c>
      <c r="AA32" s="12">
        <v>86.632999999999996</v>
      </c>
      <c r="AB32" s="12">
        <v>103.715</v>
      </c>
      <c r="AC32" s="12">
        <v>9.2899999999999991</v>
      </c>
      <c r="AD32" s="7">
        <v>58.238777160644531</v>
      </c>
      <c r="AE32" s="7">
        <v>42.900145371754967</v>
      </c>
      <c r="AF32" s="7">
        <v>25.246619542439777</v>
      </c>
      <c r="AG32" s="7">
        <v>2.7319424947102871</v>
      </c>
      <c r="AH32" s="7">
        <v>2.1740538974603014</v>
      </c>
      <c r="AI32" s="7">
        <v>7.5705151657263432</v>
      </c>
      <c r="AJ32" s="7">
        <v>5.9504241545995082</v>
      </c>
      <c r="AK32" s="7">
        <v>2.6779215398144087</v>
      </c>
      <c r="AL32" s="7">
        <v>1.9896930283287584</v>
      </c>
      <c r="AM32" s="7">
        <v>1.2612093328483902</v>
      </c>
      <c r="AN32" s="7">
        <v>3.1963250931492544</v>
      </c>
      <c r="AO32" s="7">
        <v>4.8241475210574727</v>
      </c>
      <c r="AP32" s="7">
        <v>6.4602362258912258</v>
      </c>
      <c r="AQ32" s="7">
        <v>0.204985046793491</v>
      </c>
      <c r="AR32" s="2">
        <v>-2.7987435006592687</v>
      </c>
      <c r="AS32" s="2">
        <f t="shared" si="1"/>
        <v>-4.1532521269651665</v>
      </c>
      <c r="AT32" s="2">
        <v>2</v>
      </c>
    </row>
    <row r="33" spans="1:46" ht="16.5">
      <c r="A33" s="8">
        <v>75</v>
      </c>
      <c r="B33" s="9">
        <v>0.9</v>
      </c>
      <c r="C33" s="31">
        <v>17</v>
      </c>
      <c r="D33" s="8">
        <v>153.4</v>
      </c>
      <c r="E33" s="8">
        <v>58.2</v>
      </c>
      <c r="F33" s="8">
        <f t="shared" si="0"/>
        <v>24.732741900664472</v>
      </c>
      <c r="G33" s="10">
        <v>107.9495</v>
      </c>
      <c r="H33" s="10">
        <v>91.476500000000001</v>
      </c>
      <c r="I33" s="10">
        <v>101.55</v>
      </c>
      <c r="J33" s="10">
        <v>8.2029999999999994</v>
      </c>
      <c r="K33" s="7">
        <v>54.650160789489753</v>
      </c>
      <c r="L33" s="7">
        <v>43.768757502237953</v>
      </c>
      <c r="M33" s="7">
        <v>21.266182363033295</v>
      </c>
      <c r="N33" s="7">
        <v>1.7617168426513672</v>
      </c>
      <c r="O33" s="7">
        <v>4.4223434130350752</v>
      </c>
      <c r="P33" s="7">
        <v>10.25022562344869</v>
      </c>
      <c r="Q33" s="7">
        <v>6.2487677733103428</v>
      </c>
      <c r="R33" s="7">
        <v>2.6375478659369569</v>
      </c>
      <c r="S33" s="7">
        <v>2.958082046897883</v>
      </c>
      <c r="T33" s="7">
        <v>1.8050832800612728</v>
      </c>
      <c r="U33" s="7">
        <v>4.9334182669614872</v>
      </c>
      <c r="V33" s="7">
        <v>5.6275804418806255</v>
      </c>
      <c r="W33" s="7">
        <v>7.433297269696042</v>
      </c>
      <c r="X33" s="7">
        <v>0.96381708181982129</v>
      </c>
      <c r="Y33" s="2">
        <v>-2.4114557462554576</v>
      </c>
      <c r="Z33" s="12">
        <v>112.06399999999999</v>
      </c>
      <c r="AA33" s="12">
        <v>98.66149999999999</v>
      </c>
      <c r="AB33" s="12">
        <v>104.9425</v>
      </c>
      <c r="AC33" s="12">
        <v>12.12</v>
      </c>
      <c r="AD33" s="7">
        <v>54.220599810282387</v>
      </c>
      <c r="AE33" s="7">
        <v>44.182846069335938</v>
      </c>
      <c r="AF33" s="7">
        <v>23.132438182830811</v>
      </c>
      <c r="AG33" s="7">
        <v>1.75369675954183</v>
      </c>
      <c r="AH33" s="7">
        <v>3.5520201921463008</v>
      </c>
      <c r="AI33" s="7">
        <v>11.884872118631998</v>
      </c>
      <c r="AJ33" s="7">
        <v>6.2201077540715541</v>
      </c>
      <c r="AK33" s="7">
        <v>2.498958329957631</v>
      </c>
      <c r="AL33" s="7">
        <v>2.303470273197068</v>
      </c>
      <c r="AM33" s="7">
        <v>1.5518982337691876</v>
      </c>
      <c r="AN33" s="7">
        <v>3.6770751820385623</v>
      </c>
      <c r="AO33" s="7">
        <v>5.9465154734875698</v>
      </c>
      <c r="AP33" s="7">
        <v>8.7019464542022664</v>
      </c>
      <c r="AQ33" s="7">
        <v>0.93505407469206248</v>
      </c>
      <c r="AR33" s="2">
        <v>-3.209054145907861</v>
      </c>
      <c r="AS33" s="2">
        <f t="shared" si="1"/>
        <v>7.8544762862592989</v>
      </c>
      <c r="AT33" s="2">
        <v>2</v>
      </c>
    </row>
    <row r="34" spans="1:46" ht="16.5">
      <c r="A34" s="8">
        <v>69</v>
      </c>
      <c r="B34" s="9">
        <v>9.6999999999999993</v>
      </c>
      <c r="C34" s="31">
        <v>8</v>
      </c>
      <c r="D34" s="8">
        <v>153.1</v>
      </c>
      <c r="E34" s="8">
        <v>58.4</v>
      </c>
      <c r="F34" s="8">
        <f t="shared" si="0"/>
        <v>24.915090310802956</v>
      </c>
      <c r="G34" s="10">
        <v>114.6215</v>
      </c>
      <c r="H34" s="10">
        <v>109.206</v>
      </c>
      <c r="I34" s="10">
        <v>114.38300000000001</v>
      </c>
      <c r="J34" s="10">
        <v>10.727</v>
      </c>
      <c r="K34" s="7">
        <v>51.636606216430664</v>
      </c>
      <c r="L34" s="7">
        <v>49.972962220509842</v>
      </c>
      <c r="M34" s="7">
        <v>32.567699750264488</v>
      </c>
      <c r="N34" s="7">
        <v>3.5178829828898106</v>
      </c>
      <c r="O34" s="7">
        <v>5.2862963676452646</v>
      </c>
      <c r="P34" s="7">
        <v>9.5867304708808661</v>
      </c>
      <c r="Q34" s="7">
        <v>5.1953401664892835</v>
      </c>
      <c r="R34" s="7">
        <v>2.6609197944757494</v>
      </c>
      <c r="S34" s="7">
        <v>4.1171791044019104</v>
      </c>
      <c r="T34" s="7">
        <v>2.7371862329683605</v>
      </c>
      <c r="U34" s="7">
        <v>3.4643630778287524</v>
      </c>
      <c r="V34" s="7">
        <v>5.0985996910258997</v>
      </c>
      <c r="W34" s="7">
        <v>7.7287393231188126</v>
      </c>
      <c r="X34" s="7">
        <v>1.0992728707628419</v>
      </c>
      <c r="Y34" s="2">
        <v>-3.7939543608953037</v>
      </c>
      <c r="Z34" s="12">
        <v>111.13800000000001</v>
      </c>
      <c r="AA34" s="12">
        <v>104.15950000000001</v>
      </c>
      <c r="AB34" s="12">
        <v>111.97800000000001</v>
      </c>
      <c r="AC34" s="12">
        <v>12.01</v>
      </c>
      <c r="AD34" s="7">
        <v>53.909297307332352</v>
      </c>
      <c r="AE34" s="7">
        <v>46.352963765462242</v>
      </c>
      <c r="AF34" s="7">
        <v>28.150952657063804</v>
      </c>
      <c r="AG34" s="7">
        <v>2.866521517435709</v>
      </c>
      <c r="AH34" s="7">
        <v>6.1473130981127424</v>
      </c>
      <c r="AI34" s="7">
        <v>12.190303564071653</v>
      </c>
      <c r="AJ34" s="7">
        <v>6.1076028744379682</v>
      </c>
      <c r="AK34" s="7">
        <v>3.3072281462667861</v>
      </c>
      <c r="AL34" s="7">
        <v>2.6284844622836001</v>
      </c>
      <c r="AM34" s="7">
        <v>1.582898236046673</v>
      </c>
      <c r="AN34" s="7">
        <v>2.8956540146797027</v>
      </c>
      <c r="AO34" s="7">
        <v>3.5063145612094644</v>
      </c>
      <c r="AP34" s="7">
        <v>8.6057470932683309</v>
      </c>
      <c r="AQ34" s="7">
        <v>1.191645481209304</v>
      </c>
      <c r="AR34" s="2">
        <v>-3.790768657489878</v>
      </c>
      <c r="AS34" s="2">
        <f t="shared" si="1"/>
        <v>-4.621083090672669</v>
      </c>
      <c r="AT34" s="2">
        <v>2</v>
      </c>
    </row>
    <row r="35" spans="1:46" ht="16.5">
      <c r="A35" s="11">
        <v>63</v>
      </c>
      <c r="B35" s="9">
        <v>0.8</v>
      </c>
      <c r="C35" s="27">
        <v>7</v>
      </c>
      <c r="D35" s="11">
        <v>167.7</v>
      </c>
      <c r="E35" s="11">
        <v>71.099999999999994</v>
      </c>
      <c r="F35" s="8">
        <f t="shared" ref="F35:F66" si="2">E35/D35^2 *10000</f>
        <v>25.28153711745674</v>
      </c>
      <c r="G35" s="13">
        <v>106.66900000000001</v>
      </c>
      <c r="H35" s="13">
        <v>108.10249999999999</v>
      </c>
      <c r="I35" s="13">
        <v>121.54900000000001</v>
      </c>
      <c r="J35" s="13">
        <v>9.0869999999999997</v>
      </c>
      <c r="K35" s="7">
        <v>58.044894854227699</v>
      </c>
      <c r="L35" s="7">
        <v>51.118069648742676</v>
      </c>
      <c r="M35" s="7">
        <v>35.616110801696777</v>
      </c>
      <c r="N35" s="7">
        <v>1.8869962692260733</v>
      </c>
      <c r="O35" s="7">
        <v>2.6331414779027305</v>
      </c>
      <c r="P35" s="7">
        <v>12.786232312520344</v>
      </c>
      <c r="Q35" s="7">
        <v>8.885404109954834</v>
      </c>
      <c r="R35" s="7">
        <v>3.4710812035119996</v>
      </c>
      <c r="S35" s="7">
        <v>2.7040004577861985</v>
      </c>
      <c r="T35" s="7">
        <v>1.6417855983734699</v>
      </c>
      <c r="U35" s="7">
        <v>2.6989042321623709</v>
      </c>
      <c r="V35" s="7">
        <v>5.6677603591472749</v>
      </c>
      <c r="W35" s="7">
        <v>8.979817657171953</v>
      </c>
      <c r="X35" s="7">
        <v>1.0258783518931127</v>
      </c>
      <c r="Y35" s="2">
        <v>-4.3395114787721454</v>
      </c>
      <c r="Z35" s="10">
        <v>101.9</v>
      </c>
      <c r="AA35" s="10">
        <v>102.4695</v>
      </c>
      <c r="AB35" s="10">
        <v>120.9915</v>
      </c>
      <c r="AC35" s="10">
        <v>9.93</v>
      </c>
      <c r="AD35" s="7">
        <v>54.565832217534378</v>
      </c>
      <c r="AE35" s="7">
        <v>43.174592018127441</v>
      </c>
      <c r="AF35" s="7">
        <v>32.593617121378585</v>
      </c>
      <c r="AG35" s="7">
        <v>2.3259023825327554</v>
      </c>
      <c r="AH35" s="7">
        <v>1.3047138452529907</v>
      </c>
      <c r="AI35" s="7">
        <v>13.457595825195313</v>
      </c>
      <c r="AJ35" s="7">
        <v>9.1548789342244454</v>
      </c>
      <c r="AK35" s="7">
        <v>4.1239042084434985</v>
      </c>
      <c r="AL35" s="7">
        <v>1.5660738101151548</v>
      </c>
      <c r="AM35" s="7">
        <v>0.96688230620311599</v>
      </c>
      <c r="AN35" s="7">
        <v>2.0164214358191761</v>
      </c>
      <c r="AO35" s="7">
        <v>5.5861920100950586</v>
      </c>
      <c r="AP35" s="7">
        <v>8.1721356287471263</v>
      </c>
      <c r="AQ35" s="7">
        <v>1.4995604966755562</v>
      </c>
      <c r="AR35" s="2">
        <v>-4.203347202493152</v>
      </c>
      <c r="AS35" s="2">
        <f t="shared" ref="AS35:AS66" si="3">(AA35-H35)/H35*100</f>
        <v>-5.210795310006703</v>
      </c>
      <c r="AT35" s="2">
        <v>2</v>
      </c>
    </row>
    <row r="36" spans="1:46" ht="16.5">
      <c r="A36" s="11">
        <v>62</v>
      </c>
      <c r="B36" s="9">
        <v>20.100000000000001</v>
      </c>
      <c r="C36" s="27">
        <v>17</v>
      </c>
      <c r="D36" s="11">
        <v>150.30000000000001</v>
      </c>
      <c r="E36" s="11">
        <v>57.6</v>
      </c>
      <c r="F36" s="8">
        <f t="shared" si="2"/>
        <v>25.497906382843091</v>
      </c>
      <c r="G36" s="13">
        <v>110.09100000000001</v>
      </c>
      <c r="H36" s="13">
        <v>91.087500000000006</v>
      </c>
      <c r="I36" s="13">
        <v>98.449999999999989</v>
      </c>
      <c r="J36" s="13">
        <v>13.1</v>
      </c>
      <c r="K36" s="7">
        <v>14.720610936482746</v>
      </c>
      <c r="L36" s="7">
        <v>39.170564810434982</v>
      </c>
      <c r="M36" s="7">
        <v>18.618265827496849</v>
      </c>
      <c r="N36" s="7">
        <v>5.7776559193929025</v>
      </c>
      <c r="O36" s="7">
        <v>6.4764658610026036</v>
      </c>
      <c r="P36" s="7">
        <v>3.0319290161132813</v>
      </c>
      <c r="Q36" s="7">
        <v>3.3703535795211792</v>
      </c>
      <c r="R36" s="7">
        <v>1.1990146657160392</v>
      </c>
      <c r="S36" s="7">
        <v>5.2435938615221707</v>
      </c>
      <c r="T36" s="7">
        <v>3.5332754952273353</v>
      </c>
      <c r="U36" s="7">
        <v>4.2923244938257374</v>
      </c>
      <c r="V36" s="7">
        <v>4.6578794196809001</v>
      </c>
      <c r="W36" s="7">
        <v>7.0761183163788699</v>
      </c>
      <c r="X36" s="7">
        <v>0.37925639697936026</v>
      </c>
      <c r="Y36" s="2">
        <v>-2.1703110452383889</v>
      </c>
      <c r="Z36" s="10">
        <v>118.102</v>
      </c>
      <c r="AA36" s="10">
        <v>97.762499999999989</v>
      </c>
      <c r="AB36" s="10">
        <v>99.526499999999999</v>
      </c>
      <c r="AC36" s="10">
        <v>9.4570000000000007</v>
      </c>
      <c r="AD36" s="7">
        <v>51.957522074381508</v>
      </c>
      <c r="AE36" s="7">
        <v>40.312609419226646</v>
      </c>
      <c r="AF36" s="7">
        <v>23.174455245335896</v>
      </c>
      <c r="AG36" s="7">
        <v>1.7941179275512695</v>
      </c>
      <c r="AH36" s="7">
        <v>2.7772929469744363</v>
      </c>
      <c r="AI36" s="7">
        <v>8.4820505777994786</v>
      </c>
      <c r="AJ36" s="7">
        <v>5.0019597212473546</v>
      </c>
      <c r="AK36" s="7">
        <v>2.6349151798453665</v>
      </c>
      <c r="AL36" s="7">
        <v>2.9241792070563015</v>
      </c>
      <c r="AM36" s="7">
        <v>2.0020741406455778</v>
      </c>
      <c r="AN36" s="7">
        <v>3.6243739625979181</v>
      </c>
      <c r="AO36" s="7">
        <v>4.5923498060720167</v>
      </c>
      <c r="AP36" s="7">
        <v>6.9040210299229336</v>
      </c>
      <c r="AQ36" s="7">
        <v>0.17338958955454159</v>
      </c>
      <c r="AR36" s="2">
        <v>-3.0448654869512688</v>
      </c>
      <c r="AS36" s="2">
        <f t="shared" si="3"/>
        <v>7.3281185673116314</v>
      </c>
      <c r="AT36" s="2">
        <v>2</v>
      </c>
    </row>
    <row r="37" spans="1:46" ht="16.5">
      <c r="A37" s="11">
        <v>75</v>
      </c>
      <c r="B37" s="9">
        <v>9.6</v>
      </c>
      <c r="C37" s="31">
        <v>8</v>
      </c>
      <c r="D37" s="11">
        <v>146.5</v>
      </c>
      <c r="E37" s="11">
        <v>54.8</v>
      </c>
      <c r="F37" s="8">
        <f t="shared" si="2"/>
        <v>25.533203648266142</v>
      </c>
      <c r="G37" s="13">
        <v>104.893</v>
      </c>
      <c r="H37" s="13">
        <v>88.004500000000007</v>
      </c>
      <c r="I37" s="13">
        <v>100.655</v>
      </c>
      <c r="J37" s="13">
        <v>11.247</v>
      </c>
      <c r="K37" s="7">
        <v>51.858800888061523</v>
      </c>
      <c r="L37" s="7">
        <v>42.851651032765709</v>
      </c>
      <c r="M37" s="7">
        <v>30.878895441691082</v>
      </c>
      <c r="N37" s="7">
        <v>2.0994319915771484</v>
      </c>
      <c r="O37" s="7">
        <v>2.5206599235534659</v>
      </c>
      <c r="P37" s="7">
        <v>5.3990943233172102</v>
      </c>
      <c r="Q37" s="7">
        <v>4.4218382984399796</v>
      </c>
      <c r="R37" s="7">
        <v>1.4056855202695548</v>
      </c>
      <c r="S37" s="7">
        <v>4.4104086053504012</v>
      </c>
      <c r="T37" s="7">
        <v>3.0682629874440774</v>
      </c>
      <c r="U37" s="7">
        <v>3.0364916095871068</v>
      </c>
      <c r="V37" s="7">
        <v>5.4741143434046551</v>
      </c>
      <c r="W37" s="7">
        <v>8.3407757893439385</v>
      </c>
      <c r="X37" s="7">
        <v>0.72603656625965374</v>
      </c>
      <c r="Y37" s="2">
        <v>-2.6136144474968974</v>
      </c>
      <c r="Z37" s="12">
        <v>102.2715</v>
      </c>
      <c r="AA37" s="12">
        <v>87.722999999999999</v>
      </c>
      <c r="AB37" s="12">
        <v>102.28749999999999</v>
      </c>
      <c r="AC37" s="12">
        <v>9.36</v>
      </c>
      <c r="AD37" s="7">
        <v>53.046609560648598</v>
      </c>
      <c r="AE37" s="7">
        <v>40.060367107391357</v>
      </c>
      <c r="AF37" s="7">
        <v>29.480612754821777</v>
      </c>
      <c r="AG37" s="7">
        <v>1.5293432871500645</v>
      </c>
      <c r="AH37" s="7">
        <v>3.6202558676401777</v>
      </c>
      <c r="AI37" s="7">
        <v>8.994272669156393</v>
      </c>
      <c r="AJ37" s="7">
        <v>5.1699090798695879</v>
      </c>
      <c r="AK37" s="7">
        <v>2.1810233503862722</v>
      </c>
      <c r="AL37" s="7">
        <v>3.6947752849103592</v>
      </c>
      <c r="AM37" s="7">
        <v>2.3238705493323382</v>
      </c>
      <c r="AN37" s="7">
        <v>2.4760582187413771</v>
      </c>
      <c r="AO37" s="7">
        <v>5.8305813485418261</v>
      </c>
      <c r="AP37" s="7">
        <v>8.6847205879462255</v>
      </c>
      <c r="AQ37" s="7">
        <v>1.2785002493382618</v>
      </c>
      <c r="AR37" s="2">
        <v>-2.8235349635540699</v>
      </c>
      <c r="AS37" s="2">
        <f t="shared" si="3"/>
        <v>-0.31987000664739673</v>
      </c>
      <c r="AT37" s="2">
        <v>2</v>
      </c>
    </row>
    <row r="38" spans="1:46" ht="16.5">
      <c r="A38" s="8">
        <v>75</v>
      </c>
      <c r="B38" s="9">
        <v>12.5</v>
      </c>
      <c r="C38" s="25">
        <v>9</v>
      </c>
      <c r="D38" s="8">
        <v>160</v>
      </c>
      <c r="E38" s="8">
        <v>65.8</v>
      </c>
      <c r="F38" s="8">
        <f t="shared" si="2"/>
        <v>25.703124999999996</v>
      </c>
      <c r="G38" s="10">
        <v>110.40299999999999</v>
      </c>
      <c r="H38" s="10">
        <v>91.023500000000013</v>
      </c>
      <c r="I38" s="10">
        <v>98.878999999999991</v>
      </c>
      <c r="J38" s="10">
        <v>12.817</v>
      </c>
      <c r="K38" s="7">
        <v>52.526422818501793</v>
      </c>
      <c r="L38" s="7">
        <v>37.243686676025391</v>
      </c>
      <c r="M38" s="7">
        <v>28.345111211140953</v>
      </c>
      <c r="N38" s="7">
        <v>4.5092290242513045</v>
      </c>
      <c r="O38" s="7">
        <v>3.1388886769612627</v>
      </c>
      <c r="P38" s="7">
        <v>3.4430740276972456</v>
      </c>
      <c r="Q38" s="7">
        <v>2.9145992882549763</v>
      </c>
      <c r="R38" s="7">
        <v>4.3034188973429739</v>
      </c>
      <c r="S38" s="7">
        <v>2.8676160041912451</v>
      </c>
      <c r="T38" s="7">
        <v>1.5639007107868863</v>
      </c>
      <c r="U38" s="7">
        <v>2.9548157716623744</v>
      </c>
      <c r="V38" s="7">
        <v>4.3700253916888503</v>
      </c>
      <c r="W38" s="7">
        <v>6.529425166109327</v>
      </c>
      <c r="X38" s="7">
        <v>0.10474692175536333</v>
      </c>
      <c r="Y38" s="2">
        <v>-1.9620688815040732</v>
      </c>
      <c r="Z38" s="13">
        <v>104.48599999999999</v>
      </c>
      <c r="AA38" s="13">
        <v>94.659500000000008</v>
      </c>
      <c r="AB38" s="13">
        <v>108.535</v>
      </c>
      <c r="AC38" s="13">
        <v>13.48</v>
      </c>
      <c r="AD38" s="7">
        <v>58.051787853240974</v>
      </c>
      <c r="AE38" s="7">
        <v>42.494755427042648</v>
      </c>
      <c r="AF38" s="7">
        <v>20.864521980285645</v>
      </c>
      <c r="AG38" s="7">
        <v>2.7792390187581386</v>
      </c>
      <c r="AH38" s="7">
        <v>3.4307508207857609</v>
      </c>
      <c r="AI38" s="7">
        <v>6.9829224745432539</v>
      </c>
      <c r="AJ38" s="7">
        <v>5.6116263071695958</v>
      </c>
      <c r="AK38" s="7">
        <v>3.2721658240161813</v>
      </c>
      <c r="AL38" s="7">
        <v>2.3060662470469162</v>
      </c>
      <c r="AM38" s="7">
        <v>1.3406992059029104</v>
      </c>
      <c r="AN38" s="7">
        <v>2.7774167172789186</v>
      </c>
      <c r="AO38" s="7">
        <v>5.2908185465660695</v>
      </c>
      <c r="AP38" s="7">
        <v>5.541763400530975</v>
      </c>
      <c r="AQ38" s="7">
        <v>0.24140269813359178</v>
      </c>
      <c r="AR38" s="2">
        <v>-1.7914251610022611</v>
      </c>
      <c r="AS38" s="2">
        <f t="shared" si="3"/>
        <v>3.9945728300933223</v>
      </c>
      <c r="AT38" s="2">
        <v>2</v>
      </c>
    </row>
    <row r="39" spans="1:46" ht="16.5">
      <c r="A39" s="8">
        <v>67</v>
      </c>
      <c r="B39" s="9">
        <v>4.5</v>
      </c>
      <c r="C39" s="28">
        <v>6</v>
      </c>
      <c r="D39" s="8">
        <v>166</v>
      </c>
      <c r="E39" s="8">
        <v>71</v>
      </c>
      <c r="F39" s="8">
        <f t="shared" si="2"/>
        <v>25.765713456234575</v>
      </c>
      <c r="G39" s="10">
        <v>101.55549999999999</v>
      </c>
      <c r="H39" s="10">
        <v>99.665500000000009</v>
      </c>
      <c r="I39" s="10">
        <v>117.3485</v>
      </c>
      <c r="J39" s="10">
        <v>13.35</v>
      </c>
      <c r="K39" s="7">
        <v>64.289960463841751</v>
      </c>
      <c r="L39" s="7">
        <v>49.511364301045731</v>
      </c>
      <c r="M39" s="7">
        <v>27.992104212443031</v>
      </c>
      <c r="N39" s="7">
        <v>2.9287746747334804</v>
      </c>
      <c r="O39" s="7">
        <v>3.4761715928713484</v>
      </c>
      <c r="P39" s="7">
        <v>6.7622592523694038</v>
      </c>
      <c r="Q39" s="7">
        <v>1.9485959013303122</v>
      </c>
      <c r="R39" s="7">
        <v>2.6134874599058198</v>
      </c>
      <c r="S39" s="7">
        <v>3.4723267551469261</v>
      </c>
      <c r="T39" s="7">
        <v>2.2752680911202905</v>
      </c>
      <c r="U39" s="7">
        <v>2.267991456656389</v>
      </c>
      <c r="V39" s="7">
        <v>4.8491622302522526</v>
      </c>
      <c r="W39" s="7">
        <v>7.8853083054893247</v>
      </c>
      <c r="X39" s="7">
        <v>0.47817378142436107</v>
      </c>
      <c r="Y39" s="2">
        <v>-3.880512389898406</v>
      </c>
      <c r="Z39" s="15">
        <v>106.13849999999999</v>
      </c>
      <c r="AA39" s="15">
        <v>108.536</v>
      </c>
      <c r="AB39" s="15">
        <v>122.39</v>
      </c>
      <c r="AC39" s="15">
        <v>16.399999999999999</v>
      </c>
      <c r="AD39" s="7">
        <v>62.953409139998257</v>
      </c>
      <c r="AE39" s="7">
        <v>48.810545444488525</v>
      </c>
      <c r="AF39" s="7">
        <v>25.084954261779785</v>
      </c>
      <c r="AG39" s="7">
        <v>2.6634092330932617</v>
      </c>
      <c r="AH39" s="7">
        <v>2.4804544448852539</v>
      </c>
      <c r="AI39" s="7">
        <v>9.7720754146575928</v>
      </c>
      <c r="AJ39" s="7">
        <v>4.0234849452972412</v>
      </c>
      <c r="AK39" s="7">
        <v>1.5578826401079233</v>
      </c>
      <c r="AL39" s="7">
        <v>2.6369711276985783</v>
      </c>
      <c r="AM39" s="7">
        <v>1.5045594151720889</v>
      </c>
      <c r="AN39" s="7">
        <v>2.4681061223649641</v>
      </c>
      <c r="AO39" s="7">
        <v>4.7786737421454255</v>
      </c>
      <c r="AP39" s="7">
        <v>7.8599917613568486</v>
      </c>
      <c r="AQ39" s="7">
        <v>0.83608770821205203</v>
      </c>
      <c r="AR39" s="2">
        <v>-3.6680397913571072</v>
      </c>
      <c r="AS39" s="2">
        <f t="shared" si="3"/>
        <v>8.9002714078592806</v>
      </c>
      <c r="AT39" s="2">
        <v>2</v>
      </c>
    </row>
    <row r="40" spans="1:46" ht="16.5">
      <c r="A40" s="14">
        <v>64</v>
      </c>
      <c r="B40" s="9">
        <v>23.4</v>
      </c>
      <c r="C40" s="31">
        <v>8</v>
      </c>
      <c r="D40" s="14">
        <v>147.69999999999999</v>
      </c>
      <c r="E40" s="14">
        <v>56.4</v>
      </c>
      <c r="F40" s="8">
        <f t="shared" si="2"/>
        <v>25.853426656258065</v>
      </c>
      <c r="G40" s="12">
        <v>105.532</v>
      </c>
      <c r="H40" s="12">
        <v>92.413000000000011</v>
      </c>
      <c r="I40" s="12">
        <v>104.7045</v>
      </c>
      <c r="J40" s="12">
        <v>9.5670000000000002</v>
      </c>
      <c r="K40" s="7">
        <v>60.607694307963051</v>
      </c>
      <c r="L40" s="7">
        <v>42.381171305974327</v>
      </c>
      <c r="M40" s="7">
        <v>28.660101334253948</v>
      </c>
      <c r="N40" s="7">
        <v>3.0041176478068046</v>
      </c>
      <c r="O40" s="7">
        <v>7.8353263537089033</v>
      </c>
      <c r="P40" s="7">
        <v>5.8535352547963448</v>
      </c>
      <c r="Q40" s="7">
        <v>3.4302222331364947</v>
      </c>
      <c r="R40" s="7">
        <v>3.5675057820521774</v>
      </c>
      <c r="S40" s="7">
        <v>4.3825231218697356</v>
      </c>
      <c r="T40" s="7">
        <v>3.103668553666322</v>
      </c>
      <c r="U40" s="7">
        <v>3.8581401494002354</v>
      </c>
      <c r="V40" s="7">
        <v>5.130801816627689</v>
      </c>
      <c r="W40" s="7">
        <v>8.6880134550078711</v>
      </c>
      <c r="X40" s="7">
        <v>1.239919783878537</v>
      </c>
      <c r="Y40" s="2">
        <v>-2.4973376580010318</v>
      </c>
      <c r="Z40" s="12">
        <v>106.1335</v>
      </c>
      <c r="AA40" s="12">
        <v>90.332999999999998</v>
      </c>
      <c r="AB40" s="12">
        <v>102.423</v>
      </c>
      <c r="AC40" s="12">
        <v>12.917</v>
      </c>
      <c r="AD40" s="7">
        <v>59.300431211789451</v>
      </c>
      <c r="AE40" s="7">
        <v>44.706212043762207</v>
      </c>
      <c r="AF40" s="7">
        <v>24.681174914042156</v>
      </c>
      <c r="AG40" s="7">
        <v>2.7251815795898429</v>
      </c>
      <c r="AH40" s="7">
        <v>2.8037576675415039</v>
      </c>
      <c r="AI40" s="7">
        <v>13.559343338012695</v>
      </c>
      <c r="AJ40" s="7">
        <v>6.2898081143697109</v>
      </c>
      <c r="AK40" s="7">
        <v>4.0508867930225945</v>
      </c>
      <c r="AL40" s="7">
        <v>2.1166323248297902</v>
      </c>
      <c r="AM40" s="7">
        <v>1.1241432914740712</v>
      </c>
      <c r="AN40" s="7">
        <v>1.2296055401172743</v>
      </c>
      <c r="AO40" s="7">
        <v>4.5860368054016707</v>
      </c>
      <c r="AP40" s="7">
        <v>6.7457382321640997</v>
      </c>
      <c r="AQ40" s="7">
        <v>0.2999457835117203</v>
      </c>
      <c r="AR40" s="2">
        <v>-4.1534398344268544</v>
      </c>
      <c r="AS40" s="2">
        <f t="shared" si="3"/>
        <v>-2.2507655849285406</v>
      </c>
      <c r="AT40" s="2">
        <v>2</v>
      </c>
    </row>
    <row r="41" spans="1:46" ht="16.5">
      <c r="A41" s="8">
        <v>80</v>
      </c>
      <c r="B41" s="9">
        <v>27.3</v>
      </c>
      <c r="C41" s="25">
        <v>19</v>
      </c>
      <c r="D41" s="8">
        <v>135.6</v>
      </c>
      <c r="E41" s="8">
        <v>47.6</v>
      </c>
      <c r="F41" s="8">
        <f t="shared" si="2"/>
        <v>25.887348700411593</v>
      </c>
      <c r="G41" s="10">
        <v>109.7415</v>
      </c>
      <c r="H41" s="10">
        <v>89.813000000000002</v>
      </c>
      <c r="I41" s="10">
        <v>98.598500000000001</v>
      </c>
      <c r="J41" s="10">
        <v>10.79</v>
      </c>
      <c r="K41" s="7">
        <v>49.411918004353851</v>
      </c>
      <c r="L41" s="7">
        <v>51.078798453013107</v>
      </c>
      <c r="M41" s="7">
        <v>20.979686399300896</v>
      </c>
      <c r="N41" s="7">
        <v>5.4387645721435547</v>
      </c>
      <c r="O41" s="7">
        <v>5.2161680857340489</v>
      </c>
      <c r="P41" s="7">
        <v>2.761208216349285</v>
      </c>
      <c r="Q41" s="7">
        <v>0.86670374870300282</v>
      </c>
      <c r="R41" s="7">
        <v>2.4153836974953777</v>
      </c>
      <c r="S41" s="7">
        <v>6.1821388853488051</v>
      </c>
      <c r="T41" s="7">
        <v>4.1019305238604744</v>
      </c>
      <c r="U41" s="7">
        <v>5.5456350837897865</v>
      </c>
      <c r="V41" s="7">
        <v>5.7301798467763714</v>
      </c>
      <c r="W41" s="7">
        <v>8.103572091234998</v>
      </c>
      <c r="X41" s="7">
        <v>0.83980441657064331</v>
      </c>
      <c r="Y41" s="2">
        <v>-2.0005057248705911</v>
      </c>
      <c r="Z41" s="13">
        <v>108.303</v>
      </c>
      <c r="AA41" s="13">
        <v>83.182000000000002</v>
      </c>
      <c r="AB41" s="13">
        <v>92.299499999999995</v>
      </c>
      <c r="AC41" s="13">
        <v>9.2929999999999993</v>
      </c>
      <c r="AD41" s="7">
        <v>55.201474825541176</v>
      </c>
      <c r="AE41" s="7">
        <v>47.572481612364456</v>
      </c>
      <c r="AF41" s="7">
        <v>21.788087526957195</v>
      </c>
      <c r="AG41" s="7">
        <v>3.7061513264973964</v>
      </c>
      <c r="AH41" s="7">
        <v>5.9395182927449541</v>
      </c>
      <c r="AI41" s="7">
        <v>6.2395151654879255</v>
      </c>
      <c r="AJ41" s="7">
        <v>2.6394309004147849</v>
      </c>
      <c r="AK41" s="7">
        <v>3.6455810711712862</v>
      </c>
      <c r="AL41" s="7">
        <v>3.2959415304229771</v>
      </c>
      <c r="AM41" s="7">
        <v>2.1800466195396617</v>
      </c>
      <c r="AN41" s="7">
        <v>3.3660571794494389</v>
      </c>
      <c r="AO41" s="7">
        <v>4.7996224595551604</v>
      </c>
      <c r="AP41" s="7">
        <v>8.2532985097853793</v>
      </c>
      <c r="AQ41" s="7">
        <v>0.86449720907165439</v>
      </c>
      <c r="AR41" s="2">
        <v>-2.069298707702989</v>
      </c>
      <c r="AS41" s="2">
        <f t="shared" si="3"/>
        <v>-7.3831182568225087</v>
      </c>
      <c r="AT41" s="2">
        <v>2</v>
      </c>
    </row>
    <row r="42" spans="1:46" ht="16.5">
      <c r="A42" s="11">
        <v>68</v>
      </c>
      <c r="B42" s="9">
        <v>13</v>
      </c>
      <c r="C42" s="27">
        <v>16</v>
      </c>
      <c r="D42" s="11">
        <v>159</v>
      </c>
      <c r="E42" s="11">
        <v>65.5</v>
      </c>
      <c r="F42" s="8">
        <f t="shared" si="2"/>
        <v>25.908785253747876</v>
      </c>
      <c r="G42" s="13">
        <v>100.9845</v>
      </c>
      <c r="H42" s="13">
        <v>85.954999999999998</v>
      </c>
      <c r="I42" s="13">
        <v>102.143</v>
      </c>
      <c r="J42" s="13">
        <v>5.52</v>
      </c>
      <c r="K42" s="7">
        <v>53.748626391092941</v>
      </c>
      <c r="L42" s="7">
        <v>46.210676647567496</v>
      </c>
      <c r="M42" s="7">
        <v>23.095999399820965</v>
      </c>
      <c r="N42" s="7">
        <v>2.7113637924194318</v>
      </c>
      <c r="O42" s="7">
        <v>4.5748287836710624</v>
      </c>
      <c r="P42" s="7">
        <v>4.7020606150229769</v>
      </c>
      <c r="Q42" s="7">
        <v>4.545585885643959</v>
      </c>
      <c r="R42" s="7">
        <v>2.2339836452822288</v>
      </c>
      <c r="S42" s="7">
        <v>6.2189802963090566</v>
      </c>
      <c r="T42" s="7">
        <v>4.1564281059340065</v>
      </c>
      <c r="U42" s="7">
        <v>4.0327884339173385</v>
      </c>
      <c r="V42" s="7">
        <v>6.9054878237194792</v>
      </c>
      <c r="W42" s="7">
        <v>7.6061776892522071</v>
      </c>
      <c r="X42" s="7">
        <v>0.99450061998280148</v>
      </c>
      <c r="Y42" s="2">
        <v>-1.3255475113541808</v>
      </c>
      <c r="Z42" s="10">
        <v>100.586</v>
      </c>
      <c r="AA42" s="10">
        <v>90.294499999999999</v>
      </c>
      <c r="AB42" s="10">
        <v>107.13</v>
      </c>
      <c r="AC42" s="10">
        <v>9.4600000000000009</v>
      </c>
      <c r="AD42" s="7">
        <v>54.419544855753585</v>
      </c>
      <c r="AE42" s="7">
        <v>40.980409145355225</v>
      </c>
      <c r="AF42" s="7">
        <v>27.682535171508789</v>
      </c>
      <c r="AG42" s="7">
        <v>2.1173489888509103</v>
      </c>
      <c r="AH42" s="7">
        <v>2.7822125752766933</v>
      </c>
      <c r="AI42" s="7">
        <v>9.3585287729899083</v>
      </c>
      <c r="AJ42" s="7">
        <v>3.9786566098531084</v>
      </c>
      <c r="AK42" s="7">
        <v>3.0118191993956058</v>
      </c>
      <c r="AL42" s="7">
        <v>3.805037296816999</v>
      </c>
      <c r="AM42" s="7">
        <v>2.5134254731184549</v>
      </c>
      <c r="AN42" s="7">
        <v>4.4194060926940866</v>
      </c>
      <c r="AO42" s="7">
        <v>5.0008113532787037</v>
      </c>
      <c r="AP42" s="7">
        <v>8.0889590813696071</v>
      </c>
      <c r="AQ42" s="7">
        <v>0.64307822719615793</v>
      </c>
      <c r="AR42" s="2">
        <v>-2.2966665803344983</v>
      </c>
      <c r="AS42" s="2">
        <f t="shared" si="3"/>
        <v>5.0485719271711957</v>
      </c>
      <c r="AT42" s="2">
        <v>2</v>
      </c>
    </row>
    <row r="43" spans="1:46" ht="16.5">
      <c r="A43" s="8">
        <v>70</v>
      </c>
      <c r="B43" s="9">
        <v>10.1</v>
      </c>
      <c r="C43" s="27"/>
      <c r="D43" s="8">
        <v>156.80000000000001</v>
      </c>
      <c r="E43" s="8">
        <v>63.7</v>
      </c>
      <c r="F43" s="8">
        <f t="shared" si="2"/>
        <v>25.908801020408156</v>
      </c>
      <c r="G43" s="10">
        <v>102.40349999999999</v>
      </c>
      <c r="H43" s="10">
        <v>101.9795</v>
      </c>
      <c r="I43" s="10">
        <v>118.72649999999999</v>
      </c>
      <c r="J43" s="10">
        <v>7.9169999999999998</v>
      </c>
      <c r="K43" s="7">
        <v>58.276695251464837</v>
      </c>
      <c r="L43" s="7">
        <v>45.404463926951088</v>
      </c>
      <c r="M43" s="7">
        <v>38.085972309112549</v>
      </c>
      <c r="N43" s="7">
        <v>2.8288723627726231</v>
      </c>
      <c r="O43" s="7">
        <v>7.1989762584368391</v>
      </c>
      <c r="P43" s="7">
        <v>8.9544847011566162</v>
      </c>
      <c r="Q43" s="7">
        <v>4.0272895892461147</v>
      </c>
      <c r="R43" s="7">
        <v>9.080354996866733</v>
      </c>
      <c r="S43" s="7">
        <v>4.6367084662079865</v>
      </c>
      <c r="T43" s="7">
        <v>2.8352595745036804</v>
      </c>
      <c r="U43" s="7">
        <v>7.0042149633328501</v>
      </c>
      <c r="V43" s="7">
        <v>8.0810287664420137</v>
      </c>
      <c r="W43" s="7">
        <v>8.3017368524867976</v>
      </c>
      <c r="X43" s="7">
        <v>2.168928131696636</v>
      </c>
      <c r="Y43" s="2">
        <v>-2.8987554794220642</v>
      </c>
      <c r="Z43" s="10">
        <v>110.46850000000001</v>
      </c>
      <c r="AA43" s="10">
        <v>100.2195</v>
      </c>
      <c r="AB43" s="10">
        <v>109.17349999999999</v>
      </c>
      <c r="AC43" s="10">
        <v>11.265000000000001</v>
      </c>
      <c r="AD43" s="7">
        <v>50.081593751907349</v>
      </c>
      <c r="AE43" s="7">
        <v>39.20508348941803</v>
      </c>
      <c r="AF43" s="7">
        <v>31.500391125679016</v>
      </c>
      <c r="AG43" s="7">
        <v>2.8135755062103271</v>
      </c>
      <c r="AH43" s="7">
        <v>2.7254898063838482</v>
      </c>
      <c r="AI43" s="7">
        <v>7.6485025882720947</v>
      </c>
      <c r="AJ43" s="7">
        <v>3.359416660212446</v>
      </c>
      <c r="AK43" s="7">
        <v>3.340773390594435</v>
      </c>
      <c r="AL43" s="7">
        <v>1.6537226702999479</v>
      </c>
      <c r="AM43" s="7">
        <v>0.9305569604245203</v>
      </c>
      <c r="AN43" s="7">
        <v>2.7955297027427042</v>
      </c>
      <c r="AO43" s="7">
        <v>5.1057864831654163</v>
      </c>
      <c r="AP43" s="7">
        <v>7.9135068681037177</v>
      </c>
      <c r="AQ43" s="7">
        <v>1.7135952002936181</v>
      </c>
      <c r="AR43" s="2">
        <v>-2.0843335103732801</v>
      </c>
      <c r="AS43" s="2">
        <f t="shared" si="3"/>
        <v>-1.7258370554866471</v>
      </c>
      <c r="AT43" s="2">
        <v>2</v>
      </c>
    </row>
    <row r="44" spans="1:46" ht="16.5">
      <c r="A44" s="8">
        <v>76</v>
      </c>
      <c r="B44" s="9">
        <v>5.0999999999999996</v>
      </c>
      <c r="C44" s="31">
        <v>11</v>
      </c>
      <c r="D44" s="8">
        <v>153.5</v>
      </c>
      <c r="E44" s="8">
        <v>62.2</v>
      </c>
      <c r="F44" s="8">
        <f t="shared" si="2"/>
        <v>26.398158070642658</v>
      </c>
      <c r="G44" s="10">
        <v>108.17099999999999</v>
      </c>
      <c r="H44" s="10">
        <v>99.331500000000005</v>
      </c>
      <c r="I44" s="10">
        <v>110.35249999999999</v>
      </c>
      <c r="J44" s="10">
        <v>14.967000000000001</v>
      </c>
      <c r="K44" s="7">
        <v>60.272736231486007</v>
      </c>
      <c r="L44" s="7">
        <v>55.113809665044151</v>
      </c>
      <c r="M44" s="7">
        <v>24.263521989186607</v>
      </c>
      <c r="N44" s="7">
        <v>3.9371382395426426</v>
      </c>
      <c r="O44" s="7">
        <v>4.3372524927059803</v>
      </c>
      <c r="P44" s="7">
        <v>11.810404141743977</v>
      </c>
      <c r="Q44" s="7">
        <v>3.5985051294167838</v>
      </c>
      <c r="R44" s="7">
        <v>2.5441102525651398</v>
      </c>
      <c r="S44" s="7">
        <v>4.3234510759871529</v>
      </c>
      <c r="T44" s="7">
        <v>3.1021022819801893</v>
      </c>
      <c r="U44" s="7">
        <v>4.7527350613035999</v>
      </c>
      <c r="V44" s="7">
        <v>6.8006161836341112</v>
      </c>
      <c r="W44" s="7">
        <v>8.0708040736150917</v>
      </c>
      <c r="X44" s="7">
        <v>1.1100254059407879</v>
      </c>
      <c r="Y44" s="2">
        <v>-2.3803700424400192</v>
      </c>
      <c r="Z44" s="12">
        <v>122.62950000000001</v>
      </c>
      <c r="AA44" s="12">
        <v>104.31049999999999</v>
      </c>
      <c r="AB44" s="12">
        <v>102.78700000000001</v>
      </c>
      <c r="AC44" s="12">
        <v>13.936999999999999</v>
      </c>
      <c r="AD44" s="7">
        <v>52.750969250996903</v>
      </c>
      <c r="AE44" s="7">
        <v>43.284040451049805</v>
      </c>
      <c r="AF44" s="7">
        <v>21.537696838378906</v>
      </c>
      <c r="AG44" s="7">
        <v>4.2269967397054042</v>
      </c>
      <c r="AH44" s="7">
        <v>8.0725960334142055</v>
      </c>
      <c r="AI44" s="7">
        <v>8.2391512791315709</v>
      </c>
      <c r="AJ44" s="7">
        <v>2.2262222617864609</v>
      </c>
      <c r="AK44" s="7">
        <v>2.5406392744236963</v>
      </c>
      <c r="AL44" s="7">
        <v>3.3228510448104118</v>
      </c>
      <c r="AM44" s="7">
        <v>2.1351281955686447</v>
      </c>
      <c r="AN44" s="7">
        <v>2.1930635247767678</v>
      </c>
      <c r="AO44" s="7">
        <v>5.4718177754494075</v>
      </c>
      <c r="AP44" s="7">
        <v>7.9628730630975353</v>
      </c>
      <c r="AQ44" s="7">
        <v>0.6422796817675035</v>
      </c>
      <c r="AR44" s="2">
        <v>-4.5064210883596205</v>
      </c>
      <c r="AS44" s="2">
        <f t="shared" si="3"/>
        <v>5.0125086201255238</v>
      </c>
      <c r="AT44" s="2">
        <v>2</v>
      </c>
    </row>
    <row r="45" spans="1:46" ht="16.5">
      <c r="A45" s="14">
        <v>76</v>
      </c>
      <c r="B45" s="9">
        <v>10.4</v>
      </c>
      <c r="C45" s="27">
        <v>9</v>
      </c>
      <c r="D45" s="14">
        <v>151.6</v>
      </c>
      <c r="E45" s="14">
        <v>62.3</v>
      </c>
      <c r="F45" s="8">
        <f t="shared" si="2"/>
        <v>27.107511086667458</v>
      </c>
      <c r="G45" s="12">
        <v>107.69200000000001</v>
      </c>
      <c r="H45" s="12">
        <v>94.241500000000002</v>
      </c>
      <c r="I45" s="12">
        <v>104.7325</v>
      </c>
      <c r="J45" s="12">
        <v>11.792999999999999</v>
      </c>
      <c r="K45" s="7">
        <v>45.68724250793457</v>
      </c>
      <c r="L45" s="7">
        <v>45.423437774181366</v>
      </c>
      <c r="M45" s="7">
        <v>27.7292320728302</v>
      </c>
      <c r="N45" s="7">
        <v>4.2042253812154131</v>
      </c>
      <c r="O45" s="7">
        <v>3.9512963294982919</v>
      </c>
      <c r="P45" s="7">
        <v>10.058740871647993</v>
      </c>
      <c r="Q45" s="7">
        <v>1.7596162160237632</v>
      </c>
      <c r="R45" s="7">
        <v>6.4196011621841551</v>
      </c>
      <c r="S45" s="7">
        <v>3.5488791260629831</v>
      </c>
      <c r="T45" s="7">
        <v>2.4032363913055974</v>
      </c>
      <c r="U45" s="7">
        <v>2.7781928437949448</v>
      </c>
      <c r="V45" s="7">
        <v>5.4633127630673339</v>
      </c>
      <c r="W45" s="7">
        <v>7.8916729875734237</v>
      </c>
      <c r="X45" s="7">
        <v>1.6581947628688614</v>
      </c>
      <c r="Y45" s="2">
        <v>-2.7103860990342712</v>
      </c>
      <c r="Z45" s="10">
        <v>96.350999999999999</v>
      </c>
      <c r="AA45" s="10">
        <v>90.576999999999998</v>
      </c>
      <c r="AB45" s="10">
        <v>112.55600000000001</v>
      </c>
      <c r="AC45" s="10">
        <v>11.425000000000001</v>
      </c>
      <c r="AD45" s="7">
        <v>50.614180564880371</v>
      </c>
      <c r="AE45" s="7">
        <v>47.827363967895508</v>
      </c>
      <c r="AF45" s="7">
        <v>23.584166705608368</v>
      </c>
      <c r="AG45" s="7">
        <v>1.955575704574585</v>
      </c>
      <c r="AH45" s="7">
        <v>3.7030303478240967</v>
      </c>
      <c r="AI45" s="7">
        <v>14.162348628044128</v>
      </c>
      <c r="AJ45" s="7">
        <v>4.189221978187561</v>
      </c>
      <c r="AK45" s="7">
        <v>3.9694380275744821</v>
      </c>
      <c r="AL45" s="7">
        <v>3.2311969480702931</v>
      </c>
      <c r="AM45" s="7">
        <v>2.199635634910992</v>
      </c>
      <c r="AN45" s="7">
        <v>2.2910374827684254</v>
      </c>
      <c r="AO45" s="7">
        <v>4.9040984190573127</v>
      </c>
      <c r="AP45" s="7">
        <v>8.1025365348157852</v>
      </c>
      <c r="AQ45" s="7">
        <v>1.7248569931682116</v>
      </c>
      <c r="AR45" s="2">
        <v>-3.1399036627155104</v>
      </c>
      <c r="AS45" s="2">
        <f t="shared" si="3"/>
        <v>-3.888414339754783</v>
      </c>
      <c r="AT45" s="2">
        <v>2</v>
      </c>
    </row>
    <row r="46" spans="1:46" ht="16.5">
      <c r="A46" s="11">
        <v>64</v>
      </c>
      <c r="B46" s="9">
        <v>10.1</v>
      </c>
      <c r="C46" s="27">
        <v>10</v>
      </c>
      <c r="D46" s="11">
        <v>150.4</v>
      </c>
      <c r="E46" s="11">
        <v>61.7</v>
      </c>
      <c r="F46" s="8">
        <f t="shared" si="2"/>
        <v>27.276553304662741</v>
      </c>
      <c r="G46" s="13">
        <v>91.486999999999995</v>
      </c>
      <c r="H46" s="13">
        <v>75.032499999999999</v>
      </c>
      <c r="I46" s="13">
        <v>98.02000000000001</v>
      </c>
      <c r="J46" s="13">
        <v>3.24</v>
      </c>
      <c r="K46" s="7">
        <v>54.38379955291748</v>
      </c>
      <c r="L46" s="7">
        <v>49.819243133068085</v>
      </c>
      <c r="M46" s="7">
        <v>29.78729248046875</v>
      </c>
      <c r="N46" s="7">
        <v>3.967777570088705</v>
      </c>
      <c r="O46" s="7">
        <v>3.5870572725931797</v>
      </c>
      <c r="P46" s="7">
        <v>8.2475019296010341</v>
      </c>
      <c r="Q46" s="7">
        <v>3.9053737769524255</v>
      </c>
      <c r="R46" s="7">
        <v>2.5506792354971219</v>
      </c>
      <c r="S46" s="7">
        <v>4.0437842916111135</v>
      </c>
      <c r="T46" s="7">
        <v>3.045007598769256</v>
      </c>
      <c r="U46" s="7">
        <v>3.1904542342759874</v>
      </c>
      <c r="V46" s="7">
        <v>5.6029092181264195</v>
      </c>
      <c r="W46" s="7">
        <v>7.2341242659837519</v>
      </c>
      <c r="X46" s="7">
        <v>0.87546599468911424</v>
      </c>
      <c r="Y46" s="2">
        <v>-1.7933326140956967</v>
      </c>
      <c r="Z46" s="10">
        <v>97.763000000000005</v>
      </c>
      <c r="AA46" s="10">
        <v>81.613500000000002</v>
      </c>
      <c r="AB46" s="10">
        <v>99.514499999999998</v>
      </c>
      <c r="AC46" s="10">
        <v>6.8730000000000002</v>
      </c>
      <c r="AD46" s="7">
        <v>56.843037923177079</v>
      </c>
      <c r="AE46" s="7">
        <v>43.485394239425659</v>
      </c>
      <c r="AF46" s="7">
        <v>27.751208941141766</v>
      </c>
      <c r="AG46" s="7">
        <v>1.5415223439534511</v>
      </c>
      <c r="AH46" s="7">
        <v>2.4268956575542688</v>
      </c>
      <c r="AI46" s="7">
        <v>8.4312527179718018</v>
      </c>
      <c r="AJ46" s="7">
        <v>5.0684713919957476</v>
      </c>
      <c r="AK46" s="7">
        <v>3.8445580967439281</v>
      </c>
      <c r="AL46" s="7">
        <v>2.5273772040511906</v>
      </c>
      <c r="AM46" s="7">
        <v>1.7919000089188157</v>
      </c>
      <c r="AN46" s="7">
        <v>2.6362683422215558</v>
      </c>
      <c r="AO46" s="7">
        <v>5.1389708149661111</v>
      </c>
      <c r="AP46" s="7">
        <v>7.2746169272271288</v>
      </c>
      <c r="AQ46" s="7">
        <v>0.65239334968131046</v>
      </c>
      <c r="AR46" s="2">
        <v>-1.8568240461752625</v>
      </c>
      <c r="AS46" s="2">
        <f t="shared" si="3"/>
        <v>8.7708659580848334</v>
      </c>
      <c r="AT46" s="2">
        <v>2</v>
      </c>
    </row>
    <row r="47" spans="1:46" ht="16.5">
      <c r="A47" s="14">
        <v>73</v>
      </c>
      <c r="B47" s="9">
        <v>3.9</v>
      </c>
      <c r="C47" s="27">
        <v>12</v>
      </c>
      <c r="D47" s="14">
        <v>155</v>
      </c>
      <c r="E47" s="14">
        <v>65.599999999999994</v>
      </c>
      <c r="F47" s="8">
        <f t="shared" si="2"/>
        <v>27.304890738813732</v>
      </c>
      <c r="G47" s="12">
        <v>106.56049999999999</v>
      </c>
      <c r="H47" s="12">
        <v>96.161000000000001</v>
      </c>
      <c r="I47" s="12">
        <v>108.7205</v>
      </c>
      <c r="J47" s="12">
        <v>14.811999999999999</v>
      </c>
      <c r="K47" s="7">
        <v>63.772762954235077</v>
      </c>
      <c r="L47" s="7">
        <v>43.128568649291992</v>
      </c>
      <c r="M47" s="7">
        <v>29.763141632080078</v>
      </c>
      <c r="N47" s="7">
        <v>3.395174503326416</v>
      </c>
      <c r="O47" s="7">
        <v>3.0501135718077421</v>
      </c>
      <c r="P47" s="7">
        <v>7.3222751617431641</v>
      </c>
      <c r="Q47" s="7">
        <v>3.6478257291018963</v>
      </c>
      <c r="R47" s="7">
        <v>1.3854192963295415</v>
      </c>
      <c r="S47" s="7">
        <v>3.5525421443294993</v>
      </c>
      <c r="T47" s="7">
        <v>2.3239399348284979</v>
      </c>
      <c r="U47" s="7">
        <v>2.408618089859607</v>
      </c>
      <c r="V47" s="7">
        <v>5.639838750055099</v>
      </c>
      <c r="W47" s="7">
        <v>8.0450905589370176</v>
      </c>
      <c r="X47" s="7">
        <v>1.1145621699859749</v>
      </c>
      <c r="Y47" s="2">
        <v>-3.0311998188330342</v>
      </c>
      <c r="Z47" s="10">
        <v>104.22800000000001</v>
      </c>
      <c r="AA47" s="10">
        <v>93.121000000000009</v>
      </c>
      <c r="AB47" s="10">
        <v>106.46250000000001</v>
      </c>
      <c r="AC47" s="10">
        <v>13.143000000000001</v>
      </c>
      <c r="AD47" s="7">
        <v>61.613822301228844</v>
      </c>
      <c r="AE47" s="7">
        <v>45.870191256205239</v>
      </c>
      <c r="AF47" s="7">
        <v>25.030488332112633</v>
      </c>
      <c r="AG47" s="7">
        <v>2.2029193242390956</v>
      </c>
      <c r="AH47" s="7">
        <v>2.4742021560668945</v>
      </c>
      <c r="AI47" s="7">
        <v>12.957043647766113</v>
      </c>
      <c r="AJ47" s="7">
        <v>5.9387002487977343</v>
      </c>
      <c r="AK47" s="7">
        <v>1.9793552715359735</v>
      </c>
      <c r="AL47" s="7">
        <v>2.1421022997095354</v>
      </c>
      <c r="AM47" s="7">
        <v>1.3576421819849858</v>
      </c>
      <c r="AN47" s="7">
        <v>2.8326773697056016</v>
      </c>
      <c r="AO47" s="7">
        <v>4.5507177909704248</v>
      </c>
      <c r="AP47" s="7">
        <v>7.6292262148700827</v>
      </c>
      <c r="AQ47" s="7">
        <v>0.87831396725856248</v>
      </c>
      <c r="AR47" s="2">
        <v>-2.9132066637563927</v>
      </c>
      <c r="AS47" s="2">
        <f t="shared" si="3"/>
        <v>-3.1613647944592835</v>
      </c>
      <c r="AT47" s="2">
        <v>2</v>
      </c>
    </row>
    <row r="48" spans="1:46" ht="16.5">
      <c r="A48" s="8">
        <v>71</v>
      </c>
      <c r="B48" s="9">
        <v>5.4</v>
      </c>
      <c r="C48" s="27">
        <v>5</v>
      </c>
      <c r="D48" s="8">
        <v>159.9</v>
      </c>
      <c r="E48" s="8">
        <v>69.900000000000006</v>
      </c>
      <c r="F48" s="8">
        <f t="shared" si="2"/>
        <v>27.338850383741249</v>
      </c>
      <c r="G48" s="10">
        <v>110.54400000000001</v>
      </c>
      <c r="H48" s="10">
        <v>97.430999999999997</v>
      </c>
      <c r="I48" s="10">
        <v>105.27600000000001</v>
      </c>
      <c r="J48" s="10">
        <v>7.65</v>
      </c>
      <c r="K48" s="7">
        <v>50.541521708170571</v>
      </c>
      <c r="L48" s="7">
        <v>40.038186073303223</v>
      </c>
      <c r="M48" s="7">
        <v>30.59769344329834</v>
      </c>
      <c r="N48" s="7">
        <v>1.9231182734171544</v>
      </c>
      <c r="O48" s="7">
        <v>3.9299291769663496</v>
      </c>
      <c r="P48" s="7">
        <v>6.1609832098086672</v>
      </c>
      <c r="Q48" s="7">
        <v>3.1767138292392096</v>
      </c>
      <c r="R48" s="7">
        <v>1.3806349809051057</v>
      </c>
      <c r="S48" s="7">
        <v>3.973771418826308</v>
      </c>
      <c r="T48" s="7">
        <v>2.7668098502409579</v>
      </c>
      <c r="U48" s="7">
        <v>4.432043990509122</v>
      </c>
      <c r="V48" s="7">
        <v>4.8464428667216781</v>
      </c>
      <c r="W48" s="7">
        <v>7.2792589635973259</v>
      </c>
      <c r="X48" s="7">
        <v>1.0528895126082813</v>
      </c>
      <c r="Y48" s="2">
        <v>-3.6323099584587006</v>
      </c>
      <c r="Z48" s="10">
        <v>114.6275</v>
      </c>
      <c r="AA48" s="10">
        <v>97.174499999999995</v>
      </c>
      <c r="AB48" s="10">
        <v>101.175</v>
      </c>
      <c r="AC48" s="10">
        <v>11.686999999999999</v>
      </c>
      <c r="AD48" s="7">
        <v>56.211534758408867</v>
      </c>
      <c r="AE48" s="7">
        <v>38.922232786814369</v>
      </c>
      <c r="AF48" s="7">
        <v>33.042706489562988</v>
      </c>
      <c r="AG48" s="7">
        <v>1.4254242579142247</v>
      </c>
      <c r="AH48" s="7">
        <v>1.4404511662820976</v>
      </c>
      <c r="AI48" s="7">
        <v>5.7740874737501144</v>
      </c>
      <c r="AJ48" s="7">
        <v>2.0412862102190656</v>
      </c>
      <c r="AK48" s="7">
        <v>0.47952952863735204</v>
      </c>
      <c r="AL48" s="7">
        <v>2.5203120779086983</v>
      </c>
      <c r="AM48" s="7">
        <v>1.6735587893025319</v>
      </c>
      <c r="AN48" s="7">
        <v>3.5308543022721368</v>
      </c>
      <c r="AO48" s="7">
        <v>4.9073645521530054</v>
      </c>
      <c r="AP48" s="7">
        <v>7.2906865077371039</v>
      </c>
      <c r="AQ48" s="7">
        <v>0.92889392589269471</v>
      </c>
      <c r="AR48" s="2">
        <v>-3.1892955715171314</v>
      </c>
      <c r="AS48" s="2">
        <f t="shared" si="3"/>
        <v>-0.2632632324414228</v>
      </c>
      <c r="AT48" s="2">
        <v>2</v>
      </c>
    </row>
    <row r="49" spans="1:46" ht="16.5">
      <c r="A49" s="8">
        <v>73</v>
      </c>
      <c r="B49" s="9">
        <v>20.8</v>
      </c>
      <c r="C49" s="25">
        <v>5</v>
      </c>
      <c r="D49" s="8">
        <v>144.69999999999999</v>
      </c>
      <c r="E49" s="8">
        <v>57.3</v>
      </c>
      <c r="F49" s="8">
        <f t="shared" si="2"/>
        <v>27.366393018656431</v>
      </c>
      <c r="G49" s="10">
        <v>121.895</v>
      </c>
      <c r="H49" s="10">
        <v>101.9585</v>
      </c>
      <c r="I49" s="10">
        <v>100.285</v>
      </c>
      <c r="J49" s="10">
        <v>15.637</v>
      </c>
      <c r="K49" s="7">
        <v>43.538053512573242</v>
      </c>
      <c r="L49" s="7">
        <v>39.890757242838546</v>
      </c>
      <c r="M49" s="7">
        <v>25.965234915415447</v>
      </c>
      <c r="N49" s="7">
        <v>4.174431482950844</v>
      </c>
      <c r="O49" s="7">
        <v>3.6274607976277657</v>
      </c>
      <c r="P49" s="7">
        <v>3.9234110713005061</v>
      </c>
      <c r="Q49" s="7">
        <v>2.950107802947362</v>
      </c>
      <c r="R49" s="7">
        <v>2.1875096287464721</v>
      </c>
      <c r="S49" s="7">
        <v>4.6134954464355511</v>
      </c>
      <c r="T49" s="7">
        <v>2.6109457589524854</v>
      </c>
      <c r="U49" s="7">
        <v>5.4623935300323998</v>
      </c>
      <c r="V49" s="7">
        <v>5.0001711319128423</v>
      </c>
      <c r="W49" s="7">
        <v>6.703849773351986</v>
      </c>
      <c r="X49" s="7">
        <v>0.33449277001469557</v>
      </c>
      <c r="Y49" s="2">
        <v>-3.8583603883993534</v>
      </c>
      <c r="Z49" s="13">
        <v>117.88050000000001</v>
      </c>
      <c r="AA49" s="13">
        <v>99.239499999999992</v>
      </c>
      <c r="AB49" s="13">
        <v>100.2325</v>
      </c>
      <c r="AC49" s="13">
        <v>11.436999999999999</v>
      </c>
      <c r="AD49" s="7">
        <v>56.22662353515625</v>
      </c>
      <c r="AE49" s="7">
        <v>38.351239522298179</v>
      </c>
      <c r="AF49" s="7">
        <v>29.920548597971599</v>
      </c>
      <c r="AG49" s="7">
        <v>1.591400146484375</v>
      </c>
      <c r="AH49" s="7">
        <v>2.4614915450414019</v>
      </c>
      <c r="AI49" s="7">
        <v>12.667545239130655</v>
      </c>
      <c r="AJ49" s="7">
        <v>7.709619601567586</v>
      </c>
      <c r="AK49" s="7">
        <v>1.1671648236188517</v>
      </c>
      <c r="AL49" s="7">
        <v>3.8021660548444043</v>
      </c>
      <c r="AM49" s="7">
        <v>2.6189659010595201</v>
      </c>
      <c r="AN49" s="7">
        <v>6.0465528621427387</v>
      </c>
      <c r="AO49" s="7">
        <v>6.1881904318752623</v>
      </c>
      <c r="AP49" s="7">
        <v>7.2176669557601327</v>
      </c>
      <c r="AQ49" s="7">
        <v>0.41362898835717976</v>
      </c>
      <c r="AR49" s="2">
        <v>-2.3756338136091011</v>
      </c>
      <c r="AS49" s="2">
        <f t="shared" si="3"/>
        <v>-2.6667712843951299</v>
      </c>
      <c r="AT49" s="2">
        <v>2</v>
      </c>
    </row>
    <row r="50" spans="1:46" ht="16.5">
      <c r="A50" s="8">
        <v>70</v>
      </c>
      <c r="B50" s="9">
        <v>19.899999999999999</v>
      </c>
      <c r="C50" s="27">
        <v>8</v>
      </c>
      <c r="D50" s="8">
        <v>148.1</v>
      </c>
      <c r="E50" s="8">
        <v>60.1</v>
      </c>
      <c r="F50" s="8">
        <f t="shared" si="2"/>
        <v>27.400870171394502</v>
      </c>
      <c r="G50" s="10">
        <v>113.7505</v>
      </c>
      <c r="H50" s="10">
        <v>88.886499999999998</v>
      </c>
      <c r="I50" s="10">
        <v>93.650499999999994</v>
      </c>
      <c r="J50" s="10">
        <v>8.59</v>
      </c>
      <c r="K50" s="7">
        <v>55.407276471455887</v>
      </c>
      <c r="L50" s="7">
        <v>51.081262270609535</v>
      </c>
      <c r="M50" s="7">
        <v>18.427831808725994</v>
      </c>
      <c r="N50" s="7">
        <v>6.2144711812337228</v>
      </c>
      <c r="O50" s="7">
        <v>4.9629993438720685</v>
      </c>
      <c r="P50" s="7">
        <v>9.2588281333446503</v>
      </c>
      <c r="Q50" s="7">
        <v>6.3246296246846514</v>
      </c>
      <c r="R50" s="7">
        <v>0.48850553155924448</v>
      </c>
      <c r="S50" s="7">
        <v>5.8719390775328071</v>
      </c>
      <c r="T50" s="7">
        <v>3.9849989988444792</v>
      </c>
      <c r="U50" s="7">
        <v>4.0966191726310663</v>
      </c>
      <c r="V50" s="7">
        <v>5.250015120216271</v>
      </c>
      <c r="W50" s="7">
        <v>6.7068178896349062</v>
      </c>
      <c r="X50" s="7">
        <v>1.6022721879191697</v>
      </c>
      <c r="Y50" s="2">
        <v>-2.0702446625134003</v>
      </c>
      <c r="Z50" s="10">
        <v>109.7435</v>
      </c>
      <c r="AA50" s="10">
        <v>83.323499999999996</v>
      </c>
      <c r="AB50" s="10">
        <v>90.784999999999997</v>
      </c>
      <c r="AC50" s="10">
        <v>10.573</v>
      </c>
      <c r="AD50" s="7">
        <v>57.361569816867508</v>
      </c>
      <c r="AE50" s="7">
        <v>38.534702340761818</v>
      </c>
      <c r="AF50" s="7">
        <v>24.164326270421345</v>
      </c>
      <c r="AG50" s="7">
        <v>2.5281283060709647</v>
      </c>
      <c r="AH50" s="7">
        <v>2.2340740164120989</v>
      </c>
      <c r="AI50" s="7">
        <v>8.9932190974553414</v>
      </c>
      <c r="AJ50" s="7">
        <v>3.6071783701578779</v>
      </c>
      <c r="AK50" s="7">
        <v>0.62593871135065138</v>
      </c>
      <c r="AL50" s="7">
        <v>2.268021912855946</v>
      </c>
      <c r="AM50" s="7">
        <v>1.5423898765439001</v>
      </c>
      <c r="AN50" s="7">
        <v>3.1265395932677027</v>
      </c>
      <c r="AO50" s="7">
        <v>4.100430873433262</v>
      </c>
      <c r="AP50" s="7">
        <v>7.0917457576152332</v>
      </c>
      <c r="AQ50" s="7">
        <v>0.71283408136965354</v>
      </c>
      <c r="AR50" s="2">
        <v>-3.2443711983420895</v>
      </c>
      <c r="AS50" s="2">
        <f t="shared" si="3"/>
        <v>-6.2585431983484581</v>
      </c>
      <c r="AT50" s="2">
        <v>2</v>
      </c>
    </row>
    <row r="51" spans="1:46" ht="16.5">
      <c r="A51" s="8">
        <v>68</v>
      </c>
      <c r="B51" s="9">
        <v>23.2</v>
      </c>
      <c r="C51" s="27">
        <v>18</v>
      </c>
      <c r="D51" s="8">
        <v>149</v>
      </c>
      <c r="E51" s="8">
        <v>61</v>
      </c>
      <c r="F51" s="8">
        <f t="shared" si="2"/>
        <v>27.47623980901761</v>
      </c>
      <c r="G51" s="10">
        <v>109.7145</v>
      </c>
      <c r="H51" s="10">
        <v>88.495000000000005</v>
      </c>
      <c r="I51" s="10">
        <v>97.259999999999991</v>
      </c>
      <c r="J51" s="10">
        <v>7.73</v>
      </c>
      <c r="K51" s="7">
        <v>36.649527867635094</v>
      </c>
      <c r="L51" s="7">
        <v>45.117534796396896</v>
      </c>
      <c r="M51" s="7">
        <v>25.612128496170044</v>
      </c>
      <c r="N51" s="7">
        <v>4.1783333619435625</v>
      </c>
      <c r="O51" s="7">
        <v>10.150050163269045</v>
      </c>
      <c r="P51" s="7">
        <v>6.0074884096781416</v>
      </c>
      <c r="Q51" s="7">
        <v>1.8565320670604706</v>
      </c>
      <c r="R51" s="7">
        <v>4.854649865020269</v>
      </c>
      <c r="S51" s="7">
        <v>5.7770404659913126</v>
      </c>
      <c r="T51" s="7">
        <v>4.0282548188281027</v>
      </c>
      <c r="U51" s="7">
        <v>3.6817537083945808</v>
      </c>
      <c r="V51" s="7">
        <v>5.6651134292753591</v>
      </c>
      <c r="W51" s="7">
        <v>7.5795987378291505</v>
      </c>
      <c r="X51" s="7">
        <v>2.4705041043072078</v>
      </c>
      <c r="Y51" s="2">
        <v>-2.5535221944032109</v>
      </c>
      <c r="Z51" s="10">
        <v>111.68549999999999</v>
      </c>
      <c r="AA51" s="10">
        <v>92.263000000000005</v>
      </c>
      <c r="AB51" s="10">
        <v>99.200999999999993</v>
      </c>
      <c r="AC51" s="10">
        <v>8.7829999999999995</v>
      </c>
      <c r="AD51" s="7">
        <v>59.774681727091469</v>
      </c>
      <c r="AE51" s="7">
        <v>42.426151434580483</v>
      </c>
      <c r="AF51" s="7">
        <v>27.195074856281281</v>
      </c>
      <c r="AG51" s="7">
        <v>5.1024174660754698</v>
      </c>
      <c r="AH51" s="7">
        <v>6.4990909099578857</v>
      </c>
      <c r="AI51" s="7">
        <v>8.834737380345663</v>
      </c>
      <c r="AJ51" s="7">
        <v>1.3976666927337644</v>
      </c>
      <c r="AK51" s="7">
        <v>3.2900368963700335</v>
      </c>
      <c r="AL51" s="7">
        <v>3.4687643997379496</v>
      </c>
      <c r="AM51" s="7">
        <v>2.5327077628330947</v>
      </c>
      <c r="AN51" s="7">
        <v>3.3435518163249083</v>
      </c>
      <c r="AO51" s="7">
        <v>5.3348566099860459</v>
      </c>
      <c r="AP51" s="7">
        <v>7.9802798368563854</v>
      </c>
      <c r="AQ51" s="7">
        <v>0.98312879821527743</v>
      </c>
      <c r="AR51" s="2">
        <v>-4.2330580552844399</v>
      </c>
      <c r="AS51" s="2">
        <f t="shared" si="3"/>
        <v>4.2578676761398953</v>
      </c>
      <c r="AT51" s="2">
        <v>2</v>
      </c>
    </row>
    <row r="52" spans="1:46" ht="16.5">
      <c r="A52" s="8">
        <v>70</v>
      </c>
      <c r="B52" s="9">
        <v>12.5</v>
      </c>
      <c r="C52" s="27">
        <v>11</v>
      </c>
      <c r="D52" s="8">
        <v>154.30000000000001</v>
      </c>
      <c r="E52" s="8">
        <v>66.400000000000006</v>
      </c>
      <c r="F52" s="8">
        <f t="shared" si="2"/>
        <v>27.889210949539425</v>
      </c>
      <c r="G52" s="10">
        <v>116.7975</v>
      </c>
      <c r="H52" s="10">
        <v>96.973500000000001</v>
      </c>
      <c r="I52" s="10">
        <v>99.128999999999991</v>
      </c>
      <c r="J52" s="10">
        <v>11.46</v>
      </c>
      <c r="K52" s="7">
        <v>49.632567723592132</v>
      </c>
      <c r="L52" s="7">
        <v>38.931311130523682</v>
      </c>
      <c r="M52" s="7">
        <v>27.381337006886799</v>
      </c>
      <c r="N52" s="7">
        <v>2.4897775650024414</v>
      </c>
      <c r="O52" s="7">
        <v>6.6167645454406738</v>
      </c>
      <c r="P52" s="7">
        <v>6.2204141815503444</v>
      </c>
      <c r="Q52" s="7">
        <v>3.7503636578718824</v>
      </c>
      <c r="R52" s="7">
        <v>2.1531980366261747</v>
      </c>
      <c r="S52" s="7">
        <v>4.5476074693192068</v>
      </c>
      <c r="T52" s="7">
        <v>2.9294180720016794</v>
      </c>
      <c r="U52" s="7">
        <v>4.1473085170661417</v>
      </c>
      <c r="V52" s="7">
        <v>5.7111131515887203</v>
      </c>
      <c r="W52" s="7">
        <v>7.2792551880785625</v>
      </c>
      <c r="X52" s="7">
        <v>0.73998387692340528</v>
      </c>
      <c r="Y52" s="2">
        <v>-2.7511553301310077</v>
      </c>
      <c r="Z52" s="10">
        <v>123.4485</v>
      </c>
      <c r="AA52" s="10">
        <v>99.212500000000006</v>
      </c>
      <c r="AB52" s="10">
        <v>96.160500000000013</v>
      </c>
      <c r="AC52" s="10">
        <v>12.776999999999999</v>
      </c>
      <c r="AD52" s="7">
        <v>58.029048601786293</v>
      </c>
      <c r="AE52" s="7">
        <v>37.884456994011998</v>
      </c>
      <c r="AF52" s="7">
        <v>26.717666625976563</v>
      </c>
      <c r="AG52" s="7">
        <v>2.593666712443035</v>
      </c>
      <c r="AH52" s="7">
        <v>4.7944241960843401</v>
      </c>
      <c r="AI52" s="7">
        <v>9.1905353864034023</v>
      </c>
      <c r="AJ52" s="7">
        <v>3.7719898720582323</v>
      </c>
      <c r="AK52" s="7">
        <v>3.1609122129276574</v>
      </c>
      <c r="AL52" s="7">
        <v>2.3319508217179474</v>
      </c>
      <c r="AM52" s="7">
        <v>1.6758480068740651</v>
      </c>
      <c r="AN52" s="7">
        <v>3.8444329812420093</v>
      </c>
      <c r="AO52" s="7">
        <v>5.3219554030929146</v>
      </c>
      <c r="AP52" s="7">
        <v>7.1688697433143567</v>
      </c>
      <c r="AQ52" s="7">
        <v>0.76556862087469557</v>
      </c>
      <c r="AR52" s="2">
        <v>-2.2179318813045925</v>
      </c>
      <c r="AS52" s="2">
        <f t="shared" si="3"/>
        <v>2.3088781986831499</v>
      </c>
      <c r="AT52" s="2">
        <v>2</v>
      </c>
    </row>
    <row r="53" spans="1:46" ht="16.5">
      <c r="A53" s="8">
        <v>71</v>
      </c>
      <c r="B53" s="9">
        <v>6.1</v>
      </c>
      <c r="C53" s="25">
        <v>16</v>
      </c>
      <c r="D53" s="8">
        <v>153.80000000000001</v>
      </c>
      <c r="E53" s="8">
        <v>66</v>
      </c>
      <c r="F53" s="8">
        <f t="shared" si="2"/>
        <v>27.901738531962707</v>
      </c>
      <c r="G53" s="10">
        <v>103.53049999999999</v>
      </c>
      <c r="H53" s="10">
        <v>89.474999999999994</v>
      </c>
      <c r="I53" s="10">
        <v>104.13550000000001</v>
      </c>
      <c r="J53" s="10">
        <v>14.042999999999999</v>
      </c>
      <c r="K53" s="7">
        <v>53.944588780403137</v>
      </c>
      <c r="L53" s="7">
        <v>42.36907023191452</v>
      </c>
      <c r="M53" s="7">
        <v>25.624663352966309</v>
      </c>
      <c r="N53" s="7">
        <v>2.2136058807373047</v>
      </c>
      <c r="O53" s="7">
        <v>4.8643096288045244</v>
      </c>
      <c r="P53" s="7">
        <v>4.7909493446350098</v>
      </c>
      <c r="Q53" s="7">
        <v>4.3987139264742527</v>
      </c>
      <c r="R53" s="7">
        <v>1.9696185384575586</v>
      </c>
      <c r="S53" s="7">
        <v>3.3405186260630364</v>
      </c>
      <c r="T53" s="7">
        <v>2.325297724184729</v>
      </c>
      <c r="U53" s="7">
        <v>4.9296701811600983</v>
      </c>
      <c r="V53" s="7">
        <v>4.9338878928170624</v>
      </c>
      <c r="W53" s="7">
        <v>7.1468632186942944</v>
      </c>
      <c r="X53" s="7">
        <v>7.6120196042781668E-2</v>
      </c>
      <c r="Y53" s="2">
        <v>-3.1518582990869604</v>
      </c>
      <c r="Z53" s="13">
        <v>103.50700000000001</v>
      </c>
      <c r="AA53" s="13">
        <v>88.152500000000003</v>
      </c>
      <c r="AB53" s="13">
        <v>101.9465</v>
      </c>
      <c r="AC53" s="13">
        <v>9.4969999999999999</v>
      </c>
      <c r="AD53" s="7">
        <v>53.863838195800781</v>
      </c>
      <c r="AE53" s="7">
        <v>47.741498216986656</v>
      </c>
      <c r="AF53" s="7">
        <v>27.039775212605793</v>
      </c>
      <c r="AG53" s="7">
        <v>2.5681851704915353</v>
      </c>
      <c r="AH53" s="7">
        <v>2.3952424128850303</v>
      </c>
      <c r="AI53" s="7">
        <v>8.4353705644607544</v>
      </c>
      <c r="AJ53" s="7">
        <v>4.6257678270339966</v>
      </c>
      <c r="AK53" s="7">
        <v>3.0960458154677166</v>
      </c>
      <c r="AL53" s="7">
        <v>1.7352995964193971</v>
      </c>
      <c r="AM53" s="7">
        <v>1.2187370545773306</v>
      </c>
      <c r="AN53" s="7">
        <v>3.13063575217899</v>
      </c>
      <c r="AO53" s="7">
        <v>6.4750374146304468</v>
      </c>
      <c r="AP53" s="7">
        <v>6.197916152597025</v>
      </c>
      <c r="AQ53" s="7">
        <v>0.13356183276338057</v>
      </c>
      <c r="AR53" s="2">
        <v>-2.2986693794059536</v>
      </c>
      <c r="AS53" s="2">
        <f t="shared" si="3"/>
        <v>-1.4780664990220631</v>
      </c>
      <c r="AT53" s="2">
        <v>2</v>
      </c>
    </row>
    <row r="54" spans="1:46" ht="16.5">
      <c r="A54" s="11">
        <v>64</v>
      </c>
      <c r="B54" s="9">
        <v>10.7</v>
      </c>
      <c r="C54" s="27">
        <v>3</v>
      </c>
      <c r="D54" s="11">
        <v>157</v>
      </c>
      <c r="E54" s="11">
        <v>68.8</v>
      </c>
      <c r="F54" s="8">
        <f t="shared" si="2"/>
        <v>27.911882835003446</v>
      </c>
      <c r="G54" s="13">
        <v>108.58750000000001</v>
      </c>
      <c r="H54" s="13">
        <v>95.106999999999999</v>
      </c>
      <c r="I54" s="13">
        <v>105.28</v>
      </c>
      <c r="J54" s="13">
        <v>7.077</v>
      </c>
      <c r="K54" s="7">
        <v>51.697027842203767</v>
      </c>
      <c r="L54" s="7">
        <v>44.81971549987793</v>
      </c>
      <c r="M54" s="7">
        <v>26.506579796473186</v>
      </c>
      <c r="N54" s="7">
        <v>5.3358313242594413</v>
      </c>
      <c r="O54" s="7">
        <v>4.8900375366210938</v>
      </c>
      <c r="P54" s="7">
        <v>7.0267205635706578</v>
      </c>
      <c r="Q54" s="7">
        <v>4.4788788159688311</v>
      </c>
      <c r="R54" s="7">
        <v>3.5433579791945169</v>
      </c>
      <c r="S54" s="7">
        <v>5.3966013723003732</v>
      </c>
      <c r="T54" s="7">
        <v>3.5320926719429897</v>
      </c>
      <c r="U54" s="7">
        <v>2.6880149887996323</v>
      </c>
      <c r="V54" s="7">
        <v>5.9086135153200772</v>
      </c>
      <c r="W54" s="7">
        <v>7.0845518520008817</v>
      </c>
      <c r="X54" s="7">
        <v>0.27440234643565498</v>
      </c>
      <c r="Y54" s="2">
        <v>-1.7268416038679504</v>
      </c>
      <c r="Z54" s="10">
        <v>112.9705</v>
      </c>
      <c r="AA54" s="10">
        <v>102.2705</v>
      </c>
      <c r="AB54" s="10">
        <v>108.62100000000001</v>
      </c>
      <c r="AC54" s="10">
        <v>9.1530000000000005</v>
      </c>
      <c r="AD54" s="7">
        <v>57.589435895284019</v>
      </c>
      <c r="AE54" s="7">
        <v>41.413295671343803</v>
      </c>
      <c r="AF54" s="7">
        <v>28.593770345052086</v>
      </c>
      <c r="AG54" s="7">
        <v>3.8425827026367188</v>
      </c>
      <c r="AH54" s="7">
        <v>2.1371649106343589</v>
      </c>
      <c r="AI54" s="7">
        <v>9.478138328840334</v>
      </c>
      <c r="AJ54" s="7">
        <v>4.1841212113698321</v>
      </c>
      <c r="AK54" s="7">
        <v>3.6667862684680861</v>
      </c>
      <c r="AL54" s="7">
        <v>2.9422894432070663</v>
      </c>
      <c r="AM54" s="7">
        <v>2.0578719501063163</v>
      </c>
      <c r="AN54" s="7">
        <v>3.0804242091793022</v>
      </c>
      <c r="AO54" s="7">
        <v>5.2295509519859102</v>
      </c>
      <c r="AP54" s="7">
        <v>7.323939933221622</v>
      </c>
      <c r="AQ54" s="7">
        <v>0.4250566739520848</v>
      </c>
      <c r="AR54" s="2">
        <v>-3.2995696563126788</v>
      </c>
      <c r="AS54" s="2">
        <f t="shared" si="3"/>
        <v>7.532042856992649</v>
      </c>
      <c r="AT54" s="2">
        <v>2</v>
      </c>
    </row>
    <row r="55" spans="1:46" ht="16.5">
      <c r="A55" s="11">
        <v>75</v>
      </c>
      <c r="B55" s="9">
        <v>6.3</v>
      </c>
      <c r="C55" s="25">
        <v>4</v>
      </c>
      <c r="D55" s="11">
        <v>159.30000000000001</v>
      </c>
      <c r="E55" s="11">
        <v>72.2</v>
      </c>
      <c r="F55" s="8">
        <f t="shared" si="2"/>
        <v>28.451531318949147</v>
      </c>
      <c r="G55" s="13">
        <v>115.989</v>
      </c>
      <c r="H55" s="13">
        <v>105.70650000000001</v>
      </c>
      <c r="I55" s="13">
        <v>108.4405</v>
      </c>
      <c r="J55" s="13">
        <v>8.5730000000000004</v>
      </c>
      <c r="K55" s="7">
        <v>49.370139757792153</v>
      </c>
      <c r="L55" s="7">
        <v>44.102647412257888</v>
      </c>
      <c r="M55" s="7">
        <v>28.415963172912598</v>
      </c>
      <c r="N55" s="7">
        <v>3.1083230972290039</v>
      </c>
      <c r="O55" s="7">
        <v>5.9932594299316406</v>
      </c>
      <c r="P55" s="7">
        <v>5.9248654047648115</v>
      </c>
      <c r="Q55" s="7">
        <v>2.7321750124295554</v>
      </c>
      <c r="R55" s="7">
        <v>3.0232367283448305</v>
      </c>
      <c r="S55" s="7">
        <v>3.2748895578115862</v>
      </c>
      <c r="T55" s="7">
        <v>2.2874356725676672</v>
      </c>
      <c r="U55" s="7">
        <v>4.2056598545659636</v>
      </c>
      <c r="V55" s="7">
        <v>4.9370469652502269</v>
      </c>
      <c r="W55" s="7">
        <v>8.2928617774686693</v>
      </c>
      <c r="X55" s="7">
        <v>0.93589817003553855</v>
      </c>
      <c r="Y55" s="2">
        <v>-2.9489905850656215</v>
      </c>
      <c r="Z55" s="13">
        <v>115.2345</v>
      </c>
      <c r="AA55" s="13">
        <v>105.29949999999999</v>
      </c>
      <c r="AB55" s="13">
        <v>108.672</v>
      </c>
      <c r="AC55" s="13">
        <v>13.497</v>
      </c>
      <c r="AD55" s="7">
        <v>54.168339808781944</v>
      </c>
      <c r="AE55" s="7">
        <v>43.885851542154946</v>
      </c>
      <c r="AF55" s="7">
        <v>27.812414169311523</v>
      </c>
      <c r="AG55" s="7">
        <v>2.6178318659464512</v>
      </c>
      <c r="AH55" s="7">
        <v>6.6639428933461513</v>
      </c>
      <c r="AI55" s="7">
        <v>3.9196868302921453</v>
      </c>
      <c r="AJ55" s="7">
        <v>2.5650471498568854</v>
      </c>
      <c r="AK55" s="7">
        <v>2.9631747497141405</v>
      </c>
      <c r="AL55" s="7">
        <v>1.6122805090147643</v>
      </c>
      <c r="AM55" s="7">
        <v>0.98330081579594597</v>
      </c>
      <c r="AN55" s="7">
        <v>2.9951943971145467</v>
      </c>
      <c r="AO55" s="7">
        <v>5.2925407518458822</v>
      </c>
      <c r="AP55" s="7">
        <v>7.824331966506838</v>
      </c>
      <c r="AQ55" s="7">
        <v>0.52191194190365553</v>
      </c>
      <c r="AR55" s="2">
        <v>-3.7543917646937492</v>
      </c>
      <c r="AS55" s="2">
        <f t="shared" si="3"/>
        <v>-0.38502835681818115</v>
      </c>
      <c r="AT55" s="2">
        <v>2</v>
      </c>
    </row>
    <row r="56" spans="1:46" ht="16.5">
      <c r="A56" s="8">
        <v>56</v>
      </c>
      <c r="B56" s="9">
        <v>9.6999999999999993</v>
      </c>
      <c r="C56" s="25">
        <v>11</v>
      </c>
      <c r="D56" s="8">
        <v>162.1</v>
      </c>
      <c r="E56" s="8">
        <v>74.900000000000006</v>
      </c>
      <c r="F56" s="8">
        <f t="shared" si="2"/>
        <v>28.504654935738941</v>
      </c>
      <c r="G56" s="10">
        <v>109.41</v>
      </c>
      <c r="H56" s="10">
        <v>97.266500000000008</v>
      </c>
      <c r="I56" s="10">
        <v>105.56899999999999</v>
      </c>
      <c r="J56" s="10">
        <v>7.5069999999999997</v>
      </c>
      <c r="K56" s="7">
        <v>55.64661248524984</v>
      </c>
      <c r="L56" s="7">
        <v>43.923128445943199</v>
      </c>
      <c r="M56" s="7">
        <v>33.731410344441727</v>
      </c>
      <c r="N56" s="7">
        <v>2.7541987101236973</v>
      </c>
      <c r="O56" s="7">
        <v>4.2045955657958993</v>
      </c>
      <c r="P56" s="7">
        <v>10.940673351287842</v>
      </c>
      <c r="Q56" s="7">
        <v>5.4712659915288295</v>
      </c>
      <c r="R56" s="7">
        <v>1.6778896859411399</v>
      </c>
      <c r="S56" s="7">
        <v>3.5889625009768893</v>
      </c>
      <c r="T56" s="7">
        <v>2.3864636359969458</v>
      </c>
      <c r="U56" s="7">
        <v>3.6301236765998901</v>
      </c>
      <c r="V56" s="7">
        <v>4.580705402721696</v>
      </c>
      <c r="W56" s="7">
        <v>7.3403040147030865</v>
      </c>
      <c r="X56" s="7">
        <v>0.2930192998995545</v>
      </c>
      <c r="Y56" s="2">
        <v>-2.8685148932716373</v>
      </c>
      <c r="Z56" s="13">
        <v>105.1765</v>
      </c>
      <c r="AA56" s="13">
        <v>89.992999999999995</v>
      </c>
      <c r="AB56" s="13">
        <v>102.3985</v>
      </c>
      <c r="AC56" s="13">
        <v>14.193</v>
      </c>
      <c r="AD56" s="7">
        <v>55.706938743591309</v>
      </c>
      <c r="AE56" s="7">
        <v>44.805266966422401</v>
      </c>
      <c r="AF56" s="7">
        <v>27.898919542630512</v>
      </c>
      <c r="AG56" s="7">
        <v>1.4151414235432949</v>
      </c>
      <c r="AH56" s="7">
        <v>0.76058587680260348</v>
      </c>
      <c r="AI56" s="7">
        <v>13.218396981557211</v>
      </c>
      <c r="AJ56" s="7">
        <v>8.0556734402974453</v>
      </c>
      <c r="AK56" s="7">
        <v>2.3136922889388001</v>
      </c>
      <c r="AL56" s="7">
        <v>2.3460140624564736</v>
      </c>
      <c r="AM56" s="7">
        <v>1.4665275637822983</v>
      </c>
      <c r="AN56" s="7">
        <v>2.1453030697975741</v>
      </c>
      <c r="AO56" s="7">
        <v>5.0176252795865999</v>
      </c>
      <c r="AP56" s="7">
        <v>7.7851278479526913</v>
      </c>
      <c r="AQ56" s="7">
        <v>0.19033004512501264</v>
      </c>
      <c r="AR56" s="2">
        <v>-2.6093470895917021</v>
      </c>
      <c r="AS56" s="2">
        <f t="shared" si="3"/>
        <v>-7.47790863246854</v>
      </c>
      <c r="AT56" s="2">
        <v>2</v>
      </c>
    </row>
    <row r="57" spans="1:46" ht="16.5">
      <c r="A57" s="14">
        <v>73</v>
      </c>
      <c r="B57" s="9">
        <v>10.4</v>
      </c>
      <c r="C57" s="27">
        <v>8</v>
      </c>
      <c r="D57" s="14">
        <v>150</v>
      </c>
      <c r="E57" s="14">
        <v>64.8</v>
      </c>
      <c r="F57" s="8">
        <f t="shared" si="2"/>
        <v>28.799999999999997</v>
      </c>
      <c r="G57" s="12">
        <v>96.193999999999988</v>
      </c>
      <c r="H57" s="12">
        <v>66.62700000000001</v>
      </c>
      <c r="I57" s="12">
        <v>83.169000000000011</v>
      </c>
      <c r="J57" s="12">
        <v>10.97</v>
      </c>
      <c r="K57" s="7">
        <v>48.586808681488037</v>
      </c>
      <c r="L57" s="7">
        <v>37.889719367027283</v>
      </c>
      <c r="M57" s="7">
        <v>22.484328925609589</v>
      </c>
      <c r="N57" s="7">
        <v>3.7227380275726318</v>
      </c>
      <c r="O57" s="7">
        <v>6.2693052291870117</v>
      </c>
      <c r="P57" s="7">
        <v>4.0272425413131714</v>
      </c>
      <c r="Q57" s="7">
        <v>3.5008206553757191</v>
      </c>
      <c r="R57" s="7">
        <v>3.7867632845490715</v>
      </c>
      <c r="S57" s="7">
        <v>3.9109752731504703</v>
      </c>
      <c r="T57" s="7">
        <v>2.6803768889614132</v>
      </c>
      <c r="U57" s="7">
        <v>2.2867822217730653</v>
      </c>
      <c r="V57" s="7">
        <v>3.7172952153591163</v>
      </c>
      <c r="W57" s="7">
        <v>6.5386104940193421</v>
      </c>
      <c r="X57" s="7">
        <v>0.32928675119462891</v>
      </c>
      <c r="Y57" s="2">
        <v>-1.9162058870767276</v>
      </c>
      <c r="Z57" s="10">
        <v>98.098500000000001</v>
      </c>
      <c r="AA57" s="10">
        <v>63.503</v>
      </c>
      <c r="AB57" s="10">
        <v>77.460499999999996</v>
      </c>
      <c r="AC57" s="10">
        <v>10.587999999999999</v>
      </c>
      <c r="AD57" s="7">
        <v>47.132040977478027</v>
      </c>
      <c r="AE57" s="7">
        <v>30.574275553226471</v>
      </c>
      <c r="AF57" s="7">
        <v>24.667181581258774</v>
      </c>
      <c r="AG57" s="7">
        <v>2.8235330581665039</v>
      </c>
      <c r="AH57" s="7">
        <v>2.5419141948223114</v>
      </c>
      <c r="AI57" s="7">
        <v>3.6249444931745529</v>
      </c>
      <c r="AJ57" s="7">
        <v>1.5412954390048981</v>
      </c>
      <c r="AK57" s="7">
        <v>2.9329547523626047</v>
      </c>
      <c r="AL57" s="7">
        <v>2.9566233653758758</v>
      </c>
      <c r="AM57" s="7">
        <v>1.8507347198925355</v>
      </c>
      <c r="AN57" s="7">
        <v>1.5757324241827027</v>
      </c>
      <c r="AO57" s="7">
        <v>4.4763115139730605</v>
      </c>
      <c r="AP57" s="7">
        <v>6.0438204125145978</v>
      </c>
      <c r="AQ57" s="7">
        <v>0.27241194546245112</v>
      </c>
      <c r="AR57" s="2">
        <v>-1.8314210035074614</v>
      </c>
      <c r="AS57" s="2">
        <f t="shared" si="3"/>
        <v>-4.6887898299488331</v>
      </c>
      <c r="AT57" s="2">
        <v>2</v>
      </c>
    </row>
    <row r="58" spans="1:46" ht="16.5">
      <c r="A58" s="8">
        <v>66</v>
      </c>
      <c r="B58" s="9">
        <v>6</v>
      </c>
      <c r="C58" s="28">
        <v>9</v>
      </c>
      <c r="D58" s="8">
        <v>152</v>
      </c>
      <c r="E58" s="8">
        <v>67</v>
      </c>
      <c r="F58" s="8">
        <f t="shared" si="2"/>
        <v>28.999307479224377</v>
      </c>
      <c r="G58" s="10">
        <v>103.38800000000001</v>
      </c>
      <c r="H58" s="10">
        <v>90.353499999999997</v>
      </c>
      <c r="I58" s="10">
        <v>106.0775</v>
      </c>
      <c r="J58" s="10">
        <v>15.173</v>
      </c>
      <c r="K58" s="7">
        <v>53.670391082763672</v>
      </c>
      <c r="L58" s="7">
        <v>48.842760403951004</v>
      </c>
      <c r="M58" s="7">
        <v>26.548057079315186</v>
      </c>
      <c r="N58" s="7">
        <v>2.4954311450322471</v>
      </c>
      <c r="O58" s="7">
        <v>5.3251313368479414</v>
      </c>
      <c r="P58" s="7">
        <v>9.1521751085917167</v>
      </c>
      <c r="Q58" s="7">
        <v>3.3067879180113477</v>
      </c>
      <c r="R58" s="7">
        <v>5.2920698369140089</v>
      </c>
      <c r="S58" s="7">
        <v>4.10673598788473</v>
      </c>
      <c r="T58" s="7">
        <v>2.7924604357312472</v>
      </c>
      <c r="U58" s="7">
        <v>1.9672013771116754</v>
      </c>
      <c r="V58" s="7">
        <v>4.1922704972283986</v>
      </c>
      <c r="W58" s="7">
        <v>7.5059840719973208</v>
      </c>
      <c r="X58" s="7">
        <v>1.2799679946794524</v>
      </c>
      <c r="Y58" s="2">
        <v>-4.791237310885931</v>
      </c>
      <c r="Z58" s="15">
        <v>98.566500000000005</v>
      </c>
      <c r="AA58" s="15">
        <v>84.465000000000003</v>
      </c>
      <c r="AB58" s="15">
        <v>103.06299999999999</v>
      </c>
      <c r="AC58" s="15">
        <v>15.49</v>
      </c>
      <c r="AD58" s="7">
        <v>50.903198877970375</v>
      </c>
      <c r="AE58" s="7">
        <v>49.20464674631755</v>
      </c>
      <c r="AF58" s="7">
        <v>23.018026073773701</v>
      </c>
      <c r="AG58" s="7">
        <v>2.1376965840657558</v>
      </c>
      <c r="AH58" s="7">
        <v>4.3699899812539416</v>
      </c>
      <c r="AI58" s="7">
        <v>9.1703501145044957</v>
      </c>
      <c r="AJ58" s="7">
        <v>5.293851961692174</v>
      </c>
      <c r="AK58" s="7">
        <v>2.9943473512713155</v>
      </c>
      <c r="AL58" s="7">
        <v>2.8357263892174238</v>
      </c>
      <c r="AM58" s="7">
        <v>1.8044107040667328</v>
      </c>
      <c r="AN58" s="7">
        <v>2.6314483726977955</v>
      </c>
      <c r="AO58" s="7">
        <v>4.7585377631476522</v>
      </c>
      <c r="AP58" s="7">
        <v>7.1818089443228361</v>
      </c>
      <c r="AQ58" s="7">
        <v>1.6092420157114196</v>
      </c>
      <c r="AR58" s="2">
        <v>-4.4578221179970265</v>
      </c>
      <c r="AS58" s="2">
        <f t="shared" si="3"/>
        <v>-6.5171797440054826</v>
      </c>
      <c r="AT58" s="2">
        <v>2</v>
      </c>
    </row>
    <row r="59" spans="1:46" ht="16.5">
      <c r="A59" s="8">
        <v>70</v>
      </c>
      <c r="B59" s="9">
        <v>4.9000000000000004</v>
      </c>
      <c r="C59" s="27">
        <v>3</v>
      </c>
      <c r="D59" s="8">
        <v>158.19999999999999</v>
      </c>
      <c r="E59" s="8">
        <v>72.7</v>
      </c>
      <c r="F59" s="8">
        <f t="shared" si="2"/>
        <v>29.04834891901784</v>
      </c>
      <c r="G59" s="10">
        <v>121.91800000000001</v>
      </c>
      <c r="H59" s="10">
        <v>108.02250000000001</v>
      </c>
      <c r="I59" s="10">
        <v>106.828</v>
      </c>
      <c r="J59" s="10">
        <v>9.73</v>
      </c>
      <c r="K59" s="7">
        <v>47.479698181152344</v>
      </c>
      <c r="L59" s="7">
        <v>38.517602423826858</v>
      </c>
      <c r="M59" s="7">
        <v>22.123878677686054</v>
      </c>
      <c r="N59" s="7">
        <v>3.4622557957967128</v>
      </c>
      <c r="O59" s="7">
        <v>5.8544715245564776</v>
      </c>
      <c r="P59" s="7">
        <v>8.2238786617914847</v>
      </c>
      <c r="Q59" s="7">
        <v>5.3183839420477552</v>
      </c>
      <c r="R59" s="7">
        <v>3.8128616402415618</v>
      </c>
      <c r="S59" s="7">
        <v>3.705295559756832</v>
      </c>
      <c r="T59" s="7">
        <v>2.4436087152761234</v>
      </c>
      <c r="U59" s="7">
        <v>3.7419827191422645</v>
      </c>
      <c r="V59" s="7">
        <v>5.6967182777835914</v>
      </c>
      <c r="W59" s="7">
        <v>7.6590258039337655</v>
      </c>
      <c r="X59" s="7">
        <v>1.1545000790847204</v>
      </c>
      <c r="Y59" s="2">
        <v>-2.9447411214909436</v>
      </c>
      <c r="Z59" s="10">
        <v>126.209</v>
      </c>
      <c r="AA59" s="10">
        <v>118.431</v>
      </c>
      <c r="AB59" s="10">
        <v>112.751</v>
      </c>
      <c r="AC59" s="10">
        <v>6.29</v>
      </c>
      <c r="AD59" s="7">
        <v>54.950184663136795</v>
      </c>
      <c r="AE59" s="7">
        <v>38.136480967203774</v>
      </c>
      <c r="AF59" s="7">
        <v>25.179737567901611</v>
      </c>
      <c r="AG59" s="7">
        <v>3.06864309310913</v>
      </c>
      <c r="AH59" s="7">
        <v>6.4031414588292437</v>
      </c>
      <c r="AI59" s="7">
        <v>9.9108317345380783</v>
      </c>
      <c r="AJ59" s="7">
        <v>4.6163871685663853</v>
      </c>
      <c r="AK59" s="7">
        <v>3.9054964967694596</v>
      </c>
      <c r="AL59" s="7">
        <v>2.387528116165075</v>
      </c>
      <c r="AM59" s="7">
        <v>1.6216292035455695</v>
      </c>
      <c r="AN59" s="7">
        <v>3.4688171235153487</v>
      </c>
      <c r="AO59" s="7">
        <v>5.5112348917637144</v>
      </c>
      <c r="AP59" s="7">
        <v>8.215846426719656</v>
      </c>
      <c r="AQ59" s="7">
        <v>1.3513290171164178</v>
      </c>
      <c r="AR59" s="2">
        <v>-4.8504303978416123</v>
      </c>
      <c r="AS59" s="2">
        <f t="shared" si="3"/>
        <v>9.6354926057071335</v>
      </c>
      <c r="AT59" s="2">
        <v>2</v>
      </c>
    </row>
    <row r="60" spans="1:46" ht="16.5">
      <c r="A60" s="8">
        <v>67</v>
      </c>
      <c r="B60" s="9">
        <v>16.5</v>
      </c>
      <c r="C60" s="27">
        <v>17</v>
      </c>
      <c r="D60" s="8">
        <v>147</v>
      </c>
      <c r="E60" s="8">
        <v>62.8</v>
      </c>
      <c r="F60" s="8">
        <f t="shared" si="2"/>
        <v>29.061964922023229</v>
      </c>
      <c r="G60" s="10">
        <v>118.78049999999999</v>
      </c>
      <c r="H60" s="10">
        <v>87.403999999999996</v>
      </c>
      <c r="I60" s="10">
        <v>88.912000000000006</v>
      </c>
      <c r="J60" s="10">
        <v>13.733000000000001</v>
      </c>
      <c r="K60" s="7">
        <v>57.304125626881913</v>
      </c>
      <c r="L60" s="7">
        <v>41.053184509277344</v>
      </c>
      <c r="M60" s="7">
        <v>20.440848191579182</v>
      </c>
      <c r="N60" s="7">
        <v>3.0380700429280587</v>
      </c>
      <c r="O60" s="7">
        <v>2.6688822110493984</v>
      </c>
      <c r="P60" s="7">
        <v>2.9573736985524492</v>
      </c>
      <c r="Q60" s="7">
        <v>1.6866599495212238</v>
      </c>
      <c r="R60" s="7">
        <v>0.72760632655125468</v>
      </c>
      <c r="S60" s="7">
        <v>5.2293655035060231</v>
      </c>
      <c r="T60" s="7">
        <v>3.3236913493248892</v>
      </c>
      <c r="U60" s="7">
        <v>4.2903393577338251</v>
      </c>
      <c r="V60" s="7">
        <v>5.3365347157090177</v>
      </c>
      <c r="W60" s="7">
        <v>6.7297106391583856</v>
      </c>
      <c r="X60" s="7">
        <v>1.4419040752324481</v>
      </c>
      <c r="Y60" s="2">
        <v>-2.3142237919432578</v>
      </c>
      <c r="Z60" s="10">
        <v>114.00999999999999</v>
      </c>
      <c r="AA60" s="10">
        <v>93.635500000000008</v>
      </c>
      <c r="AB60" s="10">
        <v>98.147500000000008</v>
      </c>
      <c r="AC60" s="10">
        <v>10.37</v>
      </c>
      <c r="AD60" s="7">
        <v>53.494318326314286</v>
      </c>
      <c r="AE60" s="7">
        <v>41.88180549939473</v>
      </c>
      <c r="AF60" s="7">
        <v>20.291748017072678</v>
      </c>
      <c r="AG60" s="7">
        <v>1.7455790837605782</v>
      </c>
      <c r="AH60" s="7">
        <v>1.2099933003385861</v>
      </c>
      <c r="AI60" s="7">
        <v>8.2512221336364746</v>
      </c>
      <c r="AJ60" s="7">
        <v>2.6099832355976105</v>
      </c>
      <c r="AK60" s="7">
        <v>3.090771978432159</v>
      </c>
      <c r="AL60" s="7">
        <v>2.2541022299289946</v>
      </c>
      <c r="AM60" s="7">
        <v>1.6153715822264287</v>
      </c>
      <c r="AN60" s="7">
        <v>2.1470648687530156</v>
      </c>
      <c r="AO60" s="7">
        <v>4.7912978100508203</v>
      </c>
      <c r="AP60" s="7">
        <v>7.743424044757556</v>
      </c>
      <c r="AQ60" s="7">
        <v>1.1336605445383507</v>
      </c>
      <c r="AR60" s="2">
        <v>-4.1472954635275681</v>
      </c>
      <c r="AS60" s="2">
        <f t="shared" si="3"/>
        <v>7.1295364056565047</v>
      </c>
      <c r="AT60" s="2">
        <v>2</v>
      </c>
    </row>
    <row r="61" spans="1:46" ht="16.5">
      <c r="A61" s="8">
        <v>67</v>
      </c>
      <c r="B61" s="9">
        <v>8.1</v>
      </c>
      <c r="C61" s="27">
        <v>5</v>
      </c>
      <c r="D61" s="8">
        <v>146</v>
      </c>
      <c r="E61" s="8">
        <v>62</v>
      </c>
      <c r="F61" s="8">
        <f t="shared" si="2"/>
        <v>29.086132482642146</v>
      </c>
      <c r="G61" s="10">
        <v>119.753</v>
      </c>
      <c r="H61" s="10">
        <v>102.432</v>
      </c>
      <c r="I61" s="10">
        <v>101.717</v>
      </c>
      <c r="J61" s="10">
        <v>13.077</v>
      </c>
      <c r="K61" s="7">
        <v>48.755080858866371</v>
      </c>
      <c r="L61" s="7">
        <v>48.44746526082357</v>
      </c>
      <c r="M61" s="7">
        <v>24.420003414154053</v>
      </c>
      <c r="N61" s="7">
        <v>3.0130033493041992</v>
      </c>
      <c r="O61" s="7">
        <v>6.4802592992782602</v>
      </c>
      <c r="P61" s="7">
        <v>7.8241481892764568</v>
      </c>
      <c r="Q61" s="7">
        <v>1.7080942789713542</v>
      </c>
      <c r="R61" s="7">
        <v>5.2181899599457928</v>
      </c>
      <c r="S61" s="7">
        <v>2.6330499357537498</v>
      </c>
      <c r="T61" s="7">
        <v>1.5679608337329316</v>
      </c>
      <c r="U61" s="7">
        <v>4.5326401350936427</v>
      </c>
      <c r="V61" s="7">
        <v>5.8690883894701198</v>
      </c>
      <c r="W61" s="7">
        <v>7.6224097354872873</v>
      </c>
      <c r="X61" s="7">
        <v>0.55460839121806216</v>
      </c>
      <c r="Y61" s="2">
        <v>-2.888326797732871</v>
      </c>
      <c r="Z61" s="10">
        <v>116.29349999999999</v>
      </c>
      <c r="AA61" s="10">
        <v>107.8955</v>
      </c>
      <c r="AB61" s="10">
        <v>111.60749999999999</v>
      </c>
      <c r="AC61" s="10">
        <v>10.77</v>
      </c>
      <c r="AD61" s="7">
        <v>51.388235489527382</v>
      </c>
      <c r="AE61" s="7">
        <v>48.043585936228439</v>
      </c>
      <c r="AF61" s="7">
        <v>25.165010611216228</v>
      </c>
      <c r="AG61" s="7">
        <v>2.4528277715047206</v>
      </c>
      <c r="AH61" s="7">
        <v>3.4948956569035849</v>
      </c>
      <c r="AI61" s="7">
        <v>10.027956247329712</v>
      </c>
      <c r="AJ61" s="7">
        <v>5.4105554421742763</v>
      </c>
      <c r="AK61" s="7">
        <v>4.6157754287299158</v>
      </c>
      <c r="AL61" s="7">
        <v>1.7489437595856165</v>
      </c>
      <c r="AM61" s="7">
        <v>1.0179349574130769</v>
      </c>
      <c r="AN61" s="7">
        <v>3.198164363779183</v>
      </c>
      <c r="AO61" s="7">
        <v>5.6667882760777273</v>
      </c>
      <c r="AP61" s="7">
        <v>7.5997031828971382</v>
      </c>
      <c r="AQ61" s="7">
        <v>0.81415455134435355</v>
      </c>
      <c r="AR61" s="2">
        <v>-2.6955275694250265</v>
      </c>
      <c r="AS61" s="2">
        <f t="shared" si="3"/>
        <v>5.3337824117463253</v>
      </c>
      <c r="AT61" s="2">
        <v>2</v>
      </c>
    </row>
    <row r="62" spans="1:46" ht="16.5">
      <c r="A62" s="8">
        <v>60</v>
      </c>
      <c r="B62" s="9">
        <v>7.5</v>
      </c>
      <c r="C62" s="31">
        <v>13</v>
      </c>
      <c r="D62" s="8">
        <v>150.19999999999999</v>
      </c>
      <c r="E62" s="8">
        <v>65.7</v>
      </c>
      <c r="F62" s="8">
        <f t="shared" si="2"/>
        <v>29.122288790268108</v>
      </c>
      <c r="G62" s="10">
        <v>113.58450000000001</v>
      </c>
      <c r="H62" s="10">
        <v>93.510500000000008</v>
      </c>
      <c r="I62" s="10">
        <v>99.482500000000002</v>
      </c>
      <c r="J62" s="10">
        <v>14.02</v>
      </c>
      <c r="K62" s="7">
        <v>58.844405174255364</v>
      </c>
      <c r="L62" s="7">
        <v>48.644321958223976</v>
      </c>
      <c r="M62" s="7">
        <v>30.565390904744469</v>
      </c>
      <c r="N62" s="7">
        <v>3.5820306142171212</v>
      </c>
      <c r="O62" s="7">
        <v>2.7539159456888838</v>
      </c>
      <c r="P62" s="7">
        <v>9.0184543927510568</v>
      </c>
      <c r="Q62" s="7">
        <v>4.3842087388038635</v>
      </c>
      <c r="R62" s="7">
        <v>4.2020188697216412</v>
      </c>
      <c r="S62" s="7">
        <v>2.5695228570748756</v>
      </c>
      <c r="T62" s="7">
        <v>1.8416323860548161</v>
      </c>
      <c r="U62" s="7">
        <v>2.7516908375297611</v>
      </c>
      <c r="V62" s="7">
        <v>4.9304619674471262</v>
      </c>
      <c r="W62" s="7">
        <v>7.1202477345827004</v>
      </c>
      <c r="X62" s="7">
        <v>0.99614227488667417</v>
      </c>
      <c r="Y62" s="2">
        <v>-2.8798617928215222</v>
      </c>
      <c r="Z62" s="12">
        <v>111.6365</v>
      </c>
      <c r="AA62" s="12">
        <v>98.180499999999995</v>
      </c>
      <c r="AB62" s="12">
        <v>106.2615</v>
      </c>
      <c r="AC62" s="12">
        <v>10.833</v>
      </c>
      <c r="AD62" s="7">
        <v>61.176989396413163</v>
      </c>
      <c r="AE62" s="7">
        <v>47.028317928314209</v>
      </c>
      <c r="AF62" s="7">
        <v>29.412329991658527</v>
      </c>
      <c r="AG62" s="7">
        <v>3.2159121831258126</v>
      </c>
      <c r="AH62" s="7">
        <v>1.6379495238264403</v>
      </c>
      <c r="AI62" s="7">
        <v>13.112141370773315</v>
      </c>
      <c r="AJ62" s="7">
        <v>7.1077844301859532</v>
      </c>
      <c r="AK62" s="7">
        <v>2.808282060446277</v>
      </c>
      <c r="AL62" s="7">
        <v>2.0863308488958037</v>
      </c>
      <c r="AM62" s="7">
        <v>1.2357882047725046</v>
      </c>
      <c r="AN62" s="7">
        <v>2.9498352109398476</v>
      </c>
      <c r="AO62" s="7">
        <v>5.7718005093431026</v>
      </c>
      <c r="AP62" s="7">
        <v>7.6690745756094643</v>
      </c>
      <c r="AQ62" s="7">
        <v>0.99915096416242966</v>
      </c>
      <c r="AR62" s="2">
        <v>-2.8379747406415508</v>
      </c>
      <c r="AS62" s="2">
        <f t="shared" si="3"/>
        <v>4.9940915726041322</v>
      </c>
      <c r="AT62" s="2">
        <v>2</v>
      </c>
    </row>
    <row r="63" spans="1:46" ht="16.5">
      <c r="A63" s="8">
        <v>67</v>
      </c>
      <c r="B63" s="9">
        <v>6.2</v>
      </c>
      <c r="C63" s="27"/>
      <c r="D63" s="8">
        <v>150.69999999999999</v>
      </c>
      <c r="E63" s="8">
        <v>66.5</v>
      </c>
      <c r="F63" s="8">
        <f t="shared" si="2"/>
        <v>29.281622721482456</v>
      </c>
      <c r="G63" s="10">
        <v>122.4495</v>
      </c>
      <c r="H63" s="10">
        <v>100.25399999999999</v>
      </c>
      <c r="I63" s="10">
        <v>97.733499999999992</v>
      </c>
      <c r="J63" s="10">
        <v>15.45</v>
      </c>
      <c r="K63" s="7">
        <v>59.926074862480164</v>
      </c>
      <c r="L63" s="7">
        <v>43.300563417375088</v>
      </c>
      <c r="M63" s="7">
        <v>23.750772535800934</v>
      </c>
      <c r="N63" s="7">
        <v>3.4889769554138184</v>
      </c>
      <c r="O63" s="7">
        <v>2.5962550677359104</v>
      </c>
      <c r="P63" s="7">
        <v>11.463681939989328</v>
      </c>
      <c r="Q63" s="7">
        <v>3.1288105875719339</v>
      </c>
      <c r="R63" s="7">
        <v>1.8025622300719382</v>
      </c>
      <c r="S63" s="7">
        <v>2.0149632484985602</v>
      </c>
      <c r="T63" s="7">
        <v>1.3205641861552631</v>
      </c>
      <c r="U63" s="7">
        <v>3.4058189962432164</v>
      </c>
      <c r="V63" s="7">
        <v>4.1891020821541467</v>
      </c>
      <c r="W63" s="7">
        <v>6.9631839536765101</v>
      </c>
      <c r="X63" s="7">
        <v>0.23078061731003066</v>
      </c>
      <c r="Y63" s="2">
        <v>-2.2130615274406478</v>
      </c>
      <c r="Z63" s="10">
        <v>124.2355</v>
      </c>
      <c r="AA63" s="10">
        <v>95.5595</v>
      </c>
      <c r="AB63" s="10">
        <v>91.6875</v>
      </c>
      <c r="AC63" s="10">
        <v>12.163</v>
      </c>
      <c r="AD63" s="7">
        <v>57.608536720275886</v>
      </c>
      <c r="AE63" s="7">
        <v>44.359070618947349</v>
      </c>
      <c r="AF63" s="7">
        <v>25.65335750579834</v>
      </c>
      <c r="AG63" s="7">
        <v>3.9846661885579415</v>
      </c>
      <c r="AH63" s="7">
        <v>1.9534512758255009</v>
      </c>
      <c r="AI63" s="7">
        <v>6.1392827033996582</v>
      </c>
      <c r="AJ63" s="7">
        <v>3.191272497177124</v>
      </c>
      <c r="AK63" s="7">
        <v>3.1311350940301468</v>
      </c>
      <c r="AL63" s="7">
        <v>0.80757075681265211</v>
      </c>
      <c r="AM63" s="7">
        <v>6.3327638827568328E-3</v>
      </c>
      <c r="AN63" s="7">
        <v>3.2270781541212252</v>
      </c>
      <c r="AO63" s="7">
        <v>3.7158165113483848</v>
      </c>
      <c r="AP63" s="7">
        <v>7.0098567235859672</v>
      </c>
      <c r="AQ63" s="7">
        <v>0.14922181668265364</v>
      </c>
      <c r="AR63" s="2">
        <v>-1.8483503380423263</v>
      </c>
      <c r="AS63" s="2">
        <f t="shared" si="3"/>
        <v>-4.6826061803020247</v>
      </c>
      <c r="AT63" s="2">
        <v>2</v>
      </c>
    </row>
    <row r="64" spans="1:46" ht="16.5">
      <c r="A64" s="8">
        <v>76</v>
      </c>
      <c r="B64" s="9">
        <v>9.6999999999999993</v>
      </c>
      <c r="C64" s="27">
        <v>7</v>
      </c>
      <c r="D64" s="8">
        <v>156</v>
      </c>
      <c r="E64" s="8">
        <v>71.400000000000006</v>
      </c>
      <c r="F64" s="8">
        <f t="shared" si="2"/>
        <v>29.33925049309665</v>
      </c>
      <c r="G64" s="10">
        <v>116.7585</v>
      </c>
      <c r="H64" s="10">
        <v>103.14749999999999</v>
      </c>
      <c r="I64" s="10">
        <v>105.39449999999999</v>
      </c>
      <c r="J64" s="10">
        <v>10.987</v>
      </c>
      <c r="K64" s="7">
        <v>50.808646202087402</v>
      </c>
      <c r="L64" s="7">
        <v>39.926788628101349</v>
      </c>
      <c r="M64" s="7">
        <v>33.518575032552079</v>
      </c>
      <c r="N64" s="7">
        <v>1.5912930170694981</v>
      </c>
      <c r="O64" s="7">
        <v>4.6501043637593593</v>
      </c>
      <c r="P64" s="7">
        <v>8.1391379634539298</v>
      </c>
      <c r="Q64" s="7">
        <v>2.7464444885651274</v>
      </c>
      <c r="R64" s="7">
        <v>2.8919495090874574</v>
      </c>
      <c r="S64" s="7">
        <v>3.7173752615351416</v>
      </c>
      <c r="T64" s="7">
        <v>2.4572912887766583</v>
      </c>
      <c r="U64" s="7">
        <v>3.5653239435788033</v>
      </c>
      <c r="V64" s="7">
        <v>5.0596578197814424</v>
      </c>
      <c r="W64" s="7">
        <v>7.9065921954145963</v>
      </c>
      <c r="X64" s="7">
        <v>0.69634373117995263</v>
      </c>
      <c r="Y64" s="2">
        <v>-3.2190001825066274</v>
      </c>
      <c r="Z64" s="10">
        <v>117.1015</v>
      </c>
      <c r="AA64" s="10">
        <v>95.636500000000012</v>
      </c>
      <c r="AB64" s="10">
        <v>97.778500000000008</v>
      </c>
      <c r="AC64" s="10">
        <v>12.263</v>
      </c>
      <c r="AD64" s="7">
        <v>56.454416275024407</v>
      </c>
      <c r="AE64" s="7">
        <v>36.122148036956787</v>
      </c>
      <c r="AF64" s="7">
        <v>30.831740379333496</v>
      </c>
      <c r="AG64" s="7">
        <v>1.8183266321818028</v>
      </c>
      <c r="AH64" s="7">
        <v>2.5694815715154018</v>
      </c>
      <c r="AI64" s="7">
        <v>7.8778586387634277</v>
      </c>
      <c r="AJ64" s="7">
        <v>3.0210842291514082</v>
      </c>
      <c r="AK64" s="7">
        <v>2.6850973252077717</v>
      </c>
      <c r="AL64" s="7">
        <v>2.6033091920419769</v>
      </c>
      <c r="AM64" s="7">
        <v>1.4881312257292207</v>
      </c>
      <c r="AN64" s="7">
        <v>3.1042336227363849</v>
      </c>
      <c r="AO64" s="7">
        <v>4.4253964400753176</v>
      </c>
      <c r="AP64" s="7">
        <v>8.5456707915696573</v>
      </c>
      <c r="AQ64" s="7">
        <v>1.0774798245300412</v>
      </c>
      <c r="AR64" s="2">
        <v>-2.8850259629529296</v>
      </c>
      <c r="AS64" s="2">
        <f t="shared" si="3"/>
        <v>-7.2818051818996894</v>
      </c>
      <c r="AT64" s="2">
        <v>2</v>
      </c>
    </row>
    <row r="65" spans="1:46" ht="16.5">
      <c r="A65" s="8">
        <v>69</v>
      </c>
      <c r="B65" s="9">
        <v>9.9</v>
      </c>
      <c r="C65" s="27"/>
      <c r="D65" s="8">
        <v>144</v>
      </c>
      <c r="E65" s="8">
        <v>61</v>
      </c>
      <c r="F65" s="8">
        <f t="shared" si="2"/>
        <v>29.41743827160494</v>
      </c>
      <c r="G65" s="10">
        <v>109.429</v>
      </c>
      <c r="H65" s="10">
        <v>97.725499999999997</v>
      </c>
      <c r="I65" s="10">
        <v>106.9905</v>
      </c>
      <c r="J65" s="10">
        <v>7.27</v>
      </c>
      <c r="K65" s="7">
        <v>57.314500967661537</v>
      </c>
      <c r="L65" s="7">
        <v>54.566438357035317</v>
      </c>
      <c r="M65" s="7">
        <v>28.614051500956215</v>
      </c>
      <c r="N65" s="7">
        <v>2.2403532663981114</v>
      </c>
      <c r="O65" s="7">
        <v>4.6818955739339199</v>
      </c>
      <c r="P65" s="7">
        <v>12.616831541061401</v>
      </c>
      <c r="Q65" s="7">
        <v>8.7411783536275234</v>
      </c>
      <c r="R65" s="7">
        <v>3.6457279175896877</v>
      </c>
      <c r="S65" s="7">
        <v>3.8043486041112127</v>
      </c>
      <c r="T65" s="7">
        <v>2.8168240010585484</v>
      </c>
      <c r="U65" s="7">
        <v>3.119454889905616</v>
      </c>
      <c r="V65" s="7">
        <v>4.9786191915661941</v>
      </c>
      <c r="W65" s="7">
        <v>7.2813018980367223</v>
      </c>
      <c r="X65" s="7">
        <v>0.53564011644864973</v>
      </c>
      <c r="Y65" s="2">
        <v>-4.8952211836174948</v>
      </c>
      <c r="Z65" s="10">
        <v>110.10300000000001</v>
      </c>
      <c r="AA65" s="10">
        <v>93.242999999999995</v>
      </c>
      <c r="AB65" s="10">
        <v>101.559</v>
      </c>
      <c r="AC65" s="10">
        <v>9.36</v>
      </c>
      <c r="AD65" s="7">
        <v>57.372367064158126</v>
      </c>
      <c r="AE65" s="7">
        <v>53.005494117736816</v>
      </c>
      <c r="AF65" s="7">
        <v>28.365602493286133</v>
      </c>
      <c r="AG65" s="7">
        <v>2.8094444274902335</v>
      </c>
      <c r="AH65" s="7">
        <v>5.085764328638712</v>
      </c>
      <c r="AI65" s="7">
        <v>8.7009765307108555</v>
      </c>
      <c r="AJ65" s="7">
        <v>5.6981109529733658</v>
      </c>
      <c r="AK65" s="7">
        <v>3.7668326976084354</v>
      </c>
      <c r="AL65" s="7">
        <v>3.0075619672769873</v>
      </c>
      <c r="AM65" s="7">
        <v>1.977881378291487</v>
      </c>
      <c r="AN65" s="7">
        <v>2.6966660121586052</v>
      </c>
      <c r="AO65" s="7">
        <v>4.7297308070285791</v>
      </c>
      <c r="AP65" s="7">
        <v>7.8882007227307476</v>
      </c>
      <c r="AQ65" s="7">
        <v>1.1972347472683813</v>
      </c>
      <c r="AR65" s="2">
        <v>-4.1085091792632413</v>
      </c>
      <c r="AS65" s="2">
        <f t="shared" si="3"/>
        <v>-4.5868273889619413</v>
      </c>
      <c r="AT65" s="2">
        <v>2</v>
      </c>
    </row>
    <row r="66" spans="1:46" ht="16.5">
      <c r="A66" s="8">
        <v>65</v>
      </c>
      <c r="B66" s="9">
        <v>4.8</v>
      </c>
      <c r="C66" s="25">
        <v>16</v>
      </c>
      <c r="D66" s="8">
        <v>147.69999999999999</v>
      </c>
      <c r="E66" s="8">
        <v>64.2</v>
      </c>
      <c r="F66" s="8">
        <f t="shared" si="2"/>
        <v>29.428900555527804</v>
      </c>
      <c r="G66" s="10">
        <v>106.782</v>
      </c>
      <c r="H66" s="10">
        <v>85.721000000000004</v>
      </c>
      <c r="I66" s="10">
        <v>96.100999999999999</v>
      </c>
      <c r="J66" s="10">
        <v>12.22</v>
      </c>
      <c r="K66" s="7">
        <v>54.934832255045571</v>
      </c>
      <c r="L66" s="7">
        <v>42.264710426330566</v>
      </c>
      <c r="M66" s="7">
        <v>26.88749885559082</v>
      </c>
      <c r="N66" s="7">
        <v>3.8771915435791016</v>
      </c>
      <c r="O66" s="7">
        <v>4.7355015277862549</v>
      </c>
      <c r="P66" s="7">
        <v>6.3536596695582075</v>
      </c>
      <c r="Q66" s="7">
        <v>4.4144105911254883</v>
      </c>
      <c r="R66" s="7">
        <v>2.0328382241603915</v>
      </c>
      <c r="S66" s="7">
        <v>2.2374001260985397</v>
      </c>
      <c r="T66" s="7">
        <v>1.4327745792863369</v>
      </c>
      <c r="U66" s="7">
        <v>4.2363345577368214</v>
      </c>
      <c r="V66" s="7">
        <v>4.3605402966970583</v>
      </c>
      <c r="W66" s="7">
        <v>6.9091171413841446</v>
      </c>
      <c r="X66" s="7">
        <v>0.67217510084236998</v>
      </c>
      <c r="Y66" s="2">
        <v>-2.2495999324523619</v>
      </c>
      <c r="Z66" s="13">
        <v>104.4255</v>
      </c>
      <c r="AA66" s="13">
        <v>77.426500000000004</v>
      </c>
      <c r="AB66" s="13">
        <v>88.100999999999999</v>
      </c>
      <c r="AC66" s="13">
        <v>9.827</v>
      </c>
      <c r="AD66" s="7">
        <v>59.630527019500732</v>
      </c>
      <c r="AE66" s="7">
        <v>39.336884021759033</v>
      </c>
      <c r="AF66" s="7">
        <v>24.129820674657822</v>
      </c>
      <c r="AG66" s="7">
        <v>1.8862156867980957</v>
      </c>
      <c r="AH66" s="7">
        <v>3.223522737622261</v>
      </c>
      <c r="AI66" s="7">
        <v>8.6995781064033508</v>
      </c>
      <c r="AJ66" s="7">
        <v>5.7157802525907755</v>
      </c>
      <c r="AK66" s="7">
        <v>2.381878909075569</v>
      </c>
      <c r="AL66" s="7">
        <v>2.4072857531860827</v>
      </c>
      <c r="AM66" s="7">
        <v>1.4559256981161692</v>
      </c>
      <c r="AN66" s="7">
        <v>3.8744770458897548</v>
      </c>
      <c r="AO66" s="7">
        <v>5.1187357846302497</v>
      </c>
      <c r="AP66" s="7">
        <v>6.7640512504164194</v>
      </c>
      <c r="AQ66" s="7">
        <v>0.77033138854704564</v>
      </c>
      <c r="AR66" s="2">
        <v>-2.0533701844809711</v>
      </c>
      <c r="AS66" s="2">
        <f t="shared" si="3"/>
        <v>-9.6761587009017624</v>
      </c>
      <c r="AT66" s="2">
        <v>2</v>
      </c>
    </row>
    <row r="67" spans="1:46" ht="16.5">
      <c r="A67" s="14">
        <v>71</v>
      </c>
      <c r="B67" s="9">
        <v>7.2</v>
      </c>
      <c r="C67" s="27">
        <v>10</v>
      </c>
      <c r="D67" s="14">
        <v>156.5</v>
      </c>
      <c r="E67" s="14">
        <v>73.400000000000006</v>
      </c>
      <c r="F67" s="8">
        <f t="shared" ref="F67:F98" si="4">E67/D67^2 *10000</f>
        <v>29.96866355683941</v>
      </c>
      <c r="G67" s="12">
        <v>99.872</v>
      </c>
      <c r="H67" s="12">
        <v>69.718999999999994</v>
      </c>
      <c r="I67" s="12">
        <v>84.228499999999997</v>
      </c>
      <c r="J67" s="12">
        <v>12.983000000000001</v>
      </c>
      <c r="K67" s="7">
        <v>50.822158177693687</v>
      </c>
      <c r="L67" s="7">
        <v>45.962744196255997</v>
      </c>
      <c r="M67" s="7">
        <v>22.690915266672771</v>
      </c>
      <c r="N67" s="7">
        <v>4.2743059794108049</v>
      </c>
      <c r="O67" s="7">
        <v>3.7685453097025556</v>
      </c>
      <c r="P67" s="7">
        <v>6.1680607795715323</v>
      </c>
      <c r="Q67" s="7">
        <v>6.0645555655161534</v>
      </c>
      <c r="R67" s="7">
        <v>1.3126414566028113</v>
      </c>
      <c r="S67" s="7">
        <v>3.2937754248498732</v>
      </c>
      <c r="T67" s="7">
        <v>2.4624112121629222</v>
      </c>
      <c r="U67" s="7">
        <v>2.8291434626235104</v>
      </c>
      <c r="V67" s="7">
        <v>3.5457964643519073</v>
      </c>
      <c r="W67" s="7">
        <v>6.8046358138852669</v>
      </c>
      <c r="X67" s="7">
        <v>0.76882725422307174</v>
      </c>
      <c r="Y67" s="2">
        <v>-1.9941610131059968</v>
      </c>
      <c r="Z67" s="10">
        <v>105.223</v>
      </c>
      <c r="AA67" s="10">
        <v>67.117999999999995</v>
      </c>
      <c r="AB67" s="10">
        <v>75.38900000000001</v>
      </c>
      <c r="AC67" s="10">
        <v>11.975</v>
      </c>
      <c r="AD67" s="7">
        <v>54.931379000345871</v>
      </c>
      <c r="AE67" s="7">
        <v>41.59759040673574</v>
      </c>
      <c r="AF67" s="7">
        <v>22.972380638122559</v>
      </c>
      <c r="AG67" s="7">
        <v>3.9303584098815918</v>
      </c>
      <c r="AH67" s="7">
        <v>3.0345016817251844</v>
      </c>
      <c r="AI67" s="7">
        <v>5.4887139176328974</v>
      </c>
      <c r="AJ67" s="7">
        <v>2.3552811412761607</v>
      </c>
      <c r="AK67" s="7">
        <v>2.4846379256750546</v>
      </c>
      <c r="AL67" s="7">
        <v>1.9905749877416463</v>
      </c>
      <c r="AM67" s="7">
        <v>1.2801953932959418</v>
      </c>
      <c r="AN67" s="7">
        <v>2.4113733962871375</v>
      </c>
      <c r="AO67" s="7">
        <v>5.1220094754536207</v>
      </c>
      <c r="AP67" s="7">
        <v>6.4057681992518525</v>
      </c>
      <c r="AQ67" s="7">
        <v>0.57584214301077608</v>
      </c>
      <c r="AR67" s="2">
        <v>-2.3611222074200851</v>
      </c>
      <c r="AS67" s="2">
        <f t="shared" ref="AS67:AS98" si="5">(AA67-H67)/H67*100</f>
        <v>-3.7306903426612532</v>
      </c>
      <c r="AT67" s="2">
        <v>2</v>
      </c>
    </row>
    <row r="68" spans="1:46" ht="16.5">
      <c r="A68" s="8">
        <v>67</v>
      </c>
      <c r="B68" s="9">
        <v>17.100000000000001</v>
      </c>
      <c r="C68" s="27">
        <v>7</v>
      </c>
      <c r="D68" s="8">
        <v>156</v>
      </c>
      <c r="E68" s="8">
        <v>74</v>
      </c>
      <c r="F68" s="8">
        <f t="shared" si="4"/>
        <v>30.407626561472718</v>
      </c>
      <c r="G68" s="10">
        <v>119.964</v>
      </c>
      <c r="H68" s="10">
        <v>113.532</v>
      </c>
      <c r="I68" s="10">
        <v>114.26599999999999</v>
      </c>
      <c r="J68" s="10">
        <v>11.42</v>
      </c>
      <c r="K68" s="7">
        <v>44.948597590128578</v>
      </c>
      <c r="L68" s="7">
        <v>41.656648874282837</v>
      </c>
      <c r="M68" s="7">
        <v>23.352969646453857</v>
      </c>
      <c r="N68" s="7">
        <v>3.9002389907836932</v>
      </c>
      <c r="O68" s="7">
        <v>6.0006329218546544</v>
      </c>
      <c r="P68" s="7">
        <v>4.6721213261286429</v>
      </c>
      <c r="Q68" s="7">
        <v>6.3572525580724086</v>
      </c>
      <c r="R68" s="7">
        <v>3.377718055406234</v>
      </c>
      <c r="S68" s="7">
        <v>4.398186060559647</v>
      </c>
      <c r="T68" s="7">
        <v>2.8573716310787733</v>
      </c>
      <c r="U68" s="7">
        <v>3.884805958684209</v>
      </c>
      <c r="V68" s="7">
        <v>4.4597679715554666</v>
      </c>
      <c r="W68" s="7">
        <v>7.1090424562577184</v>
      </c>
      <c r="X68" s="7">
        <v>0.90412474546249122</v>
      </c>
      <c r="Y68" s="2">
        <v>-3.2620568746651206</v>
      </c>
      <c r="Z68" s="10">
        <v>113.6</v>
      </c>
      <c r="AA68" s="10">
        <v>112.148</v>
      </c>
      <c r="AB68" s="10">
        <v>118.675</v>
      </c>
      <c r="AC68" s="10">
        <v>9.5429999999999993</v>
      </c>
      <c r="AD68" s="7">
        <v>49.343798160552979</v>
      </c>
      <c r="AE68" s="7">
        <v>42.600982387860611</v>
      </c>
      <c r="AF68" s="7">
        <v>23.839751164118447</v>
      </c>
      <c r="AG68" s="7">
        <v>2.02206007639567</v>
      </c>
      <c r="AH68" s="7">
        <v>4.563969711462657</v>
      </c>
      <c r="AI68" s="7">
        <v>7.9758517742156982</v>
      </c>
      <c r="AJ68" s="7">
        <v>5.7219762404759722</v>
      </c>
      <c r="AK68" s="7">
        <v>2.5283106472633534</v>
      </c>
      <c r="AL68" s="7">
        <v>1.9601250230334899</v>
      </c>
      <c r="AM68" s="7">
        <v>1.3834083403235207</v>
      </c>
      <c r="AN68" s="7">
        <v>2.7811945580970443</v>
      </c>
      <c r="AO68" s="7">
        <v>4.4499552523999357</v>
      </c>
      <c r="AP68" s="7">
        <v>7.2697622625203602</v>
      </c>
      <c r="AQ68" s="7">
        <v>0.24062908268950267</v>
      </c>
      <c r="AR68" s="2">
        <v>-3.7945340836051336</v>
      </c>
      <c r="AS68" s="2">
        <f t="shared" si="5"/>
        <v>-1.2190395659373572</v>
      </c>
      <c r="AT68" s="2">
        <v>2</v>
      </c>
    </row>
    <row r="69" spans="1:46" ht="17.25" thickBot="1">
      <c r="A69" s="8">
        <v>71</v>
      </c>
      <c r="B69" s="9">
        <v>12.2</v>
      </c>
      <c r="C69" s="25">
        <v>8</v>
      </c>
      <c r="D69" s="8">
        <v>149</v>
      </c>
      <c r="E69" s="8">
        <v>68.5</v>
      </c>
      <c r="F69" s="8">
        <f t="shared" si="4"/>
        <v>30.85446601504437</v>
      </c>
      <c r="G69" s="10">
        <v>114.60300000000001</v>
      </c>
      <c r="H69" s="10">
        <v>99.840499999999992</v>
      </c>
      <c r="I69" s="10">
        <v>104.36499999999999</v>
      </c>
      <c r="J69" s="10">
        <v>7.2370000000000001</v>
      </c>
      <c r="K69" s="7">
        <v>37.717421531677246</v>
      </c>
      <c r="L69" s="7">
        <v>43.583639462788902</v>
      </c>
      <c r="M69" s="7">
        <v>23.252999871969223</v>
      </c>
      <c r="N69" s="7">
        <v>3.3509861628214512</v>
      </c>
      <c r="O69" s="7">
        <v>7.4398957888285313</v>
      </c>
      <c r="P69" s="7">
        <v>5.3549933532873792</v>
      </c>
      <c r="Q69" s="7">
        <v>3.5005487600962324</v>
      </c>
      <c r="R69" s="7">
        <v>3.3860072504529213</v>
      </c>
      <c r="S69" s="7">
        <v>4.6981040608045133</v>
      </c>
      <c r="T69" s="7">
        <v>3.2466904468033304</v>
      </c>
      <c r="U69" s="7">
        <v>2.4834266879401228</v>
      </c>
      <c r="V69" s="7">
        <v>4.7228437392732241</v>
      </c>
      <c r="W69" s="7">
        <v>7.7421795349261675</v>
      </c>
      <c r="X69" s="7">
        <v>0.98716508031537598</v>
      </c>
      <c r="Y69" s="2">
        <v>-4.1478897948491769</v>
      </c>
      <c r="Z69" s="13">
        <v>114.46549999999999</v>
      </c>
      <c r="AA69" s="13">
        <v>101.73349999999999</v>
      </c>
      <c r="AB69" s="13">
        <v>107.03200000000001</v>
      </c>
      <c r="AC69" s="13">
        <v>5.3929999999999998</v>
      </c>
      <c r="AD69" s="7">
        <v>42.880631128946945</v>
      </c>
      <c r="AE69" s="7">
        <v>46.153278827667236</v>
      </c>
      <c r="AF69" s="7">
        <v>28.54924933115641</v>
      </c>
      <c r="AG69" s="7">
        <v>2.1220006942749023</v>
      </c>
      <c r="AH69" s="7">
        <v>2.4183871646722159</v>
      </c>
      <c r="AI69" s="7">
        <v>5.0322188933690395</v>
      </c>
      <c r="AJ69" s="7">
        <v>1.3838317592938738</v>
      </c>
      <c r="AK69" s="7">
        <v>1.9954000454140373</v>
      </c>
      <c r="AL69" s="7">
        <v>3.1172836908985264</v>
      </c>
      <c r="AM69" s="7">
        <v>2.2079047674626495</v>
      </c>
      <c r="AN69" s="7">
        <v>3.3419840182858573</v>
      </c>
      <c r="AO69" s="7">
        <v>5.2494174137474507</v>
      </c>
      <c r="AP69" s="7">
        <v>8.5580732084769036</v>
      </c>
      <c r="AQ69" s="7">
        <v>0.69330753016503577</v>
      </c>
      <c r="AR69" s="2">
        <v>-3.9277024475212934</v>
      </c>
      <c r="AS69" s="2">
        <f t="shared" si="5"/>
        <v>1.8960241585328608</v>
      </c>
      <c r="AT69" s="2">
        <v>2</v>
      </c>
    </row>
    <row r="70" spans="1:46" ht="16.5">
      <c r="A70" s="19">
        <v>77</v>
      </c>
      <c r="B70" s="9">
        <v>6.5</v>
      </c>
      <c r="C70" s="25">
        <v>16</v>
      </c>
      <c r="D70" s="8">
        <v>151.4</v>
      </c>
      <c r="E70" s="8">
        <v>73.099999999999994</v>
      </c>
      <c r="F70" s="8">
        <f t="shared" si="4"/>
        <v>31.890815619606691</v>
      </c>
      <c r="G70" s="20">
        <v>110.0925</v>
      </c>
      <c r="H70" s="21">
        <v>80.47</v>
      </c>
      <c r="I70" s="21">
        <v>87.341000000000008</v>
      </c>
      <c r="J70" s="21">
        <v>12.66</v>
      </c>
      <c r="K70" s="7">
        <v>50.839507420857757</v>
      </c>
      <c r="L70" s="7">
        <v>44.031494776407875</v>
      </c>
      <c r="M70" s="7">
        <v>19.81452888250351</v>
      </c>
      <c r="N70" s="7">
        <v>6.0790303548177107</v>
      </c>
      <c r="O70" s="7">
        <v>4.9628721922636032</v>
      </c>
      <c r="P70" s="7">
        <v>5.3173536062240601</v>
      </c>
      <c r="Q70" s="7">
        <v>6.6764211058616638</v>
      </c>
      <c r="R70" s="7">
        <v>2.1610262121751864</v>
      </c>
      <c r="S70" s="7">
        <v>1.1235858267437182</v>
      </c>
      <c r="T70" s="7">
        <v>0.6175278080674228</v>
      </c>
      <c r="U70" s="7">
        <v>4.1285879700148032</v>
      </c>
      <c r="V70" s="7">
        <v>4.3675736337421585</v>
      </c>
      <c r="W70" s="7">
        <v>6.7387491989012966</v>
      </c>
      <c r="X70" s="7">
        <v>0.51830079571405141</v>
      </c>
      <c r="Y70" s="2">
        <v>-1.5189933642420348</v>
      </c>
      <c r="Z70" s="17">
        <v>97.608499999999992</v>
      </c>
      <c r="AA70" s="18">
        <v>74.13900000000001</v>
      </c>
      <c r="AB70" s="18">
        <v>91.088999999999999</v>
      </c>
      <c r="AC70" s="18">
        <v>11.13</v>
      </c>
      <c r="AD70" s="7">
        <v>55.68401642640432</v>
      </c>
      <c r="AE70" s="7">
        <v>38.065786043802895</v>
      </c>
      <c r="AF70" s="7">
        <v>22.716421127319336</v>
      </c>
      <c r="AG70" s="7">
        <v>3.3242664337158203</v>
      </c>
      <c r="AH70" s="7">
        <v>1.451340099175771</v>
      </c>
      <c r="AI70" s="7">
        <v>7.6860034217437105</v>
      </c>
      <c r="AJ70" s="7">
        <v>5.1327709009250002</v>
      </c>
      <c r="AK70" s="7">
        <v>1.0117087508324314</v>
      </c>
      <c r="AL70" s="7">
        <v>1.8336941110473541</v>
      </c>
      <c r="AM70" s="7">
        <v>1.0304339098875204</v>
      </c>
      <c r="AN70" s="7">
        <v>1.9071967945960184</v>
      </c>
      <c r="AO70" s="7">
        <v>3.9692126859296462</v>
      </c>
      <c r="AP70" s="7">
        <v>6.620504134463121</v>
      </c>
      <c r="AQ70" s="7">
        <v>0.8514939510245636</v>
      </c>
      <c r="AR70" s="2">
        <v>-3.1275027579598524</v>
      </c>
      <c r="AS70" s="2">
        <f t="shared" si="5"/>
        <v>-7.8675282714054786</v>
      </c>
      <c r="AT70" s="2">
        <v>2</v>
      </c>
    </row>
    <row r="71" spans="1:46" ht="16.5">
      <c r="A71" s="11">
        <v>67</v>
      </c>
      <c r="B71" s="9">
        <v>10.1</v>
      </c>
      <c r="C71" s="25">
        <v>10</v>
      </c>
      <c r="D71" s="11">
        <v>156</v>
      </c>
      <c r="E71" s="11">
        <v>83</v>
      </c>
      <c r="F71" s="8">
        <f t="shared" si="4"/>
        <v>34.105851413543718</v>
      </c>
      <c r="G71" s="13">
        <v>100.00149999999999</v>
      </c>
      <c r="H71" s="13">
        <v>76.373500000000007</v>
      </c>
      <c r="I71" s="13">
        <v>92.375</v>
      </c>
      <c r="J71" s="13">
        <v>10.663</v>
      </c>
      <c r="K71" s="7">
        <v>49.930295944213867</v>
      </c>
      <c r="L71" s="7">
        <v>41.007481773694359</v>
      </c>
      <c r="M71" s="7">
        <v>24.250518004099529</v>
      </c>
      <c r="N71" s="7">
        <v>1.5771102905273438</v>
      </c>
      <c r="O71" s="7">
        <v>2.8492962519327802</v>
      </c>
      <c r="P71" s="7">
        <v>8.2455555200576782</v>
      </c>
      <c r="Q71" s="7">
        <v>4.9045186440149937</v>
      </c>
      <c r="R71" s="7">
        <v>1.008477307132881</v>
      </c>
      <c r="S71" s="7">
        <v>3.9765516306204289</v>
      </c>
      <c r="T71" s="7">
        <v>2.778168027888869</v>
      </c>
      <c r="U71" s="7">
        <v>2.8049560270877198</v>
      </c>
      <c r="V71" s="7">
        <v>5.1687183977289903</v>
      </c>
      <c r="W71" s="7">
        <v>7.7623950904044472</v>
      </c>
      <c r="X71" s="7">
        <v>0.34414559558076913</v>
      </c>
      <c r="Y71" s="2">
        <v>-4.0556905751063104</v>
      </c>
      <c r="Z71" s="13">
        <v>105.28700000000001</v>
      </c>
      <c r="AA71" s="13">
        <v>75.132000000000005</v>
      </c>
      <c r="AB71" s="13">
        <v>85.969499999999996</v>
      </c>
      <c r="AC71" s="13">
        <v>13.833</v>
      </c>
      <c r="AD71" s="7">
        <v>53.389272689819336</v>
      </c>
      <c r="AE71" s="7">
        <v>39.556626081466675</v>
      </c>
      <c r="AF71" s="7">
        <v>21.868549913167953</v>
      </c>
      <c r="AG71" s="7">
        <v>2.1525101661682129</v>
      </c>
      <c r="AH71" s="7">
        <v>1.9671287685632706</v>
      </c>
      <c r="AI71" s="7">
        <v>5.9161869287490845</v>
      </c>
      <c r="AJ71" s="7">
        <v>2.3206666898913682</v>
      </c>
      <c r="AK71" s="7">
        <v>1.2009009128287966</v>
      </c>
      <c r="AL71" s="7">
        <v>2.8381205637585496</v>
      </c>
      <c r="AM71" s="7">
        <v>1.8741704531287853</v>
      </c>
      <c r="AN71" s="7">
        <v>2.8264889852359998</v>
      </c>
      <c r="AO71" s="7">
        <v>5.5682188769475998</v>
      </c>
      <c r="AP71" s="7">
        <v>7.2452239198641211</v>
      </c>
      <c r="AQ71" s="7">
        <v>1.0864680054633604</v>
      </c>
      <c r="AR71" s="2">
        <v>-4.257180748142531</v>
      </c>
      <c r="AS71" s="2">
        <f t="shared" si="5"/>
        <v>-1.6255638408610342</v>
      </c>
      <c r="AT71" s="2">
        <v>2</v>
      </c>
    </row>
    <row r="72" spans="1:46" ht="16.5">
      <c r="A72" s="8">
        <v>68</v>
      </c>
      <c r="B72" s="9">
        <v>4.8</v>
      </c>
      <c r="C72" s="27">
        <v>9</v>
      </c>
      <c r="D72" s="8">
        <v>148</v>
      </c>
      <c r="E72" s="8">
        <v>76</v>
      </c>
      <c r="F72" s="8">
        <f t="shared" si="4"/>
        <v>34.696859021183343</v>
      </c>
      <c r="G72" s="10">
        <v>120.8545</v>
      </c>
      <c r="H72" s="10">
        <v>109.03399999999999</v>
      </c>
      <c r="I72" s="10">
        <v>107.35300000000001</v>
      </c>
      <c r="J72" s="10">
        <v>5.0229999999999997</v>
      </c>
      <c r="K72" s="7">
        <v>52.727344036102295</v>
      </c>
      <c r="L72" s="7">
        <v>45.356183846791588</v>
      </c>
      <c r="M72" s="7">
        <v>27.282251675923668</v>
      </c>
      <c r="N72" s="7">
        <v>3.6907777786254883</v>
      </c>
      <c r="O72" s="7">
        <v>2.5279258092244463</v>
      </c>
      <c r="P72" s="7">
        <v>10.681774467229843</v>
      </c>
      <c r="Q72" s="7">
        <v>4.8285690546035767</v>
      </c>
      <c r="R72" s="7">
        <v>2.9565985354019166</v>
      </c>
      <c r="S72" s="7">
        <v>3.377369511839174</v>
      </c>
      <c r="T72" s="7">
        <v>2.0679344622106695</v>
      </c>
      <c r="U72" s="7">
        <v>2.8594065390836452</v>
      </c>
      <c r="V72" s="7">
        <v>4.6543392660515117</v>
      </c>
      <c r="W72" s="7">
        <v>8.2375490020951752</v>
      </c>
      <c r="X72" s="7">
        <v>1.0201100734117923</v>
      </c>
      <c r="Y72" s="2">
        <v>-4.0546524059526066</v>
      </c>
      <c r="Z72" s="10">
        <v>117.00800000000001</v>
      </c>
      <c r="AA72" s="10">
        <v>106.14400000000001</v>
      </c>
      <c r="AB72" s="10">
        <v>108.9345</v>
      </c>
      <c r="AC72" s="10">
        <v>7.98</v>
      </c>
      <c r="AD72" s="7">
        <v>50.425736745198563</v>
      </c>
      <c r="AE72" s="7">
        <v>47.716453870137528</v>
      </c>
      <c r="AF72" s="7">
        <v>23.981716791788738</v>
      </c>
      <c r="AG72" s="7">
        <v>2.562104384104412</v>
      </c>
      <c r="AH72" s="7">
        <v>2.7248383760452275</v>
      </c>
      <c r="AI72" s="7">
        <v>13.9297776222229</v>
      </c>
      <c r="AJ72" s="7">
        <v>4.2619091669718427</v>
      </c>
      <c r="AK72" s="7">
        <v>1.8584532529660289</v>
      </c>
      <c r="AL72" s="7">
        <v>2.5790357448693531</v>
      </c>
      <c r="AM72" s="7">
        <v>1.7368333454653975</v>
      </c>
      <c r="AN72" s="7">
        <v>2.3993826882799083</v>
      </c>
      <c r="AO72" s="7">
        <v>4.468460153301379</v>
      </c>
      <c r="AP72" s="7">
        <v>7.1360026244823889</v>
      </c>
      <c r="AQ72" s="7">
        <v>0.56383786932345104</v>
      </c>
      <c r="AR72" s="2">
        <v>-4.2164055977408941</v>
      </c>
      <c r="AS72" s="2">
        <f t="shared" si="5"/>
        <v>-2.6505493699212965</v>
      </c>
      <c r="AT72" s="2">
        <v>2</v>
      </c>
    </row>
    <row r="73" spans="1:46" ht="16.5">
      <c r="A73" s="8">
        <v>75</v>
      </c>
      <c r="B73" s="9">
        <v>4.5</v>
      </c>
      <c r="D73" s="8">
        <v>150</v>
      </c>
      <c r="E73" s="8">
        <v>80.3</v>
      </c>
      <c r="F73" s="8">
        <f t="shared" si="4"/>
        <v>35.68888888888889</v>
      </c>
      <c r="G73" s="10">
        <v>110.96250000000001</v>
      </c>
      <c r="H73" s="10">
        <v>91.465000000000003</v>
      </c>
      <c r="I73" s="10">
        <v>98.174499999999995</v>
      </c>
      <c r="J73" s="10">
        <v>8.6270000000000007</v>
      </c>
      <c r="K73" s="7">
        <v>47.701103210449219</v>
      </c>
      <c r="L73" s="7">
        <v>40.890722930431366</v>
      </c>
      <c r="M73" s="7">
        <v>23.923508485158283</v>
      </c>
      <c r="N73" s="7">
        <v>2.9653336207071934</v>
      </c>
      <c r="O73" s="7">
        <v>9.6287374496459961</v>
      </c>
      <c r="P73" s="7">
        <v>9.6894481380780526</v>
      </c>
      <c r="Q73" s="7">
        <v>3.2299563884735107</v>
      </c>
      <c r="R73" s="7">
        <v>4.4754946511333751</v>
      </c>
      <c r="S73" s="7">
        <v>3.7273173559588288</v>
      </c>
      <c r="T73" s="7">
        <v>2.5286017953472277</v>
      </c>
      <c r="U73" s="7">
        <v>2.7726809534808901</v>
      </c>
      <c r="V73" s="7">
        <v>6.3240628021599701</v>
      </c>
      <c r="W73" s="7">
        <v>7.2103068409750248</v>
      </c>
      <c r="X73" s="7">
        <v>0.36482162404835378</v>
      </c>
      <c r="Y73" s="2">
        <v>-4.8429933027984031</v>
      </c>
      <c r="Z73" s="13">
        <v>95.1815</v>
      </c>
      <c r="AA73" s="13">
        <v>82.724500000000006</v>
      </c>
      <c r="AB73" s="13">
        <v>104.72450000000001</v>
      </c>
      <c r="AC73" s="13">
        <v>12.593</v>
      </c>
      <c r="AD73" s="7">
        <v>55.870054244995117</v>
      </c>
      <c r="AE73" s="7">
        <v>45.974683125813804</v>
      </c>
      <c r="AF73" s="7">
        <v>26.796484986941017</v>
      </c>
      <c r="AG73" s="7">
        <v>2.7457778056462607</v>
      </c>
      <c r="AH73" s="7">
        <v>3.9826969777544341</v>
      </c>
      <c r="AI73" s="7">
        <v>8.0123333930969238</v>
      </c>
      <c r="AJ73" s="7">
        <v>2.9609056959549584</v>
      </c>
      <c r="AK73" s="7">
        <v>3.5589860353840614</v>
      </c>
      <c r="AL73" s="7">
        <v>3.9213752153712909</v>
      </c>
      <c r="AM73" s="7">
        <v>2.7925645562087493</v>
      </c>
      <c r="AN73" s="7">
        <v>1.155466400265863</v>
      </c>
      <c r="AO73" s="7">
        <v>5.8750394614556543</v>
      </c>
      <c r="AP73" s="7">
        <v>7.8639483219173059</v>
      </c>
      <c r="AQ73" s="7">
        <v>0.7609922917596198</v>
      </c>
      <c r="AR73" s="2">
        <v>-6.0704544497628437</v>
      </c>
      <c r="AS73" s="2">
        <f t="shared" si="5"/>
        <v>-9.5561143606844112</v>
      </c>
      <c r="AT73" s="2">
        <v>2</v>
      </c>
    </row>
    <row r="74" spans="1:46" ht="16.5">
      <c r="A74" s="8">
        <v>75</v>
      </c>
      <c r="B74" s="9">
        <v>7.4</v>
      </c>
      <c r="C74" s="27">
        <v>7</v>
      </c>
      <c r="D74" s="8">
        <v>149</v>
      </c>
      <c r="E74" s="8">
        <v>83</v>
      </c>
      <c r="F74" s="8">
        <f t="shared" si="4"/>
        <v>37.385703346696097</v>
      </c>
      <c r="G74" s="10">
        <v>117.09100000000001</v>
      </c>
      <c r="H74" s="10">
        <v>95.355000000000004</v>
      </c>
      <c r="I74" s="10">
        <v>97.540500000000009</v>
      </c>
      <c r="J74" s="10">
        <v>7.7130000000000001</v>
      </c>
      <c r="K74" s="7">
        <v>48.658037821451828</v>
      </c>
      <c r="L74" s="7">
        <v>41.498864771798253</v>
      </c>
      <c r="M74" s="7">
        <v>19.792168617248535</v>
      </c>
      <c r="N74" s="7">
        <v>2.509858449300129</v>
      </c>
      <c r="O74" s="7">
        <v>5.9570004145304365</v>
      </c>
      <c r="P74" s="7">
        <v>5.7016598780949908</v>
      </c>
      <c r="Q74" s="7">
        <v>5.4507678349812823</v>
      </c>
      <c r="R74" s="7">
        <v>0.58467444366766919</v>
      </c>
      <c r="S74" s="7">
        <v>4.134483517390545</v>
      </c>
      <c r="T74" s="7">
        <v>2.8545078475685819</v>
      </c>
      <c r="U74" s="7">
        <v>2.9080539332362045</v>
      </c>
      <c r="V74" s="7">
        <v>4.256177404226773</v>
      </c>
      <c r="W74" s="7">
        <v>6.424001652669312</v>
      </c>
      <c r="X74" s="7">
        <v>1.5385309013487427</v>
      </c>
      <c r="Y74" s="2">
        <v>-2.28378231623772</v>
      </c>
      <c r="Z74" s="10">
        <v>116.791</v>
      </c>
      <c r="AA74" s="10">
        <v>93.459000000000003</v>
      </c>
      <c r="AB74" s="10">
        <v>95.75</v>
      </c>
      <c r="AC74" s="10">
        <v>6.8470000000000004</v>
      </c>
      <c r="AD74" s="7">
        <v>59.295640627543129</v>
      </c>
      <c r="AE74" s="7">
        <v>37.714635848999023</v>
      </c>
      <c r="AF74" s="7">
        <v>22.766063769658405</v>
      </c>
      <c r="AG74" s="7">
        <v>1.0940405527750627</v>
      </c>
      <c r="AH74" s="7">
        <v>2.4012727042039237</v>
      </c>
      <c r="AI74" s="7">
        <v>10.672757546106975</v>
      </c>
      <c r="AJ74" s="7">
        <v>3.5578048427899676</v>
      </c>
      <c r="AK74" s="7">
        <v>1.3475387763287789</v>
      </c>
      <c r="AL74" s="7">
        <v>3.6239556695822657</v>
      </c>
      <c r="AM74" s="7">
        <v>2.521764148415754</v>
      </c>
      <c r="AN74" s="7">
        <v>3.9013158158292334</v>
      </c>
      <c r="AO74" s="7">
        <v>6.2976981000641636</v>
      </c>
      <c r="AP74" s="7">
        <v>8.0341670569007615</v>
      </c>
      <c r="AQ74" s="7">
        <v>1.2042437980448402</v>
      </c>
      <c r="AR74" s="2">
        <v>-1.8383687887267879</v>
      </c>
      <c r="AS74" s="2">
        <f t="shared" si="5"/>
        <v>-1.9883592889727866</v>
      </c>
      <c r="AT74" s="2">
        <v>2</v>
      </c>
    </row>
    <row r="75" spans="1:46" ht="16.5">
      <c r="A75" s="14">
        <v>54</v>
      </c>
      <c r="B75" s="9">
        <v>18.399999999999999</v>
      </c>
      <c r="C75" s="26">
        <v>12</v>
      </c>
      <c r="D75" s="14">
        <v>146.6</v>
      </c>
      <c r="E75" s="14">
        <v>37.5</v>
      </c>
      <c r="F75" s="8">
        <f t="shared" si="4"/>
        <v>17.448710098289748</v>
      </c>
      <c r="G75" s="12">
        <v>108.63499999999999</v>
      </c>
      <c r="H75" s="12">
        <v>104.82300000000001</v>
      </c>
      <c r="I75" s="12">
        <v>114.62299999999999</v>
      </c>
      <c r="J75" s="12">
        <v>6.6470000000000002</v>
      </c>
      <c r="K75" s="7">
        <v>64.165622855226189</v>
      </c>
      <c r="L75" s="7">
        <v>38.571620285511017</v>
      </c>
      <c r="M75" s="7">
        <v>22.991929372151692</v>
      </c>
      <c r="N75" s="7">
        <v>6.5776761372884121</v>
      </c>
      <c r="O75" s="7">
        <v>7.2626536687215175</v>
      </c>
      <c r="P75" s="7">
        <v>8.6886565486590062</v>
      </c>
      <c r="Q75" s="7">
        <v>6.4626026948293056</v>
      </c>
      <c r="R75" s="7">
        <v>1.2266775560501684</v>
      </c>
      <c r="S75" s="7">
        <v>5.8310670059458829</v>
      </c>
      <c r="T75" s="7">
        <v>3.9044596892600851</v>
      </c>
      <c r="U75" s="7">
        <v>6.0601311754503779</v>
      </c>
      <c r="V75" s="7">
        <v>4.5954227903520515</v>
      </c>
      <c r="W75" s="7">
        <v>9.3362816223973848</v>
      </c>
      <c r="X75" s="7">
        <v>1.4447145351218666</v>
      </c>
      <c r="Y75" s="2">
        <v>-2.6293674151752122</v>
      </c>
      <c r="Z75" s="12">
        <v>117.09399999999999</v>
      </c>
      <c r="AA75" s="12">
        <v>115.61099999999999</v>
      </c>
      <c r="AB75" s="12">
        <v>117.738</v>
      </c>
      <c r="AC75" s="12">
        <v>8.9369999999999994</v>
      </c>
      <c r="AD75" s="7">
        <v>65.63846343755722</v>
      </c>
      <c r="AE75" s="7">
        <v>42.000838915506996</v>
      </c>
      <c r="AF75" s="7">
        <v>25.232966423034668</v>
      </c>
      <c r="AG75" s="7">
        <v>3.6705083847045898</v>
      </c>
      <c r="AH75" s="7">
        <v>1.8953334117929139</v>
      </c>
      <c r="AI75" s="7">
        <v>12.478929201761881</v>
      </c>
      <c r="AJ75" s="7">
        <v>8.2192931175231934</v>
      </c>
      <c r="AK75" s="7">
        <v>2.1180711696395571</v>
      </c>
      <c r="AL75" s="7">
        <v>2.4622203440174477</v>
      </c>
      <c r="AM75" s="7">
        <v>1.4361825179491372</v>
      </c>
      <c r="AN75" s="7">
        <v>3.2976400682406406</v>
      </c>
      <c r="AO75" s="7">
        <v>5.1120763188865963</v>
      </c>
      <c r="AP75" s="7">
        <v>8.48070295677371</v>
      </c>
      <c r="AQ75" s="7">
        <v>0.91148511554692335</v>
      </c>
      <c r="AR75" s="2">
        <v>-3.5435769660882026</v>
      </c>
      <c r="AS75" s="2">
        <f t="shared" si="5"/>
        <v>10.29163446953434</v>
      </c>
      <c r="AT75" s="2">
        <v>3</v>
      </c>
    </row>
    <row r="76" spans="1:46" ht="16.5">
      <c r="A76" s="8">
        <v>66</v>
      </c>
      <c r="B76" s="9">
        <v>9.8000000000000007</v>
      </c>
      <c r="C76" s="30">
        <v>9</v>
      </c>
      <c r="D76" s="8">
        <v>154.4</v>
      </c>
      <c r="E76" s="8">
        <v>47.7</v>
      </c>
      <c r="F76" s="8">
        <f t="shared" si="4"/>
        <v>20.008926414131924</v>
      </c>
      <c r="G76" s="10">
        <v>80.269000000000005</v>
      </c>
      <c r="H76" s="10">
        <v>66.818999999999988</v>
      </c>
      <c r="I76" s="10">
        <v>99.896000000000001</v>
      </c>
      <c r="J76" s="10">
        <v>12.946999999999999</v>
      </c>
      <c r="K76" s="7">
        <v>26.141074498494469</v>
      </c>
      <c r="L76" s="7">
        <v>34.068450848261513</v>
      </c>
      <c r="M76" s="7">
        <v>24.399295965830486</v>
      </c>
      <c r="N76" s="7">
        <v>6.6081517537434902</v>
      </c>
      <c r="O76" s="7">
        <v>2.6938184102376299</v>
      </c>
      <c r="P76" s="7">
        <v>7.0781884839137392</v>
      </c>
      <c r="Q76" s="7">
        <v>4.1616297960281372</v>
      </c>
      <c r="R76" s="7">
        <v>1.6413947843366563</v>
      </c>
      <c r="S76" s="7">
        <v>3.8519726909149137</v>
      </c>
      <c r="T76" s="7">
        <v>2.3749943866629413</v>
      </c>
      <c r="U76" s="7">
        <v>4.251745774235653</v>
      </c>
      <c r="V76" s="7">
        <v>5.3285811987097143</v>
      </c>
      <c r="W76" s="7">
        <v>8.294646815628365</v>
      </c>
      <c r="X76" s="7">
        <v>1.0376671827376163</v>
      </c>
      <c r="Y76" s="2">
        <v>-0.93454512036238613</v>
      </c>
      <c r="Z76" s="10">
        <v>104.0125</v>
      </c>
      <c r="AA76" s="10">
        <v>98.557000000000002</v>
      </c>
      <c r="AB76" s="10">
        <v>112.33150000000001</v>
      </c>
      <c r="AC76" s="10">
        <v>6.9669999999999996</v>
      </c>
      <c r="AD76" s="7">
        <v>49.455665429433189</v>
      </c>
      <c r="AE76" s="7">
        <v>47.602632840474442</v>
      </c>
      <c r="AF76" s="7">
        <v>28.24371019999186</v>
      </c>
      <c r="AG76" s="7">
        <v>2.6988216241200762</v>
      </c>
      <c r="AH76" s="7">
        <v>2.7074409325917563</v>
      </c>
      <c r="AI76" s="7">
        <v>8.0059290826320648</v>
      </c>
      <c r="AJ76" s="7">
        <v>4.5762289762496948</v>
      </c>
      <c r="AK76" s="7">
        <v>1.8795424164048389</v>
      </c>
      <c r="AL76" s="7">
        <v>2.8934972650047097</v>
      </c>
      <c r="AM76" s="7">
        <v>2.2088634441919144</v>
      </c>
      <c r="AN76" s="7">
        <v>5.0538651932208705</v>
      </c>
      <c r="AO76" s="7">
        <v>5.2208229245841133</v>
      </c>
      <c r="AP76" s="7">
        <v>8.6152154802620107</v>
      </c>
      <c r="AQ76" s="7">
        <v>1.1486067702383478</v>
      </c>
      <c r="AR76" s="2">
        <v>-3.565338393482151</v>
      </c>
      <c r="AS76" s="2">
        <f t="shared" si="5"/>
        <v>47.498466005178194</v>
      </c>
      <c r="AT76" s="2">
        <v>3</v>
      </c>
    </row>
    <row r="77" spans="1:46" ht="16.5">
      <c r="A77" s="8">
        <v>70</v>
      </c>
      <c r="B77" s="9">
        <v>7.6</v>
      </c>
      <c r="C77" s="26">
        <v>11</v>
      </c>
      <c r="D77" s="8">
        <v>162</v>
      </c>
      <c r="E77" s="8">
        <v>56</v>
      </c>
      <c r="F77" s="8">
        <f t="shared" si="4"/>
        <v>21.338210638622161</v>
      </c>
      <c r="G77" s="10">
        <v>113.11</v>
      </c>
      <c r="H77" s="10">
        <v>63.921000000000006</v>
      </c>
      <c r="I77" s="10">
        <v>70.237499999999997</v>
      </c>
      <c r="J77" s="10">
        <v>10.797000000000001</v>
      </c>
      <c r="K77" s="7">
        <v>42.420892477035522</v>
      </c>
      <c r="L77" s="7">
        <v>29.894749164581299</v>
      </c>
      <c r="M77" s="7">
        <v>20.166507437825203</v>
      </c>
      <c r="N77" s="7">
        <v>3.1664245128631592</v>
      </c>
      <c r="O77" s="7">
        <v>2.7028888463973999</v>
      </c>
      <c r="P77" s="7">
        <v>2.3718560840934515</v>
      </c>
      <c r="Q77" s="7">
        <v>2.873921712860465</v>
      </c>
      <c r="R77" s="7">
        <v>2.3370209088706377</v>
      </c>
      <c r="S77" s="7">
        <v>2.4980808187714141</v>
      </c>
      <c r="T77" s="7">
        <v>1.6976024644098895</v>
      </c>
      <c r="U77" s="7">
        <v>2.7697978982438021</v>
      </c>
      <c r="V77" s="7">
        <v>3.9835943450632008</v>
      </c>
      <c r="W77" s="7">
        <v>4.7989680854342343</v>
      </c>
      <c r="X77" s="7">
        <v>3.1461975818778611E-2</v>
      </c>
      <c r="Y77" s="2">
        <v>-1.9369136385355319</v>
      </c>
      <c r="Z77" s="12">
        <v>128.5985</v>
      </c>
      <c r="AA77" s="12">
        <v>106.97</v>
      </c>
      <c r="AB77" s="12">
        <v>100.524</v>
      </c>
      <c r="AC77" s="12">
        <v>9.34</v>
      </c>
      <c r="AD77" s="7">
        <v>51.624673843383789</v>
      </c>
      <c r="AE77" s="7">
        <v>36.780504430333771</v>
      </c>
      <c r="AF77" s="7">
        <v>23.054996331532795</v>
      </c>
      <c r="AG77" s="7">
        <v>1.8459561665852871</v>
      </c>
      <c r="AH77" s="7">
        <v>5.3442525466283159</v>
      </c>
      <c r="AI77" s="7">
        <v>12.587939103444416</v>
      </c>
      <c r="AJ77" s="7">
        <v>7.3578081230322523</v>
      </c>
      <c r="AK77" s="7">
        <v>2.1015572468330137</v>
      </c>
      <c r="AL77" s="7">
        <v>2.501564407995124</v>
      </c>
      <c r="AM77" s="7">
        <v>1.3960821984173613</v>
      </c>
      <c r="AN77" s="7">
        <v>3.203989197261246</v>
      </c>
      <c r="AO77" s="7">
        <v>5.1337866437227984</v>
      </c>
      <c r="AP77" s="7">
        <v>7.5521491277908224</v>
      </c>
      <c r="AQ77" s="7">
        <v>0.43430808424711004</v>
      </c>
      <c r="AR77" s="2">
        <v>-4.2506127846018416</v>
      </c>
      <c r="AS77" s="2">
        <f t="shared" si="5"/>
        <v>67.347194192831765</v>
      </c>
      <c r="AT77" s="2">
        <v>3</v>
      </c>
    </row>
    <row r="78" spans="1:46" ht="16.5">
      <c r="A78" s="8">
        <v>68</v>
      </c>
      <c r="B78" s="9">
        <v>14</v>
      </c>
      <c r="C78" s="29">
        <v>12</v>
      </c>
      <c r="D78" s="8">
        <v>155.1</v>
      </c>
      <c r="E78" s="8">
        <v>52.3</v>
      </c>
      <c r="F78" s="8">
        <f t="shared" si="4"/>
        <v>21.740928774140016</v>
      </c>
      <c r="G78" s="10">
        <v>79.188500000000005</v>
      </c>
      <c r="H78" s="10">
        <v>36.712000000000003</v>
      </c>
      <c r="I78" s="10">
        <v>55</v>
      </c>
      <c r="J78" s="10">
        <v>11.318</v>
      </c>
      <c r="K78" s="7">
        <v>49.029334545135498</v>
      </c>
      <c r="L78" s="7">
        <v>21.895449280738831</v>
      </c>
      <c r="M78" s="7">
        <v>19.046186715364456</v>
      </c>
      <c r="N78" s="7">
        <v>3.5044844150543213</v>
      </c>
      <c r="O78" s="7">
        <v>2.0745539665222168</v>
      </c>
      <c r="P78" s="7">
        <v>3.0513030290603638</v>
      </c>
      <c r="Q78" s="7">
        <v>3.5188257396221161</v>
      </c>
      <c r="R78" s="7">
        <v>3.4941878396718056</v>
      </c>
      <c r="S78" s="7">
        <v>5.5880715288077409</v>
      </c>
      <c r="T78" s="7">
        <v>3.2226374749440367</v>
      </c>
      <c r="U78" s="7">
        <v>1.85966997241295</v>
      </c>
      <c r="V78" s="7">
        <v>4.5833353472970098</v>
      </c>
      <c r="W78" s="7">
        <v>3.2901137639287761</v>
      </c>
      <c r="X78" s="7">
        <v>0.80335085852628019</v>
      </c>
      <c r="Y78" s="2">
        <v>-0.80122648248214112</v>
      </c>
      <c r="Z78" s="13">
        <v>98.187999999999988</v>
      </c>
      <c r="AA78" s="13">
        <v>55.382999999999996</v>
      </c>
      <c r="AB78" s="13">
        <v>68.271000000000001</v>
      </c>
      <c r="AC78" s="13">
        <v>9.3320000000000007</v>
      </c>
      <c r="AD78" s="7">
        <v>46.626221656799316</v>
      </c>
      <c r="AE78" s="7">
        <v>25.928005218505859</v>
      </c>
      <c r="AF78" s="7">
        <v>21.535424068570137</v>
      </c>
      <c r="AG78" s="7">
        <v>1.5998263359069824</v>
      </c>
      <c r="AH78" s="7">
        <v>1.1469924338161945</v>
      </c>
      <c r="AI78" s="7">
        <v>4.328954666852951</v>
      </c>
      <c r="AJ78" s="7">
        <v>1.7709697287064046</v>
      </c>
      <c r="AK78" s="7">
        <v>1.6264814001387755</v>
      </c>
      <c r="AL78" s="7">
        <v>3.2059922124221218</v>
      </c>
      <c r="AM78" s="7">
        <v>2.0037842897528635</v>
      </c>
      <c r="AN78" s="7">
        <v>4.3023578955360433</v>
      </c>
      <c r="AO78" s="7">
        <v>6.1856296887310931</v>
      </c>
      <c r="AP78" s="7">
        <v>5.000527001436212</v>
      </c>
      <c r="AQ78" s="7">
        <v>0.74349294519292231</v>
      </c>
      <c r="AR78" s="2">
        <v>-1.2641883585772467</v>
      </c>
      <c r="AS78" s="2">
        <f t="shared" si="5"/>
        <v>50.858030071911067</v>
      </c>
      <c r="AT78" s="2">
        <v>3</v>
      </c>
    </row>
    <row r="79" spans="1:46" ht="16.5">
      <c r="A79" s="8">
        <v>69</v>
      </c>
      <c r="B79" s="9">
        <v>9.6999999999999993</v>
      </c>
      <c r="C79" s="29">
        <v>13</v>
      </c>
      <c r="D79" s="8">
        <v>146.69999999999999</v>
      </c>
      <c r="E79" s="8">
        <v>46.8</v>
      </c>
      <c r="F79" s="8">
        <f t="shared" si="4"/>
        <v>21.746312536330983</v>
      </c>
      <c r="G79" s="10">
        <v>102.398</v>
      </c>
      <c r="H79" s="10">
        <v>89.59899999999999</v>
      </c>
      <c r="I79" s="10">
        <v>104.73150000000001</v>
      </c>
      <c r="J79" s="10">
        <v>10.403</v>
      </c>
      <c r="K79" s="7">
        <v>56.629937489827469</v>
      </c>
      <c r="L79" s="7">
        <v>49.04460620880127</v>
      </c>
      <c r="M79" s="7">
        <v>23.042767216761906</v>
      </c>
      <c r="N79" s="7">
        <v>4.4888490041096993</v>
      </c>
      <c r="O79" s="7">
        <v>8.9283847808837873</v>
      </c>
      <c r="P79" s="7">
        <v>3.9064039190610251</v>
      </c>
      <c r="Q79" s="7">
        <v>4.1128182411193848</v>
      </c>
      <c r="R79" s="7">
        <v>4.1929880490835369</v>
      </c>
      <c r="S79" s="7">
        <v>3.674154972007091</v>
      </c>
      <c r="T79" s="7">
        <v>2.4780056156278358</v>
      </c>
      <c r="U79" s="7">
        <v>5.0719581744708488</v>
      </c>
      <c r="V79" s="7">
        <v>4.0704391783464127</v>
      </c>
      <c r="W79" s="7">
        <v>6.7675708879376852</v>
      </c>
      <c r="X79" s="7">
        <v>0.63611797184901653</v>
      </c>
      <c r="Y79" s="2">
        <v>-3.0813433474752538</v>
      </c>
      <c r="Z79" s="13">
        <v>101.8155</v>
      </c>
      <c r="AA79" s="13">
        <v>99.296999999999997</v>
      </c>
      <c r="AB79" s="13">
        <v>116.148</v>
      </c>
      <c r="AC79" s="13">
        <v>9.7569999999999997</v>
      </c>
      <c r="AD79" s="7">
        <v>55.773302237192787</v>
      </c>
      <c r="AE79" s="7">
        <v>49.411322298149273</v>
      </c>
      <c r="AF79" s="7">
        <v>24.767047087351482</v>
      </c>
      <c r="AG79" s="7">
        <v>1.6963160832722988</v>
      </c>
      <c r="AH79" s="7">
        <v>3.8220202326774597</v>
      </c>
      <c r="AI79" s="7">
        <v>8.7036565144856777</v>
      </c>
      <c r="AJ79" s="7">
        <v>6.2550203800201416</v>
      </c>
      <c r="AK79" s="7">
        <v>2.2527030461753252</v>
      </c>
      <c r="AL79" s="7">
        <v>1.9776131733493463</v>
      </c>
      <c r="AM79" s="7">
        <v>1.3385301694061302</v>
      </c>
      <c r="AN79" s="7">
        <v>5.3351726930110912</v>
      </c>
      <c r="AO79" s="7">
        <v>4.6331414780760003</v>
      </c>
      <c r="AP79" s="7">
        <v>7.7670827443903443</v>
      </c>
      <c r="AQ79" s="7">
        <v>0.87371204991412743</v>
      </c>
      <c r="AR79" s="2">
        <v>-2.7012444497378159</v>
      </c>
      <c r="AS79" s="2">
        <f t="shared" si="5"/>
        <v>10.823781515418709</v>
      </c>
      <c r="AT79" s="2">
        <v>3</v>
      </c>
    </row>
    <row r="80" spans="1:46" ht="16.5">
      <c r="A80" s="11">
        <v>65</v>
      </c>
      <c r="B80" s="9">
        <v>5.9</v>
      </c>
      <c r="C80" s="26">
        <v>9</v>
      </c>
      <c r="D80" s="11">
        <v>152.69999999999999</v>
      </c>
      <c r="E80" s="11">
        <v>51</v>
      </c>
      <c r="F80" s="8">
        <f t="shared" si="4"/>
        <v>21.872181544253213</v>
      </c>
      <c r="G80" s="13">
        <v>105.58500000000001</v>
      </c>
      <c r="H80" s="13">
        <v>58.966499999999996</v>
      </c>
      <c r="I80" s="13">
        <v>67.596000000000004</v>
      </c>
      <c r="J80" s="13">
        <v>11.2</v>
      </c>
      <c r="K80" s="7">
        <v>49.37285327911377</v>
      </c>
      <c r="L80" s="7">
        <v>33.023623784383133</v>
      </c>
      <c r="M80" s="7">
        <v>22.724969630440079</v>
      </c>
      <c r="N80" s="7">
        <v>3.3270645141601563</v>
      </c>
      <c r="O80" s="7">
        <v>2.2302591005961103</v>
      </c>
      <c r="P80" s="7">
        <v>5.4609629313151036</v>
      </c>
      <c r="Q80" s="7">
        <v>3.6704040567080178</v>
      </c>
      <c r="R80" s="7">
        <v>3.4646495183277088</v>
      </c>
      <c r="S80" s="7">
        <v>3.5914863587082793</v>
      </c>
      <c r="T80" s="7">
        <v>2.0398313062207922</v>
      </c>
      <c r="U80" s="7">
        <v>3.5647838031705361</v>
      </c>
      <c r="V80" s="7">
        <v>5.0567527358867697</v>
      </c>
      <c r="W80" s="7">
        <v>5.6377343569376333</v>
      </c>
      <c r="X80" s="7">
        <v>0.55407688345061623</v>
      </c>
      <c r="Y80" s="2">
        <v>-1.3685031860213785</v>
      </c>
      <c r="Z80" s="12">
        <v>103.73599999999999</v>
      </c>
      <c r="AA80" s="12">
        <v>84.149000000000001</v>
      </c>
      <c r="AB80" s="12">
        <v>96.660499999999999</v>
      </c>
      <c r="AC80" s="12">
        <v>11.41</v>
      </c>
      <c r="AD80" s="7">
        <v>54.318778673807778</v>
      </c>
      <c r="AE80" s="7">
        <v>40.094929059346512</v>
      </c>
      <c r="AF80" s="7">
        <v>32.612565676371261</v>
      </c>
      <c r="AG80" s="7">
        <v>3.8328485488891602</v>
      </c>
      <c r="AH80" s="7">
        <v>2.5079023440678911</v>
      </c>
      <c r="AI80" s="7">
        <v>7.9411277373631801</v>
      </c>
      <c r="AJ80" s="7">
        <v>5.8448383410771685</v>
      </c>
      <c r="AK80" s="7">
        <v>4.5718929934434662</v>
      </c>
      <c r="AL80" s="7">
        <v>2.6151930968964008</v>
      </c>
      <c r="AM80" s="7">
        <v>1.7940764186941616</v>
      </c>
      <c r="AN80" s="7">
        <v>2.323050212720748</v>
      </c>
      <c r="AO80" s="7">
        <v>5.6847669281419444</v>
      </c>
      <c r="AP80" s="7">
        <v>7.54932323253938</v>
      </c>
      <c r="AQ80" s="7">
        <v>0.95060235021160799</v>
      </c>
      <c r="AR80" s="2">
        <v>-2.8805659817761917</v>
      </c>
      <c r="AS80" s="2">
        <f t="shared" si="5"/>
        <v>42.706451968490597</v>
      </c>
      <c r="AT80" s="2">
        <v>3</v>
      </c>
    </row>
    <row r="81" spans="1:46" ht="16.5">
      <c r="A81" s="14">
        <v>64</v>
      </c>
      <c r="B81" s="9">
        <v>6.3</v>
      </c>
      <c r="C81" s="29">
        <v>6</v>
      </c>
      <c r="D81" s="14">
        <v>151.9</v>
      </c>
      <c r="E81" s="14">
        <v>50.9</v>
      </c>
      <c r="F81" s="8">
        <f t="shared" si="4"/>
        <v>22.059833723461566</v>
      </c>
      <c r="G81" s="12">
        <v>104.494</v>
      </c>
      <c r="H81" s="12">
        <v>91.009500000000003</v>
      </c>
      <c r="I81" s="12">
        <v>104.1185</v>
      </c>
      <c r="J81" s="12">
        <v>9.0470000000000006</v>
      </c>
      <c r="K81" s="7">
        <v>54.57646179199218</v>
      </c>
      <c r="L81" s="7">
        <v>43.674365838368736</v>
      </c>
      <c r="M81" s="7">
        <v>34.524882316589355</v>
      </c>
      <c r="N81" s="7">
        <v>2.9838787714640311</v>
      </c>
      <c r="O81" s="7">
        <v>3.9353265762329093</v>
      </c>
      <c r="P81" s="7">
        <v>7.4038990934689837</v>
      </c>
      <c r="Q81" s="7">
        <v>3.6851513584454856</v>
      </c>
      <c r="R81" s="7">
        <v>1.4610527323174434</v>
      </c>
      <c r="S81" s="7">
        <v>4.0010502975222577</v>
      </c>
      <c r="T81" s="7">
        <v>2.5924499671468921</v>
      </c>
      <c r="U81" s="7">
        <v>5.628381576645757</v>
      </c>
      <c r="V81" s="7">
        <v>4.7986167176195833</v>
      </c>
      <c r="W81" s="7">
        <v>6.772558807894808</v>
      </c>
      <c r="X81" s="7">
        <v>0.83798931607361959</v>
      </c>
      <c r="Y81" s="2">
        <v>-2.0655429170851014</v>
      </c>
      <c r="Z81" s="13">
        <v>117.72649999999999</v>
      </c>
      <c r="AA81" s="13">
        <v>103.7615</v>
      </c>
      <c r="AB81" s="13">
        <v>105.67349999999999</v>
      </c>
      <c r="AC81" s="13">
        <v>11.59</v>
      </c>
      <c r="AD81" s="7">
        <v>57.786990960439049</v>
      </c>
      <c r="AE81" s="7">
        <v>39.747508525848389</v>
      </c>
      <c r="AF81" s="7">
        <v>36.479521751403809</v>
      </c>
      <c r="AG81" s="7">
        <v>1.7910369237264003</v>
      </c>
      <c r="AH81" s="7">
        <v>2.4149528285488486</v>
      </c>
      <c r="AI81" s="7">
        <v>7.6964544455210362</v>
      </c>
      <c r="AJ81" s="7">
        <v>4.9655858675638829</v>
      </c>
      <c r="AK81" s="7">
        <v>1.3739629513388527</v>
      </c>
      <c r="AL81" s="7">
        <v>2.4088993098857228</v>
      </c>
      <c r="AM81" s="7">
        <v>1.6556787267082482</v>
      </c>
      <c r="AN81" s="7">
        <v>4.4186295519438934</v>
      </c>
      <c r="AO81" s="7">
        <v>4.4779420501812073</v>
      </c>
      <c r="AP81" s="7">
        <v>7.3094523746554811</v>
      </c>
      <c r="AQ81" s="7">
        <v>1.0944056522415242</v>
      </c>
      <c r="AR81" s="2">
        <v>-2.9325253180157684</v>
      </c>
      <c r="AS81" s="2">
        <f t="shared" si="5"/>
        <v>14.011724050785901</v>
      </c>
      <c r="AT81" s="2">
        <v>3</v>
      </c>
    </row>
    <row r="82" spans="1:46" ht="16.5">
      <c r="A82" s="8">
        <v>68</v>
      </c>
      <c r="B82" s="9">
        <v>7.4</v>
      </c>
      <c r="C82" s="30">
        <v>10</v>
      </c>
      <c r="D82" s="8">
        <v>157.80000000000001</v>
      </c>
      <c r="E82" s="8">
        <v>55.4</v>
      </c>
      <c r="F82" s="8">
        <f t="shared" si="4"/>
        <v>22.248245440716055</v>
      </c>
      <c r="G82" s="10">
        <v>107.75</v>
      </c>
      <c r="H82" s="10">
        <v>94.602499999999992</v>
      </c>
      <c r="I82" s="10">
        <v>105.634</v>
      </c>
      <c r="J82" s="10">
        <v>7.44</v>
      </c>
      <c r="K82" s="7">
        <v>50.427060445149735</v>
      </c>
      <c r="L82" s="7">
        <v>40.481444040934242</v>
      </c>
      <c r="M82" s="7">
        <v>31.112727801005047</v>
      </c>
      <c r="N82" s="7">
        <v>3.9201717376708984</v>
      </c>
      <c r="O82" s="7">
        <v>4.5703636805216465</v>
      </c>
      <c r="P82" s="7">
        <v>6.4075759251912441</v>
      </c>
      <c r="Q82" s="7">
        <v>4.423585693041483</v>
      </c>
      <c r="R82" s="7">
        <v>3.4502899351814436</v>
      </c>
      <c r="S82" s="7">
        <v>2.9695188006541775</v>
      </c>
      <c r="T82" s="7">
        <v>1.7661513551149675</v>
      </c>
      <c r="U82" s="7">
        <v>4.5583214293034784</v>
      </c>
      <c r="V82" s="7">
        <v>3.0659602149031655</v>
      </c>
      <c r="W82" s="7">
        <v>7.1570826015767128</v>
      </c>
      <c r="X82" s="7">
        <v>0.55300428515081756</v>
      </c>
      <c r="Y82" s="2">
        <v>-1.6836778990122128</v>
      </c>
      <c r="Z82" s="10">
        <v>110.0745</v>
      </c>
      <c r="AA82" s="10">
        <v>106.619</v>
      </c>
      <c r="AB82" s="10">
        <v>115.21199999999999</v>
      </c>
      <c r="AC82" s="10">
        <v>9.9</v>
      </c>
      <c r="AD82" s="7">
        <v>57.060355822245278</v>
      </c>
      <c r="AE82" s="7">
        <v>44.312209606170654</v>
      </c>
      <c r="AF82" s="7">
        <v>22.770128066341083</v>
      </c>
      <c r="AG82" s="7">
        <v>3.8406666119893389</v>
      </c>
      <c r="AH82" s="7">
        <v>1.4701146284739175</v>
      </c>
      <c r="AI82" s="7">
        <v>13.363909165064495</v>
      </c>
      <c r="AJ82" s="7">
        <v>7.8814041614532471</v>
      </c>
      <c r="AK82" s="7">
        <v>2.0349305358053971</v>
      </c>
      <c r="AL82" s="7">
        <v>2.5929946423879722</v>
      </c>
      <c r="AM82" s="7">
        <v>1.5612464723290425</v>
      </c>
      <c r="AN82" s="7">
        <v>5.5743407973867409</v>
      </c>
      <c r="AO82" s="7">
        <v>4.9035595514852206</v>
      </c>
      <c r="AP82" s="7">
        <v>8.4926083350737915</v>
      </c>
      <c r="AQ82" s="7">
        <v>0.85831271244232621</v>
      </c>
      <c r="AR82" s="2">
        <v>-1.5092040201109593</v>
      </c>
      <c r="AS82" s="2">
        <f t="shared" si="5"/>
        <v>12.702095610581123</v>
      </c>
      <c r="AT82" s="2">
        <v>3</v>
      </c>
    </row>
    <row r="83" spans="1:46" ht="16.5">
      <c r="A83" s="8">
        <v>70</v>
      </c>
      <c r="B83" s="9">
        <v>10.1</v>
      </c>
      <c r="C83" s="30">
        <v>6</v>
      </c>
      <c r="D83" s="8">
        <v>149</v>
      </c>
      <c r="E83" s="8">
        <v>50</v>
      </c>
      <c r="F83" s="8">
        <f t="shared" si="4"/>
        <v>22.521508040178372</v>
      </c>
      <c r="G83" s="10">
        <v>117.232</v>
      </c>
      <c r="H83" s="10">
        <v>80.703499999999991</v>
      </c>
      <c r="I83" s="10">
        <v>83.215500000000006</v>
      </c>
      <c r="J83" s="10">
        <v>9.5079999999999991</v>
      </c>
      <c r="K83" s="7">
        <v>34.310209035873413</v>
      </c>
      <c r="L83" s="7">
        <v>32.263598740100861</v>
      </c>
      <c r="M83" s="7">
        <v>14.773578763008118</v>
      </c>
      <c r="N83" s="7">
        <v>2.7674851417541504</v>
      </c>
      <c r="O83" s="7">
        <v>3.1995530128479004</v>
      </c>
      <c r="P83" s="7">
        <v>4.4107701778411865</v>
      </c>
      <c r="Q83" s="7">
        <v>3.6038611233234406</v>
      </c>
      <c r="R83" s="7">
        <v>2.4861218690837936</v>
      </c>
      <c r="S83" s="7">
        <v>3.5631233290598239</v>
      </c>
      <c r="T83" s="7">
        <v>2.1599704620330082</v>
      </c>
      <c r="U83" s="7">
        <v>3.0907905993425624</v>
      </c>
      <c r="V83" s="7">
        <v>5.3415752711379367</v>
      </c>
      <c r="W83" s="7">
        <v>7.5516571788606335</v>
      </c>
      <c r="X83" s="7">
        <v>0.24971095372398233</v>
      </c>
      <c r="Y83" s="2">
        <v>-3.1381967400156237</v>
      </c>
      <c r="Z83" s="10">
        <v>124.1705</v>
      </c>
      <c r="AA83" s="10">
        <v>89.605500000000006</v>
      </c>
      <c r="AB83" s="10">
        <v>86.429500000000004</v>
      </c>
      <c r="AC83" s="10">
        <v>10.257999999999999</v>
      </c>
      <c r="AD83" s="7">
        <v>47.103944063186646</v>
      </c>
      <c r="AE83" s="7">
        <v>35.385374821722507</v>
      </c>
      <c r="AF83" s="7">
        <v>14.761025249958038</v>
      </c>
      <c r="AG83" s="7">
        <v>2.0008988380432129</v>
      </c>
      <c r="AH83" s="7">
        <v>3.2434468790888786</v>
      </c>
      <c r="AI83" s="7">
        <v>5.2490201592445374</v>
      </c>
      <c r="AJ83" s="7">
        <v>2.6566919460892677</v>
      </c>
      <c r="AK83" s="7">
        <v>0.86735806263389781</v>
      </c>
      <c r="AL83" s="7">
        <v>3.0248983884665015</v>
      </c>
      <c r="AM83" s="7">
        <v>2.0727482253501708</v>
      </c>
      <c r="AN83" s="7">
        <v>3.1761432214687977</v>
      </c>
      <c r="AO83" s="7">
        <v>4.5559214444540572</v>
      </c>
      <c r="AP83" s="7">
        <v>7.7048068633129878</v>
      </c>
      <c r="AQ83" s="7">
        <v>0.72655452940499732</v>
      </c>
      <c r="AR83" s="2">
        <v>-2.2566472630142602</v>
      </c>
      <c r="AS83" s="2">
        <f t="shared" si="5"/>
        <v>11.03050053591234</v>
      </c>
      <c r="AT83" s="2">
        <v>3</v>
      </c>
    </row>
    <row r="84" spans="1:46" ht="16.5">
      <c r="A84" s="8">
        <v>77</v>
      </c>
      <c r="B84" s="9">
        <v>11.8</v>
      </c>
      <c r="C84" s="30">
        <v>16</v>
      </c>
      <c r="D84" s="8">
        <v>148</v>
      </c>
      <c r="E84" s="8">
        <v>51</v>
      </c>
      <c r="F84" s="8">
        <f t="shared" si="4"/>
        <v>23.283418553688822</v>
      </c>
      <c r="G84" s="10">
        <v>145.2475</v>
      </c>
      <c r="H84" s="10">
        <v>68.870999999999995</v>
      </c>
      <c r="I84" s="10">
        <v>59.042999999999999</v>
      </c>
      <c r="J84" s="10">
        <v>23.09</v>
      </c>
      <c r="K84" s="7">
        <v>33.463071187337235</v>
      </c>
      <c r="L84" s="7">
        <v>22.999199549357094</v>
      </c>
      <c r="M84" s="7">
        <v>20.963676393032074</v>
      </c>
      <c r="N84" s="7">
        <v>4.2275244394938163</v>
      </c>
      <c r="O84" s="7">
        <v>2.4206868807474766</v>
      </c>
      <c r="P84" s="7">
        <v>13.905151526133219</v>
      </c>
      <c r="Q84" s="7">
        <v>12.715158303578695</v>
      </c>
      <c r="R84" s="7">
        <v>2.7888605753068378</v>
      </c>
      <c r="S84" s="7">
        <v>1.2122213891390863</v>
      </c>
      <c r="T84" s="7">
        <v>0.61207595076515886</v>
      </c>
      <c r="U84" s="7">
        <v>4.6467442458255999</v>
      </c>
      <c r="V84" s="7">
        <v>0.77593580217181735</v>
      </c>
      <c r="W84" s="7">
        <v>4.8072467110526622</v>
      </c>
      <c r="X84" s="7">
        <v>6.5432405985256931E-2</v>
      </c>
      <c r="Y84" s="2">
        <v>-3.3422357865850185</v>
      </c>
      <c r="Z84" s="10">
        <v>136.95650000000001</v>
      </c>
      <c r="AA84" s="10">
        <v>133.82499999999999</v>
      </c>
      <c r="AB84" s="10">
        <v>117.577</v>
      </c>
      <c r="AC84" s="10">
        <v>11.557</v>
      </c>
      <c r="AD84" s="7">
        <v>58.401528517405197</v>
      </c>
      <c r="AE84" s="7">
        <v>41.903710206349686</v>
      </c>
      <c r="AF84" s="7">
        <v>30.946767171223957</v>
      </c>
      <c r="AG84" s="7">
        <v>1.1511853535970058</v>
      </c>
      <c r="AH84" s="7">
        <v>6.2817036608854933</v>
      </c>
      <c r="AI84" s="7">
        <v>9.4001885453859959</v>
      </c>
      <c r="AJ84" s="7">
        <v>5.3603096480170889</v>
      </c>
      <c r="AK84" s="7">
        <v>2.9682324930493036</v>
      </c>
      <c r="AL84" s="7">
        <v>2.4209450265804682</v>
      </c>
      <c r="AM84" s="7">
        <v>1.4949369985953143</v>
      </c>
      <c r="AN84" s="7">
        <v>5.4927664242620269</v>
      </c>
      <c r="AO84" s="7">
        <v>4.2962393546198783</v>
      </c>
      <c r="AP84" s="7">
        <v>8.5496048699595164</v>
      </c>
      <c r="AQ84" s="7">
        <v>0.5499151567006666</v>
      </c>
      <c r="AR84" s="2">
        <v>-4.5631639878690642</v>
      </c>
      <c r="AS84" s="2">
        <f t="shared" si="5"/>
        <v>94.312555357116921</v>
      </c>
      <c r="AT84" s="2">
        <v>3</v>
      </c>
    </row>
    <row r="85" spans="1:46" ht="16.5">
      <c r="A85" s="8">
        <v>72</v>
      </c>
      <c r="B85" s="9">
        <v>15.3</v>
      </c>
      <c r="C85" s="26">
        <v>9</v>
      </c>
      <c r="D85" s="8">
        <v>150.1</v>
      </c>
      <c r="E85" s="8">
        <v>53</v>
      </c>
      <c r="F85" s="8">
        <f t="shared" si="4"/>
        <v>23.524179527661108</v>
      </c>
      <c r="G85" s="10">
        <v>98.444500000000005</v>
      </c>
      <c r="H85" s="10">
        <v>67.825000000000003</v>
      </c>
      <c r="I85" s="10">
        <v>82.276499999999999</v>
      </c>
      <c r="J85" s="10">
        <v>11.792999999999999</v>
      </c>
      <c r="K85" s="7">
        <v>50.565599362055458</v>
      </c>
      <c r="L85" s="7">
        <v>42.126400788625084</v>
      </c>
      <c r="M85" s="7">
        <v>23.854336102803551</v>
      </c>
      <c r="N85" s="7">
        <v>5.2112623850504569</v>
      </c>
      <c r="O85" s="7">
        <v>3.698362986246746</v>
      </c>
      <c r="P85" s="7">
        <v>3.6616667111714678</v>
      </c>
      <c r="Q85" s="7">
        <v>4.2150403906901683</v>
      </c>
      <c r="R85" s="7">
        <v>3.0249914181625366</v>
      </c>
      <c r="S85" s="7">
        <v>5.0972171128695152</v>
      </c>
      <c r="T85" s="7">
        <v>3.785768588358156</v>
      </c>
      <c r="U85" s="7">
        <v>3.4824296081815422</v>
      </c>
      <c r="V85" s="7">
        <v>4.499243592062979</v>
      </c>
      <c r="W85" s="7">
        <v>5.8579984870499224</v>
      </c>
      <c r="X85" s="7">
        <v>0.56202814306961324</v>
      </c>
      <c r="Y85" s="2">
        <v>-1.5726909703085536</v>
      </c>
      <c r="Z85" s="12">
        <v>113.58500000000001</v>
      </c>
      <c r="AA85" s="12">
        <v>93.526499999999999</v>
      </c>
      <c r="AB85" s="12">
        <v>98.068999999999988</v>
      </c>
      <c r="AC85" s="12">
        <v>13.07</v>
      </c>
      <c r="AD85" s="7">
        <v>61.061296860376991</v>
      </c>
      <c r="AE85" s="7">
        <v>46.433016667763397</v>
      </c>
      <c r="AF85" s="7">
        <v>16.50941069920858</v>
      </c>
      <c r="AG85" s="7">
        <v>2.3331778844197597</v>
      </c>
      <c r="AH85" s="7">
        <v>4.55486860871315</v>
      </c>
      <c r="AI85" s="7">
        <v>11.51909065246582</v>
      </c>
      <c r="AJ85" s="7">
        <v>6.4807675878206883</v>
      </c>
      <c r="AK85" s="7">
        <v>0.65000707146652481</v>
      </c>
      <c r="AL85" s="7">
        <v>3.791575288652298</v>
      </c>
      <c r="AM85" s="7">
        <v>2.4708691093049961</v>
      </c>
      <c r="AN85" s="7">
        <v>3.154660589001121</v>
      </c>
      <c r="AO85" s="7">
        <v>5.7824874893020466</v>
      </c>
      <c r="AP85" s="7">
        <v>7.5287579338238411</v>
      </c>
      <c r="AQ85" s="7">
        <v>1.4624420073870008</v>
      </c>
      <c r="AR85" s="2">
        <v>-2.4808098757489621</v>
      </c>
      <c r="AS85" s="2">
        <f t="shared" si="5"/>
        <v>37.893844452635449</v>
      </c>
      <c r="AT85" s="2">
        <v>3</v>
      </c>
    </row>
    <row r="86" spans="1:46" ht="16.5">
      <c r="A86" s="11">
        <v>75</v>
      </c>
      <c r="B86" s="9">
        <v>16.399999999999999</v>
      </c>
      <c r="C86" s="26"/>
      <c r="D86" s="11">
        <v>156</v>
      </c>
      <c r="E86" s="11">
        <v>57.6</v>
      </c>
      <c r="F86" s="8">
        <f t="shared" si="4"/>
        <v>23.668639053254438</v>
      </c>
      <c r="G86" s="13">
        <v>93.837000000000003</v>
      </c>
      <c r="H86" s="13">
        <v>61.808499999999995</v>
      </c>
      <c r="I86" s="13">
        <v>79.460000000000008</v>
      </c>
      <c r="J86" s="13">
        <v>9.2129999999999992</v>
      </c>
      <c r="K86" s="7">
        <v>41.730847358703613</v>
      </c>
      <c r="L86" s="7">
        <v>37.796342849731445</v>
      </c>
      <c r="M86" s="7">
        <v>18.438804189364117</v>
      </c>
      <c r="N86" s="7">
        <v>2.9195217291514073</v>
      </c>
      <c r="O86" s="7">
        <v>5.04427687327067</v>
      </c>
      <c r="P86" s="7">
        <v>8.7599056959152222</v>
      </c>
      <c r="Q86" s="7">
        <v>6.7006531953811646</v>
      </c>
      <c r="R86" s="7">
        <v>4.1875667020391472</v>
      </c>
      <c r="S86" s="7">
        <v>3.8618365646253019</v>
      </c>
      <c r="T86" s="7">
        <v>2.3720692942128521</v>
      </c>
      <c r="U86" s="7">
        <v>2.9331581778700664</v>
      </c>
      <c r="V86" s="7">
        <v>5.0837711201219129</v>
      </c>
      <c r="W86" s="7">
        <v>5.3762356683262507</v>
      </c>
      <c r="X86" s="7">
        <v>0.44433991802901263</v>
      </c>
      <c r="Y86" s="2">
        <v>-1.7460736211006345</v>
      </c>
      <c r="Z86" s="12">
        <v>100.8115</v>
      </c>
      <c r="AA86" s="12">
        <v>81.367999999999995</v>
      </c>
      <c r="AB86" s="12">
        <v>96.459000000000003</v>
      </c>
      <c r="AC86" s="12">
        <v>7.0369999999999999</v>
      </c>
      <c r="AD86" s="7">
        <v>51.922020673751831</v>
      </c>
      <c r="AE86" s="7">
        <v>44.773931503295898</v>
      </c>
      <c r="AF86" s="7">
        <v>21.969454765319824</v>
      </c>
      <c r="AG86" s="7">
        <v>2.268926739692688</v>
      </c>
      <c r="AH86" s="7">
        <v>5.1367424614727497</v>
      </c>
      <c r="AI86" s="7">
        <v>9.9283002614974976</v>
      </c>
      <c r="AJ86" s="7">
        <v>3.2605000101029873</v>
      </c>
      <c r="AK86" s="7">
        <v>1.7736940651588344</v>
      </c>
      <c r="AL86" s="7">
        <v>3.264423477856905</v>
      </c>
      <c r="AM86" s="7">
        <v>2.2009645439336238</v>
      </c>
      <c r="AN86" s="7">
        <v>2.3776233279136951</v>
      </c>
      <c r="AO86" s="7">
        <v>5.7707608456224255</v>
      </c>
      <c r="AP86" s="7">
        <v>8.2369423455185125</v>
      </c>
      <c r="AQ86" s="7">
        <v>0.75668050368232365</v>
      </c>
      <c r="AR86" s="2">
        <v>-4.3117061575967295</v>
      </c>
      <c r="AS86" s="2">
        <f t="shared" si="5"/>
        <v>31.645323863222696</v>
      </c>
      <c r="AT86" s="2">
        <v>3</v>
      </c>
    </row>
    <row r="87" spans="1:46" ht="16.5">
      <c r="A87" s="8">
        <v>74</v>
      </c>
      <c r="B87" s="9">
        <v>14.2</v>
      </c>
      <c r="C87" s="30">
        <v>8</v>
      </c>
      <c r="D87" s="8">
        <v>146.19999999999999</v>
      </c>
      <c r="E87" s="8">
        <v>51.2</v>
      </c>
      <c r="F87" s="8">
        <f t="shared" si="4"/>
        <v>23.95384393696397</v>
      </c>
      <c r="G87" s="10">
        <v>106.0265</v>
      </c>
      <c r="H87" s="10">
        <v>69.771999999999991</v>
      </c>
      <c r="I87" s="10">
        <v>79.999499999999998</v>
      </c>
      <c r="J87" s="10">
        <v>12.052</v>
      </c>
      <c r="K87" s="7">
        <v>20.364941914876304</v>
      </c>
      <c r="L87" s="7">
        <v>32.878091176350914</v>
      </c>
      <c r="M87" s="7">
        <v>18.482191801071167</v>
      </c>
      <c r="N87" s="7">
        <v>5.9317715962727888</v>
      </c>
      <c r="O87" s="7">
        <v>7.5591650009155291</v>
      </c>
      <c r="P87" s="7">
        <v>18.992488235235214</v>
      </c>
      <c r="Q87" s="7">
        <v>13.413484891255695</v>
      </c>
      <c r="R87" s="7">
        <v>1.2485563858683222</v>
      </c>
      <c r="S87" s="7">
        <v>3.8145484294607548</v>
      </c>
      <c r="T87" s="7">
        <v>2.2502092149361839</v>
      </c>
      <c r="U87" s="7">
        <v>4.2638822326661012</v>
      </c>
      <c r="V87" s="7">
        <v>2.2296723388880668</v>
      </c>
      <c r="W87" s="7">
        <v>7.0414411468976024</v>
      </c>
      <c r="X87" s="7">
        <v>0.48400813419002675</v>
      </c>
      <c r="Y87" s="2">
        <v>-1.4393002542639213</v>
      </c>
      <c r="Z87" s="10">
        <v>121.16550000000001</v>
      </c>
      <c r="AA87" s="10">
        <v>105.9785</v>
      </c>
      <c r="AB87" s="10">
        <v>103.946</v>
      </c>
      <c r="AC87" s="10">
        <v>7.56</v>
      </c>
      <c r="AD87" s="7">
        <v>50.605029741923012</v>
      </c>
      <c r="AE87" s="7">
        <v>42.125744769970581</v>
      </c>
      <c r="AF87" s="7">
        <v>23.025793870290119</v>
      </c>
      <c r="AG87" s="7">
        <v>2.8913977940877285</v>
      </c>
      <c r="AH87" s="7">
        <v>1.6242488225301104</v>
      </c>
      <c r="AI87" s="7">
        <v>7.564222216606141</v>
      </c>
      <c r="AJ87" s="7">
        <v>2.6433938791354499</v>
      </c>
      <c r="AK87" s="7">
        <v>2.680564950105055</v>
      </c>
      <c r="AL87" s="7">
        <v>2.7273401247886109</v>
      </c>
      <c r="AM87" s="7">
        <v>1.6371405213799519</v>
      </c>
      <c r="AN87" s="7">
        <v>3.9075703472570731</v>
      </c>
      <c r="AO87" s="7">
        <v>3.6776965988524588</v>
      </c>
      <c r="AP87" s="7">
        <v>6.298962908180302</v>
      </c>
      <c r="AQ87" s="7">
        <v>3.8276971075497698E-2</v>
      </c>
      <c r="AR87" s="2">
        <v>-2.9744690176154163</v>
      </c>
      <c r="AS87" s="2">
        <f t="shared" si="5"/>
        <v>51.892593017256218</v>
      </c>
      <c r="AT87" s="2">
        <v>3</v>
      </c>
    </row>
    <row r="88" spans="1:46" ht="16.5">
      <c r="A88" s="8">
        <v>68</v>
      </c>
      <c r="B88" s="9">
        <v>11.4</v>
      </c>
      <c r="C88" s="29">
        <v>7</v>
      </c>
      <c r="D88" s="8">
        <v>145.19999999999999</v>
      </c>
      <c r="E88" s="8">
        <v>50.7</v>
      </c>
      <c r="F88" s="8">
        <f t="shared" si="4"/>
        <v>24.047765407645205</v>
      </c>
      <c r="G88" s="10">
        <v>106.929</v>
      </c>
      <c r="H88" s="10">
        <v>91.240000000000009</v>
      </c>
      <c r="I88" s="10">
        <v>102.19</v>
      </c>
      <c r="J88" s="10">
        <v>7.4729999999999999</v>
      </c>
      <c r="K88" s="7">
        <v>53.769050916035965</v>
      </c>
      <c r="L88" s="7">
        <v>45.566562766830124</v>
      </c>
      <c r="M88" s="7">
        <v>24.975532054901123</v>
      </c>
      <c r="N88" s="7">
        <v>3.6191082000732404</v>
      </c>
      <c r="O88" s="7">
        <v>2.6091248194376631</v>
      </c>
      <c r="P88" s="7">
        <v>3.7842524647712708</v>
      </c>
      <c r="Q88" s="7">
        <v>2.329744090636571</v>
      </c>
      <c r="R88" s="7">
        <v>2.9228907297581035</v>
      </c>
      <c r="S88" s="7">
        <v>4.236871321229005</v>
      </c>
      <c r="T88" s="7">
        <v>2.9926870637599525</v>
      </c>
      <c r="U88" s="7">
        <v>3.6654029343270138</v>
      </c>
      <c r="V88" s="7">
        <v>5.1045693818159066</v>
      </c>
      <c r="W88" s="7">
        <v>8.2400118848188448</v>
      </c>
      <c r="X88" s="7">
        <v>0.20257634898900123</v>
      </c>
      <c r="Y88" s="2">
        <v>-3.4049137078099583</v>
      </c>
      <c r="Z88" s="13">
        <v>117.76599999999999</v>
      </c>
      <c r="AA88" s="13">
        <v>101.83199999999999</v>
      </c>
      <c r="AB88" s="13">
        <v>104.47</v>
      </c>
      <c r="AC88" s="13">
        <v>8.81</v>
      </c>
      <c r="AD88" s="7">
        <v>57.836449146270752</v>
      </c>
      <c r="AE88" s="7">
        <v>45.729406674702958</v>
      </c>
      <c r="AF88" s="7">
        <v>24.363481680552162</v>
      </c>
      <c r="AG88" s="7">
        <v>2.5629126230875645</v>
      </c>
      <c r="AH88" s="7">
        <v>2.5760370393594103</v>
      </c>
      <c r="AI88" s="7">
        <v>12.454323291778564</v>
      </c>
      <c r="AJ88" s="7">
        <v>8.4748887221018467</v>
      </c>
      <c r="AK88" s="7">
        <v>0.97427579549745413</v>
      </c>
      <c r="AL88" s="7">
        <v>3.6340295512117509</v>
      </c>
      <c r="AM88" s="7">
        <v>2.5984570861986271</v>
      </c>
      <c r="AN88" s="7">
        <v>3.0193318158239038</v>
      </c>
      <c r="AO88" s="7">
        <v>5.7327466177150086</v>
      </c>
      <c r="AP88" s="7">
        <v>8.8723004440451891</v>
      </c>
      <c r="AQ88" s="7">
        <v>0.43728791167408182</v>
      </c>
      <c r="AR88" s="2">
        <v>-3.7962198047932261</v>
      </c>
      <c r="AS88" s="2">
        <f t="shared" si="5"/>
        <v>11.608943445857062</v>
      </c>
      <c r="AT88" s="2">
        <v>3</v>
      </c>
    </row>
    <row r="89" spans="1:46" ht="16.5">
      <c r="A89" s="14">
        <v>77</v>
      </c>
      <c r="B89" s="9">
        <v>18.5</v>
      </c>
      <c r="C89" s="26">
        <v>11</v>
      </c>
      <c r="D89" s="14">
        <v>157.4</v>
      </c>
      <c r="E89" s="14">
        <v>60.2</v>
      </c>
      <c r="F89" s="8">
        <f t="shared" si="4"/>
        <v>24.298923581903519</v>
      </c>
      <c r="G89" s="12">
        <v>88.158500000000004</v>
      </c>
      <c r="H89" s="12">
        <v>69.300000000000011</v>
      </c>
      <c r="I89" s="12">
        <v>93.494</v>
      </c>
      <c r="J89" s="12">
        <v>16.222999999999999</v>
      </c>
      <c r="K89" s="7">
        <v>55.847002903620407</v>
      </c>
      <c r="L89" s="7">
        <v>44.005825042724609</v>
      </c>
      <c r="M89" s="7">
        <v>22.050397237141929</v>
      </c>
      <c r="N89" s="7">
        <v>6.6249116261800118</v>
      </c>
      <c r="O89" s="7">
        <v>2.7036059697469064</v>
      </c>
      <c r="P89" s="7">
        <v>6.1671518484751378</v>
      </c>
      <c r="Q89" s="7">
        <v>6.7345554033915196</v>
      </c>
      <c r="R89" s="7">
        <v>0.28255811846599482</v>
      </c>
      <c r="S89" s="7">
        <v>4.2922753962201412</v>
      </c>
      <c r="T89" s="7">
        <v>2.5782573196572498</v>
      </c>
      <c r="U89" s="7">
        <v>2.7190604441709763</v>
      </c>
      <c r="V89" s="7">
        <v>3.1470406472405354</v>
      </c>
      <c r="W89" s="7">
        <v>5.7311674530993235</v>
      </c>
      <c r="X89" s="7">
        <v>0.25800490354463712</v>
      </c>
      <c r="Y89" s="2">
        <v>-2.0922340346487438</v>
      </c>
      <c r="Z89" s="12">
        <v>105.8075</v>
      </c>
      <c r="AA89" s="12">
        <v>85.66</v>
      </c>
      <c r="AB89" s="12">
        <v>96.540500000000009</v>
      </c>
      <c r="AC89" s="12">
        <v>13.212999999999999</v>
      </c>
      <c r="AD89" s="7">
        <v>47.902177492777511</v>
      </c>
      <c r="AE89" s="7">
        <v>38.20959266026815</v>
      </c>
      <c r="AF89" s="7">
        <v>23.343074003855385</v>
      </c>
      <c r="AG89" s="7">
        <v>3.3590192794799822</v>
      </c>
      <c r="AH89" s="7">
        <v>1.4381010929743447</v>
      </c>
      <c r="AI89" s="7">
        <v>10.605272525300583</v>
      </c>
      <c r="AJ89" s="7">
        <v>5.9829833110173549</v>
      </c>
      <c r="AK89" s="7">
        <v>1.7542993809183747</v>
      </c>
      <c r="AL89" s="7">
        <v>3.3896953316234932</v>
      </c>
      <c r="AM89" s="7">
        <v>2.2713273351346182</v>
      </c>
      <c r="AN89" s="7">
        <v>3.7648344535999936</v>
      </c>
      <c r="AO89" s="7">
        <v>5.1507060739480428</v>
      </c>
      <c r="AP89" s="7">
        <v>6.5514214826766271</v>
      </c>
      <c r="AQ89" s="7">
        <v>0.89226671726624895</v>
      </c>
      <c r="AR89" s="2">
        <v>-1.659268459049098</v>
      </c>
      <c r="AS89" s="2">
        <f t="shared" si="5"/>
        <v>23.607503607503581</v>
      </c>
      <c r="AT89" s="2">
        <v>3</v>
      </c>
    </row>
    <row r="90" spans="1:46" ht="16.5">
      <c r="A90" s="8">
        <v>71</v>
      </c>
      <c r="B90" s="9">
        <v>9.1</v>
      </c>
      <c r="C90" s="30">
        <v>8</v>
      </c>
      <c r="D90" s="8">
        <v>150</v>
      </c>
      <c r="E90" s="8">
        <v>55</v>
      </c>
      <c r="F90" s="8">
        <f t="shared" si="4"/>
        <v>24.444444444444443</v>
      </c>
      <c r="G90" s="10">
        <v>91.863</v>
      </c>
      <c r="H90" s="10">
        <v>66.841000000000008</v>
      </c>
      <c r="I90" s="10">
        <v>88.609499999999997</v>
      </c>
      <c r="J90" s="10">
        <v>13.967000000000001</v>
      </c>
      <c r="K90" s="7">
        <v>45.257716730237007</v>
      </c>
      <c r="L90" s="7">
        <v>46.105997323989868</v>
      </c>
      <c r="M90" s="7">
        <v>20.464082926511765</v>
      </c>
      <c r="N90" s="7">
        <v>4.2044694423675537</v>
      </c>
      <c r="O90" s="7">
        <v>4.028401255607605</v>
      </c>
      <c r="P90" s="7">
        <v>3.7020176227670163</v>
      </c>
      <c r="Q90" s="7">
        <v>6.6362271476536989</v>
      </c>
      <c r="R90" s="7">
        <v>0.53192472921004852</v>
      </c>
      <c r="S90" s="7">
        <v>6.7659721380992677</v>
      </c>
      <c r="T90" s="7">
        <v>3.9818658031298702</v>
      </c>
      <c r="U90" s="7">
        <v>1.8212708237082331</v>
      </c>
      <c r="V90" s="7">
        <v>6.920559137050339</v>
      </c>
      <c r="W90" s="7">
        <v>7.4819549589063126</v>
      </c>
      <c r="X90" s="7">
        <v>1.0171484698767514</v>
      </c>
      <c r="Y90" s="2">
        <v>-5.6886911959296533</v>
      </c>
      <c r="Z90" s="10">
        <v>112.38399999999999</v>
      </c>
      <c r="AA90" s="10">
        <v>93.769499999999994</v>
      </c>
      <c r="AB90" s="10">
        <v>100.5035</v>
      </c>
      <c r="AC90" s="10">
        <v>8.2799999999999994</v>
      </c>
      <c r="AD90" s="7">
        <v>58.174709161122642</v>
      </c>
      <c r="AE90" s="7">
        <v>46.292866071065269</v>
      </c>
      <c r="AF90" s="7">
        <v>24.470962365468345</v>
      </c>
      <c r="AG90" s="7">
        <v>2.0125389099121094</v>
      </c>
      <c r="AH90" s="7">
        <v>1.8573164641857145</v>
      </c>
      <c r="AI90" s="7">
        <v>10.845100720723469</v>
      </c>
      <c r="AJ90" s="7">
        <v>5.5079865852991734</v>
      </c>
      <c r="AK90" s="7">
        <v>2.5119075124683365</v>
      </c>
      <c r="AL90" s="7">
        <v>2.7983846148850717</v>
      </c>
      <c r="AM90" s="7">
        <v>1.752664993331831</v>
      </c>
      <c r="AN90" s="7">
        <v>2.2609268296998652</v>
      </c>
      <c r="AO90" s="7">
        <v>5.0818016264429549</v>
      </c>
      <c r="AP90" s="7">
        <v>7.4867458326621223</v>
      </c>
      <c r="AQ90" s="7">
        <v>0.6170536286990751</v>
      </c>
      <c r="AR90" s="2">
        <v>-2.8737578364825804</v>
      </c>
      <c r="AS90" s="2">
        <f t="shared" si="5"/>
        <v>40.287398453045256</v>
      </c>
      <c r="AT90" s="2">
        <v>3</v>
      </c>
    </row>
    <row r="91" spans="1:46" ht="16.5">
      <c r="A91" s="8">
        <v>73</v>
      </c>
      <c r="B91" s="9">
        <v>5.5</v>
      </c>
      <c r="C91" s="26">
        <v>11</v>
      </c>
      <c r="D91" s="8">
        <v>149.80000000000001</v>
      </c>
      <c r="E91" s="8">
        <v>56.8</v>
      </c>
      <c r="F91" s="8">
        <f t="shared" si="4"/>
        <v>25.311897839754291</v>
      </c>
      <c r="G91" s="10">
        <v>121.7525</v>
      </c>
      <c r="H91" s="10">
        <v>89.138499999999993</v>
      </c>
      <c r="I91" s="10">
        <v>88.23</v>
      </c>
      <c r="J91" s="10">
        <v>7.1849999999999996</v>
      </c>
      <c r="K91" s="7">
        <v>39.385750293731689</v>
      </c>
      <c r="L91" s="7">
        <v>34.758661508560181</v>
      </c>
      <c r="M91" s="7">
        <v>17.030759930610657</v>
      </c>
      <c r="N91" s="7">
        <v>2.0733256340026855</v>
      </c>
      <c r="O91" s="7">
        <v>2.5464621186256409</v>
      </c>
      <c r="P91" s="7">
        <v>3.5886591542512178</v>
      </c>
      <c r="Q91" s="7">
        <v>2.856444438919425</v>
      </c>
      <c r="R91" s="7">
        <v>2.90056566391265</v>
      </c>
      <c r="S91" s="7">
        <v>2.1707273516748957</v>
      </c>
      <c r="T91" s="7">
        <v>1.4096692218336844</v>
      </c>
      <c r="U91" s="7">
        <v>3.0353112659326187</v>
      </c>
      <c r="V91" s="7">
        <v>4.2788133085056392</v>
      </c>
      <c r="W91" s="7">
        <v>6.8231206028620059</v>
      </c>
      <c r="X91" s="7">
        <v>0.43207423798360389</v>
      </c>
      <c r="Y91" s="2">
        <v>-2.2073407397907414</v>
      </c>
      <c r="Z91" s="12">
        <v>123.78749999999999</v>
      </c>
      <c r="AA91" s="12">
        <v>98.718500000000006</v>
      </c>
      <c r="AB91" s="12">
        <v>95.900499999999994</v>
      </c>
      <c r="AC91" s="12">
        <v>9.76</v>
      </c>
      <c r="AD91" s="7">
        <v>55.278502941131592</v>
      </c>
      <c r="AE91" s="7">
        <v>37.239970842997231</v>
      </c>
      <c r="AF91" s="7">
        <v>18.374410788218182</v>
      </c>
      <c r="AG91" s="7">
        <v>2.0012194315592442</v>
      </c>
      <c r="AH91" s="7">
        <v>2.2057708104451499</v>
      </c>
      <c r="AI91" s="7">
        <v>9.2722794214884452</v>
      </c>
      <c r="AJ91" s="7">
        <v>4.3271583120028181</v>
      </c>
      <c r="AK91" s="7">
        <v>2.0274048167090304</v>
      </c>
      <c r="AL91" s="7">
        <v>1.5803719347779923</v>
      </c>
      <c r="AM91" s="7">
        <v>0.80158815685131501</v>
      </c>
      <c r="AN91" s="7">
        <v>3.7611645254603046</v>
      </c>
      <c r="AO91" s="7">
        <v>5.0673932408323594</v>
      </c>
      <c r="AP91" s="7">
        <v>7.6335851146927896</v>
      </c>
      <c r="AQ91" s="7">
        <v>0.7897292637562684</v>
      </c>
      <c r="AR91" s="2">
        <v>-2.4413487675296999</v>
      </c>
      <c r="AS91" s="2">
        <f t="shared" si="5"/>
        <v>10.747320181515297</v>
      </c>
      <c r="AT91" s="2">
        <v>3</v>
      </c>
    </row>
    <row r="92" spans="1:46" ht="16.5">
      <c r="A92" s="14">
        <v>70</v>
      </c>
      <c r="B92" s="9">
        <v>8.9</v>
      </c>
      <c r="C92" s="26">
        <v>9</v>
      </c>
      <c r="D92" s="14">
        <v>150</v>
      </c>
      <c r="E92" s="14">
        <v>57</v>
      </c>
      <c r="F92" s="8">
        <f t="shared" si="4"/>
        <v>25.333333333333332</v>
      </c>
      <c r="G92" s="12">
        <v>97.123999999999995</v>
      </c>
      <c r="H92" s="12">
        <v>86.119</v>
      </c>
      <c r="I92" s="12">
        <v>105.687</v>
      </c>
      <c r="J92" s="12">
        <v>5.51</v>
      </c>
      <c r="K92" s="7">
        <v>51.898306687672935</v>
      </c>
      <c r="L92" s="7">
        <v>47.232950687408447</v>
      </c>
      <c r="M92" s="7">
        <v>29.958808263142906</v>
      </c>
      <c r="N92" s="7">
        <v>4.5864276885986337</v>
      </c>
      <c r="O92" s="7">
        <v>5.2868888378143302</v>
      </c>
      <c r="P92" s="7">
        <v>9.595515251159668</v>
      </c>
      <c r="Q92" s="7">
        <v>6.166414101918539</v>
      </c>
      <c r="R92" s="7">
        <v>3.6303687033532817</v>
      </c>
      <c r="S92" s="7">
        <v>3.0041724588582328</v>
      </c>
      <c r="T92" s="7">
        <v>2.1584080372227605</v>
      </c>
      <c r="U92" s="7">
        <v>4.1246306168451117</v>
      </c>
      <c r="V92" s="7">
        <v>5.0991050572448788</v>
      </c>
      <c r="W92" s="7">
        <v>7.5426827012810733</v>
      </c>
      <c r="X92" s="7">
        <v>1.2176584923695377</v>
      </c>
      <c r="Y92" s="2">
        <v>-1.8229868622919294</v>
      </c>
      <c r="Z92" s="12">
        <v>110.101</v>
      </c>
      <c r="AA92" s="12">
        <v>95.805000000000007</v>
      </c>
      <c r="AB92" s="12">
        <v>103.79900000000001</v>
      </c>
      <c r="AC92" s="12">
        <v>11.462999999999999</v>
      </c>
      <c r="AD92" s="7">
        <v>49.482420682907104</v>
      </c>
      <c r="AE92" s="7">
        <v>45.13551870981852</v>
      </c>
      <c r="AF92" s="7">
        <v>29.057808240254722</v>
      </c>
      <c r="AG92" s="7">
        <v>4.1364444096883144</v>
      </c>
      <c r="AH92" s="7">
        <v>3.5672626296679182</v>
      </c>
      <c r="AI92" s="7">
        <v>13.637747367223103</v>
      </c>
      <c r="AJ92" s="7">
        <v>6.8288284142812099</v>
      </c>
      <c r="AK92" s="7">
        <v>3.5932267838625003</v>
      </c>
      <c r="AL92" s="7">
        <v>2.203454812003419</v>
      </c>
      <c r="AM92" s="7">
        <v>1.3043203836563777</v>
      </c>
      <c r="AN92" s="7">
        <v>2.9325940435122861</v>
      </c>
      <c r="AO92" s="7">
        <v>5.1197597598447118</v>
      </c>
      <c r="AP92" s="7">
        <v>7.8326782321621318</v>
      </c>
      <c r="AQ92" s="7">
        <v>1.0722231794021961</v>
      </c>
      <c r="AR92" s="2">
        <v>-3.8286868512794769</v>
      </c>
      <c r="AS92" s="2">
        <f t="shared" si="5"/>
        <v>11.247227673335741</v>
      </c>
      <c r="AT92" s="2">
        <v>3</v>
      </c>
    </row>
    <row r="93" spans="1:46" ht="16.5">
      <c r="A93" s="14">
        <v>74</v>
      </c>
      <c r="B93" s="9">
        <v>17.100000000000001</v>
      </c>
      <c r="C93" s="26">
        <v>7</v>
      </c>
      <c r="D93" s="14">
        <v>146.9</v>
      </c>
      <c r="E93" s="14">
        <v>55.3</v>
      </c>
      <c r="F93" s="8">
        <f t="shared" si="4"/>
        <v>25.626042361284561</v>
      </c>
      <c r="G93" s="12">
        <v>112.27799999999999</v>
      </c>
      <c r="H93" s="12">
        <v>93.344499999999996</v>
      </c>
      <c r="I93" s="12">
        <v>99.885500000000008</v>
      </c>
      <c r="J93" s="12">
        <v>11.583</v>
      </c>
      <c r="K93" s="7">
        <v>33.50520133972168</v>
      </c>
      <c r="L93" s="7">
        <v>43.760981241861984</v>
      </c>
      <c r="M93" s="7">
        <v>22.857121308644611</v>
      </c>
      <c r="N93" s="7">
        <v>4.0052890777587891</v>
      </c>
      <c r="O93" s="7">
        <v>6.4755551815032968</v>
      </c>
      <c r="P93" s="7">
        <v>5.0575555960337315</v>
      </c>
      <c r="Q93" s="7">
        <v>2.0761212954918546</v>
      </c>
      <c r="R93" s="7">
        <v>1.7876025140869434</v>
      </c>
      <c r="S93" s="7">
        <v>5.2206356337857462</v>
      </c>
      <c r="T93" s="7">
        <v>3.66939851378838</v>
      </c>
      <c r="U93" s="7">
        <v>4.1189156119211532</v>
      </c>
      <c r="V93" s="7">
        <v>6.2252070499689882</v>
      </c>
      <c r="W93" s="7">
        <v>8.4814506798172875</v>
      </c>
      <c r="X93" s="7">
        <v>1.4398482626755453</v>
      </c>
      <c r="Y93" s="2">
        <v>-2.503624784858693</v>
      </c>
      <c r="Z93" s="12">
        <v>117.5735</v>
      </c>
      <c r="AA93" s="12">
        <v>104.8725</v>
      </c>
      <c r="AB93" s="12">
        <v>105.64400000000001</v>
      </c>
      <c r="AC93" s="12">
        <v>10.567</v>
      </c>
      <c r="AD93" s="7">
        <v>54.3797607421875</v>
      </c>
      <c r="AE93" s="7">
        <v>42.278926134109497</v>
      </c>
      <c r="AF93" s="7">
        <v>23.143939971923828</v>
      </c>
      <c r="AG93" s="7">
        <v>2.8220097223917637</v>
      </c>
      <c r="AH93" s="7">
        <v>2.3288349136710167</v>
      </c>
      <c r="AI93" s="7">
        <v>7.1136465072631836</v>
      </c>
      <c r="AJ93" s="7">
        <v>3.2051245272159576</v>
      </c>
      <c r="AK93" s="7">
        <v>1.3908167340646307</v>
      </c>
      <c r="AL93" s="7">
        <v>4.0503873553541849</v>
      </c>
      <c r="AM93" s="7">
        <v>2.7043557641402334</v>
      </c>
      <c r="AN93" s="7">
        <v>3.4860302833312597</v>
      </c>
      <c r="AO93" s="7">
        <v>5.7410331619258024</v>
      </c>
      <c r="AP93" s="7">
        <v>7.4209070298235975</v>
      </c>
      <c r="AQ93" s="7">
        <v>1.32135629718212</v>
      </c>
      <c r="AR93" s="2">
        <v>-3.7781649959954025</v>
      </c>
      <c r="AS93" s="2">
        <f t="shared" si="5"/>
        <v>12.349950988006798</v>
      </c>
      <c r="AT93" s="2">
        <v>3</v>
      </c>
    </row>
    <row r="94" spans="1:46" ht="16.5">
      <c r="A94" s="11">
        <v>69</v>
      </c>
      <c r="B94" s="9">
        <v>9.5</v>
      </c>
      <c r="C94" s="27">
        <v>9</v>
      </c>
      <c r="D94" s="11">
        <v>156.19999999999999</v>
      </c>
      <c r="E94" s="11">
        <v>62.6</v>
      </c>
      <c r="F94" s="8">
        <f t="shared" si="4"/>
        <v>25.657378094665074</v>
      </c>
      <c r="G94" s="13">
        <v>99.021500000000003</v>
      </c>
      <c r="H94" s="13">
        <v>93.269000000000005</v>
      </c>
      <c r="I94" s="13">
        <v>112.1605</v>
      </c>
      <c r="J94" s="13">
        <v>11.603</v>
      </c>
      <c r="K94" s="7">
        <v>55.666029453277588</v>
      </c>
      <c r="L94" s="7">
        <v>42.974614858627319</v>
      </c>
      <c r="M94" s="7">
        <v>29.792384147644043</v>
      </c>
      <c r="N94" s="7">
        <v>3.5596094131469709</v>
      </c>
      <c r="O94" s="7">
        <v>4.564750750859579</v>
      </c>
      <c r="P94" s="7">
        <v>11.042939464251202</v>
      </c>
      <c r="Q94" s="7">
        <v>3.2805589437484741</v>
      </c>
      <c r="R94" s="7">
        <v>2.3140427155602055</v>
      </c>
      <c r="S94" s="7">
        <v>3.182775622841993</v>
      </c>
      <c r="T94" s="7">
        <v>2.16068207372901</v>
      </c>
      <c r="U94" s="7">
        <v>4.2426535598956887</v>
      </c>
      <c r="V94" s="7">
        <v>4.8169452535145751</v>
      </c>
      <c r="W94" s="7">
        <v>7.543117589597963</v>
      </c>
      <c r="X94" s="7">
        <v>0.647528541416027</v>
      </c>
      <c r="Y94" s="2">
        <v>-3.3995193318486754</v>
      </c>
      <c r="Z94" s="10">
        <v>119.176</v>
      </c>
      <c r="AA94" s="10">
        <v>112.715</v>
      </c>
      <c r="AB94" s="10">
        <v>112.7945</v>
      </c>
      <c r="AC94" s="10">
        <v>13.15</v>
      </c>
      <c r="AD94" s="7">
        <v>58.154209454854325</v>
      </c>
      <c r="AE94" s="7">
        <v>36.319381415843964</v>
      </c>
      <c r="AF94" s="7">
        <v>28.490255991617836</v>
      </c>
      <c r="AG94" s="7">
        <v>0.92290910085042199</v>
      </c>
      <c r="AH94" s="7">
        <v>2.6692120929559073</v>
      </c>
      <c r="AI94" s="7">
        <v>12.286383787790934</v>
      </c>
      <c r="AJ94" s="7">
        <v>4.1606330076853428</v>
      </c>
      <c r="AK94" s="7">
        <v>2.7002643716026555</v>
      </c>
      <c r="AL94" s="7">
        <v>1.4078418902526262</v>
      </c>
      <c r="AM94" s="7">
        <v>0.88229040329894726</v>
      </c>
      <c r="AN94" s="7">
        <v>3.7978522945052311</v>
      </c>
      <c r="AO94" s="7">
        <v>4.5861039208174095</v>
      </c>
      <c r="AP94" s="7">
        <v>8.5323435739353819</v>
      </c>
      <c r="AQ94" s="7">
        <v>1.1366291364980583</v>
      </c>
      <c r="AR94" s="2">
        <v>-2.8752615071961958</v>
      </c>
      <c r="AS94" s="2">
        <f t="shared" si="5"/>
        <v>20.849371173701869</v>
      </c>
      <c r="AT94" s="2">
        <v>3</v>
      </c>
    </row>
    <row r="95" spans="1:46" ht="16.5">
      <c r="A95" s="11">
        <v>61</v>
      </c>
      <c r="B95" s="9">
        <v>14.3</v>
      </c>
      <c r="C95" s="30">
        <v>8</v>
      </c>
      <c r="D95" s="11">
        <v>148.80000000000001</v>
      </c>
      <c r="E95" s="11">
        <v>56.9</v>
      </c>
      <c r="F95" s="8">
        <f t="shared" si="4"/>
        <v>25.698418892357495</v>
      </c>
      <c r="G95" s="13">
        <v>99.441000000000003</v>
      </c>
      <c r="H95" s="13">
        <v>80.118499999999997</v>
      </c>
      <c r="I95" s="13">
        <v>96.9</v>
      </c>
      <c r="J95" s="13">
        <v>11.487</v>
      </c>
      <c r="K95" s="7">
        <v>60.359988530476883</v>
      </c>
      <c r="L95" s="7">
        <v>41.539814313252769</v>
      </c>
      <c r="M95" s="7">
        <v>26.737879291176796</v>
      </c>
      <c r="N95" s="7">
        <v>2.1774133046468087</v>
      </c>
      <c r="O95" s="7">
        <v>11.049424807230633</v>
      </c>
      <c r="P95" s="7">
        <v>5.3910438617070522</v>
      </c>
      <c r="Q95" s="7">
        <v>7.4253230094909668</v>
      </c>
      <c r="R95" s="7">
        <v>2.7466950872140345</v>
      </c>
      <c r="S95" s="7">
        <v>5.0265348707321342</v>
      </c>
      <c r="T95" s="7">
        <v>3.4302303422990104</v>
      </c>
      <c r="U95" s="7">
        <v>4.0007452855390255</v>
      </c>
      <c r="V95" s="7">
        <v>4.7563402251051174</v>
      </c>
      <c r="W95" s="7">
        <v>6.0852625668298197</v>
      </c>
      <c r="X95" s="7">
        <v>0.39837226661908337</v>
      </c>
      <c r="Y95" s="2">
        <v>-1.7616400057125077</v>
      </c>
      <c r="Z95" s="10">
        <v>113.84049999999999</v>
      </c>
      <c r="AA95" s="10">
        <v>112.34650000000001</v>
      </c>
      <c r="AB95" s="10">
        <v>117.48750000000001</v>
      </c>
      <c r="AC95" s="10">
        <v>10.94</v>
      </c>
      <c r="AD95" s="7">
        <v>53.892456372578934</v>
      </c>
      <c r="AE95" s="7">
        <v>48.21941725413005</v>
      </c>
      <c r="AF95" s="7">
        <v>26.955582618713379</v>
      </c>
      <c r="AG95" s="7">
        <v>1.8892930348714199</v>
      </c>
      <c r="AH95" s="7">
        <v>2.6469427545865374</v>
      </c>
      <c r="AI95" s="7">
        <v>11.46030330657959</v>
      </c>
      <c r="AJ95" s="7">
        <v>8.4651011625925694</v>
      </c>
      <c r="AK95" s="7">
        <v>6.138094442095765</v>
      </c>
      <c r="AL95" s="7">
        <v>0.92834892663833357</v>
      </c>
      <c r="AM95" s="7">
        <v>0.55135800141666313</v>
      </c>
      <c r="AN95" s="7">
        <v>3.5743417291354498</v>
      </c>
      <c r="AO95" s="7">
        <v>6.3288723657107058</v>
      </c>
      <c r="AP95" s="7">
        <v>7.0033241210692241</v>
      </c>
      <c r="AQ95" s="7">
        <v>0.76343294229923842</v>
      </c>
      <c r="AR95" s="2">
        <v>-3.4470264548819731</v>
      </c>
      <c r="AS95" s="2">
        <f t="shared" si="5"/>
        <v>40.225416102398334</v>
      </c>
      <c r="AT95" s="2">
        <v>3</v>
      </c>
    </row>
    <row r="96" spans="1:46" ht="16.5">
      <c r="A96" s="8">
        <v>65</v>
      </c>
      <c r="B96" s="9">
        <v>10.199999999999999</v>
      </c>
      <c r="C96" s="30">
        <v>9</v>
      </c>
      <c r="D96" s="8">
        <v>154</v>
      </c>
      <c r="E96" s="8">
        <v>61</v>
      </c>
      <c r="F96" s="8">
        <f t="shared" si="4"/>
        <v>25.72103221453871</v>
      </c>
      <c r="G96" s="10">
        <v>101.62299999999999</v>
      </c>
      <c r="H96" s="10">
        <v>80.886500000000012</v>
      </c>
      <c r="I96" s="10">
        <v>95.319000000000003</v>
      </c>
      <c r="J96" s="10">
        <v>5.694</v>
      </c>
      <c r="K96" s="7">
        <v>47.861084747314457</v>
      </c>
      <c r="L96" s="7">
        <v>39.557492065429685</v>
      </c>
      <c r="M96" s="7">
        <v>23.558680629730226</v>
      </c>
      <c r="N96" s="7">
        <v>4.6779273986816392</v>
      </c>
      <c r="O96" s="7">
        <v>5.7887651443481438</v>
      </c>
      <c r="P96" s="7">
        <v>4.2699818849563602</v>
      </c>
      <c r="Q96" s="7">
        <v>2.4121535450220106</v>
      </c>
      <c r="R96" s="7">
        <v>5.5364754769475635</v>
      </c>
      <c r="S96" s="7">
        <v>2.8172694507472298</v>
      </c>
      <c r="T96" s="7">
        <v>2.1078023557255743</v>
      </c>
      <c r="U96" s="7">
        <v>5.8129918322729042</v>
      </c>
      <c r="V96" s="7">
        <v>5.0293991097317692</v>
      </c>
      <c r="W96" s="7">
        <v>7.1956844744700055</v>
      </c>
      <c r="X96" s="7">
        <v>0.81637695724786297</v>
      </c>
      <c r="Y96" s="2">
        <v>-2.17774068460028</v>
      </c>
      <c r="Z96" s="10">
        <v>118.86949999999999</v>
      </c>
      <c r="AA96" s="10">
        <v>116.426</v>
      </c>
      <c r="AB96" s="10">
        <v>116.267</v>
      </c>
      <c r="AC96" s="10">
        <v>6.5430000000000001</v>
      </c>
      <c r="AD96" s="7">
        <v>59.041803359985352</v>
      </c>
      <c r="AE96" s="7">
        <v>48.213093996047974</v>
      </c>
      <c r="AF96" s="7">
        <v>24.370175202687584</v>
      </c>
      <c r="AG96" s="7">
        <v>2.388485272725422</v>
      </c>
      <c r="AH96" s="7">
        <v>3.3431784311930337</v>
      </c>
      <c r="AI96" s="7">
        <v>12.021434148152668</v>
      </c>
      <c r="AJ96" s="7">
        <v>8.1040605703989659</v>
      </c>
      <c r="AK96" s="7">
        <v>3.6281013012079515</v>
      </c>
      <c r="AL96" s="7">
        <v>2.8826450913791324</v>
      </c>
      <c r="AM96" s="7">
        <v>2.0603310478896142</v>
      </c>
      <c r="AN96" s="7">
        <v>4.0809217461024776</v>
      </c>
      <c r="AO96" s="7">
        <v>5.225613786113346</v>
      </c>
      <c r="AP96" s="7">
        <v>7.6212037853515895</v>
      </c>
      <c r="AQ96" s="7">
        <v>1.0726986485887036</v>
      </c>
      <c r="AR96" s="2">
        <v>-3.0424796058827952</v>
      </c>
      <c r="AS96" s="2">
        <f t="shared" si="5"/>
        <v>43.93749265946726</v>
      </c>
      <c r="AT96" s="2">
        <v>3</v>
      </c>
    </row>
    <row r="97" spans="1:46" ht="16.5">
      <c r="A97" s="14">
        <v>68</v>
      </c>
      <c r="B97" s="9">
        <v>13.9</v>
      </c>
      <c r="C97" s="29">
        <v>6</v>
      </c>
      <c r="D97" s="14">
        <v>152.9</v>
      </c>
      <c r="E97" s="14">
        <v>60.7</v>
      </c>
      <c r="F97" s="8">
        <f t="shared" si="4"/>
        <v>25.964126730603148</v>
      </c>
      <c r="G97" s="12">
        <v>94.88</v>
      </c>
      <c r="H97" s="12">
        <v>90.114499999999992</v>
      </c>
      <c r="I97" s="12">
        <v>113.655</v>
      </c>
      <c r="J97" s="12">
        <v>13.243</v>
      </c>
      <c r="K97" s="7">
        <v>37.031111399332687</v>
      </c>
      <c r="L97" s="7">
        <v>50.846142450968422</v>
      </c>
      <c r="M97" s="7">
        <v>23.732542276382446</v>
      </c>
      <c r="N97" s="7">
        <v>2.7452596028645821</v>
      </c>
      <c r="O97" s="7">
        <v>6.0944039026896153</v>
      </c>
      <c r="P97" s="7">
        <v>5.676700274149578</v>
      </c>
      <c r="Q97" s="7">
        <v>2.4537540773550672</v>
      </c>
      <c r="R97" s="7">
        <v>3.0155907175564223</v>
      </c>
      <c r="S97" s="7">
        <v>4.6717637382079298</v>
      </c>
      <c r="T97" s="7">
        <v>3.2610929327243681</v>
      </c>
      <c r="U97" s="7">
        <v>6.4454717764860927</v>
      </c>
      <c r="V97" s="7">
        <v>4.5001529522184684</v>
      </c>
      <c r="W97" s="7">
        <v>7.5847022967719413</v>
      </c>
      <c r="X97" s="7">
        <v>1.3153309035317637</v>
      </c>
      <c r="Y97" s="2">
        <v>-1.5866308112266103</v>
      </c>
      <c r="Z97" s="13">
        <v>105.511</v>
      </c>
      <c r="AA97" s="13">
        <v>101.979</v>
      </c>
      <c r="AB97" s="13">
        <v>115.8395</v>
      </c>
      <c r="AC97" s="13">
        <v>12.47</v>
      </c>
      <c r="AD97" s="7">
        <v>61.563699483871453</v>
      </c>
      <c r="AE97" s="7">
        <v>46.736925045649208</v>
      </c>
      <c r="AF97" s="7">
        <v>28.302037556966148</v>
      </c>
      <c r="AG97" s="7">
        <v>3.5140336354573556</v>
      </c>
      <c r="AH97" s="7">
        <v>3.72624260187149</v>
      </c>
      <c r="AI97" s="7">
        <v>8.1428012053171788</v>
      </c>
      <c r="AJ97" s="7">
        <v>5.4413635730743408</v>
      </c>
      <c r="AK97" s="7">
        <v>3.1168973978625729</v>
      </c>
      <c r="AL97" s="7">
        <v>3.0547385707912977</v>
      </c>
      <c r="AM97" s="7">
        <v>1.9479755412270443</v>
      </c>
      <c r="AN97" s="7">
        <v>4.8739465106335356</v>
      </c>
      <c r="AO97" s="7">
        <v>4.8974594805028326</v>
      </c>
      <c r="AP97" s="7">
        <v>7.4127829336675966</v>
      </c>
      <c r="AQ97" s="7">
        <v>0.88368406314651127</v>
      </c>
      <c r="AR97" s="2">
        <v>-2.4430241745265935</v>
      </c>
      <c r="AS97" s="2">
        <f t="shared" si="5"/>
        <v>13.166027664804231</v>
      </c>
      <c r="AT97" s="2">
        <v>3</v>
      </c>
    </row>
    <row r="98" spans="1:46" ht="16.5">
      <c r="A98" s="11">
        <v>65</v>
      </c>
      <c r="B98" s="9">
        <v>10.7</v>
      </c>
      <c r="C98" s="30">
        <v>12</v>
      </c>
      <c r="D98" s="11">
        <v>145.1</v>
      </c>
      <c r="E98" s="11">
        <v>54.8</v>
      </c>
      <c r="F98" s="8">
        <f t="shared" si="4"/>
        <v>26.028295797332671</v>
      </c>
      <c r="G98" s="13">
        <v>99.8125</v>
      </c>
      <c r="H98" s="13">
        <v>65.852999999999994</v>
      </c>
      <c r="I98" s="13">
        <v>79.033000000000001</v>
      </c>
      <c r="J98" s="13">
        <v>7.93</v>
      </c>
      <c r="K98" s="7">
        <v>58.408393859863288</v>
      </c>
      <c r="L98" s="7">
        <v>38.775387108325958</v>
      </c>
      <c r="M98" s="7">
        <v>21.584147373835243</v>
      </c>
      <c r="N98" s="7">
        <v>3.7255287170410156</v>
      </c>
      <c r="O98" s="7">
        <v>2.6574239730834961</v>
      </c>
      <c r="P98" s="7">
        <v>6.8672862450281782</v>
      </c>
      <c r="Q98" s="7">
        <v>5.0188316901524859</v>
      </c>
      <c r="R98" s="7">
        <v>0.8561615202133861</v>
      </c>
      <c r="S98" s="7">
        <v>4.1031887695340892</v>
      </c>
      <c r="T98" s="7">
        <v>2.4141945719049338</v>
      </c>
      <c r="U98" s="7">
        <v>3.3976448310172831</v>
      </c>
      <c r="V98" s="7">
        <v>4.820441181266145</v>
      </c>
      <c r="W98" s="7">
        <v>6.6753989580812396</v>
      </c>
      <c r="X98" s="7">
        <v>0.23300508127087968</v>
      </c>
      <c r="Y98" s="2">
        <v>-2.2735294393426018</v>
      </c>
      <c r="Z98" s="10">
        <v>113.854</v>
      </c>
      <c r="AA98" s="10">
        <v>81.960999999999999</v>
      </c>
      <c r="AB98" s="10">
        <v>86.277000000000001</v>
      </c>
      <c r="AC98" s="10">
        <v>10.083</v>
      </c>
      <c r="AD98" s="7">
        <v>59.844384511311851</v>
      </c>
      <c r="AE98" s="7">
        <v>37.859788695971169</v>
      </c>
      <c r="AF98" s="7">
        <v>23.076380054155987</v>
      </c>
      <c r="AG98" s="7">
        <v>2.8661950429280605</v>
      </c>
      <c r="AH98" s="7">
        <v>2.0757373943924904</v>
      </c>
      <c r="AI98" s="7">
        <v>7.8199056784311924</v>
      </c>
      <c r="AJ98" s="7">
        <v>4.6392526427904768</v>
      </c>
      <c r="AK98" s="7">
        <v>2.6718947876897983</v>
      </c>
      <c r="AL98" s="7">
        <v>1.9293483079419196</v>
      </c>
      <c r="AM98" s="7">
        <v>1.2301809563598016</v>
      </c>
      <c r="AN98" s="7">
        <v>2.7817918112873801</v>
      </c>
      <c r="AO98" s="7">
        <v>4.3267130473169884</v>
      </c>
      <c r="AP98" s="7">
        <v>7.1959133073199313</v>
      </c>
      <c r="AQ98" s="7">
        <v>0.29213904103100025</v>
      </c>
      <c r="AR98" s="2">
        <v>-2.6884430787844042</v>
      </c>
      <c r="AS98" s="2">
        <f t="shared" si="5"/>
        <v>24.460540901705322</v>
      </c>
      <c r="AT98" s="2">
        <v>3</v>
      </c>
    </row>
    <row r="99" spans="1:46" ht="16.5">
      <c r="A99" s="14">
        <v>70</v>
      </c>
      <c r="B99" s="9">
        <v>12.5</v>
      </c>
      <c r="C99" s="30">
        <v>9</v>
      </c>
      <c r="D99" s="14">
        <v>149.1</v>
      </c>
      <c r="E99" s="14">
        <v>58</v>
      </c>
      <c r="F99" s="8">
        <f t="shared" ref="F99:F130" si="6">E99/D99^2 *10000</f>
        <v>26.08991755136228</v>
      </c>
      <c r="G99" s="12">
        <v>106.1515</v>
      </c>
      <c r="H99" s="12">
        <v>89.450500000000005</v>
      </c>
      <c r="I99" s="12">
        <v>101.9455</v>
      </c>
      <c r="J99" s="12">
        <v>9.6</v>
      </c>
      <c r="K99" s="7">
        <v>57.228026390075684</v>
      </c>
      <c r="L99" s="7">
        <v>48.823302490636706</v>
      </c>
      <c r="M99" s="7">
        <v>18.901939511299133</v>
      </c>
      <c r="N99" s="7">
        <v>3.569333394368492</v>
      </c>
      <c r="O99" s="7">
        <v>3.3387475013732901</v>
      </c>
      <c r="P99" s="7">
        <v>10.606515248616535</v>
      </c>
      <c r="Q99" s="7">
        <v>6.5107574313879013</v>
      </c>
      <c r="R99" s="7">
        <v>0.90261973087745684</v>
      </c>
      <c r="S99" s="7">
        <v>4.6465198367797376</v>
      </c>
      <c r="T99" s="7">
        <v>2.9517660878039544</v>
      </c>
      <c r="U99" s="7">
        <v>4.0482648451600687</v>
      </c>
      <c r="V99" s="7">
        <v>5.4980593160749258</v>
      </c>
      <c r="W99" s="7">
        <v>7.1789243359463715</v>
      </c>
      <c r="X99" s="7">
        <v>0.82101541716033011</v>
      </c>
      <c r="Y99" s="2">
        <v>-3.1525049087162689</v>
      </c>
      <c r="Z99" s="10">
        <v>111.77549999999999</v>
      </c>
      <c r="AA99" s="10">
        <v>99.948000000000008</v>
      </c>
      <c r="AB99" s="10">
        <v>106.89699999999999</v>
      </c>
      <c r="AC99" s="10">
        <v>11.127000000000001</v>
      </c>
      <c r="AD99" s="7">
        <v>56.636771837870285</v>
      </c>
      <c r="AE99" s="7">
        <v>42.503212134043373</v>
      </c>
      <c r="AF99" s="7">
        <v>22.84020471572876</v>
      </c>
      <c r="AG99" s="7">
        <v>1.2588647206624355</v>
      </c>
      <c r="AH99" s="7">
        <v>2.9875555634498596</v>
      </c>
      <c r="AI99" s="7">
        <v>13.392885367075602</v>
      </c>
      <c r="AJ99" s="7">
        <v>8.4495423336823769</v>
      </c>
      <c r="AK99" s="7">
        <v>1.9264567518088431</v>
      </c>
      <c r="AL99" s="7">
        <v>3.1716187092898482</v>
      </c>
      <c r="AM99" s="7">
        <v>2.1399230672248359</v>
      </c>
      <c r="AN99" s="7">
        <v>2.8753041653984708</v>
      </c>
      <c r="AO99" s="7">
        <v>5.7709269729391313</v>
      </c>
      <c r="AP99" s="7">
        <v>8.3495506898424381</v>
      </c>
      <c r="AQ99" s="7">
        <v>1.4959654285246418</v>
      </c>
      <c r="AR99" s="2">
        <v>-3.0569141644801783</v>
      </c>
      <c r="AS99" s="2">
        <f t="shared" ref="AS99:AS130" si="7">(AA99-H99)/H99*100</f>
        <v>11.735540885741278</v>
      </c>
      <c r="AT99" s="2">
        <v>3</v>
      </c>
    </row>
    <row r="100" spans="1:46" ht="16.5">
      <c r="A100" s="14">
        <v>66</v>
      </c>
      <c r="B100" s="9">
        <v>5.3</v>
      </c>
      <c r="C100" s="26">
        <v>6</v>
      </c>
      <c r="D100" s="14">
        <v>140</v>
      </c>
      <c r="E100" s="14">
        <v>51.4</v>
      </c>
      <c r="F100" s="8">
        <f t="shared" si="6"/>
        <v>26.224489795918366</v>
      </c>
      <c r="G100" s="12">
        <v>114.0145</v>
      </c>
      <c r="H100" s="12">
        <v>88.13300000000001</v>
      </c>
      <c r="I100" s="12">
        <v>91.980999999999995</v>
      </c>
      <c r="J100" s="12">
        <v>12.372999999999999</v>
      </c>
      <c r="K100" s="7">
        <v>48.53106689453125</v>
      </c>
      <c r="L100" s="7">
        <v>35.215444564819336</v>
      </c>
      <c r="M100" s="7">
        <v>23.277019818623859</v>
      </c>
      <c r="N100" s="7">
        <v>2.1207442283630362</v>
      </c>
      <c r="O100" s="7">
        <v>4.6036498546600342</v>
      </c>
      <c r="P100" s="7">
        <v>7.3528652389844256</v>
      </c>
      <c r="Q100" s="7">
        <v>3.8003569444020591</v>
      </c>
      <c r="R100" s="7">
        <v>1.6186328616661791</v>
      </c>
      <c r="S100" s="7">
        <v>2.2750196135869842</v>
      </c>
      <c r="T100" s="7">
        <v>1.4439043178830639</v>
      </c>
      <c r="U100" s="7">
        <v>4.1086807348653984</v>
      </c>
      <c r="V100" s="7">
        <v>5.2514368339358217</v>
      </c>
      <c r="W100" s="7">
        <v>6.7787971041062622</v>
      </c>
      <c r="X100" s="7">
        <v>0.35057629972029403</v>
      </c>
      <c r="Y100" s="2">
        <v>-2.9460176507984914</v>
      </c>
      <c r="Z100" s="12">
        <v>118.6815</v>
      </c>
      <c r="AA100" s="12">
        <v>98.295999999999992</v>
      </c>
      <c r="AB100" s="12">
        <v>99.649000000000001</v>
      </c>
      <c r="AC100" s="12">
        <v>10.19</v>
      </c>
      <c r="AD100" s="7">
        <v>56.607217788696289</v>
      </c>
      <c r="AE100" s="7">
        <v>41.225835164388016</v>
      </c>
      <c r="AF100" s="7">
        <v>23.720906257629395</v>
      </c>
      <c r="AG100" s="7">
        <v>2.5530606905619302</v>
      </c>
      <c r="AH100" s="7">
        <v>2.9829091827074685</v>
      </c>
      <c r="AI100" s="7">
        <v>8.2863502874970436</v>
      </c>
      <c r="AJ100" s="7">
        <v>3.5025555676159756</v>
      </c>
      <c r="AK100" s="7">
        <v>0.81729175220811834</v>
      </c>
      <c r="AL100" s="7">
        <v>2.875986823529245</v>
      </c>
      <c r="AM100" s="7">
        <v>1.8122492488813238</v>
      </c>
      <c r="AN100" s="7">
        <v>3.5505500069584128</v>
      </c>
      <c r="AO100" s="7">
        <v>5.3636965788397619</v>
      </c>
      <c r="AP100" s="7">
        <v>7.7284614919420287</v>
      </c>
      <c r="AQ100" s="7">
        <v>1.2606012626385603</v>
      </c>
      <c r="AR100" s="2">
        <v>-5.4764205541080164</v>
      </c>
      <c r="AS100" s="2">
        <f t="shared" si="7"/>
        <v>11.531435444158241</v>
      </c>
      <c r="AT100" s="2">
        <v>3</v>
      </c>
    </row>
    <row r="101" spans="1:46" ht="16.5">
      <c r="A101" s="8">
        <v>67</v>
      </c>
      <c r="B101" s="9">
        <v>6.1</v>
      </c>
      <c r="C101" s="29">
        <v>14</v>
      </c>
      <c r="D101" s="8">
        <v>158</v>
      </c>
      <c r="E101" s="8">
        <v>65.599999999999994</v>
      </c>
      <c r="F101" s="8">
        <f t="shared" si="6"/>
        <v>26.277840089729207</v>
      </c>
      <c r="G101" s="10">
        <v>93.450500000000005</v>
      </c>
      <c r="H101" s="10">
        <v>54.185000000000002</v>
      </c>
      <c r="I101" s="10">
        <v>70.900000000000006</v>
      </c>
      <c r="J101" s="10">
        <v>15.212</v>
      </c>
      <c r="K101" s="7">
        <v>20.34355983734131</v>
      </c>
      <c r="L101" s="7">
        <v>23.506162071228029</v>
      </c>
      <c r="M101" s="7">
        <v>21.255581581592558</v>
      </c>
      <c r="N101" s="7">
        <v>3.1069274902343764</v>
      </c>
      <c r="O101" s="7">
        <v>2.1449939280748369</v>
      </c>
      <c r="P101" s="7">
        <v>3.4833716845139859</v>
      </c>
      <c r="Q101" s="7">
        <v>3.6292243123054502</v>
      </c>
      <c r="R101" s="7">
        <v>1.0947355515455517</v>
      </c>
      <c r="S101" s="7">
        <v>0.82154858173709544</v>
      </c>
      <c r="T101" s="7">
        <v>0.15547508439069502</v>
      </c>
      <c r="U101" s="7">
        <v>4.574448059838188</v>
      </c>
      <c r="V101" s="7">
        <v>3.4174764046667585</v>
      </c>
      <c r="W101" s="7">
        <v>6.802564381085654</v>
      </c>
      <c r="X101" s="7">
        <v>0.15259238952687501</v>
      </c>
      <c r="Y101" s="2">
        <v>-1.7026612861819213</v>
      </c>
      <c r="Z101" s="13">
        <v>130.892</v>
      </c>
      <c r="AA101" s="13">
        <v>85.524500000000003</v>
      </c>
      <c r="AB101" s="13">
        <v>78.70750000000001</v>
      </c>
      <c r="AC101" s="13">
        <v>11.58</v>
      </c>
      <c r="AD101" s="7">
        <v>46.346890449523926</v>
      </c>
      <c r="AE101" s="7">
        <v>24.662159283955891</v>
      </c>
      <c r="AF101" s="7">
        <v>23.024446090062458</v>
      </c>
      <c r="AG101" s="7">
        <v>1.2438451449076346</v>
      </c>
      <c r="AH101" s="7">
        <v>6.2207475900650024</v>
      </c>
      <c r="AI101" s="7">
        <v>5.6910353451967239</v>
      </c>
      <c r="AJ101" s="7">
        <v>3.5485453406969709</v>
      </c>
      <c r="AK101" s="7">
        <v>2.2754724710757408</v>
      </c>
      <c r="AL101" s="7">
        <v>0.72864422700850517</v>
      </c>
      <c r="AM101" s="7">
        <v>0.1436322833096132</v>
      </c>
      <c r="AN101" s="7">
        <v>4.8531527716273972</v>
      </c>
      <c r="AO101" s="7">
        <v>4.0293779013801352</v>
      </c>
      <c r="AP101" s="7">
        <v>6.624218817048253</v>
      </c>
      <c r="AQ101" s="7">
        <v>0.30287682804259281</v>
      </c>
      <c r="AR101" s="2">
        <v>-1.7044295894988746</v>
      </c>
      <c r="AS101" s="2">
        <f t="shared" si="7"/>
        <v>57.837962535757129</v>
      </c>
      <c r="AT101" s="2">
        <v>3</v>
      </c>
    </row>
    <row r="102" spans="1:46" ht="16.5">
      <c r="A102" s="11">
        <v>81</v>
      </c>
      <c r="B102" s="9">
        <v>11.1</v>
      </c>
      <c r="C102" s="26">
        <v>9</v>
      </c>
      <c r="D102" s="11">
        <v>149</v>
      </c>
      <c r="E102" s="11">
        <v>58.5</v>
      </c>
      <c r="F102" s="8">
        <f t="shared" si="6"/>
        <v>26.350164407008695</v>
      </c>
      <c r="G102" s="13">
        <v>98.767499999999998</v>
      </c>
      <c r="H102" s="13">
        <v>75.932999999999993</v>
      </c>
      <c r="I102" s="13">
        <v>93.218500000000006</v>
      </c>
      <c r="J102" s="13">
        <v>9.85</v>
      </c>
      <c r="K102" s="7">
        <v>48.940837860107429</v>
      </c>
      <c r="L102" s="7">
        <v>37.36670653025309</v>
      </c>
      <c r="M102" s="7">
        <v>27.908383131027222</v>
      </c>
      <c r="N102" s="7">
        <v>2.2232656478881836</v>
      </c>
      <c r="O102" s="7">
        <v>4.5927169919013977</v>
      </c>
      <c r="P102" s="7">
        <v>6.16996947924296</v>
      </c>
      <c r="Q102" s="7">
        <v>2.7156094511349993</v>
      </c>
      <c r="R102" s="7">
        <v>2.5455060753424346</v>
      </c>
      <c r="S102" s="7">
        <v>3.3100607953519399</v>
      </c>
      <c r="T102" s="7">
        <v>2.1168829426751818</v>
      </c>
      <c r="U102" s="7">
        <v>3.0288264434818419</v>
      </c>
      <c r="V102" s="7">
        <v>4.4840857521393982</v>
      </c>
      <c r="W102" s="7">
        <v>7.2784621214896363</v>
      </c>
      <c r="X102" s="7">
        <v>0.44545088635608782</v>
      </c>
      <c r="Y102" s="2">
        <v>-1.6836744578710612</v>
      </c>
      <c r="Z102" s="12">
        <v>109.24000000000001</v>
      </c>
      <c r="AA102" s="12">
        <v>94.1845</v>
      </c>
      <c r="AB102" s="12">
        <v>102.9905</v>
      </c>
      <c r="AC102" s="12">
        <v>9.27</v>
      </c>
      <c r="AD102" s="7">
        <v>53.864363670349121</v>
      </c>
      <c r="AE102" s="7">
        <v>42.817929432727396</v>
      </c>
      <c r="AF102" s="7">
        <v>33.751966794331871</v>
      </c>
      <c r="AG102" s="7">
        <v>2.5549290974934902</v>
      </c>
      <c r="AH102" s="7">
        <v>2.5413333972295122</v>
      </c>
      <c r="AI102" s="7">
        <v>8.6677071129282321</v>
      </c>
      <c r="AJ102" s="7">
        <v>3.0465555787086487</v>
      </c>
      <c r="AK102" s="7">
        <v>2.1087393179688547</v>
      </c>
      <c r="AL102" s="7">
        <v>2.6658869818472013</v>
      </c>
      <c r="AM102" s="7">
        <v>1.7722177632315437</v>
      </c>
      <c r="AN102" s="7">
        <v>3.4340814010477136</v>
      </c>
      <c r="AO102" s="7">
        <v>5.0704417403673974</v>
      </c>
      <c r="AP102" s="7">
        <v>8.3991610743196201</v>
      </c>
      <c r="AQ102" s="7">
        <v>1.3166577502068644</v>
      </c>
      <c r="AR102" s="2">
        <v>-2.7641772780213429</v>
      </c>
      <c r="AS102" s="2">
        <f t="shared" si="7"/>
        <v>24.036321493948623</v>
      </c>
      <c r="AT102" s="2">
        <v>3</v>
      </c>
    </row>
    <row r="103" spans="1:46" ht="16.5">
      <c r="A103" s="8">
        <v>72</v>
      </c>
      <c r="B103" s="9">
        <v>17.3</v>
      </c>
      <c r="C103" s="30">
        <v>8</v>
      </c>
      <c r="D103" s="8">
        <v>152</v>
      </c>
      <c r="E103" s="8">
        <v>61</v>
      </c>
      <c r="F103" s="8">
        <f t="shared" si="6"/>
        <v>26.402354570637119</v>
      </c>
      <c r="G103" s="10">
        <v>102.14349999999999</v>
      </c>
      <c r="H103" s="10">
        <v>69.442000000000007</v>
      </c>
      <c r="I103" s="10">
        <v>82.784999999999997</v>
      </c>
      <c r="J103" s="10">
        <v>7.9950000000000001</v>
      </c>
      <c r="K103" s="7">
        <v>53.107977390289307</v>
      </c>
      <c r="L103" s="7">
        <v>40.256531767547131</v>
      </c>
      <c r="M103" s="7">
        <v>34.928601980209351</v>
      </c>
      <c r="N103" s="7">
        <v>3.2336359024047852</v>
      </c>
      <c r="O103" s="7">
        <v>6.5276210308074951</v>
      </c>
      <c r="P103" s="7">
        <v>2.1316666603088379</v>
      </c>
      <c r="Q103" s="7">
        <v>2.6383686438202858</v>
      </c>
      <c r="R103" s="7">
        <v>4.1592691300144153</v>
      </c>
      <c r="S103" s="7">
        <v>6.2203599877850975</v>
      </c>
      <c r="T103" s="7">
        <v>3.6142991183399942</v>
      </c>
      <c r="U103" s="7">
        <v>1.0236356339649593</v>
      </c>
      <c r="V103" s="7">
        <v>6.1100772844567635</v>
      </c>
      <c r="W103" s="7">
        <v>5.9584050649506537</v>
      </c>
      <c r="X103" s="7">
        <v>0.66623368811003603</v>
      </c>
      <c r="Y103" s="2">
        <v>-1.7394896682012653</v>
      </c>
      <c r="Z103" s="10">
        <v>110.71299999999999</v>
      </c>
      <c r="AA103" s="10">
        <v>86.122500000000002</v>
      </c>
      <c r="AB103" s="10">
        <v>93.632000000000005</v>
      </c>
      <c r="AC103" s="10">
        <v>11.048</v>
      </c>
      <c r="AD103" s="7">
        <v>59.511625707149506</v>
      </c>
      <c r="AE103" s="7">
        <v>39.965025424957275</v>
      </c>
      <c r="AF103" s="7">
        <v>30.166911363601685</v>
      </c>
      <c r="AG103" s="7">
        <v>2.8344848155975342</v>
      </c>
      <c r="AH103" s="7">
        <v>3.7475884556770325</v>
      </c>
      <c r="AI103" s="7">
        <v>7.3069823384284973</v>
      </c>
      <c r="AJ103" s="7">
        <v>4.3037953749299049</v>
      </c>
      <c r="AK103" s="7">
        <v>4.5243796243418091</v>
      </c>
      <c r="AL103" s="7">
        <v>3.0591854686798294</v>
      </c>
      <c r="AM103" s="7">
        <v>2.204611176851083</v>
      </c>
      <c r="AN103" s="7">
        <v>2.019711293221897</v>
      </c>
      <c r="AO103" s="7">
        <v>4.8033588099961024</v>
      </c>
      <c r="AP103" s="7">
        <v>7.4067924022742071</v>
      </c>
      <c r="AQ103" s="7">
        <v>0.43380879471621753</v>
      </c>
      <c r="AR103" s="2">
        <v>-3.2278914307304776</v>
      </c>
      <c r="AS103" s="2">
        <f t="shared" si="7"/>
        <v>24.020765530946679</v>
      </c>
      <c r="AT103" s="2">
        <v>3</v>
      </c>
    </row>
    <row r="104" spans="1:46" ht="16.5">
      <c r="A104" s="11">
        <v>63</v>
      </c>
      <c r="B104" s="9">
        <v>17.399999999999999</v>
      </c>
      <c r="C104" s="26">
        <v>20</v>
      </c>
      <c r="D104" s="11">
        <v>144.80000000000001</v>
      </c>
      <c r="E104" s="11">
        <v>55.7</v>
      </c>
      <c r="F104" s="8">
        <f t="shared" si="6"/>
        <v>26.565504715973255</v>
      </c>
      <c r="G104" s="13">
        <v>102.31100000000001</v>
      </c>
      <c r="H104" s="13">
        <v>72.494500000000002</v>
      </c>
      <c r="I104" s="13">
        <v>84.391500000000008</v>
      </c>
      <c r="J104" s="13">
        <v>12.477</v>
      </c>
      <c r="K104" s="7">
        <v>48.573431015014648</v>
      </c>
      <c r="L104" s="7">
        <v>28.208052396774292</v>
      </c>
      <c r="M104" s="7">
        <v>26.544121295213699</v>
      </c>
      <c r="N104" s="7">
        <v>4.1302652359008789</v>
      </c>
      <c r="O104" s="7">
        <v>7.4147047400474548</v>
      </c>
      <c r="P104" s="7">
        <v>3.696474626660347</v>
      </c>
      <c r="Q104" s="7">
        <v>3.6798080503940582</v>
      </c>
      <c r="R104" s="7">
        <v>3.1587522804813286</v>
      </c>
      <c r="S104" s="7">
        <v>2.2129612432213208</v>
      </c>
      <c r="T104" s="7">
        <v>1.2762816047855281</v>
      </c>
      <c r="U104" s="7">
        <v>3.4864246073168812</v>
      </c>
      <c r="V104" s="7">
        <v>4.0433182773221317</v>
      </c>
      <c r="W104" s="7">
        <v>6.504486813345614</v>
      </c>
      <c r="X104" s="7">
        <v>0.48788182853711809</v>
      </c>
      <c r="Y104" s="2">
        <v>-1.4226865103204753</v>
      </c>
      <c r="Z104" s="12">
        <v>121.121</v>
      </c>
      <c r="AA104" s="12">
        <v>87.026499999999999</v>
      </c>
      <c r="AB104" s="12">
        <v>85.3215</v>
      </c>
      <c r="AC104" s="12">
        <v>13.012</v>
      </c>
      <c r="AD104" s="7">
        <v>51.9144250869751</v>
      </c>
      <c r="AE104" s="7">
        <v>38.159292531013492</v>
      </c>
      <c r="AF104" s="7">
        <v>24.493802165985109</v>
      </c>
      <c r="AG104" s="7">
        <v>1.7683235168457028</v>
      </c>
      <c r="AH104" s="7">
        <v>2.8722707211971281</v>
      </c>
      <c r="AI104" s="7">
        <v>6.3894546836614605</v>
      </c>
      <c r="AJ104" s="7">
        <v>3.3206524416804317</v>
      </c>
      <c r="AK104" s="7">
        <v>2.8388682379083381</v>
      </c>
      <c r="AL104" s="7">
        <v>1.4471403932046787</v>
      </c>
      <c r="AM104" s="7">
        <v>0.96888409762320471</v>
      </c>
      <c r="AN104" s="7">
        <v>2.9924895075716318</v>
      </c>
      <c r="AO104" s="7">
        <v>4.8060009991770523</v>
      </c>
      <c r="AP104" s="7">
        <v>6.8537319898088533</v>
      </c>
      <c r="AQ104" s="7">
        <v>0.88231607454319538</v>
      </c>
      <c r="AR104" s="2">
        <v>-2.1564017596788934</v>
      </c>
      <c r="AS104" s="2">
        <f t="shared" si="7"/>
        <v>20.045658636172394</v>
      </c>
      <c r="AT104" s="2">
        <v>3</v>
      </c>
    </row>
    <row r="105" spans="1:46" ht="16.5">
      <c r="A105" s="14">
        <v>61</v>
      </c>
      <c r="B105" s="9">
        <v>8.6999999999999993</v>
      </c>
      <c r="C105" s="30">
        <v>5</v>
      </c>
      <c r="D105" s="14">
        <v>147.5</v>
      </c>
      <c r="E105" s="14">
        <v>57.8</v>
      </c>
      <c r="F105" s="8">
        <f t="shared" si="6"/>
        <v>26.567078425739727</v>
      </c>
      <c r="G105" s="12">
        <v>95.4435</v>
      </c>
      <c r="H105" s="12">
        <v>67.388000000000005</v>
      </c>
      <c r="I105" s="12">
        <v>85.3005</v>
      </c>
      <c r="J105" s="12">
        <v>11.638</v>
      </c>
      <c r="K105" s="7">
        <v>41.407057126363114</v>
      </c>
      <c r="L105" s="7">
        <v>38.532605489095054</v>
      </c>
      <c r="M105" s="7">
        <v>22.503133150438469</v>
      </c>
      <c r="N105" s="7">
        <v>1.7631028493245431</v>
      </c>
      <c r="O105" s="7">
        <v>3.3861920038859061</v>
      </c>
      <c r="P105" s="7">
        <v>3.8116565942764278</v>
      </c>
      <c r="Q105" s="7">
        <v>3.4533181563019748</v>
      </c>
      <c r="R105" s="7">
        <v>5.5116260585926504</v>
      </c>
      <c r="S105" s="7">
        <v>2.6080649656623787</v>
      </c>
      <c r="T105" s="7">
        <v>1.7777003632655333</v>
      </c>
      <c r="U105" s="7">
        <v>3.1939848335870837</v>
      </c>
      <c r="V105" s="7">
        <v>5.1496262832852766</v>
      </c>
      <c r="W105" s="7">
        <v>6.832552205254605</v>
      </c>
      <c r="X105" s="7">
        <v>0.62547764208883105</v>
      </c>
      <c r="Y105" s="2">
        <v>-1.5373998895044048</v>
      </c>
      <c r="Z105" s="10">
        <v>110.2465</v>
      </c>
      <c r="AA105" s="10">
        <v>91.652500000000003</v>
      </c>
      <c r="AB105" s="10">
        <v>99.664999999999992</v>
      </c>
      <c r="AC105" s="10">
        <v>13.127000000000001</v>
      </c>
      <c r="AD105" s="7">
        <v>55.429327328999833</v>
      </c>
      <c r="AE105" s="7">
        <v>41.78382682800293</v>
      </c>
      <c r="AF105" s="7">
        <v>24.381437699000038</v>
      </c>
      <c r="AG105" s="7">
        <v>1.7739933331807451</v>
      </c>
      <c r="AH105" s="7">
        <v>3.8235554993152618</v>
      </c>
      <c r="AI105" s="7">
        <v>14.975023905436197</v>
      </c>
      <c r="AJ105" s="7">
        <v>7.0746870040893555</v>
      </c>
      <c r="AK105" s="7">
        <v>4.0844523335572527</v>
      </c>
      <c r="AL105" s="7">
        <v>2.1257241094040471</v>
      </c>
      <c r="AM105" s="7">
        <v>1.4860423974071957</v>
      </c>
      <c r="AN105" s="7">
        <v>2.56488530909151</v>
      </c>
      <c r="AO105" s="7">
        <v>6.1114075162170298</v>
      </c>
      <c r="AP105" s="7">
        <v>7.8594256222038421</v>
      </c>
      <c r="AQ105" s="7">
        <v>1.1272972505749541</v>
      </c>
      <c r="AR105" s="2">
        <v>-3.8355008143863514</v>
      </c>
      <c r="AS105" s="2">
        <f t="shared" si="7"/>
        <v>36.007152608773069</v>
      </c>
      <c r="AT105" s="2">
        <v>3</v>
      </c>
    </row>
    <row r="106" spans="1:46" ht="16.5">
      <c r="A106" s="8">
        <v>58</v>
      </c>
      <c r="B106" s="9">
        <v>15.4</v>
      </c>
      <c r="C106" s="29">
        <v>10</v>
      </c>
      <c r="D106" s="8">
        <v>147.1</v>
      </c>
      <c r="E106" s="8">
        <v>57.5</v>
      </c>
      <c r="F106" s="8">
        <f t="shared" si="6"/>
        <v>26.573116971163781</v>
      </c>
      <c r="G106" s="10">
        <v>113.36449999999999</v>
      </c>
      <c r="H106" s="10">
        <v>99.45150000000001</v>
      </c>
      <c r="I106" s="10">
        <v>104.84350000000001</v>
      </c>
      <c r="J106" s="10">
        <v>11.32</v>
      </c>
      <c r="K106" s="7">
        <v>43.181173960367843</v>
      </c>
      <c r="L106" s="7">
        <v>44.13683750232061</v>
      </c>
      <c r="M106" s="7">
        <v>24.597938957313698</v>
      </c>
      <c r="N106" s="7">
        <v>2.2411079406738281</v>
      </c>
      <c r="O106" s="7">
        <v>5.3959089914957676</v>
      </c>
      <c r="P106" s="7">
        <v>5.7407170534133911</v>
      </c>
      <c r="Q106" s="7">
        <v>4.3982459604740143</v>
      </c>
      <c r="R106" s="7">
        <v>2.1169139797480856</v>
      </c>
      <c r="S106" s="7">
        <v>4.3202515022632948</v>
      </c>
      <c r="T106" s="7">
        <v>2.7903549874573246</v>
      </c>
      <c r="U106" s="7">
        <v>4.2661667078953247</v>
      </c>
      <c r="V106" s="7">
        <v>5.2204206930622616</v>
      </c>
      <c r="W106" s="7">
        <v>6.7317389456708216</v>
      </c>
      <c r="X106" s="7">
        <v>0.24933143577460201</v>
      </c>
      <c r="Y106" s="2">
        <v>-3.9665537387936149</v>
      </c>
      <c r="Z106" s="13">
        <v>116.9285</v>
      </c>
      <c r="AA106" s="13">
        <v>116.42149999999999</v>
      </c>
      <c r="AB106" s="13">
        <v>118.39949999999999</v>
      </c>
      <c r="AC106" s="13">
        <v>13.333</v>
      </c>
      <c r="AD106" s="7">
        <v>58.154321352640785</v>
      </c>
      <c r="AE106" s="7">
        <v>50.097386603554092</v>
      </c>
      <c r="AF106" s="7">
        <v>26.113293170928955</v>
      </c>
      <c r="AG106" s="7">
        <v>2.2176532745361328</v>
      </c>
      <c r="AH106" s="7">
        <v>3.8628382682800293</v>
      </c>
      <c r="AI106" s="7">
        <v>13.600545247395834</v>
      </c>
      <c r="AJ106" s="7">
        <v>8.5896666447321568</v>
      </c>
      <c r="AK106" s="7">
        <v>1.9996901942597554</v>
      </c>
      <c r="AL106" s="7">
        <v>3.3200809059342324</v>
      </c>
      <c r="AM106" s="7">
        <v>2.0829457529751974</v>
      </c>
      <c r="AN106" s="7">
        <v>3.8233717380788792</v>
      </c>
      <c r="AO106" s="7">
        <v>5.8366744349129522</v>
      </c>
      <c r="AP106" s="7">
        <v>8.4831337072597748</v>
      </c>
      <c r="AQ106" s="7">
        <v>0.74124221864590234</v>
      </c>
      <c r="AR106" s="2">
        <v>-3.2324954406778352</v>
      </c>
      <c r="AS106" s="2">
        <f t="shared" si="7"/>
        <v>17.063593812059128</v>
      </c>
      <c r="AT106" s="2">
        <v>3</v>
      </c>
    </row>
    <row r="107" spans="1:46" ht="16.5">
      <c r="A107" s="8">
        <v>72</v>
      </c>
      <c r="B107" s="9">
        <v>8.9</v>
      </c>
      <c r="C107" s="29">
        <v>15</v>
      </c>
      <c r="D107" s="8">
        <v>149</v>
      </c>
      <c r="E107" s="8">
        <v>59</v>
      </c>
      <c r="F107" s="8">
        <f t="shared" si="6"/>
        <v>26.575379487410476</v>
      </c>
      <c r="G107" s="10">
        <v>106.976</v>
      </c>
      <c r="H107" s="10">
        <v>69.951999999999998</v>
      </c>
      <c r="I107" s="10">
        <v>82.730500000000006</v>
      </c>
      <c r="J107" s="10">
        <v>17.175000000000001</v>
      </c>
      <c r="K107" s="7">
        <v>55.107825706402458</v>
      </c>
      <c r="L107" s="7">
        <v>37.86095269521077</v>
      </c>
      <c r="M107" s="7">
        <v>30.118757406870522</v>
      </c>
      <c r="N107" s="7">
        <v>3.4373181660970049</v>
      </c>
      <c r="O107" s="7">
        <v>2.5523113409678135</v>
      </c>
      <c r="P107" s="7">
        <v>4.8877474417289095</v>
      </c>
      <c r="Q107" s="7">
        <v>3.7049528621137142</v>
      </c>
      <c r="R107" s="7">
        <v>0.99960397012257529</v>
      </c>
      <c r="S107" s="7">
        <v>3.9636328267849215</v>
      </c>
      <c r="T107" s="7">
        <v>2.1502606667053676</v>
      </c>
      <c r="U107" s="7">
        <v>1.7253218079542365</v>
      </c>
      <c r="V107" s="7">
        <v>5.0592237408068135</v>
      </c>
      <c r="W107" s="7">
        <v>6.0976415960722061</v>
      </c>
      <c r="X107" s="7">
        <v>0.31845889510142056</v>
      </c>
      <c r="Y107" s="2">
        <v>-3.9682630211025236</v>
      </c>
      <c r="Z107" s="13">
        <v>125.85250000000001</v>
      </c>
      <c r="AA107" s="13">
        <v>95.614000000000004</v>
      </c>
      <c r="AB107" s="13">
        <v>92.211500000000001</v>
      </c>
      <c r="AC107" s="13">
        <v>13.11</v>
      </c>
      <c r="AD107" s="7">
        <v>53.430998802185059</v>
      </c>
      <c r="AE107" s="7">
        <v>35.907909274101257</v>
      </c>
      <c r="AF107" s="7">
        <v>27.525590896606445</v>
      </c>
      <c r="AG107" s="7">
        <v>3.5688788890838623</v>
      </c>
      <c r="AH107" s="7">
        <v>2.3552123308181763</v>
      </c>
      <c r="AI107" s="7">
        <v>10.975924134254456</v>
      </c>
      <c r="AJ107" s="7">
        <v>3.4080454111099243</v>
      </c>
      <c r="AK107" s="7">
        <v>2.2864816190257335</v>
      </c>
      <c r="AL107" s="7">
        <v>2.3437742376129145</v>
      </c>
      <c r="AM107" s="7">
        <v>1.3331868814497871</v>
      </c>
      <c r="AN107" s="7">
        <v>3.3291214756569287</v>
      </c>
      <c r="AO107" s="7">
        <v>5.1115543930268528</v>
      </c>
      <c r="AP107" s="7">
        <v>7.7718462166183331</v>
      </c>
      <c r="AQ107" s="7">
        <v>0.44320802809771914</v>
      </c>
      <c r="AR107" s="2">
        <v>-2.0639905367100679</v>
      </c>
      <c r="AS107" s="2">
        <f t="shared" si="7"/>
        <v>36.685155535224162</v>
      </c>
      <c r="AT107" s="2">
        <v>3</v>
      </c>
    </row>
    <row r="108" spans="1:46" ht="16.5">
      <c r="A108" s="11">
        <v>70</v>
      </c>
      <c r="B108" s="9">
        <v>5.2</v>
      </c>
      <c r="C108" s="30">
        <v>10</v>
      </c>
      <c r="D108" s="11">
        <v>153.30000000000001</v>
      </c>
      <c r="E108" s="11">
        <v>62.6</v>
      </c>
      <c r="F108" s="8">
        <f t="shared" si="6"/>
        <v>26.637289055861284</v>
      </c>
      <c r="G108" s="13">
        <v>95.61099999999999</v>
      </c>
      <c r="H108" s="13">
        <v>59.650999999999996</v>
      </c>
      <c r="I108" s="13">
        <v>75.526499999999999</v>
      </c>
      <c r="J108" s="13">
        <v>11.185</v>
      </c>
      <c r="K108" s="7">
        <v>33.169765472412109</v>
      </c>
      <c r="L108" s="7">
        <v>33.459730744361877</v>
      </c>
      <c r="M108" s="7">
        <v>20.577381491661072</v>
      </c>
      <c r="N108" s="7">
        <v>1.2446160316467285</v>
      </c>
      <c r="O108" s="7">
        <v>1.8076770305633545</v>
      </c>
      <c r="P108" s="7">
        <v>5.775052934885025</v>
      </c>
      <c r="Q108" s="7">
        <v>4.5024470090866089</v>
      </c>
      <c r="R108" s="7">
        <v>4.123998291857303</v>
      </c>
      <c r="S108" s="7">
        <v>2.8427609852462012</v>
      </c>
      <c r="T108" s="7">
        <v>1.6682546463056842</v>
      </c>
      <c r="U108" s="7">
        <v>1.727559620490537</v>
      </c>
      <c r="V108" s="7">
        <v>5.5121313278691844</v>
      </c>
      <c r="W108" s="7">
        <v>6.9352242115502536</v>
      </c>
      <c r="X108" s="7">
        <v>0.72909391703514326</v>
      </c>
      <c r="Y108" s="2">
        <v>-2.63209289127101</v>
      </c>
      <c r="Z108" s="10">
        <v>118.36099999999999</v>
      </c>
      <c r="AA108" s="10">
        <v>107.378</v>
      </c>
      <c r="AB108" s="10">
        <v>108.7705</v>
      </c>
      <c r="AC108" s="10">
        <v>12.622999999999999</v>
      </c>
      <c r="AD108" s="7">
        <v>57.020563284556076</v>
      </c>
      <c r="AE108" s="7">
        <v>47.397145350774132</v>
      </c>
      <c r="AF108" s="7">
        <v>27.400555928548179</v>
      </c>
      <c r="AG108" s="7">
        <v>2.0609226226806641</v>
      </c>
      <c r="AH108" s="7">
        <v>3.1195589018364749</v>
      </c>
      <c r="AI108" s="7">
        <v>10.881696939468384</v>
      </c>
      <c r="AJ108" s="7">
        <v>6.2250674168268834</v>
      </c>
      <c r="AK108" s="7">
        <v>2.8003972090689948</v>
      </c>
      <c r="AL108" s="7">
        <v>2.2979298180968502</v>
      </c>
      <c r="AM108" s="7">
        <v>1.5851406196403091</v>
      </c>
      <c r="AN108" s="7">
        <v>3.2451541076361297</v>
      </c>
      <c r="AO108" s="7">
        <v>5.2797088072312439</v>
      </c>
      <c r="AP108" s="7">
        <v>7.8831618666378773</v>
      </c>
      <c r="AQ108" s="7">
        <v>1.213148386143786</v>
      </c>
      <c r="AR108" s="2">
        <v>-4.5133967179101786</v>
      </c>
      <c r="AS108" s="2">
        <f t="shared" si="7"/>
        <v>80.010393790548378</v>
      </c>
      <c r="AT108" s="2">
        <v>3</v>
      </c>
    </row>
    <row r="109" spans="1:46" ht="16.5">
      <c r="A109" s="14">
        <v>72</v>
      </c>
      <c r="B109" s="9">
        <v>2.6</v>
      </c>
      <c r="C109" s="30">
        <v>6</v>
      </c>
      <c r="D109" s="14">
        <v>150</v>
      </c>
      <c r="E109" s="14">
        <v>60.3</v>
      </c>
      <c r="F109" s="8">
        <f t="shared" si="6"/>
        <v>26.8</v>
      </c>
      <c r="G109" s="12">
        <v>102.5305</v>
      </c>
      <c r="H109" s="12">
        <v>59.567</v>
      </c>
      <c r="I109" s="12">
        <v>72.676999999999992</v>
      </c>
      <c r="J109" s="12">
        <v>12.023</v>
      </c>
      <c r="K109" s="7">
        <v>40.951776504516602</v>
      </c>
      <c r="L109" s="7">
        <v>36.345506429672241</v>
      </c>
      <c r="M109" s="7">
        <v>19.338956832885742</v>
      </c>
      <c r="N109" s="7">
        <v>3.3772778511047381</v>
      </c>
      <c r="O109" s="7">
        <v>2.1869596093893051</v>
      </c>
      <c r="P109" s="7">
        <v>1.0824393769726157</v>
      </c>
      <c r="Q109" s="7">
        <v>3.1222962693621716</v>
      </c>
      <c r="R109" s="7">
        <v>2.6071108755296835</v>
      </c>
      <c r="S109" s="7">
        <v>3.6984867735834759</v>
      </c>
      <c r="T109" s="7">
        <v>2.3988944451882759</v>
      </c>
      <c r="U109" s="7">
        <v>1.5189612839362103</v>
      </c>
      <c r="V109" s="7">
        <v>6.0437195216533297</v>
      </c>
      <c r="W109" s="7">
        <v>6.4213777644297494</v>
      </c>
      <c r="X109" s="7">
        <v>0.59022666161348458</v>
      </c>
      <c r="Y109" s="2">
        <v>-1.990868046378506</v>
      </c>
      <c r="Z109" s="10">
        <v>109.29900000000001</v>
      </c>
      <c r="AA109" s="10">
        <v>75.200500000000005</v>
      </c>
      <c r="AB109" s="10">
        <v>83.11</v>
      </c>
      <c r="AC109" s="10">
        <v>9.5030000000000001</v>
      </c>
      <c r="AD109" s="7">
        <v>46.967356443405151</v>
      </c>
      <c r="AE109" s="7">
        <v>37.369703687727451</v>
      </c>
      <c r="AF109" s="7">
        <v>21.439618624746799</v>
      </c>
      <c r="AG109" s="7">
        <v>1.049694299697876</v>
      </c>
      <c r="AH109" s="7">
        <v>3.5879923105239868</v>
      </c>
      <c r="AI109" s="7">
        <v>6.6621944904327393</v>
      </c>
      <c r="AJ109" s="7">
        <v>3.0876060619484633</v>
      </c>
      <c r="AK109" s="7">
        <v>2.82139727262475</v>
      </c>
      <c r="AL109" s="7">
        <v>2.1442578308967262</v>
      </c>
      <c r="AM109" s="7">
        <v>1.451011717691953</v>
      </c>
      <c r="AN109" s="7">
        <v>2.66848490439097</v>
      </c>
      <c r="AO109" s="7">
        <v>4.5822807112401369</v>
      </c>
      <c r="AP109" s="7">
        <v>6.1241815375318884</v>
      </c>
      <c r="AQ109" s="7">
        <v>0.35812788110077043</v>
      </c>
      <c r="AR109" s="2">
        <v>-3.4008314375027422</v>
      </c>
      <c r="AS109" s="2">
        <f t="shared" si="7"/>
        <v>26.245236456427222</v>
      </c>
      <c r="AT109" s="2">
        <v>3</v>
      </c>
    </row>
    <row r="110" spans="1:46" ht="16.5">
      <c r="A110" s="8">
        <v>61</v>
      </c>
      <c r="B110" s="9">
        <v>10.8</v>
      </c>
      <c r="C110" s="29">
        <v>9</v>
      </c>
      <c r="D110" s="8">
        <v>150</v>
      </c>
      <c r="E110" s="8">
        <v>61</v>
      </c>
      <c r="F110" s="8">
        <f t="shared" si="6"/>
        <v>27.111111111111111</v>
      </c>
      <c r="G110" s="10">
        <v>101.6615</v>
      </c>
      <c r="H110" s="10">
        <v>82.936999999999998</v>
      </c>
      <c r="I110" s="10">
        <v>97.971000000000004</v>
      </c>
      <c r="J110" s="10">
        <v>11.64</v>
      </c>
      <c r="K110" s="7">
        <v>57.218493620554604</v>
      </c>
      <c r="L110" s="7">
        <v>46.303623199462891</v>
      </c>
      <c r="M110" s="7">
        <v>23.629551887512207</v>
      </c>
      <c r="N110" s="7">
        <v>3.7515420913696298</v>
      </c>
      <c r="O110" s="7">
        <v>3.917919397354126</v>
      </c>
      <c r="P110" s="7">
        <v>5.7993331750233956</v>
      </c>
      <c r="Q110" s="7">
        <v>7.3678853511810312</v>
      </c>
      <c r="R110" s="7">
        <v>0.28363827846776396</v>
      </c>
      <c r="S110" s="7">
        <v>3.0674624110904629</v>
      </c>
      <c r="T110" s="7">
        <v>1.8921932503683367</v>
      </c>
      <c r="U110" s="7">
        <v>3.5107902687151396</v>
      </c>
      <c r="V110" s="7">
        <v>3.3213092025374893</v>
      </c>
      <c r="W110" s="7">
        <v>7.7189606871687539</v>
      </c>
      <c r="X110" s="7">
        <v>0.46803976427808003</v>
      </c>
      <c r="Y110" s="2">
        <v>-2.3848405712281933</v>
      </c>
      <c r="Z110" s="13">
        <v>108.03449999999999</v>
      </c>
      <c r="AA110" s="13">
        <v>96.771999999999991</v>
      </c>
      <c r="AB110" s="13">
        <v>107.886</v>
      </c>
      <c r="AC110" s="13">
        <v>13.477</v>
      </c>
      <c r="AD110" s="7">
        <v>51.063209533691406</v>
      </c>
      <c r="AE110" s="7">
        <v>44.533800999323525</v>
      </c>
      <c r="AF110" s="7">
        <v>33.396279335021973</v>
      </c>
      <c r="AG110" s="7">
        <v>2.9074544906616211</v>
      </c>
      <c r="AH110" s="7">
        <v>2.524771099289258</v>
      </c>
      <c r="AI110" s="7">
        <v>11.024444421132406</v>
      </c>
      <c r="AJ110" s="7">
        <v>2.2536969433228178</v>
      </c>
      <c r="AK110" s="7">
        <v>2.9583401440624981</v>
      </c>
      <c r="AL110" s="7">
        <v>3.1357592615451026</v>
      </c>
      <c r="AM110" s="7">
        <v>2.1760651342855031</v>
      </c>
      <c r="AN110" s="7">
        <v>3.2418250846853471</v>
      </c>
      <c r="AO110" s="7">
        <v>6.0019460541044385</v>
      </c>
      <c r="AP110" s="7">
        <v>7.0437326683002546</v>
      </c>
      <c r="AQ110" s="7">
        <v>0.71550788404614918</v>
      </c>
      <c r="AR110" s="2">
        <v>-2.7063076052619657</v>
      </c>
      <c r="AS110" s="2">
        <f t="shared" si="7"/>
        <v>16.681336436090039</v>
      </c>
      <c r="AT110" s="2">
        <v>3</v>
      </c>
    </row>
    <row r="111" spans="1:46" ht="16.5">
      <c r="A111" s="11">
        <v>59</v>
      </c>
      <c r="B111" s="9">
        <v>14</v>
      </c>
      <c r="C111" s="26">
        <v>18</v>
      </c>
      <c r="D111" s="11">
        <v>153.80000000000001</v>
      </c>
      <c r="E111" s="11">
        <v>64.400000000000006</v>
      </c>
      <c r="F111" s="8">
        <f t="shared" si="6"/>
        <v>27.225332749369674</v>
      </c>
      <c r="G111" s="13">
        <v>106.596</v>
      </c>
      <c r="H111" s="13">
        <v>96.691499999999991</v>
      </c>
      <c r="I111" s="13">
        <v>107.84</v>
      </c>
      <c r="J111" s="13">
        <v>15.8</v>
      </c>
      <c r="K111" s="7">
        <v>57.972373882929482</v>
      </c>
      <c r="L111" s="7">
        <v>46.365897178649902</v>
      </c>
      <c r="M111" s="7">
        <v>23.584811528523762</v>
      </c>
      <c r="N111" s="7">
        <v>3.5927950541178362</v>
      </c>
      <c r="O111" s="7">
        <v>2.4197274843851719</v>
      </c>
      <c r="P111" s="7">
        <v>3.0354713598887129</v>
      </c>
      <c r="Q111" s="7">
        <v>2.6882995764414468</v>
      </c>
      <c r="R111" s="7">
        <v>0.65836944515635065</v>
      </c>
      <c r="S111" s="7">
        <v>3.6670253950654854</v>
      </c>
      <c r="T111" s="7">
        <v>2.4631275149696892</v>
      </c>
      <c r="U111" s="7">
        <v>3.8097145217271833</v>
      </c>
      <c r="V111" s="7">
        <v>4.5361925403600543</v>
      </c>
      <c r="W111" s="7">
        <v>7.7358747040750417</v>
      </c>
      <c r="X111" s="7">
        <v>0.51447527683325645</v>
      </c>
      <c r="Y111" s="2">
        <v>-2.6946015469295914</v>
      </c>
      <c r="Z111" s="12">
        <v>119.3965</v>
      </c>
      <c r="AA111" s="12">
        <v>116.3665</v>
      </c>
      <c r="AB111" s="12">
        <v>116.96600000000001</v>
      </c>
      <c r="AC111" s="12">
        <v>17.88</v>
      </c>
      <c r="AD111" s="7">
        <v>47.493919213612877</v>
      </c>
      <c r="AE111" s="7">
        <v>41.984889666239418</v>
      </c>
      <c r="AF111" s="7">
        <v>24.564292907714844</v>
      </c>
      <c r="AG111" s="7">
        <v>2.6397409439086914</v>
      </c>
      <c r="AH111" s="7">
        <v>4.2815823554992676</v>
      </c>
      <c r="AI111" s="7">
        <v>6.2536061008771267</v>
      </c>
      <c r="AJ111" s="7">
        <v>2.798282865434885</v>
      </c>
      <c r="AK111" s="7">
        <v>2.3479342627946762</v>
      </c>
      <c r="AL111" s="7">
        <v>3.1792484510308063</v>
      </c>
      <c r="AM111" s="7">
        <v>2.257739251353776</v>
      </c>
      <c r="AN111" s="7">
        <v>3.9719364145657954</v>
      </c>
      <c r="AO111" s="7">
        <v>4.1319056814472273</v>
      </c>
      <c r="AP111" s="7">
        <v>8.209507206477074</v>
      </c>
      <c r="AQ111" s="7">
        <v>1.0874703748395131</v>
      </c>
      <c r="AR111" s="2">
        <v>-3.8038046138034844</v>
      </c>
      <c r="AS111" s="2">
        <f t="shared" si="7"/>
        <v>20.348220888082214</v>
      </c>
      <c r="AT111" s="2">
        <v>3</v>
      </c>
    </row>
    <row r="112" spans="1:46" ht="16.5">
      <c r="A112" s="8">
        <v>72</v>
      </c>
      <c r="B112" s="9">
        <v>8.1</v>
      </c>
      <c r="C112" s="26">
        <v>7</v>
      </c>
      <c r="D112" s="8">
        <v>157.6</v>
      </c>
      <c r="E112" s="8">
        <v>67.8</v>
      </c>
      <c r="F112" s="8">
        <f t="shared" si="6"/>
        <v>27.29714756886289</v>
      </c>
      <c r="G112" s="10">
        <v>100.4705</v>
      </c>
      <c r="H112" s="10">
        <v>89.032000000000011</v>
      </c>
      <c r="I112" s="10">
        <v>106.178</v>
      </c>
      <c r="J112" s="10">
        <v>6.5629999999999997</v>
      </c>
      <c r="K112" s="7">
        <v>50.120776812235519</v>
      </c>
      <c r="L112" s="7">
        <v>43.824172854423523</v>
      </c>
      <c r="M112" s="7">
        <v>24.00647441546122</v>
      </c>
      <c r="N112" s="7">
        <v>3.5745557149251308</v>
      </c>
      <c r="O112" s="7">
        <v>2.965676705042521</v>
      </c>
      <c r="P112" s="7">
        <v>6.798969666163126</v>
      </c>
      <c r="Q112" s="7">
        <v>2.7404714425404868</v>
      </c>
      <c r="R112" s="7">
        <v>4.6559657658816924</v>
      </c>
      <c r="S112" s="7">
        <v>3.4780363640620671</v>
      </c>
      <c r="T112" s="7">
        <v>2.3591724079563092</v>
      </c>
      <c r="U112" s="7">
        <v>3.436222740032508</v>
      </c>
      <c r="V112" s="7">
        <v>5.9078314216714816</v>
      </c>
      <c r="W112" s="7">
        <v>5.922401003878865</v>
      </c>
      <c r="X112" s="7">
        <v>0.74382818013165475</v>
      </c>
      <c r="Y112" s="2">
        <v>-1.1808911814474867</v>
      </c>
      <c r="Z112" s="12">
        <v>111.1985</v>
      </c>
      <c r="AA112" s="12">
        <v>113.93899999999999</v>
      </c>
      <c r="AB112" s="12">
        <v>122.0515</v>
      </c>
      <c r="AC112" s="12">
        <v>8.6630000000000003</v>
      </c>
      <c r="AD112" s="7">
        <v>55.203237215677895</v>
      </c>
      <c r="AE112" s="7">
        <v>49.256488362948097</v>
      </c>
      <c r="AF112" s="7">
        <v>24.293292999267578</v>
      </c>
      <c r="AG112" s="7">
        <v>3.0606203079223633</v>
      </c>
      <c r="AH112" s="7">
        <v>4.812043984731039</v>
      </c>
      <c r="AI112" s="7">
        <v>10.299993336200714</v>
      </c>
      <c r="AJ112" s="7">
        <v>6.0610168079535169</v>
      </c>
      <c r="AK112" s="7">
        <v>3.6671145237633209</v>
      </c>
      <c r="AL112" s="7">
        <v>2.7055039895992334</v>
      </c>
      <c r="AM112" s="7">
        <v>1.8306384486365297</v>
      </c>
      <c r="AN112" s="7">
        <v>3.5228958476139836</v>
      </c>
      <c r="AO112" s="7">
        <v>6.2244649458709542</v>
      </c>
      <c r="AP112" s="7">
        <v>8.5230654634408403</v>
      </c>
      <c r="AQ112" s="7">
        <v>0.90282568529336504</v>
      </c>
      <c r="AR112" s="2">
        <v>-2.5706637527992653</v>
      </c>
      <c r="AS112" s="2">
        <f t="shared" si="7"/>
        <v>27.975334711115078</v>
      </c>
      <c r="AT112" s="2">
        <v>3</v>
      </c>
    </row>
    <row r="113" spans="1:46" ht="16.5">
      <c r="A113" s="14">
        <v>62</v>
      </c>
      <c r="B113" s="9">
        <v>17.7</v>
      </c>
      <c r="C113" s="30">
        <v>11</v>
      </c>
      <c r="D113" s="14">
        <v>152.4</v>
      </c>
      <c r="E113" s="14">
        <v>63.4</v>
      </c>
      <c r="F113" s="8">
        <f t="shared" si="6"/>
        <v>27.297276816775852</v>
      </c>
      <c r="G113" s="12">
        <v>73.388000000000005</v>
      </c>
      <c r="H113" s="12">
        <v>56.902500000000003</v>
      </c>
      <c r="I113" s="12">
        <v>92.663499999999999</v>
      </c>
      <c r="J113" s="12">
        <v>12.2</v>
      </c>
      <c r="K113" s="7">
        <v>56.341710726420089</v>
      </c>
      <c r="L113" s="7">
        <v>51.278676350911454</v>
      </c>
      <c r="M113" s="7">
        <v>22.69510761896769</v>
      </c>
      <c r="N113" s="7">
        <v>3.6869799296061192</v>
      </c>
      <c r="O113" s="7">
        <v>5.2415049870808925</v>
      </c>
      <c r="P113" s="7">
        <v>4.7098586559295654</v>
      </c>
      <c r="Q113" s="7">
        <v>4.9341412385304766</v>
      </c>
      <c r="R113" s="7">
        <v>0.71360354783578095</v>
      </c>
      <c r="S113" s="7">
        <v>4.8776871372703177</v>
      </c>
      <c r="T113" s="7">
        <v>2.7945928362632979</v>
      </c>
      <c r="U113" s="7">
        <v>1.1911183849245386</v>
      </c>
      <c r="V113" s="7">
        <v>4.3958706592337915</v>
      </c>
      <c r="W113" s="7">
        <v>6.7395064176863624</v>
      </c>
      <c r="X113" s="7">
        <v>0.50325649161990049</v>
      </c>
      <c r="Y113" s="2">
        <v>-2.5655135320705771</v>
      </c>
      <c r="Z113" s="10">
        <v>100.524</v>
      </c>
      <c r="AA113" s="10">
        <v>95.356500000000011</v>
      </c>
      <c r="AB113" s="10">
        <v>113.4905</v>
      </c>
      <c r="AC113" s="10">
        <v>10.337</v>
      </c>
      <c r="AD113" s="7">
        <v>56.967894236246742</v>
      </c>
      <c r="AE113" s="7">
        <v>50.535463968912758</v>
      </c>
      <c r="AF113" s="7">
        <v>27.571406682332359</v>
      </c>
      <c r="AG113" s="7">
        <v>3.0182895660400391</v>
      </c>
      <c r="AH113" s="7">
        <v>1.9048586289087932</v>
      </c>
      <c r="AI113" s="7">
        <v>8.9912424882253017</v>
      </c>
      <c r="AJ113" s="7">
        <v>4.6506396929423008</v>
      </c>
      <c r="AK113" s="7">
        <v>2.2359676861637432</v>
      </c>
      <c r="AL113" s="7">
        <v>3.4385168637376982</v>
      </c>
      <c r="AM113" s="7">
        <v>2.4456591650756954</v>
      </c>
      <c r="AN113" s="7">
        <v>2.9465658744204921</v>
      </c>
      <c r="AO113" s="7">
        <v>5.0481722281623611</v>
      </c>
      <c r="AP113" s="7">
        <v>8.2936719872596676</v>
      </c>
      <c r="AQ113" s="7">
        <v>1.6507034675544217</v>
      </c>
      <c r="AR113" s="2">
        <v>-2.7745529076364872</v>
      </c>
      <c r="AS113" s="2">
        <f t="shared" si="7"/>
        <v>67.578753130354556</v>
      </c>
      <c r="AT113" s="2">
        <v>3</v>
      </c>
    </row>
    <row r="114" spans="1:46" ht="16.5">
      <c r="A114" s="8">
        <v>70</v>
      </c>
      <c r="B114" s="9">
        <v>4.2</v>
      </c>
      <c r="C114" s="30">
        <v>12</v>
      </c>
      <c r="D114" s="8">
        <v>149</v>
      </c>
      <c r="E114" s="8">
        <v>60.9</v>
      </c>
      <c r="F114" s="8">
        <f t="shared" si="6"/>
        <v>27.431196792937254</v>
      </c>
      <c r="G114" s="10">
        <v>105.745</v>
      </c>
      <c r="H114" s="10">
        <v>68.63300000000001</v>
      </c>
      <c r="I114" s="10">
        <v>78.188999999999993</v>
      </c>
      <c r="J114" s="10">
        <v>17.172000000000001</v>
      </c>
      <c r="K114" s="7">
        <v>46.454270362854004</v>
      </c>
      <c r="L114" s="7">
        <v>40.122432231903076</v>
      </c>
      <c r="M114" s="7">
        <v>24.765467137098312</v>
      </c>
      <c r="N114" s="7">
        <v>9.6382350921630859</v>
      </c>
      <c r="O114" s="7">
        <v>2.1024496555328369</v>
      </c>
      <c r="P114" s="7">
        <v>2.9559116922318935</v>
      </c>
      <c r="Q114" s="7">
        <v>4.143500030040741</v>
      </c>
      <c r="R114" s="7">
        <v>3.1675663069677076</v>
      </c>
      <c r="S114" s="7">
        <v>3.6749697614653525</v>
      </c>
      <c r="T114" s="7">
        <v>2.7234327518464996</v>
      </c>
      <c r="U114" s="7">
        <v>4.0236737950619412</v>
      </c>
      <c r="V114" s="7">
        <v>5.4040808555307027</v>
      </c>
      <c r="W114" s="7">
        <v>6.05142182035934</v>
      </c>
      <c r="X114" s="7">
        <v>1.0054087760210002</v>
      </c>
      <c r="Y114" s="2">
        <v>-1.9519745874167089</v>
      </c>
      <c r="Z114" s="10">
        <v>105.521</v>
      </c>
      <c r="AA114" s="10">
        <v>89.647000000000006</v>
      </c>
      <c r="AB114" s="10">
        <v>101.687</v>
      </c>
      <c r="AC114" s="10">
        <v>10.15</v>
      </c>
      <c r="AD114" s="7">
        <v>53.393453359603882</v>
      </c>
      <c r="AE114" s="7">
        <v>38.781909465789795</v>
      </c>
      <c r="AF114" s="7">
        <v>23.955591082572937</v>
      </c>
      <c r="AG114" s="7">
        <v>3.5795910358428955</v>
      </c>
      <c r="AH114" s="7">
        <v>3.0457726679742336</v>
      </c>
      <c r="AI114" s="7">
        <v>8.4223634600639343</v>
      </c>
      <c r="AJ114" s="7">
        <v>3.9457274097949266</v>
      </c>
      <c r="AK114" s="7">
        <v>2.9617024563801233</v>
      </c>
      <c r="AL114" s="7">
        <v>2.8326488726856871</v>
      </c>
      <c r="AM114" s="7">
        <v>1.8413024435678713</v>
      </c>
      <c r="AN114" s="7">
        <v>1.4024861510433857</v>
      </c>
      <c r="AO114" s="7">
        <v>4.8533486423158774</v>
      </c>
      <c r="AP114" s="7">
        <v>8.1365965429347433</v>
      </c>
      <c r="AQ114" s="7">
        <v>1.4895584816385241</v>
      </c>
      <c r="AR114" s="2">
        <v>-3.5534833321818855</v>
      </c>
      <c r="AS114" s="2">
        <f t="shared" si="7"/>
        <v>30.617924322119087</v>
      </c>
      <c r="AT114" s="2">
        <v>3</v>
      </c>
    </row>
    <row r="115" spans="1:46" ht="16.5">
      <c r="A115" s="8">
        <v>62</v>
      </c>
      <c r="B115" s="9">
        <v>13.1</v>
      </c>
      <c r="C115" s="30">
        <v>10</v>
      </c>
      <c r="D115" s="8">
        <v>149.1</v>
      </c>
      <c r="E115" s="8">
        <v>61</v>
      </c>
      <c r="F115" s="8">
        <f t="shared" si="6"/>
        <v>27.439396045398258</v>
      </c>
      <c r="G115" s="10">
        <v>87.878</v>
      </c>
      <c r="H115" s="10">
        <v>68.847499999999997</v>
      </c>
      <c r="I115" s="10">
        <v>94.427500000000009</v>
      </c>
      <c r="J115" s="10">
        <v>9.8230000000000004</v>
      </c>
      <c r="K115" s="7">
        <v>25.591436386108398</v>
      </c>
      <c r="L115" s="7">
        <v>38.124424874782562</v>
      </c>
      <c r="M115" s="7">
        <v>23.85192696750164</v>
      </c>
      <c r="N115" s="7">
        <v>5.1224970817565918</v>
      </c>
      <c r="O115" s="7">
        <v>8.8351892232894897</v>
      </c>
      <c r="P115" s="7">
        <v>6.4569569509476423</v>
      </c>
      <c r="Q115" s="7">
        <v>8.0139799118041992</v>
      </c>
      <c r="R115" s="7">
        <v>2.6017160195572546</v>
      </c>
      <c r="S115" s="7">
        <v>3.1096424635793412</v>
      </c>
      <c r="T115" s="7">
        <v>2.0728063297403092</v>
      </c>
      <c r="U115" s="7">
        <v>3.4553730331610337</v>
      </c>
      <c r="V115" s="7">
        <v>3.1320175027979857</v>
      </c>
      <c r="W115" s="7">
        <v>7.7144050100835715</v>
      </c>
      <c r="X115" s="7">
        <v>0.41554897585109074</v>
      </c>
      <c r="Y115" s="2">
        <v>-1.7453886225438568</v>
      </c>
      <c r="Z115" s="10">
        <v>100.745</v>
      </c>
      <c r="AA115" s="10">
        <v>90.8065</v>
      </c>
      <c r="AB115" s="10">
        <v>107.9045</v>
      </c>
      <c r="AC115" s="10">
        <v>8.7669999999999995</v>
      </c>
      <c r="AD115" s="7">
        <v>49.187098344167069</v>
      </c>
      <c r="AE115" s="7">
        <v>42.80267651875814</v>
      </c>
      <c r="AF115" s="7">
        <v>25.791945934295654</v>
      </c>
      <c r="AG115" s="7">
        <v>3.1606330871582022</v>
      </c>
      <c r="AH115" s="7">
        <v>4.1852794885635376</v>
      </c>
      <c r="AI115" s="7">
        <v>13.807033538818359</v>
      </c>
      <c r="AJ115" s="7">
        <v>7.2161009311676025</v>
      </c>
      <c r="AK115" s="7">
        <v>2.7273438790913787</v>
      </c>
      <c r="AL115" s="7">
        <v>1.7771477329285768</v>
      </c>
      <c r="AM115" s="7">
        <v>1.1565087466045925</v>
      </c>
      <c r="AN115" s="7">
        <v>1.2366251884977471</v>
      </c>
      <c r="AO115" s="7">
        <v>4.2834871420974254</v>
      </c>
      <c r="AP115" s="7">
        <v>8.6295673075594177</v>
      </c>
      <c r="AQ115" s="7">
        <v>0.46582677373599174</v>
      </c>
      <c r="AR115" s="2">
        <v>-3.6813765109449359</v>
      </c>
      <c r="AS115" s="2">
        <f t="shared" si="7"/>
        <v>31.895130542140244</v>
      </c>
      <c r="AT115" s="2">
        <v>3</v>
      </c>
    </row>
    <row r="116" spans="1:46" ht="16.5">
      <c r="A116" s="11">
        <v>70</v>
      </c>
      <c r="B116" s="9">
        <v>17.7</v>
      </c>
      <c r="C116" s="30">
        <v>13</v>
      </c>
      <c r="D116" s="11">
        <v>157.9</v>
      </c>
      <c r="E116" s="11">
        <v>68.900000000000006</v>
      </c>
      <c r="F116" s="8">
        <f t="shared" si="6"/>
        <v>27.634713210636274</v>
      </c>
      <c r="G116" s="13">
        <v>69.992999999999995</v>
      </c>
      <c r="H116" s="13">
        <v>46.381500000000003</v>
      </c>
      <c r="I116" s="13">
        <v>83.326999999999998</v>
      </c>
      <c r="J116" s="13">
        <v>10.952999999999999</v>
      </c>
      <c r="K116" s="7">
        <v>25.502982775370278</v>
      </c>
      <c r="L116" s="7">
        <v>29.589326620101929</v>
      </c>
      <c r="M116" s="7">
        <v>22.748955428600311</v>
      </c>
      <c r="N116" s="7">
        <v>7.1579488118489571</v>
      </c>
      <c r="O116" s="7">
        <v>5.2824405034383144</v>
      </c>
      <c r="P116" s="7">
        <v>6.6165456771850577</v>
      </c>
      <c r="Q116" s="7">
        <v>6.4592692454655971</v>
      </c>
      <c r="R116" s="7">
        <v>1.7504950801211092</v>
      </c>
      <c r="S116" s="7">
        <v>3.9497649410318738</v>
      </c>
      <c r="T116" s="7">
        <v>2.2297390853848942</v>
      </c>
      <c r="U116" s="7">
        <v>2.7159279883373659</v>
      </c>
      <c r="V116" s="7">
        <v>3.4344761051828221</v>
      </c>
      <c r="W116" s="7">
        <v>8.063858723975196</v>
      </c>
      <c r="X116" s="7">
        <v>0.48418367591090911</v>
      </c>
      <c r="Y116" s="2">
        <v>-2.9849188445778103</v>
      </c>
      <c r="Z116" s="10">
        <v>109.608</v>
      </c>
      <c r="AA116" s="10">
        <v>93.899500000000003</v>
      </c>
      <c r="AB116" s="10">
        <v>102.608</v>
      </c>
      <c r="AC116" s="10">
        <v>10.233000000000001</v>
      </c>
      <c r="AD116" s="7">
        <v>49.158430099487305</v>
      </c>
      <c r="AE116" s="7">
        <v>37.168457806110382</v>
      </c>
      <c r="AF116" s="7">
        <v>26.903676191965737</v>
      </c>
      <c r="AG116" s="7">
        <v>2.3402055104573556</v>
      </c>
      <c r="AH116" s="7">
        <v>3.4859461585680647</v>
      </c>
      <c r="AI116" s="7">
        <v>6.1639628012975063</v>
      </c>
      <c r="AJ116" s="7">
        <v>2.0194646300127106</v>
      </c>
      <c r="AK116" s="7">
        <v>2.5525392634777018</v>
      </c>
      <c r="AL116" s="7">
        <v>1.9891653218831828</v>
      </c>
      <c r="AM116" s="7">
        <v>1.3231088200610277</v>
      </c>
      <c r="AN116" s="7">
        <v>3.2274115374685839</v>
      </c>
      <c r="AO116" s="7">
        <v>5.2792946152798299</v>
      </c>
      <c r="AP116" s="7">
        <v>8.4697137704367211</v>
      </c>
      <c r="AQ116" s="7">
        <v>1.2294104662903125</v>
      </c>
      <c r="AR116" s="2">
        <v>-2.9121078482128562</v>
      </c>
      <c r="AS116" s="2">
        <f t="shared" si="7"/>
        <v>102.45033041190992</v>
      </c>
      <c r="AT116" s="2">
        <v>3</v>
      </c>
    </row>
    <row r="117" spans="1:46" ht="16.5">
      <c r="A117" s="14">
        <v>65</v>
      </c>
      <c r="B117" s="9">
        <v>4.4000000000000004</v>
      </c>
      <c r="C117" s="31">
        <v>13</v>
      </c>
      <c r="D117" s="14">
        <v>153</v>
      </c>
      <c r="E117" s="14">
        <v>64.7</v>
      </c>
      <c r="F117" s="8">
        <f t="shared" si="6"/>
        <v>27.638942287154514</v>
      </c>
      <c r="G117" s="12">
        <v>107.53149999999999</v>
      </c>
      <c r="H117" s="12">
        <v>83.265500000000003</v>
      </c>
      <c r="I117" s="12">
        <v>93.396500000000003</v>
      </c>
      <c r="J117" s="12">
        <v>9.4019999999999992</v>
      </c>
      <c r="K117" s="7">
        <v>49.171277236938472</v>
      </c>
      <c r="L117" s="7">
        <v>45.273543357849121</v>
      </c>
      <c r="M117" s="7">
        <v>23.128324890136717</v>
      </c>
      <c r="N117" s="7">
        <v>2.394280719757079</v>
      </c>
      <c r="O117" s="7">
        <v>2.8883718490600589</v>
      </c>
      <c r="P117" s="7">
        <v>3.5656363785266878</v>
      </c>
      <c r="Q117" s="7">
        <v>5.6406061172485353</v>
      </c>
      <c r="R117" s="7">
        <v>2.5339844909991456</v>
      </c>
      <c r="S117" s="7">
        <v>3.4671431576285476</v>
      </c>
      <c r="T117" s="7">
        <v>2.3755725988446383</v>
      </c>
      <c r="U117" s="7">
        <v>2.5939472701011197</v>
      </c>
      <c r="V117" s="7">
        <v>4.5597543325221688</v>
      </c>
      <c r="W117" s="7">
        <v>7.5680350216557137</v>
      </c>
      <c r="X117" s="7">
        <v>0.60184907102981211</v>
      </c>
      <c r="Y117" s="2">
        <v>-4.3577023715717944</v>
      </c>
      <c r="Z117" s="12">
        <v>112.5745</v>
      </c>
      <c r="AA117" s="12">
        <v>105.723</v>
      </c>
      <c r="AB117" s="12">
        <v>112.86449999999999</v>
      </c>
      <c r="AC117" s="12">
        <v>7.2770000000000001</v>
      </c>
      <c r="AD117" s="7">
        <v>55.272974173227944</v>
      </c>
      <c r="AE117" s="7">
        <v>46.459830602010094</v>
      </c>
      <c r="AF117" s="7">
        <v>28.392433961232506</v>
      </c>
      <c r="AG117" s="7">
        <v>1.7146698633829747</v>
      </c>
      <c r="AH117" s="7">
        <v>1.9218316276868186</v>
      </c>
      <c r="AI117" s="7">
        <v>9.6455790996551514</v>
      </c>
      <c r="AJ117" s="7">
        <v>6.5057675838470459</v>
      </c>
      <c r="AK117" s="7">
        <v>3.8013170913734835</v>
      </c>
      <c r="AL117" s="7">
        <v>2.6138901051979762</v>
      </c>
      <c r="AM117" s="7">
        <v>1.8412484359315664</v>
      </c>
      <c r="AN117" s="7">
        <v>3.0293678491766851</v>
      </c>
      <c r="AO117" s="7">
        <v>4.6601908934061633</v>
      </c>
      <c r="AP117" s="7">
        <v>8.9180655001336397</v>
      </c>
      <c r="AQ117" s="7">
        <v>1.3148332387069852</v>
      </c>
      <c r="AR117" s="2">
        <v>-4.4302168440068481</v>
      </c>
      <c r="AS117" s="2">
        <f t="shared" si="7"/>
        <v>26.970954356846466</v>
      </c>
      <c r="AT117" s="2">
        <v>3</v>
      </c>
    </row>
    <row r="118" spans="1:46" ht="16.5">
      <c r="A118" s="8">
        <v>68</v>
      </c>
      <c r="B118" s="9">
        <v>7.5</v>
      </c>
      <c r="C118" s="29">
        <v>20</v>
      </c>
      <c r="D118" s="8">
        <v>152.30000000000001</v>
      </c>
      <c r="E118" s="8">
        <v>64.2</v>
      </c>
      <c r="F118" s="8">
        <f t="shared" si="6"/>
        <v>27.678032910991838</v>
      </c>
      <c r="G118" s="10">
        <v>96.563500000000005</v>
      </c>
      <c r="H118" s="10">
        <v>53.0625</v>
      </c>
      <c r="I118" s="10">
        <v>67.884999999999991</v>
      </c>
      <c r="J118" s="10">
        <v>11.92</v>
      </c>
      <c r="K118" s="7">
        <v>42.306499481201172</v>
      </c>
      <c r="L118" s="7">
        <v>33.954025745391846</v>
      </c>
      <c r="M118" s="7">
        <v>21.033562223116554</v>
      </c>
      <c r="N118" s="7">
        <v>3.8213295936584455</v>
      </c>
      <c r="O118" s="7">
        <v>2.6909241676330558</v>
      </c>
      <c r="P118" s="7">
        <v>4.3041111528873444</v>
      </c>
      <c r="Q118" s="7">
        <v>2.070718864599864</v>
      </c>
      <c r="R118" s="7">
        <v>0.38495801328061019</v>
      </c>
      <c r="S118" s="7">
        <v>4.7092339535998518</v>
      </c>
      <c r="T118" s="7">
        <v>2.8275005247444795</v>
      </c>
      <c r="U118" s="7">
        <v>3.3538582796219378</v>
      </c>
      <c r="V118" s="7">
        <v>5.1306099853958713</v>
      </c>
      <c r="W118" s="7">
        <v>5.1228577188764861</v>
      </c>
      <c r="X118" s="7">
        <v>0.54025281102746037</v>
      </c>
      <c r="Y118" s="2">
        <v>-1.2970529205150252</v>
      </c>
      <c r="Z118" s="13">
        <v>120.1765</v>
      </c>
      <c r="AA118" s="13">
        <v>98.182500000000005</v>
      </c>
      <c r="AB118" s="13">
        <v>97.884999999999991</v>
      </c>
      <c r="AC118" s="13">
        <v>11.282999999999999</v>
      </c>
      <c r="AD118" s="7">
        <v>55.412675996621452</v>
      </c>
      <c r="AE118" s="7">
        <v>43.063852310180664</v>
      </c>
      <c r="AF118" s="7">
        <v>28.471505006154381</v>
      </c>
      <c r="AG118" s="7">
        <v>2.9948857625325509</v>
      </c>
      <c r="AH118" s="7">
        <v>2.7244007090727491</v>
      </c>
      <c r="AI118" s="7">
        <v>6.6808081964651738</v>
      </c>
      <c r="AJ118" s="7">
        <v>3.5318889021873474</v>
      </c>
      <c r="AK118" s="7">
        <v>0.77619333343089725</v>
      </c>
      <c r="AL118" s="7">
        <v>2.8770099814664061</v>
      </c>
      <c r="AM118" s="7">
        <v>2.0925201856404332</v>
      </c>
      <c r="AN118" s="7">
        <v>3.335444737236966</v>
      </c>
      <c r="AO118" s="7">
        <v>4.4844235511217301</v>
      </c>
      <c r="AP118" s="7">
        <v>7.7197432639523509</v>
      </c>
      <c r="AQ118" s="7">
        <v>0.34691008265491879</v>
      </c>
      <c r="AR118" s="2">
        <v>-4.1079272303747958</v>
      </c>
      <c r="AS118" s="2">
        <f t="shared" si="7"/>
        <v>85.03180212014135</v>
      </c>
      <c r="AT118" s="2">
        <v>3</v>
      </c>
    </row>
    <row r="119" spans="1:46" ht="16.5">
      <c r="A119" s="8">
        <v>59</v>
      </c>
      <c r="B119" s="9">
        <v>18.100000000000001</v>
      </c>
      <c r="C119" s="26">
        <v>14</v>
      </c>
      <c r="D119" s="8">
        <v>153</v>
      </c>
      <c r="E119" s="8">
        <v>65</v>
      </c>
      <c r="F119" s="8">
        <f t="shared" si="6"/>
        <v>27.767098124652911</v>
      </c>
      <c r="G119" s="10">
        <v>116.196</v>
      </c>
      <c r="H119" s="10">
        <v>98.1</v>
      </c>
      <c r="I119" s="10">
        <v>101.20050000000001</v>
      </c>
      <c r="J119" s="10">
        <v>12.77</v>
      </c>
      <c r="K119" s="7">
        <v>36.856821060180664</v>
      </c>
      <c r="L119" s="7">
        <v>39.245937665303543</v>
      </c>
      <c r="M119" s="7">
        <v>34.045855363210045</v>
      </c>
      <c r="N119" s="7">
        <v>4.3573805491129551</v>
      </c>
      <c r="O119" s="7">
        <v>6.3168487548828134</v>
      </c>
      <c r="P119" s="7">
        <v>8.5870201587677002</v>
      </c>
      <c r="Q119" s="7">
        <v>8.4879932403564453</v>
      </c>
      <c r="R119" s="7">
        <v>4.8097228263889935</v>
      </c>
      <c r="S119" s="7">
        <v>2.3165659795521365</v>
      </c>
      <c r="T119" s="7">
        <v>1.4238822026129301</v>
      </c>
      <c r="U119" s="7">
        <v>5.3229624757436769</v>
      </c>
      <c r="V119" s="7">
        <v>3.9632666865755062</v>
      </c>
      <c r="W119" s="7">
        <v>7.3322445700425982</v>
      </c>
      <c r="X119" s="7">
        <v>0.84347257509211826</v>
      </c>
      <c r="Y119" s="2">
        <v>-3.4198325607239046</v>
      </c>
      <c r="Z119" s="12">
        <v>119.1925</v>
      </c>
      <c r="AA119" s="12">
        <v>113.422</v>
      </c>
      <c r="AB119" s="12">
        <v>113.45350000000001</v>
      </c>
      <c r="AC119" s="12">
        <v>8.09</v>
      </c>
      <c r="AD119" s="7">
        <v>58.260913372039795</v>
      </c>
      <c r="AE119" s="7">
        <v>47.385442415873207</v>
      </c>
      <c r="AF119" s="7">
        <v>28.118319511413574</v>
      </c>
      <c r="AG119" s="7">
        <v>2.2158449490865069</v>
      </c>
      <c r="AH119" s="7">
        <v>5.0905656367540359</v>
      </c>
      <c r="AI119" s="7">
        <v>10.077377160390217</v>
      </c>
      <c r="AJ119" s="7">
        <v>6.812245925267538</v>
      </c>
      <c r="AK119" s="7">
        <v>4.4993674687486571</v>
      </c>
      <c r="AL119" s="7">
        <v>3.6396747527155995</v>
      </c>
      <c r="AM119" s="7">
        <v>2.2002494787542162</v>
      </c>
      <c r="AN119" s="7">
        <v>2.7889837037384346</v>
      </c>
      <c r="AO119" s="7">
        <v>5.0648636429791498</v>
      </c>
      <c r="AP119" s="7">
        <v>8.2034889545843352</v>
      </c>
      <c r="AQ119" s="7">
        <v>1.3520774002402709</v>
      </c>
      <c r="AR119" s="2">
        <v>-5.5816039442694825</v>
      </c>
      <c r="AS119" s="2">
        <f t="shared" si="7"/>
        <v>15.618756371049953</v>
      </c>
      <c r="AT119" s="2">
        <v>3</v>
      </c>
    </row>
    <row r="120" spans="1:46" ht="16.5">
      <c r="A120" s="14">
        <v>70</v>
      </c>
      <c r="B120" s="9">
        <v>18.899999999999999</v>
      </c>
      <c r="C120" s="30">
        <v>4</v>
      </c>
      <c r="D120" s="14">
        <v>162</v>
      </c>
      <c r="E120" s="14">
        <v>75.400000000000006</v>
      </c>
      <c r="F120" s="8">
        <f t="shared" si="6"/>
        <v>28.730376467001982</v>
      </c>
      <c r="G120" s="12">
        <v>89.263499999999993</v>
      </c>
      <c r="H120" s="12">
        <v>75.263000000000005</v>
      </c>
      <c r="I120" s="12">
        <v>100.91550000000001</v>
      </c>
      <c r="J120" s="12">
        <v>6.7270000000000003</v>
      </c>
      <c r="K120" s="7">
        <v>51.467139879862465</v>
      </c>
      <c r="L120" s="7">
        <v>44.259083906809494</v>
      </c>
      <c r="M120" s="7">
        <v>27.130758444468182</v>
      </c>
      <c r="N120" s="7">
        <v>4.7678057352701835</v>
      </c>
      <c r="O120" s="7">
        <v>6.2591203053792324</v>
      </c>
      <c r="P120" s="7">
        <v>6.7643907864888506</v>
      </c>
      <c r="Q120" s="7">
        <v>4.7606969773769379</v>
      </c>
      <c r="R120" s="7">
        <v>3.7961573739249701</v>
      </c>
      <c r="S120" s="7">
        <v>5.5973077838225418</v>
      </c>
      <c r="T120" s="7">
        <v>3.8979900627513673</v>
      </c>
      <c r="U120" s="7">
        <v>2.2760673440464911</v>
      </c>
      <c r="V120" s="7">
        <v>4.5236388106655037</v>
      </c>
      <c r="W120" s="7">
        <v>5.4846802264608128</v>
      </c>
      <c r="X120" s="7">
        <v>0.51692977401936324</v>
      </c>
      <c r="Y120" s="2">
        <v>-2.2999868510441868</v>
      </c>
      <c r="Z120" s="10">
        <v>97.080500000000001</v>
      </c>
      <c r="AA120" s="10">
        <v>84.526499999999999</v>
      </c>
      <c r="AB120" s="10">
        <v>104.289</v>
      </c>
      <c r="AC120" s="10">
        <v>9.6129999999999995</v>
      </c>
      <c r="AD120" s="7">
        <v>51.00089581807454</v>
      </c>
      <c r="AE120" s="7">
        <v>44.326110402743019</v>
      </c>
      <c r="AF120" s="7">
        <v>25.604508797327679</v>
      </c>
      <c r="AG120" s="7">
        <v>3.198949495951334</v>
      </c>
      <c r="AH120" s="7">
        <v>1.7373536229133606</v>
      </c>
      <c r="AI120" s="7">
        <v>9.1009799366195985</v>
      </c>
      <c r="AJ120" s="7">
        <v>4.4036868909994755</v>
      </c>
      <c r="AK120" s="7">
        <v>3.8350059527233196</v>
      </c>
      <c r="AL120" s="7">
        <v>2.8124373774958524</v>
      </c>
      <c r="AM120" s="7">
        <v>1.9858024860712085</v>
      </c>
      <c r="AN120" s="7">
        <v>1.7343847777794774</v>
      </c>
      <c r="AO120" s="7">
        <v>4.3644515168708606</v>
      </c>
      <c r="AP120" s="7">
        <v>7.2369630240804383</v>
      </c>
      <c r="AQ120" s="7">
        <v>0.55943007054763128</v>
      </c>
      <c r="AR120" s="2">
        <v>-3.0989535920088551</v>
      </c>
      <c r="AS120" s="2">
        <f t="shared" si="7"/>
        <v>12.308172674488119</v>
      </c>
      <c r="AT120" s="2">
        <v>3</v>
      </c>
    </row>
    <row r="121" spans="1:46" ht="16.5">
      <c r="A121" s="8">
        <v>64</v>
      </c>
      <c r="B121" s="9">
        <v>12.2</v>
      </c>
      <c r="C121" s="30">
        <v>8</v>
      </c>
      <c r="D121" s="8">
        <v>155</v>
      </c>
      <c r="E121" s="8">
        <v>70</v>
      </c>
      <c r="F121" s="8">
        <f t="shared" si="6"/>
        <v>29.136316337148802</v>
      </c>
      <c r="G121" s="10">
        <v>110.07550000000001</v>
      </c>
      <c r="H121" s="10">
        <v>91.936499999999995</v>
      </c>
      <c r="I121" s="10">
        <v>100.39500000000001</v>
      </c>
      <c r="J121" s="10">
        <v>8.8070000000000004</v>
      </c>
      <c r="K121" s="7">
        <v>55.558267593383789</v>
      </c>
      <c r="L121" s="7">
        <v>48.121325612068176</v>
      </c>
      <c r="M121" s="7">
        <v>24.888653437296551</v>
      </c>
      <c r="N121" s="7">
        <v>3.7666193644205741</v>
      </c>
      <c r="O121" s="7">
        <v>8.4430303573608381</v>
      </c>
      <c r="P121" s="7">
        <v>8.4007473786671962</v>
      </c>
      <c r="Q121" s="7">
        <v>4.8833030859629307</v>
      </c>
      <c r="R121" s="7">
        <v>5.2209974933294898</v>
      </c>
      <c r="S121" s="7">
        <v>5.6555824043125318</v>
      </c>
      <c r="T121" s="7">
        <v>4.3038746621061348</v>
      </c>
      <c r="U121" s="7">
        <v>3.9182393397446358</v>
      </c>
      <c r="V121" s="7">
        <v>5.7179602758385784</v>
      </c>
      <c r="W121" s="7">
        <v>6.9456966613767515</v>
      </c>
      <c r="X121" s="7">
        <v>0.27621584331089138</v>
      </c>
      <c r="Y121" s="2">
        <v>-3.3794035641920468</v>
      </c>
      <c r="Z121" s="10">
        <v>116.8115</v>
      </c>
      <c r="AA121" s="10">
        <v>116.1045</v>
      </c>
      <c r="AB121" s="10">
        <v>119.63249999999999</v>
      </c>
      <c r="AC121" s="10">
        <v>11.22</v>
      </c>
      <c r="AD121" s="7">
        <v>53.023575464884445</v>
      </c>
      <c r="AE121" s="7">
        <v>47.063677469889328</v>
      </c>
      <c r="AF121" s="7">
        <v>22.499071280161537</v>
      </c>
      <c r="AG121" s="7">
        <v>3.180138111114502</v>
      </c>
      <c r="AH121" s="7">
        <v>3.4680538972218828</v>
      </c>
      <c r="AI121" s="7">
        <v>14.013161897659302</v>
      </c>
      <c r="AJ121" s="7">
        <v>6.4698383683959646</v>
      </c>
      <c r="AK121" s="7">
        <v>4.8728979834518746</v>
      </c>
      <c r="AL121" s="7">
        <v>3.5531910311495958</v>
      </c>
      <c r="AM121" s="7">
        <v>2.1688444663972413</v>
      </c>
      <c r="AN121" s="7">
        <v>3.1637082265817615</v>
      </c>
      <c r="AO121" s="7">
        <v>6.162567385968388</v>
      </c>
      <c r="AP121" s="7">
        <v>8.2265382766933488</v>
      </c>
      <c r="AQ121" s="7">
        <v>0.64980006614030861</v>
      </c>
      <c r="AR121" s="2">
        <v>-3.6704398334042843</v>
      </c>
      <c r="AS121" s="2">
        <f t="shared" si="7"/>
        <v>26.287709451632384</v>
      </c>
      <c r="AT121" s="2">
        <v>3</v>
      </c>
    </row>
    <row r="122" spans="1:46" ht="16.5">
      <c r="A122" s="11">
        <v>67</v>
      </c>
      <c r="B122" s="9">
        <v>19.399999999999999</v>
      </c>
      <c r="C122" s="26">
        <v>7</v>
      </c>
      <c r="D122" s="11">
        <v>151</v>
      </c>
      <c r="E122" s="11">
        <v>67</v>
      </c>
      <c r="F122" s="8">
        <f t="shared" si="6"/>
        <v>29.384676110696898</v>
      </c>
      <c r="G122" s="13">
        <v>112.366</v>
      </c>
      <c r="H122" s="13">
        <v>100.6405</v>
      </c>
      <c r="I122" s="13">
        <v>107.6405</v>
      </c>
      <c r="J122" s="13">
        <v>9.3369999999999997</v>
      </c>
      <c r="K122" s="7">
        <v>51.613193194071457</v>
      </c>
      <c r="L122" s="7">
        <v>48.395006577173866</v>
      </c>
      <c r="M122" s="7">
        <v>23.378172079722088</v>
      </c>
      <c r="N122" s="7">
        <v>2.977296193440754</v>
      </c>
      <c r="O122" s="7">
        <v>6.821101188659668</v>
      </c>
      <c r="P122" s="7">
        <v>2.5886060396830239</v>
      </c>
      <c r="Q122" s="7">
        <v>3.0962390104929605</v>
      </c>
      <c r="R122" s="7">
        <v>1.5669313064057817</v>
      </c>
      <c r="S122" s="7">
        <v>4.2881781895350226</v>
      </c>
      <c r="T122" s="7">
        <v>2.7376354321053133</v>
      </c>
      <c r="U122" s="7">
        <v>3.3238619828917719</v>
      </c>
      <c r="V122" s="7">
        <v>3.9363193473549214</v>
      </c>
      <c r="W122" s="7">
        <v>7.5681941897402032</v>
      </c>
      <c r="X122" s="7">
        <v>0.31414996536635059</v>
      </c>
      <c r="Y122" s="2">
        <v>-4.0900415306274054</v>
      </c>
      <c r="Z122" s="12">
        <v>113.7315</v>
      </c>
      <c r="AA122" s="12">
        <v>112.41249999999999</v>
      </c>
      <c r="AB122" s="12">
        <v>117.84399999999999</v>
      </c>
      <c r="AC122" s="12">
        <v>7.7430000000000003</v>
      </c>
      <c r="AD122" s="7">
        <v>59.723989009857178</v>
      </c>
      <c r="AE122" s="7">
        <v>49.522868288680911</v>
      </c>
      <c r="AF122" s="7">
        <v>32.919454574584961</v>
      </c>
      <c r="AG122" s="7">
        <v>1.8098185062408447</v>
      </c>
      <c r="AH122" s="7">
        <v>3.8733130991458893</v>
      </c>
      <c r="AI122" s="7">
        <v>11.323537766933441</v>
      </c>
      <c r="AJ122" s="7">
        <v>6.2779166400432587</v>
      </c>
      <c r="AK122" s="7">
        <v>2.6665622644935989</v>
      </c>
      <c r="AL122" s="7">
        <v>3.2376559959173679</v>
      </c>
      <c r="AM122" s="7">
        <v>2.227442111121321</v>
      </c>
      <c r="AN122" s="7">
        <v>4.8085339210279834</v>
      </c>
      <c r="AO122" s="7">
        <v>5.3471898558910311</v>
      </c>
      <c r="AP122" s="7">
        <v>8.3943912943276509</v>
      </c>
      <c r="AQ122" s="7">
        <v>0.72921118659829798</v>
      </c>
      <c r="AR122" s="2">
        <v>-2.7512572270156794</v>
      </c>
      <c r="AS122" s="2">
        <f t="shared" si="7"/>
        <v>11.697080201310598</v>
      </c>
      <c r="AT122" s="2">
        <v>3</v>
      </c>
    </row>
    <row r="123" spans="1:46" ht="16.5">
      <c r="A123" s="14">
        <v>81</v>
      </c>
      <c r="B123" s="9">
        <v>0.1</v>
      </c>
      <c r="C123" s="29">
        <v>14</v>
      </c>
      <c r="D123" s="14">
        <v>146.30000000000001</v>
      </c>
      <c r="E123" s="14">
        <v>66.099999999999994</v>
      </c>
      <c r="F123" s="8">
        <f t="shared" si="6"/>
        <v>30.882525396321846</v>
      </c>
      <c r="G123" s="12">
        <v>98.829499999999996</v>
      </c>
      <c r="H123" s="12">
        <v>65.328499999999991</v>
      </c>
      <c r="I123" s="12">
        <v>79.278500000000008</v>
      </c>
      <c r="J123" s="12">
        <v>12.074999999999999</v>
      </c>
      <c r="K123" s="7">
        <v>46.105455636978149</v>
      </c>
      <c r="L123" s="7">
        <v>37.048277199268341</v>
      </c>
      <c r="M123" s="7">
        <v>26.05643168091774</v>
      </c>
      <c r="N123" s="7">
        <v>3.4624519348144531</v>
      </c>
      <c r="O123" s="7">
        <v>3.2195151448249817</v>
      </c>
      <c r="P123" s="7">
        <v>7.0872273445129395</v>
      </c>
      <c r="Q123" s="7">
        <v>2.061656579375267</v>
      </c>
      <c r="R123" s="7">
        <v>2.9020285084811497</v>
      </c>
      <c r="S123" s="7">
        <v>2.4328730946220984</v>
      </c>
      <c r="T123" s="7">
        <v>1.3690398270723023</v>
      </c>
      <c r="U123" s="7">
        <v>2.4858342981534154</v>
      </c>
      <c r="V123" s="7">
        <v>5.7358936913559733</v>
      </c>
      <c r="W123" s="7">
        <v>7.0715370467726517</v>
      </c>
      <c r="X123" s="7">
        <v>0.51212267491355123</v>
      </c>
      <c r="Y123" s="2">
        <v>-4.0017568241536612</v>
      </c>
      <c r="Z123" s="13">
        <v>130.4855</v>
      </c>
      <c r="AA123" s="13">
        <v>95.290999999999997</v>
      </c>
      <c r="AB123" s="13">
        <v>86.929500000000004</v>
      </c>
      <c r="AC123" s="13">
        <v>13.707000000000001</v>
      </c>
      <c r="AD123" s="7">
        <v>57.506012678146362</v>
      </c>
      <c r="AE123" s="7">
        <v>29.836199090350419</v>
      </c>
      <c r="AF123" s="7">
        <v>32.877320766448975</v>
      </c>
      <c r="AG123" s="7">
        <v>1.6423332691192627</v>
      </c>
      <c r="AH123" s="7">
        <v>6.540080726146698</v>
      </c>
      <c r="AI123" s="7">
        <v>8.3527044355869293</v>
      </c>
      <c r="AJ123" s="7">
        <v>2.2111742310225964</v>
      </c>
      <c r="AK123" s="7">
        <v>2.4229510071263132</v>
      </c>
      <c r="AL123" s="7">
        <v>2.7875149312618892</v>
      </c>
      <c r="AM123" s="7">
        <v>1.7731389341790342</v>
      </c>
      <c r="AN123" s="7">
        <v>3.0125759123477458</v>
      </c>
      <c r="AO123" s="7">
        <v>5.857427886608126</v>
      </c>
      <c r="AP123" s="7">
        <v>7.2580168203920632</v>
      </c>
      <c r="AQ123" s="7">
        <v>0.52705826114007315</v>
      </c>
      <c r="AR123" s="2">
        <v>-3.9209232697104084</v>
      </c>
      <c r="AS123" s="2">
        <f t="shared" si="7"/>
        <v>45.864362414566401</v>
      </c>
      <c r="AT123" s="2">
        <v>3</v>
      </c>
    </row>
    <row r="124" spans="1:46" ht="16.5">
      <c r="A124" s="14">
        <v>64</v>
      </c>
      <c r="B124" s="9">
        <v>12.5</v>
      </c>
      <c r="C124" s="29">
        <v>12</v>
      </c>
      <c r="D124" s="14">
        <v>152.80000000000001</v>
      </c>
      <c r="E124" s="14">
        <v>72.599999999999994</v>
      </c>
      <c r="F124" s="8">
        <f t="shared" si="6"/>
        <v>31.094953537457847</v>
      </c>
      <c r="G124" s="12">
        <v>86.998999999999995</v>
      </c>
      <c r="H124" s="12">
        <v>70.11099999999999</v>
      </c>
      <c r="I124" s="12">
        <v>95.217500000000001</v>
      </c>
      <c r="J124" s="12">
        <v>16.157</v>
      </c>
      <c r="K124" s="7">
        <v>50.11044979095459</v>
      </c>
      <c r="L124" s="7">
        <v>44.504747549692787</v>
      </c>
      <c r="M124" s="7">
        <v>22.118697047233582</v>
      </c>
      <c r="N124" s="7">
        <v>4.3519185384114607</v>
      </c>
      <c r="O124" s="7">
        <v>3.4911888440450038</v>
      </c>
      <c r="P124" s="7">
        <v>2.5558988253275556</v>
      </c>
      <c r="Q124" s="7">
        <v>4.5700336098670959</v>
      </c>
      <c r="R124" s="7">
        <v>0.73417514187289656</v>
      </c>
      <c r="S124" s="7">
        <v>4.7458016563393652</v>
      </c>
      <c r="T124" s="7">
        <v>2.9010928061298946</v>
      </c>
      <c r="U124" s="7">
        <v>4.114682752879407</v>
      </c>
      <c r="V124" s="7">
        <v>4.888076752519301</v>
      </c>
      <c r="W124" s="7">
        <v>7.1022598933537173</v>
      </c>
      <c r="X124" s="7">
        <v>1.1955475567833147</v>
      </c>
      <c r="Y124" s="2">
        <v>-2.3571323657556551</v>
      </c>
      <c r="Z124" s="13">
        <v>102.38500000000001</v>
      </c>
      <c r="AA124" s="13">
        <v>93.546499999999995</v>
      </c>
      <c r="AB124" s="13">
        <v>109.7715</v>
      </c>
      <c r="AC124" s="13">
        <v>12.737</v>
      </c>
      <c r="AD124" s="7">
        <v>56.950437625249229</v>
      </c>
      <c r="AE124" s="7">
        <v>46.234269618988037</v>
      </c>
      <c r="AF124" s="7">
        <v>24.773009459177651</v>
      </c>
      <c r="AG124" s="7">
        <v>2.5001479784647627</v>
      </c>
      <c r="AH124" s="7">
        <v>2.5624141345421472</v>
      </c>
      <c r="AI124" s="7">
        <v>12.829262574513752</v>
      </c>
      <c r="AJ124" s="7">
        <v>2.0955758492151899</v>
      </c>
      <c r="AK124" s="7">
        <v>0.83986086883934297</v>
      </c>
      <c r="AL124" s="7">
        <v>3.3261307614684097</v>
      </c>
      <c r="AM124" s="7">
        <v>2.1969396659801892</v>
      </c>
      <c r="AN124" s="7">
        <v>3.9402730199464506</v>
      </c>
      <c r="AO124" s="7">
        <v>5.7281208785335664</v>
      </c>
      <c r="AP124" s="7">
        <v>7.537773299829686</v>
      </c>
      <c r="AQ124" s="7">
        <v>1.7461228268315938</v>
      </c>
      <c r="AR124" s="2">
        <v>-2.2498509354596337</v>
      </c>
      <c r="AS124" s="2">
        <f t="shared" si="7"/>
        <v>33.426281182696023</v>
      </c>
      <c r="AT124" s="2">
        <v>3</v>
      </c>
    </row>
    <row r="125" spans="1:46" ht="16.5">
      <c r="A125" s="8">
        <v>73</v>
      </c>
      <c r="B125" s="9">
        <v>10.1</v>
      </c>
      <c r="C125" s="30">
        <v>8</v>
      </c>
      <c r="D125" s="8">
        <v>151.6</v>
      </c>
      <c r="E125" s="8">
        <v>72.400000000000006</v>
      </c>
      <c r="F125" s="8">
        <f t="shared" si="6"/>
        <v>31.50214771548514</v>
      </c>
      <c r="G125" s="10">
        <v>71.776499999999999</v>
      </c>
      <c r="H125" s="10">
        <v>48.608999999999995</v>
      </c>
      <c r="I125" s="10">
        <v>81.626000000000005</v>
      </c>
      <c r="J125" s="10">
        <v>17.093</v>
      </c>
      <c r="K125" s="7">
        <v>40.898365020751953</v>
      </c>
      <c r="L125" s="7">
        <v>39.410925984382629</v>
      </c>
      <c r="M125" s="7">
        <v>25.209892431894936</v>
      </c>
      <c r="N125" s="7">
        <v>1.4681107203165702</v>
      </c>
      <c r="O125" s="7">
        <v>1.4167071183522548</v>
      </c>
      <c r="P125" s="7">
        <v>6.7451078097025547</v>
      </c>
      <c r="Q125" s="7">
        <v>3.9854713579018908</v>
      </c>
      <c r="R125" s="7">
        <v>0.7916962045502044</v>
      </c>
      <c r="S125" s="7">
        <v>4.3436091926146672</v>
      </c>
      <c r="T125" s="7">
        <v>2.6606309718534047</v>
      </c>
      <c r="U125" s="7">
        <v>1.8823528696415759</v>
      </c>
      <c r="V125" s="7">
        <v>5.2167864555833106</v>
      </c>
      <c r="W125" s="7">
        <v>5.3766017724321031</v>
      </c>
      <c r="X125" s="7">
        <v>0.68680530415883967</v>
      </c>
      <c r="Y125" s="2">
        <v>-1.5485042401880706</v>
      </c>
      <c r="Z125" s="10">
        <v>101.9115</v>
      </c>
      <c r="AA125" s="10">
        <v>90.338999999999999</v>
      </c>
      <c r="AB125" s="10">
        <v>106.70949999999999</v>
      </c>
      <c r="AC125" s="10">
        <v>17.257000000000001</v>
      </c>
      <c r="AD125" s="7">
        <v>58.076432228088379</v>
      </c>
      <c r="AE125" s="7">
        <v>43.571909268697105</v>
      </c>
      <c r="AF125" s="7">
        <v>25.977818012237549</v>
      </c>
      <c r="AG125" s="7">
        <v>2.4243837992350263</v>
      </c>
      <c r="AH125" s="7">
        <v>2.4659629762172699</v>
      </c>
      <c r="AI125" s="7">
        <v>11.573558886845907</v>
      </c>
      <c r="AJ125" s="7">
        <v>3.6014141639073687</v>
      </c>
      <c r="AK125" s="7">
        <v>1.6757593327422873</v>
      </c>
      <c r="AL125" s="7">
        <v>2.828779803429617</v>
      </c>
      <c r="AM125" s="7">
        <v>2.0302832334447092</v>
      </c>
      <c r="AN125" s="7">
        <v>2.9516600368333674</v>
      </c>
      <c r="AO125" s="7">
        <v>5.1997044100388772</v>
      </c>
      <c r="AP125" s="7">
        <v>7.5936692692915226</v>
      </c>
      <c r="AQ125" s="7">
        <v>1.4276657244442577</v>
      </c>
      <c r="AR125" s="2">
        <v>-3.1663602546719467</v>
      </c>
      <c r="AS125" s="2">
        <f t="shared" si="7"/>
        <v>85.848299697586882</v>
      </c>
      <c r="AT125" s="2">
        <v>3</v>
      </c>
    </row>
    <row r="126" spans="1:46" ht="16.5">
      <c r="A126" s="8">
        <v>72</v>
      </c>
      <c r="B126" s="9">
        <v>4.3</v>
      </c>
      <c r="C126" s="30">
        <v>8</v>
      </c>
      <c r="D126" s="8">
        <v>151</v>
      </c>
      <c r="E126" s="8">
        <v>73</v>
      </c>
      <c r="F126" s="8">
        <f t="shared" si="6"/>
        <v>32.016139642998112</v>
      </c>
      <c r="G126" s="10">
        <v>81.388000000000005</v>
      </c>
      <c r="H126" s="10">
        <v>32.963999999999999</v>
      </c>
      <c r="I126" s="10">
        <v>48.677</v>
      </c>
      <c r="J126" s="10">
        <v>18.309999999999999</v>
      </c>
      <c r="K126" s="7">
        <v>26.24669679005941</v>
      </c>
      <c r="L126" s="7">
        <v>17.978076299031574</v>
      </c>
      <c r="M126" s="7">
        <v>20.926047007242836</v>
      </c>
      <c r="N126" s="7">
        <v>9.4660863876342773</v>
      </c>
      <c r="O126" s="7">
        <v>4.6522558232148494</v>
      </c>
      <c r="P126" s="7">
        <v>6.9519293432434397</v>
      </c>
      <c r="Q126" s="7">
        <v>6.2995758056640625</v>
      </c>
      <c r="R126" s="7">
        <v>1.1666576813615286</v>
      </c>
      <c r="S126" s="7">
        <v>2.612552365921871</v>
      </c>
      <c r="T126" s="7">
        <v>1.1691030163139917</v>
      </c>
      <c r="U126" s="7">
        <v>3.4023938818088828</v>
      </c>
      <c r="V126" s="7">
        <v>3.5711632559313968</v>
      </c>
      <c r="W126" s="7">
        <v>1.7417015102182594</v>
      </c>
      <c r="X126" s="7">
        <v>0.49955783025615375</v>
      </c>
      <c r="Y126" s="2">
        <v>-0.76958908033838047</v>
      </c>
      <c r="Z126" s="10">
        <v>93.025499999999994</v>
      </c>
      <c r="AA126" s="10">
        <v>66.40100000000001</v>
      </c>
      <c r="AB126" s="10">
        <v>86.326999999999998</v>
      </c>
      <c r="AC126" s="10">
        <v>12.154999999999999</v>
      </c>
      <c r="AD126" s="7">
        <v>56.808800041675568</v>
      </c>
      <c r="AE126" s="7">
        <v>35.068358838558197</v>
      </c>
      <c r="AF126" s="7">
        <v>26.595221877098083</v>
      </c>
      <c r="AG126" s="7">
        <v>1.755342960357666</v>
      </c>
      <c r="AH126" s="7">
        <v>3.5081137418746948</v>
      </c>
      <c r="AI126" s="7">
        <v>8.3121742606163025</v>
      </c>
      <c r="AJ126" s="7">
        <v>3.6147348582744598</v>
      </c>
      <c r="AK126" s="7">
        <v>2.9376643683510211</v>
      </c>
      <c r="AL126" s="7">
        <v>1.8332507491303716</v>
      </c>
      <c r="AM126" s="7">
        <v>1.3078983614382205</v>
      </c>
      <c r="AN126" s="7">
        <v>1.7512778419417296</v>
      </c>
      <c r="AO126" s="7">
        <v>5.1539192826618923</v>
      </c>
      <c r="AP126" s="7">
        <v>5.9832469262670864</v>
      </c>
      <c r="AQ126" s="7">
        <v>0.46233162138904166</v>
      </c>
      <c r="AR126" s="2">
        <v>-3.7098111456292475</v>
      </c>
      <c r="AS126" s="2">
        <f t="shared" si="7"/>
        <v>101.43489867734503</v>
      </c>
      <c r="AT126" s="2">
        <v>3</v>
      </c>
    </row>
    <row r="127" spans="1:46" ht="16.5">
      <c r="A127" s="14">
        <v>54</v>
      </c>
      <c r="B127" s="9">
        <v>13.7</v>
      </c>
      <c r="C127" s="26">
        <v>14</v>
      </c>
      <c r="D127" s="14">
        <v>155.6</v>
      </c>
      <c r="E127" s="14">
        <v>80</v>
      </c>
      <c r="F127" s="8">
        <f t="shared" si="6"/>
        <v>33.042340455059119</v>
      </c>
      <c r="G127" s="12">
        <v>103.7505</v>
      </c>
      <c r="H127" s="12">
        <v>82.924000000000007</v>
      </c>
      <c r="I127" s="12">
        <v>96.06</v>
      </c>
      <c r="J127" s="12">
        <v>13.233000000000001</v>
      </c>
      <c r="K127" s="7">
        <v>41.973921457926437</v>
      </c>
      <c r="L127" s="7">
        <v>44.881997426350914</v>
      </c>
      <c r="M127" s="7">
        <v>28.151383485645056</v>
      </c>
      <c r="N127" s="7">
        <v>4.9173227945963554</v>
      </c>
      <c r="O127" s="7">
        <v>3.8741614023844413</v>
      </c>
      <c r="P127" s="7">
        <v>12.299636205037434</v>
      </c>
      <c r="Q127" s="7">
        <v>9.493636528650919</v>
      </c>
      <c r="R127" s="7">
        <v>3.1642335174932832</v>
      </c>
      <c r="S127" s="7">
        <v>2.728578218449822</v>
      </c>
      <c r="T127" s="7">
        <v>1.6236698006287875</v>
      </c>
      <c r="U127" s="7">
        <v>3.7276374883850085</v>
      </c>
      <c r="V127" s="7">
        <v>2.8449780063973473</v>
      </c>
      <c r="W127" s="7">
        <v>7.2062295743643379</v>
      </c>
      <c r="X127" s="7">
        <v>0.57313144969222451</v>
      </c>
      <c r="Y127" s="2">
        <v>-3.1745567016551282</v>
      </c>
      <c r="Z127" s="12">
        <v>117.9045</v>
      </c>
      <c r="AA127" s="12">
        <v>114.23949999999999</v>
      </c>
      <c r="AB127" s="12">
        <v>116.22149999999999</v>
      </c>
      <c r="AC127" s="12">
        <v>14.26</v>
      </c>
      <c r="AD127" s="7">
        <v>53.663443565368659</v>
      </c>
      <c r="AE127" s="7">
        <v>43.543141523996994</v>
      </c>
      <c r="AF127" s="7">
        <v>30.475235780080158</v>
      </c>
      <c r="AG127" s="7">
        <v>1.954646110534668</v>
      </c>
      <c r="AH127" s="7">
        <v>2.4535185297330222</v>
      </c>
      <c r="AI127" s="7">
        <v>6.9132086435953779</v>
      </c>
      <c r="AJ127" s="7">
        <v>3.3544612725575766</v>
      </c>
      <c r="AK127" s="7">
        <v>4.3188567764474586</v>
      </c>
      <c r="AL127" s="7">
        <v>2.3263034863339223</v>
      </c>
      <c r="AM127" s="7">
        <v>1.4585103263204522</v>
      </c>
      <c r="AN127" s="7">
        <v>2.7607394040435631</v>
      </c>
      <c r="AO127" s="7">
        <v>4.3911503242760412</v>
      </c>
      <c r="AP127" s="7">
        <v>8.2849989649176816</v>
      </c>
      <c r="AQ127" s="7">
        <v>1.2035997847487077</v>
      </c>
      <c r="AR127" s="2">
        <v>-4.617980841817702</v>
      </c>
      <c r="AS127" s="2">
        <f t="shared" si="7"/>
        <v>37.764097245670712</v>
      </c>
      <c r="AT127" s="2">
        <v>3</v>
      </c>
    </row>
    <row r="128" spans="1:46" ht="16.5">
      <c r="A128" s="14">
        <v>65</v>
      </c>
      <c r="B128" s="9">
        <v>9.4</v>
      </c>
      <c r="C128" s="29"/>
      <c r="D128" s="14">
        <v>158</v>
      </c>
      <c r="E128" s="14">
        <v>85.7</v>
      </c>
      <c r="F128" s="8">
        <f t="shared" si="6"/>
        <v>34.329434385515142</v>
      </c>
      <c r="G128" s="12">
        <v>77.813000000000002</v>
      </c>
      <c r="H128" s="12">
        <v>58.18</v>
      </c>
      <c r="I128" s="12">
        <v>88.932999999999993</v>
      </c>
      <c r="J128" s="12">
        <v>7.92</v>
      </c>
      <c r="K128" s="7">
        <v>49.594960848490395</v>
      </c>
      <c r="L128" s="7">
        <v>49.089137315750122</v>
      </c>
      <c r="M128" s="7">
        <v>22.460757354895271</v>
      </c>
      <c r="N128" s="7">
        <v>4.1628754933675136</v>
      </c>
      <c r="O128" s="7">
        <v>3.1023267110188808</v>
      </c>
      <c r="P128" s="7">
        <v>6.8279899756113691</v>
      </c>
      <c r="Q128" s="7">
        <v>5.662212073802948</v>
      </c>
      <c r="R128" s="7">
        <v>1.8029558070852016</v>
      </c>
      <c r="S128" s="7">
        <v>4.1786461922812892</v>
      </c>
      <c r="T128" s="7">
        <v>2.9368118847104432</v>
      </c>
      <c r="U128" s="7">
        <v>2.8082473543939637</v>
      </c>
      <c r="V128" s="7">
        <v>6.1657685959966271</v>
      </c>
      <c r="W128" s="7">
        <v>7.2841926609113576</v>
      </c>
      <c r="X128" s="7">
        <v>0.89355990113556027</v>
      </c>
      <c r="Y128" s="2">
        <v>-1.7490287702571718</v>
      </c>
      <c r="Z128" s="13">
        <v>100.95400000000001</v>
      </c>
      <c r="AA128" s="13">
        <v>87.986500000000007</v>
      </c>
      <c r="AB128" s="13">
        <v>104.9135</v>
      </c>
      <c r="AC128" s="13">
        <v>8.7829999999999995</v>
      </c>
      <c r="AD128" s="7">
        <v>56.30136251449585</v>
      </c>
      <c r="AE128" s="7">
        <v>45.046345074971512</v>
      </c>
      <c r="AF128" s="7">
        <v>26.723046938578285</v>
      </c>
      <c r="AG128" s="7">
        <v>3.5540202458699532</v>
      </c>
      <c r="AH128" s="7">
        <v>4.2873232165972395</v>
      </c>
      <c r="AI128" s="7">
        <v>10.777919133504231</v>
      </c>
      <c r="AJ128" s="7">
        <v>6.8960504333178205</v>
      </c>
      <c r="AK128" s="7">
        <v>3.050786253363706</v>
      </c>
      <c r="AL128" s="7">
        <v>2.7209913235861656</v>
      </c>
      <c r="AM128" s="7">
        <v>1.7822962704268601</v>
      </c>
      <c r="AN128" s="7">
        <v>2.0814767947696775</v>
      </c>
      <c r="AO128" s="7">
        <v>5.312853707505127</v>
      </c>
      <c r="AP128" s="7">
        <v>7.4640756060612308</v>
      </c>
      <c r="AQ128" s="7">
        <v>1.459209656990885</v>
      </c>
      <c r="AR128" s="2">
        <v>-3.8444697816779159</v>
      </c>
      <c r="AS128" s="2">
        <f t="shared" si="7"/>
        <v>51.231522860089385</v>
      </c>
      <c r="AT128" s="2">
        <v>3</v>
      </c>
    </row>
    <row r="129" spans="1:46" ht="16.5">
      <c r="A129" s="8">
        <v>66</v>
      </c>
      <c r="B129" s="9">
        <v>16.8</v>
      </c>
      <c r="C129" s="26"/>
      <c r="D129" s="8">
        <v>150.80000000000001</v>
      </c>
      <c r="E129" s="8">
        <v>80.2</v>
      </c>
      <c r="F129" s="8">
        <f t="shared" si="6"/>
        <v>35.267257209999364</v>
      </c>
      <c r="G129" s="10">
        <v>95.698999999999998</v>
      </c>
      <c r="H129" s="10">
        <v>61.280500000000004</v>
      </c>
      <c r="I129" s="10">
        <v>77.395499999999998</v>
      </c>
      <c r="J129" s="10">
        <v>20.175000000000001</v>
      </c>
      <c r="K129" s="7">
        <v>53.780729134877525</v>
      </c>
      <c r="L129" s="7">
        <v>41.109852631886802</v>
      </c>
      <c r="M129" s="7">
        <v>19.098991870880127</v>
      </c>
      <c r="N129" s="7">
        <v>4.9985270500183105</v>
      </c>
      <c r="O129" s="7">
        <v>2.7935322125752773</v>
      </c>
      <c r="P129" s="7">
        <v>7.3889055649439488</v>
      </c>
      <c r="Q129" s="7">
        <v>8.8723737498124446</v>
      </c>
      <c r="R129" s="7">
        <v>0.57300700639671254</v>
      </c>
      <c r="S129" s="7">
        <v>4.1151762893353387</v>
      </c>
      <c r="T129" s="7">
        <v>2.4610089477379891</v>
      </c>
      <c r="U129" s="7">
        <v>1.9378134089982075</v>
      </c>
      <c r="V129" s="7">
        <v>3.4449382394967247</v>
      </c>
      <c r="W129" s="7">
        <v>5.8790574004825924</v>
      </c>
      <c r="X129" s="7">
        <v>0.81719959726760472</v>
      </c>
      <c r="Y129" s="2">
        <v>-2.4537153702998236</v>
      </c>
      <c r="Z129" s="12">
        <v>105.75550000000001</v>
      </c>
      <c r="AA129" s="12">
        <v>79.328000000000003</v>
      </c>
      <c r="AB129" s="12">
        <v>90.647999999999996</v>
      </c>
      <c r="AC129" s="12">
        <v>17.07</v>
      </c>
      <c r="AD129" s="7">
        <v>46.522485097249351</v>
      </c>
      <c r="AE129" s="7">
        <v>43.659569104512535</v>
      </c>
      <c r="AF129" s="7">
        <v>19.145110726356506</v>
      </c>
      <c r="AG129" s="7">
        <v>3.5300507545471183</v>
      </c>
      <c r="AH129" s="7">
        <v>3.2397373964389162</v>
      </c>
      <c r="AI129" s="7">
        <v>5.0205051104227705</v>
      </c>
      <c r="AJ129" s="7">
        <v>5.6362861792246495</v>
      </c>
      <c r="AK129" s="7">
        <v>1.5499485201864749</v>
      </c>
      <c r="AL129" s="7">
        <v>3.1288244482795999</v>
      </c>
      <c r="AM129" s="7">
        <v>2.2638269253035967</v>
      </c>
      <c r="AN129" s="7">
        <v>1.8653557334539626</v>
      </c>
      <c r="AO129" s="7">
        <v>4.6306286458387929</v>
      </c>
      <c r="AP129" s="7">
        <v>7.0931357292735635</v>
      </c>
      <c r="AQ129" s="7">
        <v>0.55837674350047528</v>
      </c>
      <c r="AR129" s="2">
        <v>-3.9443787081027102</v>
      </c>
      <c r="AS129" s="2">
        <f t="shared" si="7"/>
        <v>29.450640905345093</v>
      </c>
      <c r="AT129" s="2">
        <v>3</v>
      </c>
    </row>
    <row r="130" spans="1:46" ht="16.5">
      <c r="A130" s="8">
        <v>75</v>
      </c>
      <c r="B130" s="9">
        <v>7.7</v>
      </c>
      <c r="C130" s="26">
        <v>11</v>
      </c>
      <c r="D130" s="8">
        <v>154</v>
      </c>
      <c r="E130" s="8">
        <v>87</v>
      </c>
      <c r="F130" s="8">
        <f t="shared" si="6"/>
        <v>36.684095125653563</v>
      </c>
      <c r="G130" s="10">
        <v>83.662499999999994</v>
      </c>
      <c r="H130" s="10">
        <v>70.061000000000007</v>
      </c>
      <c r="I130" s="10">
        <v>100.0215</v>
      </c>
      <c r="J130" s="10">
        <v>14.907</v>
      </c>
      <c r="K130" s="7">
        <v>46.880819479624435</v>
      </c>
      <c r="L130" s="7">
        <v>42.870246092478432</v>
      </c>
      <c r="M130" s="7">
        <v>29.382204691569012</v>
      </c>
      <c r="N130" s="7">
        <v>1.5961106618245431</v>
      </c>
      <c r="O130" s="7">
        <v>4.7213261922200527</v>
      </c>
      <c r="P130" s="7">
        <v>4.8539156119028721</v>
      </c>
      <c r="Q130" s="7">
        <v>2.7133602450291314</v>
      </c>
      <c r="R130" s="7">
        <v>1.3429991513844839</v>
      </c>
      <c r="S130" s="7">
        <v>4.0624281581003636</v>
      </c>
      <c r="T130" s="7">
        <v>2.7500208557988128</v>
      </c>
      <c r="U130" s="7">
        <v>2.263791239361419</v>
      </c>
      <c r="V130" s="7">
        <v>4.7554459453518643</v>
      </c>
      <c r="W130" s="7">
        <v>7.848273152204257</v>
      </c>
      <c r="X130" s="7">
        <v>0.670351794831478</v>
      </c>
      <c r="Y130" s="2">
        <v>-4.7030265205510196</v>
      </c>
      <c r="Z130" s="12">
        <v>91.698000000000008</v>
      </c>
      <c r="AA130" s="12">
        <v>78.126499999999993</v>
      </c>
      <c r="AB130" s="12">
        <v>101.90600000000001</v>
      </c>
      <c r="AC130" s="12">
        <v>14.212999999999999</v>
      </c>
      <c r="AD130" s="7">
        <v>47.919593373934426</v>
      </c>
      <c r="AE130" s="7">
        <v>37.930211702982582</v>
      </c>
      <c r="AF130" s="7">
        <v>26.963592688242596</v>
      </c>
      <c r="AG130" s="7">
        <v>2.3087479273478184</v>
      </c>
      <c r="AH130" s="7">
        <v>3.1927576065063477</v>
      </c>
      <c r="AI130" s="7">
        <v>7.3244849642117815</v>
      </c>
      <c r="AJ130" s="7">
        <v>1.5133030315240221</v>
      </c>
      <c r="AK130" s="7">
        <v>1.3362758824609038</v>
      </c>
      <c r="AL130" s="7">
        <v>3.0022687846266911</v>
      </c>
      <c r="AM130" s="7">
        <v>1.9957172673110215</v>
      </c>
      <c r="AN130" s="7">
        <v>2.4556044340829941</v>
      </c>
      <c r="AO130" s="7">
        <v>5.7606035494379251</v>
      </c>
      <c r="AP130" s="7">
        <v>7.2714066088669931</v>
      </c>
      <c r="AQ130" s="7">
        <v>0.89547176321732214</v>
      </c>
      <c r="AR130" s="2">
        <v>-3.4637782437191937</v>
      </c>
      <c r="AS130" s="2">
        <f t="shared" si="7"/>
        <v>11.512110874809075</v>
      </c>
      <c r="AT130" s="2">
        <v>3</v>
      </c>
    </row>
    <row r="131" spans="1:46">
      <c r="C131" s="32"/>
    </row>
    <row r="132" spans="1:46">
      <c r="C132" s="32"/>
    </row>
    <row r="133" spans="1:46">
      <c r="C133" s="32"/>
    </row>
  </sheetData>
  <sortState xmlns:xlrd2="http://schemas.microsoft.com/office/spreadsheetml/2017/richdata2" ref="A3:AT130">
    <sortCondition ref="AT2:AT130"/>
  </sortState>
  <mergeCells count="2">
    <mergeCell ref="G1:Y1"/>
    <mergeCell ref="Z1:AR1"/>
  </mergeCells>
  <phoneticPr fontId="3" type="noConversion"/>
  <conditionalFormatting sqref="F71:F130 F2:F6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이도원</dc:creator>
  <cp:lastModifiedBy>이도원</cp:lastModifiedBy>
  <dcterms:created xsi:type="dcterms:W3CDTF">2021-11-04T06:32:17Z</dcterms:created>
  <dcterms:modified xsi:type="dcterms:W3CDTF">2024-02-07T06:43:42Z</dcterms:modified>
</cp:coreProperties>
</file>