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sLaptop\Desktop\GitHub\BFH\output\admin\"/>
    </mc:Choice>
  </mc:AlternateContent>
  <xr:revisionPtr revIDLastSave="0" documentId="13_ncr:1_{F14A2810-A075-4212-8F6B-22C7CEBD10B9}" xr6:coauthVersionLast="47" xr6:coauthVersionMax="47" xr10:uidLastSave="{00000000-0000-0000-0000-000000000000}"/>
  <bookViews>
    <workbookView xWindow="-28920" yWindow="-120" windowWidth="29040" windowHeight="15840" tabRatio="925" xr2:uid="{00000000-000D-0000-FFFF-FFFF00000000}"/>
  </bookViews>
  <sheets>
    <sheet name="FMT" sheetId="62" r:id="rId1"/>
    <sheet name="Exits-BigRobustness" sheetId="70" r:id="rId2"/>
    <sheet name="FMT Important Pats" sheetId="61" r:id="rId3"/>
    <sheet name="Important patents" sheetId="59" r:id="rId4"/>
    <sheet name="PatLvSummStats" sheetId="29" r:id="rId5"/>
    <sheet name="VC_Qtr_PanelSummStats" sheetId="14" r:id="rId6"/>
    <sheet name="PatLvCorr-Summ" sheetId="55" r:id="rId7"/>
    <sheet name="SubsCompRegs" sheetId="63" r:id="rId8"/>
    <sheet name="Exits-Baseline" sheetId="64" r:id="rId9"/>
    <sheet name="Exits-LogitMulti" sheetId="65" r:id="rId10"/>
    <sheet name="DynamicPred_IPO_OLS" sheetId="9" r:id="rId11"/>
    <sheet name="DynamicPred_ACQ_OLS" sheetId="10" r:id="rId12"/>
    <sheet name="DynamicPred_priv_OLS" sheetId="44" r:id="rId13"/>
    <sheet name="FinDeterm" sheetId="68" r:id="rId14"/>
    <sheet name="Exits-BaselineDecomp" sheetId="66" r:id="rId15"/>
    <sheet name="FirmTiming" sheetId="15" r:id="rId16"/>
    <sheet name="Exits-SansLaywerFE" sheetId="7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4" i="62" l="1"/>
  <c r="G384" i="62"/>
  <c r="I384" i="62"/>
  <c r="J384" i="62"/>
  <c r="F385" i="62"/>
  <c r="G385" i="62"/>
  <c r="I385" i="62"/>
  <c r="J385" i="62"/>
  <c r="F386" i="62"/>
  <c r="G386" i="62"/>
  <c r="I386" i="62"/>
  <c r="J386" i="62"/>
  <c r="F387" i="62"/>
  <c r="G387" i="62"/>
  <c r="I387" i="62"/>
  <c r="J387" i="62"/>
  <c r="I382" i="62"/>
  <c r="J382" i="62"/>
  <c r="I383" i="62"/>
  <c r="J383" i="62"/>
  <c r="F378" i="62"/>
  <c r="G378" i="62"/>
  <c r="I378" i="62"/>
  <c r="J378" i="62"/>
  <c r="F379" i="62"/>
  <c r="G379" i="62"/>
  <c r="I379" i="62"/>
  <c r="J379" i="62"/>
  <c r="F380" i="62"/>
  <c r="G380" i="62"/>
  <c r="I380" i="62"/>
  <c r="J380" i="62"/>
  <c r="F381" i="62"/>
  <c r="G381" i="62"/>
  <c r="I381" i="62"/>
  <c r="J381" i="62"/>
  <c r="F382" i="62"/>
  <c r="G382" i="62"/>
  <c r="F383" i="62"/>
  <c r="G383" i="62"/>
  <c r="I376" i="62"/>
  <c r="J376" i="62"/>
  <c r="I377" i="62"/>
  <c r="J377" i="62"/>
  <c r="F370" i="62"/>
  <c r="G370" i="62"/>
  <c r="I370" i="62"/>
  <c r="J370" i="62"/>
  <c r="F371" i="62"/>
  <c r="G371" i="62"/>
  <c r="I371" i="62"/>
  <c r="J371" i="62"/>
  <c r="F372" i="62"/>
  <c r="G372" i="62"/>
  <c r="I372" i="62"/>
  <c r="J372" i="62"/>
  <c r="F373" i="62"/>
  <c r="G373" i="62"/>
  <c r="I373" i="62"/>
  <c r="J373" i="62"/>
  <c r="F374" i="62"/>
  <c r="G374" i="62"/>
  <c r="I374" i="62"/>
  <c r="J374" i="62"/>
  <c r="F375" i="62"/>
  <c r="G375" i="62"/>
  <c r="I375" i="62"/>
  <c r="J375" i="62"/>
  <c r="F376" i="62"/>
  <c r="G376" i="62"/>
  <c r="F377" i="62"/>
  <c r="G377" i="62"/>
  <c r="G368" i="62"/>
  <c r="I368" i="62"/>
  <c r="J368" i="62"/>
  <c r="G369" i="62"/>
  <c r="I369" i="62"/>
  <c r="J369" i="62"/>
  <c r="F369" i="62"/>
  <c r="F368" i="62"/>
  <c r="C369" i="62"/>
  <c r="C370" i="62"/>
  <c r="C371" i="62"/>
  <c r="C372" i="62"/>
  <c r="C373" i="62"/>
  <c r="C374" i="62"/>
  <c r="C375" i="62"/>
  <c r="C376" i="62"/>
  <c r="C377" i="62"/>
  <c r="C378" i="62"/>
  <c r="C379" i="62"/>
  <c r="C380" i="62"/>
  <c r="C381" i="62"/>
  <c r="C382" i="62"/>
  <c r="C383" i="62"/>
  <c r="C384" i="62"/>
  <c r="C385" i="62"/>
  <c r="C386" i="62"/>
  <c r="C387" i="62"/>
  <c r="C368" i="62"/>
  <c r="G267" i="62"/>
  <c r="I267" i="62"/>
  <c r="J267" i="62"/>
  <c r="F270" i="62"/>
  <c r="G270" i="62"/>
  <c r="I270" i="62"/>
  <c r="J270" i="62"/>
  <c r="G268" i="62"/>
  <c r="I268" i="62"/>
  <c r="J268" i="62"/>
  <c r="F271" i="62"/>
  <c r="G271" i="62"/>
  <c r="I271" i="62"/>
  <c r="J271" i="62"/>
  <c r="F268" i="62"/>
  <c r="F267" i="62"/>
  <c r="G264" i="62"/>
  <c r="I264" i="62"/>
  <c r="J264" i="62"/>
  <c r="G265" i="62"/>
  <c r="I265" i="62"/>
  <c r="J265" i="62"/>
  <c r="F265" i="62"/>
  <c r="F264" i="62"/>
  <c r="J262" i="62"/>
  <c r="J261" i="62"/>
  <c r="I262" i="62"/>
  <c r="I261" i="62"/>
  <c r="G262" i="62"/>
  <c r="G261" i="62"/>
  <c r="F262" i="62"/>
  <c r="F261" i="62"/>
  <c r="G258" i="62"/>
  <c r="I258" i="62"/>
  <c r="J258" i="62"/>
  <c r="G259" i="62"/>
  <c r="I259" i="62"/>
  <c r="J259" i="62"/>
  <c r="F259" i="62"/>
  <c r="F258" i="62"/>
  <c r="G255" i="62"/>
  <c r="I255" i="62"/>
  <c r="J255" i="62"/>
  <c r="G256" i="62"/>
  <c r="I256" i="62"/>
  <c r="J256" i="62"/>
  <c r="F256" i="62"/>
  <c r="F255" i="62"/>
  <c r="G252" i="62"/>
  <c r="I252" i="62"/>
  <c r="J252" i="62"/>
  <c r="G253" i="62"/>
  <c r="I253" i="62"/>
  <c r="J253" i="62"/>
  <c r="F253" i="62"/>
  <c r="F252" i="62"/>
  <c r="G243" i="62"/>
  <c r="I243" i="62"/>
  <c r="J243" i="62"/>
  <c r="F246" i="62"/>
  <c r="G246" i="62"/>
  <c r="I246" i="62"/>
  <c r="J246" i="62"/>
  <c r="F249" i="62"/>
  <c r="G249" i="62"/>
  <c r="I249" i="62"/>
  <c r="J249" i="62"/>
  <c r="G244" i="62"/>
  <c r="I244" i="62"/>
  <c r="J244" i="62"/>
  <c r="F247" i="62"/>
  <c r="G247" i="62"/>
  <c r="I247" i="62"/>
  <c r="J247" i="62"/>
  <c r="F250" i="62"/>
  <c r="G250" i="62"/>
  <c r="I250" i="62"/>
  <c r="J250" i="62"/>
  <c r="F244" i="62"/>
  <c r="F243" i="62"/>
  <c r="I241" i="62"/>
  <c r="J241" i="62"/>
  <c r="J240" i="62"/>
  <c r="I240" i="62"/>
  <c r="J237" i="62"/>
  <c r="J238" i="62"/>
  <c r="I238" i="62"/>
  <c r="I237" i="62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42" i="61"/>
  <c r="D43" i="61"/>
  <c r="D44" i="61"/>
  <c r="D45" i="61"/>
  <c r="D46" i="61"/>
  <c r="D47" i="61"/>
  <c r="D48" i="61"/>
  <c r="D49" i="61"/>
  <c r="D50" i="61"/>
  <c r="D51" i="61"/>
  <c r="D52" i="61"/>
  <c r="D53" i="61"/>
  <c r="D54" i="61"/>
  <c r="D55" i="61"/>
  <c r="D56" i="61"/>
  <c r="D57" i="61"/>
  <c r="D58" i="61"/>
  <c r="D59" i="61"/>
  <c r="D60" i="61"/>
  <c r="D61" i="61"/>
  <c r="D62" i="61"/>
  <c r="D63" i="61"/>
  <c r="D64" i="61"/>
  <c r="D65" i="61"/>
  <c r="D66" i="61"/>
  <c r="D67" i="61"/>
  <c r="D68" i="61"/>
  <c r="D69" i="61"/>
  <c r="D70" i="61"/>
  <c r="D71" i="61"/>
  <c r="D72" i="61"/>
  <c r="D73" i="61"/>
  <c r="D74" i="61"/>
  <c r="D75" i="61"/>
  <c r="D76" i="61"/>
  <c r="D77" i="61"/>
  <c r="D78" i="61"/>
  <c r="D79" i="61"/>
  <c r="D80" i="61"/>
  <c r="D81" i="61"/>
  <c r="D82" i="61"/>
  <c r="D83" i="61"/>
  <c r="D84" i="61"/>
  <c r="D85" i="61"/>
  <c r="D86" i="61"/>
  <c r="D87" i="61"/>
  <c r="D88" i="61"/>
  <c r="D89" i="61"/>
  <c r="D90" i="61"/>
  <c r="D91" i="61"/>
  <c r="D92" i="61"/>
  <c r="D93" i="61"/>
  <c r="D94" i="61"/>
  <c r="D95" i="61"/>
  <c r="D96" i="61"/>
  <c r="D97" i="61"/>
  <c r="D98" i="61"/>
  <c r="D99" i="61"/>
  <c r="D100" i="61"/>
  <c r="D101" i="61"/>
  <c r="D102" i="61"/>
  <c r="D103" i="61"/>
  <c r="D104" i="61"/>
  <c r="D105" i="61"/>
  <c r="D106" i="61"/>
  <c r="D107" i="61"/>
  <c r="D108" i="61"/>
  <c r="D109" i="61"/>
  <c r="D110" i="61"/>
  <c r="D111" i="61"/>
  <c r="D112" i="61"/>
  <c r="D113" i="61"/>
  <c r="D114" i="61"/>
  <c r="D115" i="61"/>
  <c r="D15" i="61"/>
  <c r="F115" i="61"/>
  <c r="F114" i="61"/>
  <c r="F113" i="61"/>
  <c r="F112" i="61"/>
  <c r="F111" i="61"/>
  <c r="F110" i="61"/>
  <c r="F109" i="61"/>
  <c r="F108" i="61"/>
  <c r="F107" i="61"/>
  <c r="F106" i="61"/>
  <c r="F105" i="61"/>
  <c r="F104" i="61"/>
  <c r="F103" i="61"/>
  <c r="F102" i="61"/>
  <c r="F101" i="61"/>
  <c r="F100" i="61"/>
  <c r="F99" i="61"/>
  <c r="F98" i="61"/>
  <c r="F97" i="61"/>
  <c r="F96" i="61"/>
  <c r="F95" i="61"/>
  <c r="F94" i="61"/>
  <c r="F93" i="61"/>
  <c r="F92" i="61"/>
  <c r="F91" i="61"/>
  <c r="F90" i="61"/>
  <c r="F89" i="61"/>
  <c r="F88" i="61"/>
  <c r="F87" i="61"/>
  <c r="F86" i="61"/>
  <c r="F85" i="61"/>
  <c r="F84" i="61"/>
  <c r="F83" i="61"/>
  <c r="F82" i="61"/>
  <c r="F81" i="61"/>
  <c r="F80" i="61"/>
  <c r="F79" i="61"/>
  <c r="F78" i="61"/>
  <c r="F77" i="61"/>
  <c r="F76" i="61"/>
  <c r="F75" i="61"/>
  <c r="F74" i="61"/>
  <c r="F73" i="61"/>
  <c r="F72" i="61"/>
  <c r="F71" i="61"/>
  <c r="F70" i="61"/>
  <c r="F69" i="61"/>
  <c r="F68" i="61"/>
  <c r="F67" i="6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F52" i="61"/>
  <c r="F51" i="61"/>
  <c r="F50" i="61"/>
  <c r="F49" i="61"/>
  <c r="F48" i="61"/>
  <c r="F47" i="61"/>
  <c r="F46" i="61"/>
  <c r="F45" i="61"/>
  <c r="F44" i="61"/>
  <c r="F43" i="61"/>
  <c r="F42" i="61"/>
  <c r="F41" i="61"/>
  <c r="F40" i="61"/>
  <c r="F39" i="61"/>
  <c r="F38" i="61"/>
  <c r="F37" i="61"/>
  <c r="F36" i="61"/>
  <c r="F35" i="61"/>
  <c r="F34" i="61"/>
  <c r="F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F19" i="61"/>
  <c r="F18" i="61"/>
  <c r="F17" i="61"/>
  <c r="F16" i="61"/>
  <c r="F15" i="61"/>
  <c r="N115" i="61"/>
  <c r="N114" i="61"/>
  <c r="N113" i="61"/>
  <c r="N112" i="61"/>
  <c r="N111" i="61"/>
  <c r="N110" i="61"/>
  <c r="N109" i="61"/>
  <c r="N108" i="61"/>
  <c r="N107" i="61"/>
  <c r="N106" i="61"/>
  <c r="N105" i="61"/>
  <c r="N104" i="61"/>
  <c r="N103" i="61"/>
  <c r="N102" i="61"/>
  <c r="N101" i="61"/>
  <c r="N100" i="61"/>
  <c r="N99" i="61"/>
  <c r="N98" i="61"/>
  <c r="N97" i="61"/>
  <c r="N96" i="61"/>
  <c r="N95" i="61"/>
  <c r="N94" i="61"/>
  <c r="N93" i="61"/>
  <c r="N92" i="61"/>
  <c r="N91" i="61"/>
  <c r="N90" i="61"/>
  <c r="N89" i="61"/>
  <c r="N88" i="61"/>
  <c r="N87" i="61"/>
  <c r="N86" i="61"/>
  <c r="N85" i="61"/>
  <c r="N84" i="61"/>
  <c r="N83" i="61"/>
  <c r="N82" i="61"/>
  <c r="N81" i="61"/>
  <c r="N80" i="61"/>
  <c r="N79" i="61"/>
  <c r="N78" i="61"/>
  <c r="N77" i="61"/>
  <c r="N76" i="61"/>
  <c r="N75" i="61"/>
  <c r="N74" i="61"/>
  <c r="N73" i="61"/>
  <c r="N72" i="61"/>
  <c r="N71" i="61"/>
  <c r="N70" i="61"/>
  <c r="N69" i="61"/>
  <c r="N68" i="61"/>
  <c r="N67" i="61"/>
  <c r="N66" i="61"/>
  <c r="N65" i="61"/>
  <c r="N64" i="61"/>
  <c r="N63" i="61"/>
  <c r="N62" i="61"/>
  <c r="N61" i="61"/>
  <c r="N60" i="61"/>
  <c r="N59" i="61"/>
  <c r="N58" i="61"/>
  <c r="N57" i="61"/>
  <c r="N56" i="61"/>
  <c r="N55" i="61"/>
  <c r="N54" i="61"/>
  <c r="N53" i="61"/>
  <c r="N52" i="61"/>
  <c r="N51" i="61"/>
  <c r="N50" i="61"/>
  <c r="N49" i="61"/>
  <c r="N48" i="61"/>
  <c r="N47" i="61"/>
  <c r="N46" i="61"/>
  <c r="N45" i="61"/>
  <c r="N44" i="61"/>
  <c r="N43" i="61"/>
  <c r="N42" i="61"/>
  <c r="N41" i="61"/>
  <c r="N40" i="61"/>
  <c r="N39" i="61"/>
  <c r="N38" i="61"/>
  <c r="N37" i="61"/>
  <c r="N36" i="61"/>
  <c r="N35" i="61"/>
  <c r="N34" i="61"/>
  <c r="N33" i="61"/>
  <c r="N32" i="61"/>
  <c r="N31" i="61"/>
  <c r="N30" i="61"/>
  <c r="N29" i="61"/>
  <c r="N28" i="61"/>
  <c r="N27" i="61"/>
  <c r="N26" i="61"/>
  <c r="N25" i="61"/>
  <c r="N24" i="61"/>
  <c r="N23" i="61"/>
  <c r="N22" i="61"/>
  <c r="N21" i="61"/>
  <c r="N20" i="61"/>
  <c r="N19" i="61"/>
  <c r="N18" i="61"/>
  <c r="N17" i="61"/>
  <c r="N16" i="61"/>
  <c r="N15" i="61"/>
  <c r="M115" i="61"/>
  <c r="M114" i="61"/>
  <c r="M113" i="61"/>
  <c r="M112" i="61"/>
  <c r="M111" i="61"/>
  <c r="M110" i="61"/>
  <c r="M109" i="61"/>
  <c r="M108" i="61"/>
  <c r="M107" i="61"/>
  <c r="M106" i="61"/>
  <c r="M105" i="61"/>
  <c r="M104" i="61"/>
  <c r="M103" i="61"/>
  <c r="M102" i="61"/>
  <c r="M101" i="61"/>
  <c r="M100" i="61"/>
  <c r="M99" i="61"/>
  <c r="M98" i="61"/>
  <c r="M97" i="61"/>
  <c r="M96" i="61"/>
  <c r="M95" i="61"/>
  <c r="M94" i="61"/>
  <c r="M93" i="61"/>
  <c r="M92" i="61"/>
  <c r="M91" i="61"/>
  <c r="M90" i="61"/>
  <c r="M89" i="61"/>
  <c r="M88" i="61"/>
  <c r="M87" i="61"/>
  <c r="M86" i="61"/>
  <c r="M85" i="61"/>
  <c r="M84" i="61"/>
  <c r="M83" i="61"/>
  <c r="M82" i="61"/>
  <c r="M81" i="61"/>
  <c r="M80" i="61"/>
  <c r="M79" i="61"/>
  <c r="M78" i="61"/>
  <c r="M77" i="61"/>
  <c r="M76" i="61"/>
  <c r="M75" i="61"/>
  <c r="M74" i="61"/>
  <c r="M73" i="61"/>
  <c r="M72" i="61"/>
  <c r="M71" i="61"/>
  <c r="M70" i="61"/>
  <c r="M69" i="61"/>
  <c r="M68" i="61"/>
  <c r="M67" i="61"/>
  <c r="M66" i="61"/>
  <c r="M65" i="61"/>
  <c r="M64" i="61"/>
  <c r="M63" i="61"/>
  <c r="M62" i="61"/>
  <c r="M61" i="61"/>
  <c r="M60" i="61"/>
  <c r="M59" i="61"/>
  <c r="M58" i="61"/>
  <c r="M57" i="61"/>
  <c r="M56" i="61"/>
  <c r="M55" i="61"/>
  <c r="M54" i="61"/>
  <c r="M53" i="61"/>
  <c r="M52" i="61"/>
  <c r="M51" i="61"/>
  <c r="M50" i="61"/>
  <c r="M49" i="61"/>
  <c r="M48" i="61"/>
  <c r="M47" i="61"/>
  <c r="M46" i="61"/>
  <c r="M45" i="61"/>
  <c r="M44" i="61"/>
  <c r="M43" i="61"/>
  <c r="M42" i="61"/>
  <c r="M41" i="61"/>
  <c r="M40" i="61"/>
  <c r="M39" i="61"/>
  <c r="M38" i="61"/>
  <c r="M37" i="61"/>
  <c r="M36" i="61"/>
  <c r="M35" i="61"/>
  <c r="M34" i="61"/>
  <c r="M33" i="61"/>
  <c r="M32" i="61"/>
  <c r="M31" i="61"/>
  <c r="M30" i="61"/>
  <c r="M29" i="61"/>
  <c r="M28" i="61"/>
  <c r="M27" i="61"/>
  <c r="M26" i="61"/>
  <c r="M25" i="61"/>
  <c r="M24" i="61"/>
  <c r="M23" i="61"/>
  <c r="M22" i="61"/>
  <c r="M21" i="61"/>
  <c r="M20" i="61"/>
  <c r="M19" i="61"/>
  <c r="M18" i="61"/>
  <c r="M17" i="61"/>
  <c r="M16" i="61"/>
  <c r="M15" i="61"/>
  <c r="L115" i="61"/>
  <c r="L114" i="61"/>
  <c r="L113" i="61"/>
  <c r="L112" i="61"/>
  <c r="L111" i="61"/>
  <c r="L110" i="61"/>
  <c r="L109" i="61"/>
  <c r="L108" i="61"/>
  <c r="L107" i="61"/>
  <c r="L106" i="61"/>
  <c r="L105" i="61"/>
  <c r="L104" i="61"/>
  <c r="L103" i="61"/>
  <c r="L102" i="61"/>
  <c r="L101" i="61"/>
  <c r="L100" i="61"/>
  <c r="L99" i="61"/>
  <c r="L98" i="61"/>
  <c r="L97" i="61"/>
  <c r="L96" i="61"/>
  <c r="L95" i="61"/>
  <c r="L94" i="61"/>
  <c r="L93" i="61"/>
  <c r="L92" i="61"/>
  <c r="L91" i="61"/>
  <c r="L90" i="61"/>
  <c r="L89" i="61"/>
  <c r="L88" i="61"/>
  <c r="L87" i="61"/>
  <c r="L86" i="61"/>
  <c r="L85" i="61"/>
  <c r="L84" i="61"/>
  <c r="L83" i="61"/>
  <c r="L82" i="61"/>
  <c r="L81" i="61"/>
  <c r="L80" i="61"/>
  <c r="L79" i="61"/>
  <c r="L78" i="61"/>
  <c r="L77" i="61"/>
  <c r="L76" i="61"/>
  <c r="L75" i="61"/>
  <c r="L74" i="61"/>
  <c r="L73" i="61"/>
  <c r="L72" i="61"/>
  <c r="L71" i="61"/>
  <c r="L70" i="61"/>
  <c r="L69" i="61"/>
  <c r="L68" i="61"/>
  <c r="L67" i="61"/>
  <c r="L66" i="61"/>
  <c r="L65" i="61"/>
  <c r="L64" i="61"/>
  <c r="L63" i="61"/>
  <c r="L62" i="61"/>
  <c r="L61" i="61"/>
  <c r="L60" i="61"/>
  <c r="L59" i="61"/>
  <c r="L58" i="61"/>
  <c r="L57" i="61"/>
  <c r="L56" i="61"/>
  <c r="L55" i="61"/>
  <c r="L54" i="61"/>
  <c r="L53" i="61"/>
  <c r="L52" i="61"/>
  <c r="L51" i="61"/>
  <c r="L50" i="61"/>
  <c r="L49" i="61"/>
  <c r="L48" i="61"/>
  <c r="L47" i="61"/>
  <c r="L46" i="61"/>
  <c r="L45" i="61"/>
  <c r="L44" i="61"/>
  <c r="L43" i="61"/>
  <c r="L42" i="61"/>
  <c r="L41" i="61"/>
  <c r="L40" i="61"/>
  <c r="L39" i="61"/>
  <c r="L38" i="61"/>
  <c r="L37" i="61"/>
  <c r="L36" i="61"/>
  <c r="L35" i="61"/>
  <c r="L34" i="61"/>
  <c r="L33" i="61"/>
  <c r="L32" i="61"/>
  <c r="L31" i="61"/>
  <c r="L30" i="61"/>
  <c r="L29" i="61"/>
  <c r="L28" i="61"/>
  <c r="L27" i="61"/>
  <c r="L26" i="61"/>
  <c r="L25" i="61"/>
  <c r="L24" i="61"/>
  <c r="L23" i="61"/>
  <c r="L22" i="61"/>
  <c r="L21" i="61"/>
  <c r="L20" i="61"/>
  <c r="L19" i="61"/>
  <c r="L18" i="61"/>
  <c r="L17" i="61"/>
  <c r="L16" i="61"/>
  <c r="L15" i="61"/>
  <c r="K115" i="61"/>
  <c r="K114" i="61"/>
  <c r="K113" i="61"/>
  <c r="K112" i="61"/>
  <c r="K111" i="61"/>
  <c r="K110" i="61"/>
  <c r="K109" i="61"/>
  <c r="K108" i="61"/>
  <c r="K107" i="61"/>
  <c r="K106" i="61"/>
  <c r="K105" i="61"/>
  <c r="K104" i="61"/>
  <c r="K103" i="61"/>
  <c r="K102" i="61"/>
  <c r="K101" i="61"/>
  <c r="K100" i="61"/>
  <c r="K99" i="61"/>
  <c r="K98" i="61"/>
  <c r="K97" i="61"/>
  <c r="K96" i="61"/>
  <c r="K95" i="61"/>
  <c r="K94" i="61"/>
  <c r="K93" i="61"/>
  <c r="K92" i="61"/>
  <c r="K91" i="61"/>
  <c r="K90" i="61"/>
  <c r="K89" i="61"/>
  <c r="K88" i="61"/>
  <c r="K87" i="61"/>
  <c r="K86" i="61"/>
  <c r="K85" i="61"/>
  <c r="K84" i="61"/>
  <c r="K83" i="61"/>
  <c r="K82" i="61"/>
  <c r="K81" i="61"/>
  <c r="K80" i="61"/>
  <c r="K79" i="61"/>
  <c r="K78" i="61"/>
  <c r="K77" i="61"/>
  <c r="K76" i="61"/>
  <c r="K75" i="61"/>
  <c r="K74" i="61"/>
  <c r="K73" i="61"/>
  <c r="K72" i="61"/>
  <c r="K71" i="61"/>
  <c r="K70" i="61"/>
  <c r="K69" i="61"/>
  <c r="K68" i="61"/>
  <c r="K67" i="61"/>
  <c r="K66" i="61"/>
  <c r="K65" i="61"/>
  <c r="K64" i="61"/>
  <c r="K63" i="61"/>
  <c r="K62" i="61"/>
  <c r="K61" i="61"/>
  <c r="K60" i="61"/>
  <c r="K59" i="61"/>
  <c r="K58" i="61"/>
  <c r="K57" i="61"/>
  <c r="K56" i="61"/>
  <c r="K55" i="61"/>
  <c r="K54" i="61"/>
  <c r="K53" i="61"/>
  <c r="K52" i="61"/>
  <c r="K51" i="61"/>
  <c r="K50" i="61"/>
  <c r="K49" i="61"/>
  <c r="K48" i="61"/>
  <c r="K47" i="61"/>
  <c r="K46" i="61"/>
  <c r="K45" i="61"/>
  <c r="K44" i="61"/>
  <c r="K43" i="61"/>
  <c r="K42" i="61"/>
  <c r="K41" i="61"/>
  <c r="K40" i="61"/>
  <c r="K39" i="61"/>
  <c r="K38" i="61"/>
  <c r="K37" i="61"/>
  <c r="K36" i="61"/>
  <c r="K35" i="61"/>
  <c r="K34" i="61"/>
  <c r="K33" i="61"/>
  <c r="K32" i="61"/>
  <c r="K31" i="61"/>
  <c r="K30" i="61"/>
  <c r="K29" i="61"/>
  <c r="K28" i="61"/>
  <c r="K27" i="61"/>
  <c r="K26" i="61"/>
  <c r="K25" i="61"/>
  <c r="K24" i="61"/>
  <c r="K23" i="61"/>
  <c r="K22" i="61"/>
  <c r="K21" i="61"/>
  <c r="K20" i="61"/>
  <c r="K19" i="61"/>
  <c r="K18" i="61"/>
  <c r="K17" i="61"/>
  <c r="K16" i="61"/>
  <c r="K15" i="61"/>
  <c r="J115" i="61"/>
  <c r="J114" i="61"/>
  <c r="J113" i="61"/>
  <c r="J112" i="61"/>
  <c r="J111" i="61"/>
  <c r="J110" i="61"/>
  <c r="J109" i="61"/>
  <c r="J108" i="61"/>
  <c r="J107" i="61"/>
  <c r="J106" i="61"/>
  <c r="J105" i="61"/>
  <c r="J104" i="61"/>
  <c r="J103" i="61"/>
  <c r="J102" i="61"/>
  <c r="J101" i="61"/>
  <c r="J100" i="61"/>
  <c r="J99" i="61"/>
  <c r="J98" i="61"/>
  <c r="J97" i="61"/>
  <c r="J96" i="61"/>
  <c r="J95" i="61"/>
  <c r="J94" i="61"/>
  <c r="J93" i="61"/>
  <c r="J92" i="61"/>
  <c r="J91" i="61"/>
  <c r="J90" i="61"/>
  <c r="J89" i="61"/>
  <c r="J88" i="61"/>
  <c r="J87" i="61"/>
  <c r="J86" i="61"/>
  <c r="J85" i="61"/>
  <c r="J84" i="61"/>
  <c r="J83" i="61"/>
  <c r="J82" i="61"/>
  <c r="J81" i="61"/>
  <c r="J80" i="61"/>
  <c r="J79" i="61"/>
  <c r="J78" i="61"/>
  <c r="J77" i="61"/>
  <c r="J76" i="61"/>
  <c r="J75" i="61"/>
  <c r="J74" i="61"/>
  <c r="J73" i="61"/>
  <c r="J72" i="61"/>
  <c r="J71" i="61"/>
  <c r="J70" i="61"/>
  <c r="J69" i="61"/>
  <c r="J68" i="61"/>
  <c r="J67" i="61"/>
  <c r="J66" i="61"/>
  <c r="J65" i="61"/>
  <c r="J64" i="61"/>
  <c r="J63" i="61"/>
  <c r="J62" i="61"/>
  <c r="J61" i="61"/>
  <c r="J60" i="61"/>
  <c r="J59" i="61"/>
  <c r="J58" i="61"/>
  <c r="J57" i="61"/>
  <c r="J56" i="61"/>
  <c r="J55" i="61"/>
  <c r="J54" i="61"/>
  <c r="J53" i="61"/>
  <c r="J52" i="61"/>
  <c r="J51" i="61"/>
  <c r="J50" i="61"/>
  <c r="J49" i="61"/>
  <c r="J48" i="61"/>
  <c r="J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2" i="61"/>
  <c r="J31" i="61"/>
  <c r="J30" i="61"/>
  <c r="J29" i="61"/>
  <c r="J28" i="61"/>
  <c r="J27" i="61"/>
  <c r="J26" i="61"/>
  <c r="J25" i="61"/>
  <c r="J24" i="61"/>
  <c r="J23" i="61"/>
  <c r="J22" i="61"/>
  <c r="J21" i="61"/>
  <c r="J20" i="61"/>
  <c r="J19" i="61"/>
  <c r="J18" i="61"/>
  <c r="J17" i="61"/>
  <c r="J16" i="61"/>
  <c r="J15" i="61"/>
  <c r="I115" i="61"/>
  <c r="I114" i="61"/>
  <c r="I113" i="61"/>
  <c r="I112" i="61"/>
  <c r="I111" i="61"/>
  <c r="I110" i="61"/>
  <c r="I109" i="61"/>
  <c r="I108" i="61"/>
  <c r="I107" i="61"/>
  <c r="I106" i="61"/>
  <c r="I105" i="61"/>
  <c r="I104" i="61"/>
  <c r="I103" i="61"/>
  <c r="I102" i="61"/>
  <c r="I101" i="61"/>
  <c r="I100" i="61"/>
  <c r="I99" i="61"/>
  <c r="I98" i="61"/>
  <c r="I97" i="61"/>
  <c r="I96" i="61"/>
  <c r="I95" i="61"/>
  <c r="I94" i="61"/>
  <c r="I93" i="61"/>
  <c r="I92" i="61"/>
  <c r="I91" i="61"/>
  <c r="I90" i="61"/>
  <c r="I89" i="61"/>
  <c r="I88" i="61"/>
  <c r="I87" i="61"/>
  <c r="I86" i="61"/>
  <c r="I85" i="61"/>
  <c r="I84" i="61"/>
  <c r="I83" i="61"/>
  <c r="I82" i="61"/>
  <c r="I81" i="61"/>
  <c r="I80" i="61"/>
  <c r="I79" i="61"/>
  <c r="I78" i="61"/>
  <c r="I77" i="61"/>
  <c r="I76" i="61"/>
  <c r="I75" i="61"/>
  <c r="I74" i="61"/>
  <c r="I73" i="61"/>
  <c r="I72" i="61"/>
  <c r="I71" i="61"/>
  <c r="I70" i="61"/>
  <c r="I69" i="61"/>
  <c r="I68" i="61"/>
  <c r="I67" i="61"/>
  <c r="I66" i="61"/>
  <c r="I65" i="61"/>
  <c r="I64" i="61"/>
  <c r="I63" i="61"/>
  <c r="I62" i="61"/>
  <c r="I61" i="61"/>
  <c r="I60" i="61"/>
  <c r="I59" i="61"/>
  <c r="I58" i="61"/>
  <c r="I57" i="61"/>
  <c r="I56" i="61"/>
  <c r="I55" i="61"/>
  <c r="I54" i="61"/>
  <c r="I53" i="61"/>
  <c r="I52" i="61"/>
  <c r="I51" i="61"/>
  <c r="I50" i="61"/>
  <c r="I49" i="61"/>
  <c r="I48" i="61"/>
  <c r="I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H115" i="61"/>
  <c r="G115" i="61"/>
  <c r="C115" i="61"/>
  <c r="H114" i="61"/>
  <c r="G114" i="61"/>
  <c r="C114" i="61"/>
  <c r="H113" i="61"/>
  <c r="G113" i="61"/>
  <c r="C113" i="61"/>
  <c r="H112" i="61"/>
  <c r="G112" i="61"/>
  <c r="C112" i="61"/>
  <c r="H111" i="61"/>
  <c r="G111" i="61"/>
  <c r="C111" i="61"/>
  <c r="H110" i="61"/>
  <c r="G110" i="61"/>
  <c r="C110" i="61"/>
  <c r="H109" i="61"/>
  <c r="G109" i="61"/>
  <c r="C109" i="61"/>
  <c r="H108" i="61"/>
  <c r="G108" i="61"/>
  <c r="C108" i="61"/>
  <c r="H107" i="61"/>
  <c r="G107" i="61"/>
  <c r="C107" i="61"/>
  <c r="H106" i="61"/>
  <c r="G106" i="61"/>
  <c r="C106" i="61"/>
  <c r="H105" i="61"/>
  <c r="G105" i="61"/>
  <c r="C105" i="61"/>
  <c r="H104" i="61"/>
  <c r="G104" i="61"/>
  <c r="C104" i="61"/>
  <c r="H103" i="61"/>
  <c r="G103" i="61"/>
  <c r="C103" i="61"/>
  <c r="H102" i="61"/>
  <c r="G102" i="61"/>
  <c r="C102" i="61"/>
  <c r="H101" i="61"/>
  <c r="G101" i="61"/>
  <c r="C101" i="61"/>
  <c r="H100" i="61"/>
  <c r="G100" i="61"/>
  <c r="C100" i="61"/>
  <c r="H99" i="61"/>
  <c r="G99" i="61"/>
  <c r="C99" i="61"/>
  <c r="H98" i="61"/>
  <c r="G98" i="61"/>
  <c r="C98" i="61"/>
  <c r="H97" i="61"/>
  <c r="G97" i="61"/>
  <c r="C97" i="61"/>
  <c r="H96" i="61"/>
  <c r="G96" i="61"/>
  <c r="C96" i="61"/>
  <c r="H95" i="61"/>
  <c r="G95" i="61"/>
  <c r="C95" i="61"/>
  <c r="H94" i="61"/>
  <c r="G94" i="61"/>
  <c r="C94" i="61"/>
  <c r="H93" i="61"/>
  <c r="G93" i="61"/>
  <c r="C93" i="61"/>
  <c r="H92" i="61"/>
  <c r="G92" i="61"/>
  <c r="C92" i="61"/>
  <c r="H91" i="61"/>
  <c r="G91" i="61"/>
  <c r="C91" i="61"/>
  <c r="H90" i="61"/>
  <c r="G90" i="61"/>
  <c r="C90" i="61"/>
  <c r="H89" i="61"/>
  <c r="G89" i="61"/>
  <c r="C89" i="61"/>
  <c r="H88" i="61"/>
  <c r="G88" i="61"/>
  <c r="C88" i="61"/>
  <c r="H87" i="61"/>
  <c r="G87" i="61"/>
  <c r="C87" i="61"/>
  <c r="H86" i="61"/>
  <c r="G86" i="61"/>
  <c r="C86" i="61"/>
  <c r="H85" i="61"/>
  <c r="G85" i="61"/>
  <c r="C85" i="61"/>
  <c r="H84" i="61"/>
  <c r="G84" i="61"/>
  <c r="C84" i="61"/>
  <c r="H83" i="61"/>
  <c r="G83" i="61"/>
  <c r="C83" i="61"/>
  <c r="H82" i="61"/>
  <c r="G82" i="61"/>
  <c r="C82" i="61"/>
  <c r="H81" i="61"/>
  <c r="G81" i="61"/>
  <c r="C81" i="61"/>
  <c r="H80" i="61"/>
  <c r="G80" i="61"/>
  <c r="C80" i="61"/>
  <c r="H79" i="61"/>
  <c r="G79" i="61"/>
  <c r="C79" i="61"/>
  <c r="H78" i="61"/>
  <c r="G78" i="61"/>
  <c r="C78" i="61"/>
  <c r="H77" i="61"/>
  <c r="G77" i="61"/>
  <c r="C77" i="61"/>
  <c r="H76" i="61"/>
  <c r="G76" i="61"/>
  <c r="C76" i="61"/>
  <c r="H75" i="61"/>
  <c r="G75" i="61"/>
  <c r="C75" i="61"/>
  <c r="H74" i="61"/>
  <c r="G74" i="61"/>
  <c r="C74" i="61"/>
  <c r="H73" i="61"/>
  <c r="G73" i="61"/>
  <c r="C73" i="61"/>
  <c r="H72" i="61"/>
  <c r="G72" i="61"/>
  <c r="C72" i="61"/>
  <c r="H71" i="61"/>
  <c r="G71" i="61"/>
  <c r="C71" i="61"/>
  <c r="H70" i="61"/>
  <c r="G70" i="61"/>
  <c r="C70" i="61"/>
  <c r="H69" i="61"/>
  <c r="G69" i="61"/>
  <c r="C69" i="61"/>
  <c r="H68" i="61"/>
  <c r="G68" i="61"/>
  <c r="C68" i="61"/>
  <c r="H67" i="61"/>
  <c r="G67" i="61"/>
  <c r="C67" i="61"/>
  <c r="H66" i="61"/>
  <c r="G66" i="61"/>
  <c r="C66" i="61"/>
  <c r="H65" i="61"/>
  <c r="G65" i="61"/>
  <c r="C65" i="61"/>
  <c r="H64" i="61"/>
  <c r="G64" i="61"/>
  <c r="C64" i="61"/>
  <c r="H63" i="61"/>
  <c r="G63" i="61"/>
  <c r="C63" i="61"/>
  <c r="H62" i="61"/>
  <c r="G62" i="61"/>
  <c r="C62" i="61"/>
  <c r="H61" i="61"/>
  <c r="G61" i="61"/>
  <c r="C61" i="61"/>
  <c r="H60" i="61"/>
  <c r="G60" i="61"/>
  <c r="C60" i="61"/>
  <c r="H59" i="61"/>
  <c r="G59" i="61"/>
  <c r="C59" i="61"/>
  <c r="H58" i="61"/>
  <c r="G58" i="61"/>
  <c r="C58" i="61"/>
  <c r="H57" i="61"/>
  <c r="G57" i="61"/>
  <c r="C57" i="61"/>
  <c r="H56" i="61"/>
  <c r="G56" i="61"/>
  <c r="C56" i="61"/>
  <c r="H55" i="61"/>
  <c r="G55" i="61"/>
  <c r="C55" i="61"/>
  <c r="H54" i="61"/>
  <c r="G54" i="61"/>
  <c r="C54" i="61"/>
  <c r="H53" i="61"/>
  <c r="G53" i="61"/>
  <c r="C53" i="61"/>
  <c r="H52" i="61"/>
  <c r="G52" i="61"/>
  <c r="C52" i="61"/>
  <c r="H51" i="61"/>
  <c r="G51" i="61"/>
  <c r="C51" i="61"/>
  <c r="H50" i="61"/>
  <c r="G50" i="61"/>
  <c r="C50" i="61"/>
  <c r="H49" i="61"/>
  <c r="G49" i="61"/>
  <c r="C49" i="61"/>
  <c r="H48" i="61"/>
  <c r="G48" i="61"/>
  <c r="C48" i="61"/>
  <c r="H47" i="61"/>
  <c r="G47" i="61"/>
  <c r="C47" i="61"/>
  <c r="H46" i="61"/>
  <c r="G46" i="61"/>
  <c r="C46" i="61"/>
  <c r="H45" i="61"/>
  <c r="G45" i="61"/>
  <c r="C45" i="61"/>
  <c r="H44" i="61"/>
  <c r="G44" i="61"/>
  <c r="C44" i="61"/>
  <c r="H43" i="61"/>
  <c r="G43" i="61"/>
  <c r="C43" i="61"/>
  <c r="H42" i="61"/>
  <c r="G42" i="61"/>
  <c r="C42" i="61"/>
  <c r="H41" i="61"/>
  <c r="G41" i="61"/>
  <c r="C41" i="61"/>
  <c r="H40" i="61"/>
  <c r="G40" i="61"/>
  <c r="C40" i="61"/>
  <c r="H39" i="61"/>
  <c r="G39" i="61"/>
  <c r="C39" i="61"/>
  <c r="H38" i="61"/>
  <c r="G38" i="61"/>
  <c r="C38" i="61"/>
  <c r="H37" i="61"/>
  <c r="G37" i="61"/>
  <c r="C37" i="61"/>
  <c r="H36" i="61"/>
  <c r="G36" i="61"/>
  <c r="C36" i="61"/>
  <c r="H35" i="61"/>
  <c r="G35" i="61"/>
  <c r="C35" i="61"/>
  <c r="H34" i="61"/>
  <c r="G34" i="61"/>
  <c r="C34" i="61"/>
  <c r="H33" i="61"/>
  <c r="G33" i="61"/>
  <c r="C33" i="61"/>
  <c r="H32" i="61"/>
  <c r="G32" i="61"/>
  <c r="C32" i="61"/>
  <c r="H31" i="61"/>
  <c r="G31" i="61"/>
  <c r="C31" i="61"/>
  <c r="H30" i="61"/>
  <c r="G30" i="61"/>
  <c r="C30" i="61"/>
  <c r="H29" i="61"/>
  <c r="G29" i="61"/>
  <c r="C29" i="61"/>
  <c r="H28" i="61"/>
  <c r="G28" i="61"/>
  <c r="C28" i="61"/>
  <c r="H27" i="61"/>
  <c r="G27" i="61"/>
  <c r="C27" i="61"/>
  <c r="H26" i="61"/>
  <c r="G26" i="61"/>
  <c r="C26" i="61"/>
  <c r="H25" i="61"/>
  <c r="G25" i="61"/>
  <c r="C25" i="61"/>
  <c r="H24" i="61"/>
  <c r="G24" i="61"/>
  <c r="C24" i="61"/>
  <c r="H23" i="61"/>
  <c r="G23" i="61"/>
  <c r="C23" i="61"/>
  <c r="H22" i="61"/>
  <c r="G22" i="61"/>
  <c r="C22" i="61"/>
  <c r="H21" i="61"/>
  <c r="G21" i="61"/>
  <c r="C21" i="61"/>
  <c r="H20" i="61"/>
  <c r="G20" i="61"/>
  <c r="C20" i="61"/>
  <c r="H19" i="61"/>
  <c r="G19" i="61"/>
  <c r="C19" i="61"/>
  <c r="H18" i="61"/>
  <c r="G18" i="61"/>
  <c r="C18" i="61"/>
  <c r="H17" i="61"/>
  <c r="G17" i="61"/>
  <c r="C17" i="61"/>
  <c r="H16" i="61"/>
  <c r="G16" i="61"/>
  <c r="C16" i="61"/>
  <c r="H15" i="61"/>
  <c r="G15" i="61"/>
  <c r="C15" i="61"/>
  <c r="J442" i="62"/>
  <c r="I442" i="62"/>
  <c r="C442" i="62"/>
  <c r="E442" i="62" s="1"/>
  <c r="J441" i="62"/>
  <c r="I441" i="62"/>
  <c r="G441" i="62"/>
  <c r="F441" i="62"/>
  <c r="C441" i="62"/>
  <c r="E441" i="62" s="1"/>
  <c r="C439" i="62"/>
  <c r="E439" i="62" s="1"/>
  <c r="C438" i="62"/>
  <c r="E438" i="62" s="1"/>
  <c r="C437" i="62"/>
  <c r="E437" i="62" s="1"/>
  <c r="C436" i="62"/>
  <c r="E436" i="62" s="1"/>
  <c r="C435" i="62"/>
  <c r="E435" i="62" s="1"/>
  <c r="J431" i="62"/>
  <c r="I431" i="62"/>
  <c r="G431" i="62"/>
  <c r="F431" i="62"/>
  <c r="C431" i="62"/>
  <c r="E431" i="62" s="1"/>
  <c r="J430" i="62"/>
  <c r="I430" i="62"/>
  <c r="G430" i="62"/>
  <c r="F430" i="62"/>
  <c r="C430" i="62"/>
  <c r="E430" i="62" s="1"/>
  <c r="J429" i="62"/>
  <c r="I429" i="62"/>
  <c r="G429" i="62"/>
  <c r="F429" i="62"/>
  <c r="C429" i="62"/>
  <c r="E429" i="62" s="1"/>
  <c r="J428" i="62"/>
  <c r="I428" i="62"/>
  <c r="G428" i="62"/>
  <c r="F428" i="62"/>
  <c r="C428" i="62"/>
  <c r="E428" i="62" s="1"/>
  <c r="J427" i="62"/>
  <c r="I427" i="62"/>
  <c r="G427" i="62"/>
  <c r="F427" i="62"/>
  <c r="C427" i="62"/>
  <c r="E427" i="62" s="1"/>
  <c r="J426" i="62"/>
  <c r="I426" i="62"/>
  <c r="G426" i="62"/>
  <c r="F426" i="62"/>
  <c r="C426" i="62"/>
  <c r="E426" i="62" s="1"/>
  <c r="J425" i="62"/>
  <c r="I425" i="62"/>
  <c r="G425" i="62"/>
  <c r="F425" i="62"/>
  <c r="C425" i="62"/>
  <c r="E425" i="62" s="1"/>
  <c r="J424" i="62"/>
  <c r="I424" i="62"/>
  <c r="G424" i="62"/>
  <c r="F424" i="62"/>
  <c r="C424" i="62"/>
  <c r="E424" i="62" s="1"/>
  <c r="J423" i="62"/>
  <c r="I423" i="62"/>
  <c r="G423" i="62"/>
  <c r="F423" i="62"/>
  <c r="C423" i="62"/>
  <c r="E423" i="62" s="1"/>
  <c r="J422" i="62"/>
  <c r="I422" i="62"/>
  <c r="G422" i="62"/>
  <c r="F422" i="62"/>
  <c r="C422" i="62"/>
  <c r="E422" i="62" s="1"/>
  <c r="J421" i="62"/>
  <c r="I421" i="62"/>
  <c r="G421" i="62"/>
  <c r="F421" i="62"/>
  <c r="C421" i="62"/>
  <c r="E421" i="62" s="1"/>
  <c r="J420" i="62"/>
  <c r="I420" i="62"/>
  <c r="G420" i="62"/>
  <c r="F420" i="62"/>
  <c r="C420" i="62"/>
  <c r="E420" i="62" s="1"/>
  <c r="J419" i="62"/>
  <c r="I419" i="62"/>
  <c r="G419" i="62"/>
  <c r="F419" i="62"/>
  <c r="C419" i="62"/>
  <c r="E419" i="62" s="1"/>
  <c r="J418" i="62"/>
  <c r="I418" i="62"/>
  <c r="G418" i="62"/>
  <c r="F418" i="62"/>
  <c r="C418" i="62"/>
  <c r="E418" i="62" s="1"/>
  <c r="J417" i="62"/>
  <c r="I417" i="62"/>
  <c r="G417" i="62"/>
  <c r="F417" i="62"/>
  <c r="C417" i="62"/>
  <c r="E417" i="62" s="1"/>
  <c r="J416" i="62"/>
  <c r="I416" i="62"/>
  <c r="G416" i="62"/>
  <c r="F416" i="62"/>
  <c r="C416" i="62"/>
  <c r="E416" i="62" s="1"/>
  <c r="J415" i="62"/>
  <c r="I415" i="62"/>
  <c r="G415" i="62"/>
  <c r="F415" i="62"/>
  <c r="C415" i="62"/>
  <c r="E415" i="62" s="1"/>
  <c r="J414" i="62"/>
  <c r="I414" i="62"/>
  <c r="G414" i="62"/>
  <c r="F414" i="62"/>
  <c r="C414" i="62"/>
  <c r="E414" i="62" s="1"/>
  <c r="J413" i="62"/>
  <c r="I413" i="62"/>
  <c r="G413" i="62"/>
  <c r="F413" i="62"/>
  <c r="C413" i="62"/>
  <c r="E413" i="62" s="1"/>
  <c r="J412" i="62"/>
  <c r="I412" i="62"/>
  <c r="G412" i="62"/>
  <c r="F412" i="62"/>
  <c r="C412" i="62"/>
  <c r="E412" i="62" s="1"/>
  <c r="J411" i="62"/>
  <c r="I411" i="62"/>
  <c r="G411" i="62"/>
  <c r="F411" i="62"/>
  <c r="C411" i="62"/>
  <c r="E411" i="62" s="1"/>
  <c r="J410" i="62"/>
  <c r="I410" i="62"/>
  <c r="G410" i="62"/>
  <c r="F410" i="62"/>
  <c r="C410" i="62"/>
  <c r="E410" i="62" s="1"/>
  <c r="J409" i="62"/>
  <c r="I409" i="62"/>
  <c r="G409" i="62"/>
  <c r="F409" i="62"/>
  <c r="C409" i="62"/>
  <c r="E409" i="62" s="1"/>
  <c r="J408" i="62"/>
  <c r="I408" i="62"/>
  <c r="G408" i="62"/>
  <c r="F408" i="62"/>
  <c r="C408" i="62"/>
  <c r="E408" i="62" s="1"/>
  <c r="J407" i="62"/>
  <c r="I407" i="62"/>
  <c r="G407" i="62"/>
  <c r="F407" i="62"/>
  <c r="C407" i="62"/>
  <c r="E407" i="62" s="1"/>
  <c r="J406" i="62"/>
  <c r="I406" i="62"/>
  <c r="G406" i="62"/>
  <c r="F406" i="62"/>
  <c r="C406" i="62"/>
  <c r="E406" i="62" s="1"/>
  <c r="J405" i="62"/>
  <c r="I405" i="62"/>
  <c r="G405" i="62"/>
  <c r="F405" i="62"/>
  <c r="C405" i="62"/>
  <c r="E405" i="62" s="1"/>
  <c r="J404" i="62"/>
  <c r="I404" i="62"/>
  <c r="G404" i="62"/>
  <c r="F404" i="62"/>
  <c r="C404" i="62"/>
  <c r="E404" i="62" s="1"/>
  <c r="J403" i="62"/>
  <c r="I403" i="62"/>
  <c r="G403" i="62"/>
  <c r="F403" i="62"/>
  <c r="C403" i="62"/>
  <c r="E403" i="62" s="1"/>
  <c r="J402" i="62"/>
  <c r="I402" i="62"/>
  <c r="G402" i="62"/>
  <c r="F402" i="62"/>
  <c r="C402" i="62"/>
  <c r="E402" i="62" s="1"/>
  <c r="J401" i="62"/>
  <c r="I401" i="62"/>
  <c r="G401" i="62"/>
  <c r="F401" i="62"/>
  <c r="C401" i="62"/>
  <c r="E401" i="62" s="1"/>
  <c r="J400" i="62"/>
  <c r="I400" i="62"/>
  <c r="G400" i="62"/>
  <c r="F400" i="62"/>
  <c r="C400" i="62"/>
  <c r="E400" i="62" s="1"/>
  <c r="J399" i="62"/>
  <c r="I399" i="62"/>
  <c r="G399" i="62"/>
  <c r="F399" i="62"/>
  <c r="C399" i="62"/>
  <c r="E399" i="62" s="1"/>
  <c r="J398" i="62"/>
  <c r="I398" i="62"/>
  <c r="G398" i="62"/>
  <c r="F398" i="62"/>
  <c r="C398" i="62"/>
  <c r="E398" i="62" s="1"/>
  <c r="I357" i="62"/>
  <c r="H357" i="62"/>
  <c r="G357" i="62"/>
  <c r="F357" i="62"/>
  <c r="C357" i="62"/>
  <c r="E357" i="62" s="1"/>
  <c r="I356" i="62"/>
  <c r="H356" i="62"/>
  <c r="G356" i="62"/>
  <c r="F356" i="62"/>
  <c r="C356" i="62"/>
  <c r="E356" i="62" s="1"/>
  <c r="I354" i="62"/>
  <c r="H354" i="62"/>
  <c r="G354" i="62"/>
  <c r="F354" i="62"/>
  <c r="C354" i="62"/>
  <c r="E354" i="62" s="1"/>
  <c r="I353" i="62"/>
  <c r="H353" i="62"/>
  <c r="G353" i="62"/>
  <c r="F353" i="62"/>
  <c r="C353" i="62"/>
  <c r="E353" i="62" s="1"/>
  <c r="I352" i="62"/>
  <c r="H352" i="62"/>
  <c r="G352" i="62"/>
  <c r="F352" i="62"/>
  <c r="C352" i="62"/>
  <c r="E352" i="62" s="1"/>
  <c r="I351" i="62"/>
  <c r="H351" i="62"/>
  <c r="G351" i="62"/>
  <c r="F351" i="62"/>
  <c r="C351" i="62"/>
  <c r="E351" i="62" s="1"/>
  <c r="I350" i="62"/>
  <c r="H350" i="62"/>
  <c r="G350" i="62"/>
  <c r="F350" i="62"/>
  <c r="C350" i="62"/>
  <c r="E350" i="62" s="1"/>
  <c r="I349" i="62"/>
  <c r="H349" i="62"/>
  <c r="G349" i="62"/>
  <c r="F349" i="62"/>
  <c r="C349" i="62"/>
  <c r="E349" i="62" s="1"/>
  <c r="I346" i="62"/>
  <c r="H346" i="62"/>
  <c r="G346" i="62"/>
  <c r="F346" i="62"/>
  <c r="C346" i="62"/>
  <c r="E346" i="62" s="1"/>
  <c r="I345" i="62"/>
  <c r="H345" i="62"/>
  <c r="G345" i="62"/>
  <c r="F345" i="62"/>
  <c r="C345" i="62"/>
  <c r="E345" i="62" s="1"/>
  <c r="I340" i="62"/>
  <c r="I342" i="62" s="1"/>
  <c r="H340" i="62"/>
  <c r="H342" i="62" s="1"/>
  <c r="G340" i="62"/>
  <c r="G342" i="62" s="1"/>
  <c r="F340" i="62"/>
  <c r="F342" i="62" s="1"/>
  <c r="L330" i="62"/>
  <c r="K330" i="62"/>
  <c r="J330" i="62"/>
  <c r="I330" i="62"/>
  <c r="H330" i="62"/>
  <c r="F330" i="62"/>
  <c r="L329" i="62"/>
  <c r="K329" i="62"/>
  <c r="J329" i="62"/>
  <c r="I329" i="62"/>
  <c r="H329" i="62"/>
  <c r="F329" i="62"/>
  <c r="L328" i="62"/>
  <c r="K328" i="62"/>
  <c r="J328" i="62"/>
  <c r="I328" i="62"/>
  <c r="H328" i="62"/>
  <c r="F328" i="62"/>
  <c r="L324" i="62"/>
  <c r="K324" i="62"/>
  <c r="J324" i="62"/>
  <c r="I324" i="62"/>
  <c r="H324" i="62"/>
  <c r="F324" i="62"/>
  <c r="L323" i="62"/>
  <c r="K323" i="62"/>
  <c r="J323" i="62"/>
  <c r="I323" i="62"/>
  <c r="H323" i="62"/>
  <c r="F323" i="62"/>
  <c r="L322" i="62"/>
  <c r="K322" i="62"/>
  <c r="J322" i="62"/>
  <c r="I322" i="62"/>
  <c r="H322" i="62"/>
  <c r="F322" i="62"/>
  <c r="L321" i="62"/>
  <c r="K321" i="62"/>
  <c r="J321" i="62"/>
  <c r="I321" i="62"/>
  <c r="H321" i="62"/>
  <c r="F321" i="62"/>
  <c r="L316" i="62"/>
  <c r="K316" i="62"/>
  <c r="J316" i="62"/>
  <c r="I316" i="62"/>
  <c r="H316" i="62"/>
  <c r="F316" i="62"/>
  <c r="J301" i="62"/>
  <c r="I301" i="62"/>
  <c r="C301" i="62"/>
  <c r="E301" i="62" s="1"/>
  <c r="J300" i="62"/>
  <c r="I300" i="62"/>
  <c r="G300" i="62"/>
  <c r="F300" i="62"/>
  <c r="C300" i="62"/>
  <c r="E300" i="62" s="1"/>
  <c r="J298" i="62"/>
  <c r="I298" i="62"/>
  <c r="C298" i="62"/>
  <c r="E298" i="62" s="1"/>
  <c r="J297" i="62"/>
  <c r="I297" i="62"/>
  <c r="C297" i="62"/>
  <c r="E297" i="62" s="1"/>
  <c r="J296" i="62"/>
  <c r="I296" i="62"/>
  <c r="C296" i="62"/>
  <c r="E296" i="62" s="1"/>
  <c r="J295" i="62"/>
  <c r="I295" i="62"/>
  <c r="C295" i="62"/>
  <c r="E295" i="62" s="1"/>
  <c r="J294" i="62"/>
  <c r="I294" i="62"/>
  <c r="C294" i="62"/>
  <c r="E294" i="62" s="1"/>
  <c r="J293" i="62"/>
  <c r="I293" i="62"/>
  <c r="C293" i="62"/>
  <c r="E293" i="62" s="1"/>
  <c r="J290" i="62"/>
  <c r="I290" i="62"/>
  <c r="G290" i="62"/>
  <c r="F290" i="62"/>
  <c r="C290" i="62"/>
  <c r="E290" i="62" s="1"/>
  <c r="J289" i="62"/>
  <c r="I289" i="62"/>
  <c r="G289" i="62"/>
  <c r="F289" i="62"/>
  <c r="C289" i="62"/>
  <c r="E289" i="62" s="1"/>
  <c r="J288" i="62"/>
  <c r="I288" i="62"/>
  <c r="G288" i="62"/>
  <c r="F288" i="62"/>
  <c r="C288" i="62"/>
  <c r="J287" i="62"/>
  <c r="I287" i="62"/>
  <c r="G287" i="62"/>
  <c r="F287" i="62"/>
  <c r="C287" i="62"/>
  <c r="E287" i="62" s="1"/>
  <c r="K226" i="62"/>
  <c r="J226" i="62"/>
  <c r="I226" i="62"/>
  <c r="H226" i="62"/>
  <c r="G226" i="62"/>
  <c r="F226" i="62"/>
  <c r="C226" i="62"/>
  <c r="E226" i="62" s="1"/>
  <c r="K225" i="62"/>
  <c r="J225" i="62"/>
  <c r="I225" i="62"/>
  <c r="H225" i="62"/>
  <c r="G225" i="62"/>
  <c r="F225" i="62"/>
  <c r="C225" i="62"/>
  <c r="E225" i="62" s="1"/>
  <c r="K224" i="62"/>
  <c r="J224" i="62"/>
  <c r="I224" i="62"/>
  <c r="H224" i="62"/>
  <c r="G224" i="62"/>
  <c r="F224" i="62"/>
  <c r="C224" i="62"/>
  <c r="E224" i="62" s="1"/>
  <c r="K223" i="62"/>
  <c r="J223" i="62"/>
  <c r="I223" i="62"/>
  <c r="H223" i="62"/>
  <c r="G223" i="62"/>
  <c r="F223" i="62"/>
  <c r="C223" i="62"/>
  <c r="E223" i="62" s="1"/>
  <c r="K219" i="62"/>
  <c r="J219" i="62"/>
  <c r="I219" i="62"/>
  <c r="H219" i="62"/>
  <c r="G219" i="62"/>
  <c r="F219" i="62"/>
  <c r="C219" i="62"/>
  <c r="E219" i="62" s="1"/>
  <c r="K218" i="62"/>
  <c r="J218" i="62"/>
  <c r="I218" i="62"/>
  <c r="H218" i="62"/>
  <c r="G218" i="62"/>
  <c r="F218" i="62"/>
  <c r="C218" i="62"/>
  <c r="E218" i="62" s="1"/>
  <c r="K217" i="62"/>
  <c r="J217" i="62"/>
  <c r="I217" i="62"/>
  <c r="H217" i="62"/>
  <c r="G217" i="62"/>
  <c r="F217" i="62"/>
  <c r="C217" i="62"/>
  <c r="E217" i="62" s="1"/>
  <c r="K216" i="62"/>
  <c r="J216" i="62"/>
  <c r="I216" i="62"/>
  <c r="H216" i="62"/>
  <c r="G216" i="62"/>
  <c r="F216" i="62"/>
  <c r="C216" i="62"/>
  <c r="E216" i="62" s="1"/>
  <c r="K212" i="62"/>
  <c r="J212" i="62"/>
  <c r="I212" i="62"/>
  <c r="H212" i="62"/>
  <c r="G212" i="62"/>
  <c r="F212" i="62"/>
  <c r="C212" i="62"/>
  <c r="E212" i="62" s="1"/>
  <c r="K211" i="62"/>
  <c r="J211" i="62"/>
  <c r="I211" i="62"/>
  <c r="H211" i="62"/>
  <c r="G211" i="62"/>
  <c r="F211" i="62"/>
  <c r="C211" i="62"/>
  <c r="E211" i="62" s="1"/>
  <c r="K210" i="62"/>
  <c r="J210" i="62"/>
  <c r="I210" i="62"/>
  <c r="H210" i="62"/>
  <c r="G210" i="62"/>
  <c r="F210" i="62"/>
  <c r="C210" i="62"/>
  <c r="E210" i="62" s="1"/>
  <c r="K209" i="62"/>
  <c r="J209" i="62"/>
  <c r="I209" i="62"/>
  <c r="H209" i="62"/>
  <c r="G209" i="62"/>
  <c r="F209" i="62"/>
  <c r="C209" i="62"/>
  <c r="E209" i="62" s="1"/>
  <c r="J194" i="62"/>
  <c r="I194" i="62"/>
  <c r="G194" i="62"/>
  <c r="F194" i="62"/>
  <c r="C194" i="62"/>
  <c r="E194" i="62" s="1"/>
  <c r="J193" i="62"/>
  <c r="I193" i="62"/>
  <c r="G193" i="62"/>
  <c r="F193" i="62"/>
  <c r="C193" i="62"/>
  <c r="E193" i="62" s="1"/>
  <c r="J191" i="62"/>
  <c r="I191" i="62"/>
  <c r="G191" i="62"/>
  <c r="F191" i="62"/>
  <c r="C191" i="62"/>
  <c r="E191" i="62" s="1"/>
  <c r="J190" i="62"/>
  <c r="I190" i="62"/>
  <c r="G190" i="62"/>
  <c r="F190" i="62"/>
  <c r="C190" i="62"/>
  <c r="E190" i="62" s="1"/>
  <c r="C189" i="62"/>
  <c r="C188" i="62"/>
  <c r="F187" i="62"/>
  <c r="C187" i="62"/>
  <c r="J186" i="62"/>
  <c r="G186" i="62"/>
  <c r="C186" i="62"/>
  <c r="L180" i="62"/>
  <c r="J180" i="62"/>
  <c r="I180" i="62"/>
  <c r="C180" i="62"/>
  <c r="E180" i="62" s="1"/>
  <c r="L179" i="62"/>
  <c r="J179" i="62"/>
  <c r="I179" i="62"/>
  <c r="G179" i="62"/>
  <c r="F179" i="62"/>
  <c r="C179" i="62"/>
  <c r="E179" i="62" s="1"/>
  <c r="L177" i="62"/>
  <c r="J177" i="62"/>
  <c r="I177" i="62"/>
  <c r="C177" i="62"/>
  <c r="E177" i="62" s="1"/>
  <c r="L176" i="62"/>
  <c r="J176" i="62"/>
  <c r="I176" i="62"/>
  <c r="C176" i="62"/>
  <c r="E176" i="62" s="1"/>
  <c r="L175" i="62"/>
  <c r="J175" i="62"/>
  <c r="I175" i="62"/>
  <c r="C175" i="62"/>
  <c r="E175" i="62" s="1"/>
  <c r="L174" i="62"/>
  <c r="J174" i="62"/>
  <c r="I174" i="62"/>
  <c r="C174" i="62"/>
  <c r="E174" i="62" s="1"/>
  <c r="L173" i="62"/>
  <c r="J173" i="62"/>
  <c r="I173" i="62"/>
  <c r="E173" i="62"/>
  <c r="C173" i="62"/>
  <c r="L172" i="62"/>
  <c r="J172" i="62"/>
  <c r="I172" i="62"/>
  <c r="C172" i="62"/>
  <c r="E172" i="62" s="1"/>
  <c r="L170" i="62"/>
  <c r="J170" i="62"/>
  <c r="I170" i="62"/>
  <c r="G170" i="62"/>
  <c r="F170" i="62"/>
  <c r="C170" i="62"/>
  <c r="E170" i="62" s="1"/>
  <c r="L169" i="62"/>
  <c r="J169" i="62"/>
  <c r="I169" i="62"/>
  <c r="G169" i="62"/>
  <c r="F169" i="62"/>
  <c r="C169" i="62"/>
  <c r="E169" i="62" s="1"/>
  <c r="L168" i="62"/>
  <c r="J168" i="62"/>
  <c r="I168" i="62"/>
  <c r="G168" i="62"/>
  <c r="F168" i="62"/>
  <c r="C168" i="62"/>
  <c r="E168" i="62" s="1"/>
  <c r="L167" i="62"/>
  <c r="J167" i="62"/>
  <c r="I167" i="62"/>
  <c r="G167" i="62"/>
  <c r="F167" i="62"/>
  <c r="C167" i="62"/>
  <c r="E167" i="62" s="1"/>
  <c r="L166" i="62"/>
  <c r="J166" i="62"/>
  <c r="I166" i="62"/>
  <c r="G166" i="62"/>
  <c r="F166" i="62"/>
  <c r="C166" i="62"/>
  <c r="E166" i="62" s="1"/>
  <c r="L165" i="62"/>
  <c r="J165" i="62"/>
  <c r="I165" i="62"/>
  <c r="G165" i="62"/>
  <c r="F165" i="62"/>
  <c r="C165" i="62"/>
  <c r="E165" i="62" s="1"/>
  <c r="L164" i="62"/>
  <c r="J164" i="62"/>
  <c r="I164" i="62"/>
  <c r="G164" i="62"/>
  <c r="F164" i="62"/>
  <c r="C164" i="62"/>
  <c r="E164" i="62" s="1"/>
  <c r="L163" i="62"/>
  <c r="J163" i="62"/>
  <c r="I163" i="62"/>
  <c r="G163" i="62"/>
  <c r="F163" i="62"/>
  <c r="C163" i="62"/>
  <c r="E163" i="62" s="1"/>
  <c r="L162" i="62"/>
  <c r="J162" i="62"/>
  <c r="I162" i="62"/>
  <c r="G162" i="62"/>
  <c r="F162" i="62"/>
  <c r="C162" i="62"/>
  <c r="E162" i="62" s="1"/>
  <c r="L161" i="62"/>
  <c r="J161" i="62"/>
  <c r="I161" i="62"/>
  <c r="G161" i="62"/>
  <c r="F161" i="62"/>
  <c r="C161" i="62"/>
  <c r="E161" i="62" s="1"/>
  <c r="L160" i="62"/>
  <c r="J160" i="62"/>
  <c r="I160" i="62"/>
  <c r="G160" i="62"/>
  <c r="F160" i="62"/>
  <c r="C160" i="62"/>
  <c r="E160" i="62" s="1"/>
  <c r="L159" i="62"/>
  <c r="J159" i="62"/>
  <c r="I159" i="62"/>
  <c r="G159" i="62"/>
  <c r="F159" i="62"/>
  <c r="C159" i="62"/>
  <c r="E159" i="62" s="1"/>
  <c r="L158" i="62"/>
  <c r="J158" i="62"/>
  <c r="I158" i="62"/>
  <c r="G158" i="62"/>
  <c r="F158" i="62"/>
  <c r="C158" i="62"/>
  <c r="E158" i="62" s="1"/>
  <c r="L157" i="62"/>
  <c r="J157" i="62"/>
  <c r="I157" i="62"/>
  <c r="G157" i="62"/>
  <c r="F157" i="62"/>
  <c r="C157" i="62"/>
  <c r="E157" i="62" s="1"/>
  <c r="L156" i="62"/>
  <c r="J156" i="62"/>
  <c r="I156" i="62"/>
  <c r="G156" i="62"/>
  <c r="F156" i="62"/>
  <c r="C156" i="62"/>
  <c r="E156" i="62" s="1"/>
  <c r="L155" i="62"/>
  <c r="J155" i="62"/>
  <c r="I155" i="62"/>
  <c r="G155" i="62"/>
  <c r="F155" i="62"/>
  <c r="C155" i="62"/>
  <c r="E155" i="62" s="1"/>
  <c r="L154" i="62"/>
  <c r="J154" i="62"/>
  <c r="I154" i="62"/>
  <c r="G154" i="62"/>
  <c r="F154" i="62"/>
  <c r="E154" i="62"/>
  <c r="C154" i="62"/>
  <c r="L153" i="62"/>
  <c r="J153" i="62"/>
  <c r="I153" i="62"/>
  <c r="G153" i="62"/>
  <c r="F153" i="62"/>
  <c r="C153" i="62"/>
  <c r="E153" i="62" s="1"/>
  <c r="L152" i="62"/>
  <c r="J152" i="62"/>
  <c r="I152" i="62"/>
  <c r="G152" i="62"/>
  <c r="F152" i="62"/>
  <c r="E152" i="62"/>
  <c r="C152" i="62"/>
  <c r="L151" i="62"/>
  <c r="J151" i="62"/>
  <c r="I151" i="62"/>
  <c r="G151" i="62"/>
  <c r="F151" i="62"/>
  <c r="C151" i="62"/>
  <c r="E151" i="62" s="1"/>
  <c r="L150" i="62"/>
  <c r="J150" i="62"/>
  <c r="I150" i="62"/>
  <c r="G150" i="62"/>
  <c r="F150" i="62"/>
  <c r="C150" i="62"/>
  <c r="E150" i="62" s="1"/>
  <c r="L149" i="62"/>
  <c r="J149" i="62"/>
  <c r="I149" i="62"/>
  <c r="G149" i="62"/>
  <c r="F149" i="62"/>
  <c r="C149" i="62"/>
  <c r="E149" i="62" s="1"/>
  <c r="L148" i="62"/>
  <c r="J148" i="62"/>
  <c r="I148" i="62"/>
  <c r="G148" i="62"/>
  <c r="F148" i="62"/>
  <c r="C148" i="62"/>
  <c r="E148" i="62" s="1"/>
  <c r="L147" i="62"/>
  <c r="J147" i="62"/>
  <c r="I147" i="62"/>
  <c r="G147" i="62"/>
  <c r="F147" i="62"/>
  <c r="C147" i="62"/>
  <c r="E147" i="62" s="1"/>
  <c r="L146" i="62"/>
  <c r="J146" i="62"/>
  <c r="I146" i="62"/>
  <c r="G146" i="62"/>
  <c r="F146" i="62"/>
  <c r="C146" i="62"/>
  <c r="E146" i="62" s="1"/>
  <c r="L145" i="62"/>
  <c r="J145" i="62"/>
  <c r="I145" i="62"/>
  <c r="G145" i="62"/>
  <c r="F145" i="62"/>
  <c r="C145" i="62"/>
  <c r="E145" i="62" s="1"/>
  <c r="L144" i="62"/>
  <c r="J144" i="62"/>
  <c r="I144" i="62"/>
  <c r="G144" i="62"/>
  <c r="F144" i="62"/>
  <c r="C144" i="62"/>
  <c r="E144" i="62" s="1"/>
  <c r="L143" i="62"/>
  <c r="J143" i="62"/>
  <c r="I143" i="62"/>
  <c r="G143" i="62"/>
  <c r="F143" i="62"/>
  <c r="E143" i="62"/>
  <c r="C143" i="62"/>
  <c r="L142" i="62"/>
  <c r="J142" i="62"/>
  <c r="I142" i="62"/>
  <c r="G142" i="62"/>
  <c r="F142" i="62"/>
  <c r="C142" i="62"/>
  <c r="E142" i="62" s="1"/>
  <c r="L141" i="62"/>
  <c r="J141" i="62"/>
  <c r="I141" i="62"/>
  <c r="G141" i="62"/>
  <c r="F141" i="62"/>
  <c r="C141" i="62"/>
  <c r="E141" i="62" s="1"/>
  <c r="L140" i="62"/>
  <c r="J140" i="62"/>
  <c r="I140" i="62"/>
  <c r="G140" i="62"/>
  <c r="F140" i="62"/>
  <c r="C140" i="62"/>
  <c r="E140" i="62" s="1"/>
  <c r="L139" i="62"/>
  <c r="J139" i="62"/>
  <c r="I139" i="62"/>
  <c r="G139" i="62"/>
  <c r="F139" i="62"/>
  <c r="C139" i="62"/>
  <c r="E139" i="62" s="1"/>
  <c r="L138" i="62"/>
  <c r="J138" i="62"/>
  <c r="I138" i="62"/>
  <c r="G138" i="62"/>
  <c r="F138" i="62"/>
  <c r="C138" i="62"/>
  <c r="E138" i="62" s="1"/>
  <c r="L137" i="62"/>
  <c r="J137" i="62"/>
  <c r="I137" i="62"/>
  <c r="G137" i="62"/>
  <c r="F137" i="62"/>
  <c r="C137" i="62"/>
  <c r="E137" i="62" s="1"/>
  <c r="K126" i="62"/>
  <c r="J126" i="62"/>
  <c r="I126" i="62"/>
  <c r="H126" i="62"/>
  <c r="G126" i="62"/>
  <c r="F126" i="62"/>
  <c r="C126" i="62"/>
  <c r="E126" i="62" s="1"/>
  <c r="K125" i="62"/>
  <c r="J125" i="62"/>
  <c r="I125" i="62"/>
  <c r="H125" i="62"/>
  <c r="G125" i="62"/>
  <c r="F125" i="62"/>
  <c r="C125" i="62"/>
  <c r="E125" i="62" s="1"/>
  <c r="K124" i="62"/>
  <c r="J124" i="62"/>
  <c r="I124" i="62"/>
  <c r="H124" i="62"/>
  <c r="G124" i="62"/>
  <c r="F124" i="62"/>
  <c r="C124" i="62"/>
  <c r="E124" i="62" s="1"/>
  <c r="K123" i="62"/>
  <c r="J123" i="62"/>
  <c r="I123" i="62"/>
  <c r="H123" i="62"/>
  <c r="G123" i="62"/>
  <c r="F123" i="62"/>
  <c r="C123" i="62"/>
  <c r="E123" i="62" s="1"/>
  <c r="K122" i="62"/>
  <c r="J122" i="62"/>
  <c r="I122" i="62"/>
  <c r="H122" i="62"/>
  <c r="G122" i="62"/>
  <c r="F122" i="62"/>
  <c r="C122" i="62"/>
  <c r="E122" i="62" s="1"/>
  <c r="K121" i="62"/>
  <c r="J121" i="62"/>
  <c r="I121" i="62"/>
  <c r="H121" i="62"/>
  <c r="G121" i="62"/>
  <c r="F121" i="62"/>
  <c r="C121" i="62"/>
  <c r="E121" i="62" s="1"/>
  <c r="K120" i="62"/>
  <c r="J120" i="62"/>
  <c r="I120" i="62"/>
  <c r="H120" i="62"/>
  <c r="G120" i="62"/>
  <c r="F120" i="62"/>
  <c r="C120" i="62"/>
  <c r="E120" i="62" s="1"/>
  <c r="K119" i="62"/>
  <c r="J119" i="62"/>
  <c r="I119" i="62"/>
  <c r="H119" i="62"/>
  <c r="G119" i="62"/>
  <c r="F119" i="62"/>
  <c r="C119" i="62"/>
  <c r="E119" i="62" s="1"/>
  <c r="K118" i="62"/>
  <c r="J118" i="62"/>
  <c r="I118" i="62"/>
  <c r="H118" i="62"/>
  <c r="G118" i="62"/>
  <c r="F118" i="62"/>
  <c r="C118" i="62"/>
  <c r="E118" i="62" s="1"/>
  <c r="K117" i="62"/>
  <c r="J117" i="62"/>
  <c r="I117" i="62"/>
  <c r="H117" i="62"/>
  <c r="G117" i="62"/>
  <c r="F117" i="62"/>
  <c r="C117" i="62"/>
  <c r="E117" i="62" s="1"/>
  <c r="K116" i="62"/>
  <c r="J116" i="62"/>
  <c r="I116" i="62"/>
  <c r="H116" i="62"/>
  <c r="G116" i="62"/>
  <c r="F116" i="62"/>
  <c r="C116" i="62"/>
  <c r="E116" i="62" s="1"/>
  <c r="K115" i="62"/>
  <c r="J115" i="62"/>
  <c r="I115" i="62"/>
  <c r="H115" i="62"/>
  <c r="G115" i="62"/>
  <c r="F115" i="62"/>
  <c r="C115" i="62"/>
  <c r="E115" i="62" s="1"/>
  <c r="K114" i="62"/>
  <c r="J114" i="62"/>
  <c r="I114" i="62"/>
  <c r="H114" i="62"/>
  <c r="G114" i="62"/>
  <c r="F114" i="62"/>
  <c r="C114" i="62"/>
  <c r="E114" i="62" s="1"/>
  <c r="K113" i="62"/>
  <c r="J113" i="62"/>
  <c r="I113" i="62"/>
  <c r="H113" i="62"/>
  <c r="G113" i="62"/>
  <c r="F113" i="62"/>
  <c r="C113" i="62"/>
  <c r="E113" i="62" s="1"/>
  <c r="K112" i="62"/>
  <c r="J112" i="62"/>
  <c r="I112" i="62"/>
  <c r="H112" i="62"/>
  <c r="G112" i="62"/>
  <c r="F112" i="62"/>
  <c r="C112" i="62"/>
  <c r="E112" i="62" s="1"/>
  <c r="K111" i="62"/>
  <c r="J111" i="62"/>
  <c r="I111" i="62"/>
  <c r="H111" i="62"/>
  <c r="G111" i="62"/>
  <c r="F111" i="62"/>
  <c r="C111" i="62"/>
  <c r="E111" i="62" s="1"/>
  <c r="K110" i="62"/>
  <c r="J110" i="62"/>
  <c r="I110" i="62"/>
  <c r="H110" i="62"/>
  <c r="G110" i="62"/>
  <c r="F110" i="62"/>
  <c r="C110" i="62"/>
  <c r="E110" i="62" s="1"/>
  <c r="K109" i="62"/>
  <c r="J109" i="62"/>
  <c r="I109" i="62"/>
  <c r="H109" i="62"/>
  <c r="G109" i="62"/>
  <c r="F109" i="62"/>
  <c r="C109" i="62"/>
  <c r="E109" i="62" s="1"/>
  <c r="K108" i="62"/>
  <c r="J108" i="62"/>
  <c r="I108" i="62"/>
  <c r="H108" i="62"/>
  <c r="G108" i="62"/>
  <c r="F108" i="62"/>
  <c r="C108" i="62"/>
  <c r="E108" i="62" s="1"/>
  <c r="K107" i="62"/>
  <c r="J107" i="62"/>
  <c r="I107" i="62"/>
  <c r="H107" i="62"/>
  <c r="G107" i="62"/>
  <c r="F107" i="62"/>
  <c r="C107" i="62"/>
  <c r="E107" i="62" s="1"/>
  <c r="K106" i="62"/>
  <c r="J106" i="62"/>
  <c r="I106" i="62"/>
  <c r="H106" i="62"/>
  <c r="G106" i="62"/>
  <c r="F106" i="62"/>
  <c r="C106" i="62"/>
  <c r="E106" i="62" s="1"/>
  <c r="K105" i="62"/>
  <c r="J105" i="62"/>
  <c r="I105" i="62"/>
  <c r="H105" i="62"/>
  <c r="G105" i="62"/>
  <c r="F105" i="62"/>
  <c r="C105" i="62"/>
  <c r="E105" i="62" s="1"/>
  <c r="K103" i="62"/>
  <c r="J103" i="62"/>
  <c r="I103" i="62"/>
  <c r="H103" i="62"/>
  <c r="G103" i="62"/>
  <c r="F103" i="62"/>
  <c r="I92" i="62"/>
  <c r="H92" i="62"/>
  <c r="G92" i="62"/>
  <c r="F92" i="62"/>
  <c r="C92" i="62"/>
  <c r="E92" i="62" s="1"/>
  <c r="I91" i="62"/>
  <c r="H91" i="62"/>
  <c r="G91" i="62"/>
  <c r="F91" i="62"/>
  <c r="C91" i="62"/>
  <c r="E91" i="62" s="1"/>
  <c r="I89" i="62"/>
  <c r="H89" i="62"/>
  <c r="G89" i="62"/>
  <c r="F89" i="62"/>
  <c r="C89" i="62"/>
  <c r="E89" i="62" s="1"/>
  <c r="I88" i="62"/>
  <c r="H88" i="62"/>
  <c r="G88" i="62"/>
  <c r="F88" i="62"/>
  <c r="C88" i="62"/>
  <c r="E88" i="62" s="1"/>
  <c r="I87" i="62"/>
  <c r="H87" i="62"/>
  <c r="G87" i="62"/>
  <c r="F87" i="62"/>
  <c r="C87" i="62"/>
  <c r="E87" i="62" s="1"/>
  <c r="I86" i="62"/>
  <c r="H86" i="62"/>
  <c r="G86" i="62"/>
  <c r="F86" i="62"/>
  <c r="C86" i="62"/>
  <c r="E86" i="62" s="1"/>
  <c r="I84" i="62"/>
  <c r="H84" i="62"/>
  <c r="G84" i="62"/>
  <c r="F84" i="62"/>
  <c r="C84" i="62"/>
  <c r="E84" i="62" s="1"/>
  <c r="I83" i="62"/>
  <c r="H83" i="62"/>
  <c r="G83" i="62"/>
  <c r="F83" i="62"/>
  <c r="C83" i="62"/>
  <c r="E83" i="62" s="1"/>
  <c r="C82" i="62"/>
  <c r="I81" i="62"/>
  <c r="H81" i="62"/>
  <c r="G81" i="62"/>
  <c r="F81" i="62"/>
  <c r="C81" i="62"/>
  <c r="I80" i="62"/>
  <c r="H80" i="62"/>
  <c r="G80" i="62"/>
  <c r="F80" i="62"/>
  <c r="Q73" i="62"/>
  <c r="P73" i="62"/>
  <c r="O73" i="62"/>
  <c r="N73" i="62"/>
  <c r="M73" i="62"/>
  <c r="L73" i="62"/>
  <c r="K73" i="62"/>
  <c r="J73" i="62"/>
  <c r="I73" i="62"/>
  <c r="H73" i="62"/>
  <c r="G73" i="62"/>
  <c r="F73" i="62"/>
  <c r="C73" i="62"/>
  <c r="E73" i="62" s="1"/>
  <c r="Q72" i="62"/>
  <c r="P72" i="62"/>
  <c r="O72" i="62"/>
  <c r="N72" i="62"/>
  <c r="M72" i="62"/>
  <c r="L72" i="62"/>
  <c r="K72" i="62"/>
  <c r="J72" i="62"/>
  <c r="I72" i="62"/>
  <c r="H72" i="62"/>
  <c r="G72" i="62"/>
  <c r="F72" i="62"/>
  <c r="C72" i="62"/>
  <c r="E72" i="62" s="1"/>
  <c r="Q71" i="62"/>
  <c r="P71" i="62"/>
  <c r="O71" i="62"/>
  <c r="N71" i="62"/>
  <c r="M71" i="62"/>
  <c r="L71" i="62"/>
  <c r="K71" i="62"/>
  <c r="J71" i="62"/>
  <c r="I71" i="62"/>
  <c r="H71" i="62"/>
  <c r="G71" i="62"/>
  <c r="F71" i="62"/>
  <c r="C71" i="62"/>
  <c r="E71" i="62" s="1"/>
  <c r="Q70" i="62"/>
  <c r="P70" i="62"/>
  <c r="O70" i="62"/>
  <c r="N70" i="62"/>
  <c r="M70" i="62"/>
  <c r="L70" i="62"/>
  <c r="K70" i="62"/>
  <c r="J70" i="62"/>
  <c r="I70" i="62"/>
  <c r="H70" i="62"/>
  <c r="G70" i="62"/>
  <c r="F70" i="62"/>
  <c r="C70" i="62"/>
  <c r="E70" i="62" s="1"/>
  <c r="Q69" i="62"/>
  <c r="P69" i="62"/>
  <c r="O69" i="62"/>
  <c r="N69" i="62"/>
  <c r="M69" i="62"/>
  <c r="L69" i="62"/>
  <c r="K69" i="62"/>
  <c r="J69" i="62"/>
  <c r="I69" i="62"/>
  <c r="H69" i="62"/>
  <c r="G69" i="62"/>
  <c r="F69" i="62"/>
  <c r="C69" i="62"/>
  <c r="E69" i="62" s="1"/>
  <c r="N68" i="62"/>
  <c r="M68" i="62"/>
  <c r="L68" i="62"/>
  <c r="K68" i="62"/>
  <c r="J68" i="62"/>
  <c r="I68" i="62"/>
  <c r="H68" i="62"/>
  <c r="G68" i="62"/>
  <c r="F68" i="62"/>
  <c r="C68" i="62"/>
  <c r="E68" i="62" s="1"/>
  <c r="N67" i="62"/>
  <c r="M67" i="62"/>
  <c r="L67" i="62"/>
  <c r="K67" i="62"/>
  <c r="J67" i="62"/>
  <c r="I67" i="62"/>
  <c r="H67" i="62"/>
  <c r="G67" i="62"/>
  <c r="F67" i="62"/>
  <c r="C67" i="62"/>
  <c r="E67" i="62" s="1"/>
  <c r="N66" i="62"/>
  <c r="M66" i="62"/>
  <c r="L66" i="62"/>
  <c r="K66" i="62"/>
  <c r="J66" i="62"/>
  <c r="I66" i="62"/>
  <c r="H66" i="62"/>
  <c r="G66" i="62"/>
  <c r="F66" i="62"/>
  <c r="C66" i="62"/>
  <c r="E66" i="62" s="1"/>
  <c r="N65" i="62"/>
  <c r="M65" i="62"/>
  <c r="L65" i="62"/>
  <c r="K65" i="62"/>
  <c r="J65" i="62"/>
  <c r="I65" i="62"/>
  <c r="H65" i="62"/>
  <c r="G65" i="62"/>
  <c r="F65" i="62"/>
  <c r="C65" i="62"/>
  <c r="E65" i="62" s="1"/>
  <c r="N64" i="62"/>
  <c r="M64" i="62"/>
  <c r="L64" i="62"/>
  <c r="K64" i="62"/>
  <c r="J64" i="62"/>
  <c r="I64" i="62"/>
  <c r="H64" i="62"/>
  <c r="G64" i="62"/>
  <c r="F64" i="62"/>
  <c r="C64" i="62"/>
  <c r="E64" i="62" s="1"/>
  <c r="N63" i="62"/>
  <c r="M63" i="62"/>
  <c r="L63" i="62"/>
  <c r="K63" i="62"/>
  <c r="J63" i="62"/>
  <c r="I63" i="62"/>
  <c r="H63" i="62"/>
  <c r="G63" i="62"/>
  <c r="F63" i="62"/>
  <c r="C63" i="62"/>
  <c r="E63" i="62" s="1"/>
  <c r="N62" i="62"/>
  <c r="M62" i="62"/>
  <c r="L62" i="62"/>
  <c r="K62" i="62"/>
  <c r="J62" i="62"/>
  <c r="I62" i="62"/>
  <c r="H62" i="62"/>
  <c r="G62" i="62"/>
  <c r="F62" i="62"/>
  <c r="C62" i="62"/>
  <c r="E62" i="62" s="1"/>
  <c r="Q59" i="62"/>
  <c r="P59" i="62"/>
  <c r="O59" i="62"/>
  <c r="N59" i="62"/>
  <c r="M59" i="62"/>
  <c r="L59" i="62"/>
  <c r="K59" i="62"/>
  <c r="J59" i="62"/>
  <c r="I59" i="62"/>
  <c r="H59" i="62"/>
  <c r="G59" i="62"/>
  <c r="F59" i="62"/>
  <c r="K51" i="62"/>
  <c r="J51" i="62"/>
  <c r="I51" i="62"/>
  <c r="H51" i="62"/>
  <c r="G51" i="62"/>
  <c r="F51" i="62"/>
  <c r="C51" i="62"/>
  <c r="E51" i="62" s="1"/>
  <c r="K50" i="62"/>
  <c r="J50" i="62"/>
  <c r="I50" i="62"/>
  <c r="H50" i="62"/>
  <c r="G50" i="62"/>
  <c r="F50" i="62"/>
  <c r="C50" i="62"/>
  <c r="E50" i="62" s="1"/>
  <c r="K49" i="62"/>
  <c r="J49" i="62"/>
  <c r="I49" i="62"/>
  <c r="H49" i="62"/>
  <c r="G49" i="62"/>
  <c r="F49" i="62"/>
  <c r="C49" i="62"/>
  <c r="E49" i="62" s="1"/>
  <c r="K48" i="62"/>
  <c r="J48" i="62"/>
  <c r="I48" i="62"/>
  <c r="H48" i="62"/>
  <c r="G48" i="62"/>
  <c r="F48" i="62"/>
  <c r="C48" i="62"/>
  <c r="E48" i="62" s="1"/>
  <c r="K47" i="62"/>
  <c r="J47" i="62"/>
  <c r="I47" i="62"/>
  <c r="H47" i="62"/>
  <c r="G47" i="62"/>
  <c r="F47" i="62"/>
  <c r="C47" i="62"/>
  <c r="E47" i="62" s="1"/>
  <c r="K46" i="62"/>
  <c r="J46" i="62"/>
  <c r="I46" i="62"/>
  <c r="H46" i="62"/>
  <c r="G46" i="62"/>
  <c r="F46" i="62"/>
  <c r="C46" i="62"/>
  <c r="E46" i="62" s="1"/>
  <c r="K45" i="62"/>
  <c r="J45" i="62"/>
  <c r="I45" i="62"/>
  <c r="H45" i="62"/>
  <c r="G45" i="62"/>
  <c r="F45" i="62"/>
  <c r="C45" i="62"/>
  <c r="E45" i="62" s="1"/>
  <c r="K44" i="62"/>
  <c r="J44" i="62"/>
  <c r="I44" i="62"/>
  <c r="H44" i="62"/>
  <c r="G44" i="62"/>
  <c r="F44" i="62"/>
  <c r="C44" i="62"/>
  <c r="E44" i="62" s="1"/>
  <c r="K43" i="62"/>
  <c r="J43" i="62"/>
  <c r="I43" i="62"/>
  <c r="H43" i="62"/>
  <c r="G43" i="62"/>
  <c r="F43" i="62"/>
  <c r="C43" i="62"/>
  <c r="E43" i="62" s="1"/>
  <c r="K42" i="62"/>
  <c r="J42" i="62"/>
  <c r="I42" i="62"/>
  <c r="H42" i="62"/>
  <c r="G42" i="62"/>
  <c r="F42" i="62"/>
  <c r="C42" i="62"/>
  <c r="E42" i="62" s="1"/>
  <c r="K41" i="62"/>
  <c r="J41" i="62"/>
  <c r="I41" i="62"/>
  <c r="H41" i="62"/>
  <c r="G41" i="62"/>
  <c r="F41" i="62"/>
  <c r="C41" i="62"/>
  <c r="E41" i="62" s="1"/>
  <c r="K40" i="62"/>
  <c r="J40" i="62"/>
  <c r="I40" i="62"/>
  <c r="H40" i="62"/>
  <c r="G40" i="62"/>
  <c r="F40" i="62"/>
  <c r="C40" i="62"/>
  <c r="E40" i="62" s="1"/>
  <c r="K39" i="62"/>
  <c r="J39" i="62"/>
  <c r="I39" i="62"/>
  <c r="H39" i="62"/>
  <c r="G39" i="62"/>
  <c r="F39" i="62"/>
  <c r="C39" i="62"/>
  <c r="E39" i="62" s="1"/>
  <c r="K38" i="62"/>
  <c r="J38" i="62"/>
  <c r="I38" i="62"/>
  <c r="H38" i="62"/>
  <c r="G38" i="62"/>
  <c r="F38" i="62"/>
  <c r="C38" i="62"/>
  <c r="E38" i="62" s="1"/>
  <c r="K36" i="62"/>
  <c r="J36" i="62"/>
  <c r="I36" i="62"/>
  <c r="H36" i="62"/>
  <c r="G36" i="62"/>
  <c r="F36" i="62"/>
  <c r="C36" i="62"/>
  <c r="I7" i="61" l="1"/>
  <c r="N7" i="61"/>
  <c r="N8" i="61"/>
  <c r="L8" i="61"/>
  <c r="J7" i="61"/>
  <c r="G7" i="61"/>
  <c r="H7" i="61"/>
  <c r="J8" i="61"/>
  <c r="N9" i="61"/>
  <c r="M8" i="61"/>
  <c r="K8" i="61"/>
  <c r="M9" i="61"/>
  <c r="I8" i="61"/>
  <c r="L9" i="61"/>
  <c r="H8" i="61"/>
  <c r="K9" i="61"/>
  <c r="G8" i="61"/>
  <c r="F11" i="61"/>
  <c r="N11" i="61"/>
  <c r="J9" i="61"/>
  <c r="M11" i="61"/>
  <c r="I9" i="61"/>
  <c r="M7" i="61"/>
  <c r="L11" i="61"/>
  <c r="H9" i="61"/>
  <c r="L7" i="61"/>
  <c r="K11" i="61"/>
  <c r="G9" i="61"/>
  <c r="K7" i="61"/>
  <c r="J11" i="61"/>
  <c r="I11" i="61"/>
  <c r="H11" i="61"/>
  <c r="G11" i="61"/>
  <c r="F9" i="61"/>
  <c r="F7" i="61"/>
  <c r="F8" i="61"/>
  <c r="E288" i="62"/>
</calcChain>
</file>

<file path=xl/sharedStrings.xml><?xml version="1.0" encoding="utf-8"?>
<sst xmlns="http://schemas.openxmlformats.org/spreadsheetml/2006/main" count="274" uniqueCount="168">
  <si>
    <t>Year</t>
  </si>
  <si>
    <t>IPO</t>
  </si>
  <si>
    <t>Yes</t>
  </si>
  <si>
    <t>LI Similarity (orth)</t>
  </si>
  <si>
    <t>Foreign Similarity (orth)</t>
  </si>
  <si>
    <t>LI Similarity</t>
  </si>
  <si>
    <t>Foreign Similarity</t>
  </si>
  <si>
    <t>N</t>
  </si>
  <si>
    <t>Rename this</t>
  </si>
  <si>
    <t>to This</t>
  </si>
  <si>
    <t>(This table is used in VLOOKUPS below to change all instances at once)</t>
  </si>
  <si>
    <t>Adj Orig (NBER based)</t>
  </si>
  <si>
    <t>Mean</t>
  </si>
  <si>
    <t>SD</t>
  </si>
  <si>
    <t>Median</t>
  </si>
  <si>
    <t>Event</t>
  </si>
  <si>
    <t>N (firms)</t>
  </si>
  <si>
    <t>P25</t>
  </si>
  <si>
    <t>P75</t>
  </si>
  <si>
    <t>Years between the firm's founding and event</t>
  </si>
  <si>
    <t>First patent</t>
  </si>
  <si>
    <t>VC funding</t>
  </si>
  <si>
    <t>Acquisition</t>
  </si>
  <si>
    <t>Years between the firm's patent application and event</t>
  </si>
  <si>
    <t>R2 (%)</t>
  </si>
  <si>
    <t>Year FE</t>
  </si>
  <si>
    <t>Technology FE</t>
  </si>
  <si>
    <t>Location FE</t>
  </si>
  <si>
    <t>Firm Age FE</t>
  </si>
  <si>
    <t>Firm Cohort FE</t>
  </si>
  <si>
    <t>Exit within next:</t>
  </si>
  <si>
    <t>Qtr</t>
  </si>
  <si>
    <t>2 Years</t>
  </si>
  <si>
    <t>3 Years</t>
  </si>
  <si>
    <t>4 Years</t>
  </si>
  <si>
    <t>5 Years</t>
  </si>
  <si>
    <t>Panel A: Exit by IPO</t>
  </si>
  <si>
    <t>zzzzz</t>
  </si>
  <si>
    <t>zzzzzz</t>
  </si>
  <si>
    <t>!!!!!</t>
  </si>
  <si>
    <t>!!!!!!</t>
  </si>
  <si>
    <t>THIS FILE CREATED BY:</t>
  </si>
  <si>
    <t>Originality</t>
  </si>
  <si>
    <t>Log(MTB) (q-2)</t>
  </si>
  <si>
    <t>Log(1+PatApps[q-1,q-20])</t>
  </si>
  <si>
    <t>No PatApps[q-1,q-20]</t>
  </si>
  <si>
    <t>MKT Return [q-2,q-1]</t>
  </si>
  <si>
    <t>Panel C: Still Private</t>
  </si>
  <si>
    <t>N/A</t>
  </si>
  <si>
    <t>Log(1+Cumulative VC funds)</t>
  </si>
  <si>
    <t>Sell_Out</t>
  </si>
  <si>
    <t>log(CumVCFunding)</t>
  </si>
  <si>
    <t>No</t>
  </si>
  <si>
    <t>p25</t>
  </si>
  <si>
    <t>p75</t>
  </si>
  <si>
    <t>Controls</t>
  </si>
  <si>
    <t>OLS</t>
  </si>
  <si>
    <t>Sell-Out</t>
  </si>
  <si>
    <t>Brdth</t>
  </si>
  <si>
    <t>Cites</t>
  </si>
  <si>
    <t>KPSS</t>
  </si>
  <si>
    <t>Competing Risk Hazard</t>
  </si>
  <si>
    <t>Test alteration</t>
  </si>
  <si>
    <t>Exclude \textit{Log(1+Cites)} as control</t>
  </si>
  <si>
    <t>and \textit{Log(1+PatApps[q-1,q-20])}</t>
  </si>
  <si>
    <t>Only controls:  \textit{No PatApps[q-1,q-20]}</t>
  </si>
  <si>
    <t>Average:</t>
  </si>
  <si>
    <t>Median:</t>
  </si>
  <si>
    <t>KPST</t>
  </si>
  <si>
    <t>Patent</t>
  </si>
  <si>
    <t>Grant</t>
  </si>
  <si>
    <t>Orig</t>
  </si>
  <si>
    <t>Std error:</t>
  </si>
  <si>
    <t>Priv</t>
  </si>
  <si>
    <t>LI</t>
  </si>
  <si>
    <t>Frgn</t>
  </si>
  <si>
    <t>Simm</t>
  </si>
  <si>
    <t>(5</t>
  </si>
  <si>
    <t>RETech</t>
  </si>
  <si>
    <t>N:</t>
  </si>
  <si>
    <t>R2(%)</t>
  </si>
  <si>
    <t>CohortFE</t>
  </si>
  <si>
    <t>CategoryFE</t>
  </si>
  <si>
    <t>CohortXCategoryFE</t>
  </si>
  <si>
    <t>AssigneeTypeFE</t>
  </si>
  <si>
    <t>Cohort FE</t>
  </si>
  <si>
    <t>Category FE</t>
  </si>
  <si>
    <t>Cohort X CategoryFE</t>
  </si>
  <si>
    <t>Assignee Type FE</t>
  </si>
  <si>
    <t>Table 4</t>
  </si>
  <si>
    <t>Table 3</t>
  </si>
  <si>
    <t>Table 5</t>
  </si>
  <si>
    <t>Table 8</t>
  </si>
  <si>
    <t>Table 9</t>
  </si>
  <si>
    <t>IPO vs Sell-Out</t>
  </si>
  <si>
    <t>YearFE</t>
  </si>
  <si>
    <t>AgeFE</t>
  </si>
  <si>
    <t>TechCatFE</t>
  </si>
  <si>
    <t>StateFE</t>
  </si>
  <si>
    <t>VXIndFE</t>
  </si>
  <si>
    <t>Industry FE</t>
  </si>
  <si>
    <t>PatCohortFE</t>
  </si>
  <si>
    <t>Multinomial Logit</t>
  </si>
  <si>
    <t>Panel B: Exit by Sell-Out</t>
  </si>
  <si>
    <t>Table A1: Variable Defs</t>
  </si>
  <si>
    <t>Created in Latex</t>
  </si>
  <si>
    <t>See "FMT Important patents"</t>
  </si>
  <si>
    <t xml:space="preserve"> </t>
  </si>
  <si>
    <t>(11)</t>
  </si>
  <si>
    <t xml:space="preserve"> N=112,634; Firms=3,951</t>
  </si>
  <si>
    <t>N=229,449, Firms=7,483</t>
  </si>
  <si>
    <t>Observations in [1980, 1995]</t>
  </si>
  <si>
    <t>Observations in [1996, 2010]</t>
  </si>
  <si>
    <t>Include: VC fixed effects</t>
  </si>
  <si>
    <t>(Lead VC of last round)</t>
  </si>
  <si>
    <t xml:space="preserve">Include: Controls for bank </t>
  </si>
  <si>
    <t>financing and patent generality</t>
  </si>
  <si>
    <t>Cluster SE by startup technology</t>
  </si>
  <si>
    <t>Cluster SE by year</t>
  </si>
  <si>
    <t>Cluster SE by startup cohort</t>
  </si>
  <si>
    <t>Table A4: Financing Determinants of Startups</t>
  </si>
  <si>
    <t>as failures</t>
  </si>
  <si>
    <t>is financial acquirer as failure</t>
  </si>
  <si>
    <t>Code sell-outs $&lt;$ $25m (09$)</t>
  </si>
  <si>
    <t>Code sell-outs when buyer</t>
  </si>
  <si>
    <t>bfh_analysis.do</t>
  </si>
  <si>
    <t>Table 2</t>
  </si>
  <si>
    <t>Table 6</t>
  </si>
  <si>
    <t>No PatApps</t>
  </si>
  <si>
    <t>Log(1+PatApps)</t>
  </si>
  <si>
    <t xml:space="preserve">Log(MTB) </t>
  </si>
  <si>
    <t xml:space="preserve">MKT Return </t>
  </si>
  <si>
    <t>Table 7 Panel A</t>
  </si>
  <si>
    <t>Table 7 Panel B</t>
  </si>
  <si>
    <t>(12)</t>
  </si>
  <si>
    <t>(13)</t>
  </si>
  <si>
    <t xml:space="preserve">Sample and controls </t>
  </si>
  <si>
    <t>constructed annually</t>
  </si>
  <si>
    <t>Table 10</t>
  </si>
  <si>
    <t>Table 11</t>
  </si>
  <si>
    <t>See "FMT Important Pats" tab</t>
  </si>
  <si>
    <t>Table A2: Life timing</t>
  </si>
  <si>
    <t>Table A3: Important patents</t>
  </si>
  <si>
    <t>Table IA.2: Lawyer FE</t>
  </si>
  <si>
    <t>(make sure this is sorted by left column)</t>
  </si>
  <si>
    <t>&lt;--- this is here on purpose to start the table</t>
  </si>
  <si>
    <t>&lt;--- this is here on purpose to end the table</t>
  </si>
  <si>
    <t>Throughout this sheet, this column is the raw row labels in the output tables</t>
  </si>
  <si>
    <t>And this column is the "in paper" versions of those labels, which replace the raw versions using this VLOOKUP table here:</t>
  </si>
  <si>
    <t>&lt;--- this is a blank row on purpose!!!</t>
  </si>
  <si>
    <t>Year X Industry fixed effects</t>
  </si>
  <si>
    <t>Panel B: Percentiles of various measures for breakthrough patents</t>
  </si>
  <si>
    <t>Panel A: Summary statistics of percentiles in Panel B</t>
  </si>
  <si>
    <t>omitted from this repo, code available upon request</t>
  </si>
  <si>
    <t>Omitted from this repo due to licensing issues. Please contact if curious about this table.</t>
  </si>
  <si>
    <t>Test #</t>
  </si>
  <si>
    <t>RETech definition</t>
  </si>
  <si>
    <t xml:space="preserve">Average across patents in last year </t>
  </si>
  <si>
    <t>Average across patents in last 2 years</t>
  </si>
  <si>
    <t>Average across patents in last 3 years</t>
  </si>
  <si>
    <t>Average across patents in last 4 years</t>
  </si>
  <si>
    <t>Average across patents in last 5 years</t>
  </si>
  <si>
    <t xml:space="preserve">Max across patents in last year </t>
  </si>
  <si>
    <t>Max across patents in last 2 years</t>
  </si>
  <si>
    <t>Max across patents in last 3 years</t>
  </si>
  <si>
    <t>Max across patents in last 4 years</t>
  </si>
  <si>
    <t>Max across patents in last 5 years</t>
  </si>
  <si>
    <t>Table IA.1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</si>
</sst>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name val="Calibri"/>
      <family val="2"/>
    </font>
    <font>
      <i/>
      <sz val="11"/>
      <color theme="0" tint="-0.34998626667073579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ill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3" fillId="0" borderId="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left"/>
    </xf>
    <xf numFmtId="0" fontId="0" fillId="0" borderId="12" xfId="0" applyBorder="1"/>
    <xf numFmtId="0" fontId="3" fillId="0" borderId="0" xfId="0" applyFont="1"/>
    <xf numFmtId="0" fontId="0" fillId="2" borderId="2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37" fontId="0" fillId="0" borderId="1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Border="1" applyAlignment="1">
      <alignment horizontal="left"/>
    </xf>
    <xf numFmtId="37" fontId="0" fillId="0" borderId="12" xfId="0" quotePrefix="1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5" xfId="0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10" xfId="0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17" xfId="0" applyFill="1" applyBorder="1" applyAlignment="1">
      <alignment horizontal="center"/>
    </xf>
    <xf numFmtId="37" fontId="0" fillId="0" borderId="12" xfId="0" applyNumberFormat="1" applyFill="1" applyBorder="1" applyAlignment="1">
      <alignment horizontal="center"/>
    </xf>
    <xf numFmtId="37" fontId="0" fillId="0" borderId="17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0" fillId="0" borderId="18" xfId="0" applyNumberFormat="1" applyBorder="1"/>
    <xf numFmtId="3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/>
    <xf numFmtId="0" fontId="1" fillId="0" borderId="12" xfId="0" applyFont="1" applyBorder="1" applyAlignment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/>
    <xf numFmtId="2" fontId="0" fillId="0" borderId="18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37" fontId="0" fillId="0" borderId="12" xfId="0" applyNumberFormat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37" fontId="0" fillId="0" borderId="18" xfId="0" applyNumberFormat="1" applyFill="1" applyBorder="1" applyAlignment="1">
      <alignment horizontal="center"/>
    </xf>
    <xf numFmtId="0" fontId="1" fillId="0" borderId="18" xfId="0" applyFont="1" applyBorder="1"/>
    <xf numFmtId="0" fontId="0" fillId="4" borderId="0" xfId="0" applyFill="1" applyAlignment="1">
      <alignment horizontal="center"/>
    </xf>
    <xf numFmtId="0" fontId="0" fillId="0" borderId="12" xfId="0" applyFill="1" applyBorder="1" applyAlignment="1">
      <alignment horizontal="left"/>
    </xf>
    <xf numFmtId="0" fontId="0" fillId="0" borderId="18" xfId="0" applyFill="1" applyBorder="1"/>
    <xf numFmtId="0" fontId="3" fillId="0" borderId="18" xfId="0" applyFont="1" applyFill="1" applyBorder="1" applyAlignment="1">
      <alignment horizontal="left"/>
    </xf>
    <xf numFmtId="37" fontId="0" fillId="0" borderId="18" xfId="0" applyNumberFormat="1" applyBorder="1"/>
    <xf numFmtId="0" fontId="0" fillId="0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8" xfId="0" applyFill="1" applyBorder="1" applyAlignment="1">
      <alignment horizontal="center"/>
    </xf>
    <xf numFmtId="37" fontId="0" fillId="0" borderId="12" xfId="0" applyNumberFormat="1" applyBorder="1"/>
    <xf numFmtId="0" fontId="0" fillId="0" borderId="18" xfId="0" applyBorder="1" applyAlignment="1"/>
    <xf numFmtId="0" fontId="0" fillId="0" borderId="12" xfId="0" applyBorder="1" applyAlignment="1"/>
    <xf numFmtId="0" fontId="6" fillId="0" borderId="18" xfId="0" applyFont="1" applyFill="1" applyBorder="1" applyAlignment="1"/>
    <xf numFmtId="0" fontId="0" fillId="0" borderId="0" xfId="0" quotePrefix="1"/>
    <xf numFmtId="0" fontId="0" fillId="0" borderId="12" xfId="0" applyBorder="1" applyAlignment="1">
      <alignment horizontal="center"/>
    </xf>
    <xf numFmtId="0" fontId="0" fillId="0" borderId="13" xfId="0" applyBorder="1" applyAlignment="1"/>
    <xf numFmtId="0" fontId="1" fillId="0" borderId="18" xfId="0" applyFont="1" applyFill="1" applyBorder="1" applyAlignment="1"/>
    <xf numFmtId="0" fontId="0" fillId="0" borderId="18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5" fillId="4" borderId="2" xfId="0" applyFont="1" applyFill="1" applyBorder="1"/>
    <xf numFmtId="0" fontId="0" fillId="4" borderId="2" xfId="0" quotePrefix="1" applyFill="1" applyBorder="1"/>
    <xf numFmtId="0" fontId="0" fillId="0" borderId="13" xfId="0" applyBorder="1" applyAlignment="1">
      <alignment horizontal="left"/>
    </xf>
    <xf numFmtId="0" fontId="1" fillId="0" borderId="13" xfId="0" applyFon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12" xfId="0" applyFont="1" applyFill="1" applyBorder="1" applyAlignment="1"/>
    <xf numFmtId="0" fontId="1" fillId="0" borderId="12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5" xfId="0" quotePrefix="1" applyBorder="1"/>
    <xf numFmtId="0" fontId="3" fillId="0" borderId="18" xfId="0" applyFont="1" applyBorder="1"/>
    <xf numFmtId="0" fontId="0" fillId="0" borderId="18" xfId="0" quotePrefix="1" applyBorder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1" fillId="0" borderId="10" xfId="0" applyFont="1" applyBorder="1"/>
    <xf numFmtId="37" fontId="0" fillId="0" borderId="8" xfId="0" applyNumberFormat="1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7" fillId="0" borderId="0" xfId="0" applyFont="1"/>
    <xf numFmtId="1" fontId="1" fillId="0" borderId="0" xfId="0" applyNumberFormat="1" applyFont="1" applyAlignment="1"/>
    <xf numFmtId="37" fontId="0" fillId="0" borderId="18" xfId="0" applyNumberFormat="1" applyBorder="1" applyAlignment="1">
      <alignment horizontal="left"/>
    </xf>
    <xf numFmtId="1" fontId="1" fillId="0" borderId="18" xfId="0" applyNumberFormat="1" applyFont="1" applyBorder="1" applyAlignment="1"/>
    <xf numFmtId="1" fontId="1" fillId="0" borderId="12" xfId="0" applyNumberFormat="1" applyFont="1" applyBorder="1" applyAlignment="1"/>
    <xf numFmtId="2" fontId="1" fillId="0" borderId="18" xfId="0" applyNumberFormat="1" applyFont="1" applyBorder="1" applyAlignment="1"/>
    <xf numFmtId="2" fontId="1" fillId="0" borderId="12" xfId="0" applyNumberFormat="1" applyFont="1" applyBorder="1" applyAlignment="1"/>
    <xf numFmtId="0" fontId="0" fillId="4" borderId="0" xfId="0" applyFill="1" applyAlignment="1">
      <alignment horizontal="left"/>
    </xf>
    <xf numFmtId="0" fontId="0" fillId="2" borderId="1" xfId="0" applyFill="1" applyBorder="1"/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7" fontId="0" fillId="0" borderId="18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44"/>
  <sheetViews>
    <sheetView tabSelected="1" zoomScale="85" zoomScaleNormal="85" workbookViewId="0"/>
  </sheetViews>
  <sheetFormatPr defaultRowHeight="15" x14ac:dyDescent="0.25"/>
  <cols>
    <col min="3" max="3" width="30" style="20" bestFit="1" customWidth="1"/>
    <col min="4" max="4" width="5.85546875" customWidth="1"/>
    <col min="5" max="5" width="30.42578125" customWidth="1"/>
    <col min="6" max="7" width="15.5703125" customWidth="1"/>
    <col min="18" max="18" width="12.28515625" customWidth="1"/>
    <col min="26" max="26" width="8.85546875" customWidth="1"/>
  </cols>
  <sheetData>
    <row r="1" spans="2:13" ht="15.75" thickBot="1" x14ac:dyDescent="0.3"/>
    <row r="2" spans="2:13" ht="19.5" thickBot="1" x14ac:dyDescent="0.35">
      <c r="C2" s="127"/>
      <c r="D2" s="43"/>
      <c r="E2" s="114" t="s">
        <v>41</v>
      </c>
      <c r="F2" s="115"/>
      <c r="G2" s="43" t="s">
        <v>125</v>
      </c>
      <c r="H2" s="43"/>
      <c r="I2" s="43"/>
      <c r="J2" s="43"/>
      <c r="K2" s="43"/>
      <c r="L2" s="43"/>
      <c r="M2" s="44"/>
    </row>
    <row r="4" spans="2:13" ht="60" x14ac:dyDescent="0.25">
      <c r="C4" s="137" t="s">
        <v>147</v>
      </c>
      <c r="E4" s="136" t="s">
        <v>148</v>
      </c>
    </row>
    <row r="6" spans="2:13" x14ac:dyDescent="0.25">
      <c r="B6" s="1"/>
      <c r="E6" s="9" t="s">
        <v>8</v>
      </c>
      <c r="F6" s="9" t="s">
        <v>9</v>
      </c>
      <c r="G6" t="s">
        <v>10</v>
      </c>
    </row>
    <row r="7" spans="2:13" ht="15.75" thickBot="1" x14ac:dyDescent="0.3">
      <c r="B7" s="1"/>
      <c r="G7" t="s">
        <v>144</v>
      </c>
    </row>
    <row r="8" spans="2:13" x14ac:dyDescent="0.25">
      <c r="B8" s="1"/>
      <c r="E8" s="36" t="s">
        <v>39</v>
      </c>
      <c r="F8" s="37" t="s">
        <v>40</v>
      </c>
      <c r="G8" s="133" t="s">
        <v>145</v>
      </c>
      <c r="H8" s="38"/>
      <c r="I8" s="38"/>
      <c r="J8" s="14"/>
    </row>
    <row r="9" spans="2:13" x14ac:dyDescent="0.25">
      <c r="B9" s="1"/>
      <c r="E9" s="6" t="s">
        <v>11</v>
      </c>
      <c r="F9" s="75" t="s">
        <v>42</v>
      </c>
      <c r="G9" s="75"/>
      <c r="H9" s="75"/>
      <c r="I9" s="75"/>
      <c r="J9" s="16"/>
    </row>
    <row r="10" spans="2:13" x14ac:dyDescent="0.25">
      <c r="B10" s="1"/>
      <c r="E10" s="6" t="s">
        <v>96</v>
      </c>
      <c r="F10" s="75" t="s">
        <v>28</v>
      </c>
      <c r="G10" s="75"/>
      <c r="H10" s="75"/>
      <c r="I10" s="75"/>
      <c r="J10" s="16"/>
    </row>
    <row r="11" spans="2:13" x14ac:dyDescent="0.25">
      <c r="B11" s="1"/>
      <c r="E11" s="6" t="s">
        <v>84</v>
      </c>
      <c r="F11" s="75" t="s">
        <v>88</v>
      </c>
      <c r="G11" s="75"/>
      <c r="H11" s="75"/>
      <c r="I11" s="75"/>
      <c r="J11" s="16"/>
    </row>
    <row r="12" spans="2:13" x14ac:dyDescent="0.25">
      <c r="B12" s="1"/>
      <c r="E12" s="6" t="s">
        <v>82</v>
      </c>
      <c r="F12" s="75" t="s">
        <v>86</v>
      </c>
      <c r="G12" s="75"/>
      <c r="H12" s="75"/>
      <c r="I12" s="75"/>
      <c r="J12" s="16"/>
    </row>
    <row r="13" spans="2:13" x14ac:dyDescent="0.25">
      <c r="B13" s="1"/>
      <c r="E13" s="6" t="s">
        <v>81</v>
      </c>
      <c r="F13" s="75" t="s">
        <v>29</v>
      </c>
      <c r="G13" s="75"/>
      <c r="H13" s="75"/>
      <c r="I13" s="75"/>
      <c r="J13" s="16"/>
    </row>
    <row r="14" spans="2:13" x14ac:dyDescent="0.25">
      <c r="B14" s="1"/>
      <c r="E14" s="6" t="s">
        <v>83</v>
      </c>
      <c r="F14" s="75" t="s">
        <v>87</v>
      </c>
      <c r="G14" s="75"/>
      <c r="H14" s="75"/>
      <c r="I14" s="75"/>
      <c r="J14" s="16"/>
    </row>
    <row r="15" spans="2:13" x14ac:dyDescent="0.25">
      <c r="B15" s="1"/>
      <c r="E15" s="6" t="s">
        <v>4</v>
      </c>
      <c r="F15" s="75" t="s">
        <v>6</v>
      </c>
      <c r="G15" s="75"/>
      <c r="H15" s="75"/>
      <c r="I15" s="75"/>
      <c r="J15" s="16"/>
    </row>
    <row r="16" spans="2:13" x14ac:dyDescent="0.25">
      <c r="B16" s="1"/>
      <c r="E16" s="6" t="s">
        <v>43</v>
      </c>
      <c r="F16" s="75" t="s">
        <v>130</v>
      </c>
      <c r="G16" s="75"/>
      <c r="H16" s="75"/>
      <c r="I16" s="75"/>
      <c r="J16" s="16"/>
    </row>
    <row r="17" spans="1:14" x14ac:dyDescent="0.25">
      <c r="B17" s="1"/>
      <c r="E17" s="6" t="s">
        <v>3</v>
      </c>
      <c r="F17" s="75" t="s">
        <v>5</v>
      </c>
      <c r="G17" s="75"/>
      <c r="H17" s="75"/>
      <c r="I17" s="75"/>
      <c r="J17" s="16"/>
      <c r="N17" s="15"/>
    </row>
    <row r="18" spans="1:14" x14ac:dyDescent="0.25">
      <c r="B18" s="1"/>
      <c r="E18" s="6" t="s">
        <v>49</v>
      </c>
      <c r="F18" s="75" t="s">
        <v>51</v>
      </c>
      <c r="G18" s="75"/>
      <c r="H18" s="75"/>
      <c r="I18" s="75"/>
      <c r="J18" s="16"/>
    </row>
    <row r="19" spans="1:14" x14ac:dyDescent="0.25">
      <c r="B19" s="1"/>
      <c r="E19" s="6" t="s">
        <v>44</v>
      </c>
      <c r="F19" s="75" t="s">
        <v>129</v>
      </c>
      <c r="G19" s="75"/>
      <c r="H19" s="75"/>
      <c r="I19" s="75"/>
      <c r="J19" s="16"/>
    </row>
    <row r="20" spans="1:14" x14ac:dyDescent="0.25">
      <c r="A20" s="1"/>
      <c r="B20" s="1"/>
      <c r="E20" s="6" t="s">
        <v>45</v>
      </c>
      <c r="F20" s="75" t="s">
        <v>128</v>
      </c>
      <c r="G20" s="75"/>
      <c r="H20" s="75"/>
      <c r="I20" s="75"/>
      <c r="J20" s="16"/>
    </row>
    <row r="21" spans="1:14" x14ac:dyDescent="0.25">
      <c r="A21" s="1"/>
      <c r="B21" s="1"/>
      <c r="E21" s="6" t="s">
        <v>46</v>
      </c>
      <c r="F21" s="75" t="s">
        <v>131</v>
      </c>
      <c r="G21" s="75"/>
      <c r="H21" s="75"/>
      <c r="I21" s="75"/>
      <c r="J21" s="16"/>
    </row>
    <row r="22" spans="1:14" x14ac:dyDescent="0.25">
      <c r="A22" s="1"/>
      <c r="B22" s="1"/>
      <c r="E22" s="6" t="s">
        <v>101</v>
      </c>
      <c r="F22" s="75" t="s">
        <v>85</v>
      </c>
      <c r="G22" s="75"/>
      <c r="H22" s="75"/>
      <c r="I22" s="75"/>
      <c r="J22" s="16"/>
    </row>
    <row r="23" spans="1:14" x14ac:dyDescent="0.25">
      <c r="A23" s="1"/>
      <c r="B23" s="1"/>
      <c r="E23" s="6" t="s">
        <v>80</v>
      </c>
      <c r="F23" s="90" t="s">
        <v>24</v>
      </c>
      <c r="G23" s="75"/>
      <c r="H23" s="75"/>
      <c r="I23" s="75"/>
      <c r="J23" s="16"/>
    </row>
    <row r="24" spans="1:14" x14ac:dyDescent="0.25">
      <c r="A24" s="1"/>
      <c r="B24" s="1"/>
      <c r="E24" s="6" t="s">
        <v>98</v>
      </c>
      <c r="F24" s="90" t="s">
        <v>27</v>
      </c>
      <c r="G24" s="75"/>
      <c r="H24" s="75"/>
      <c r="I24" s="75"/>
      <c r="J24" s="16"/>
    </row>
    <row r="25" spans="1:14" x14ac:dyDescent="0.25">
      <c r="A25" s="1"/>
      <c r="B25" s="1"/>
      <c r="E25" s="6" t="s">
        <v>97</v>
      </c>
      <c r="F25" s="90" t="s">
        <v>26</v>
      </c>
      <c r="G25" s="75"/>
      <c r="H25" s="75"/>
      <c r="I25" s="75"/>
      <c r="J25" s="16"/>
    </row>
    <row r="26" spans="1:14" x14ac:dyDescent="0.25">
      <c r="A26" s="1"/>
      <c r="B26" s="1"/>
      <c r="E26" s="6" t="s">
        <v>99</v>
      </c>
      <c r="F26" s="75" t="s">
        <v>100</v>
      </c>
      <c r="G26" s="75"/>
      <c r="H26" s="75"/>
      <c r="I26" s="75"/>
      <c r="J26" s="16"/>
    </row>
    <row r="27" spans="1:14" x14ac:dyDescent="0.25">
      <c r="A27" s="1"/>
      <c r="B27" s="1"/>
      <c r="E27" s="6" t="s">
        <v>95</v>
      </c>
      <c r="F27" s="75" t="s">
        <v>25</v>
      </c>
      <c r="G27" s="75"/>
      <c r="H27" s="75"/>
      <c r="I27" s="75"/>
      <c r="J27" s="16"/>
    </row>
    <row r="28" spans="1:14" x14ac:dyDescent="0.25">
      <c r="A28" s="1"/>
      <c r="B28" s="1"/>
      <c r="E28" s="39" t="s">
        <v>37</v>
      </c>
      <c r="F28" s="134" t="s">
        <v>38</v>
      </c>
      <c r="G28" s="135" t="s">
        <v>146</v>
      </c>
      <c r="H28" s="75"/>
      <c r="I28" s="75"/>
      <c r="J28" s="16"/>
    </row>
    <row r="29" spans="1:14" ht="15.75" thickBot="1" x14ac:dyDescent="0.3">
      <c r="A29" s="1"/>
      <c r="B29" s="1"/>
      <c r="E29" s="40"/>
      <c r="F29" s="41"/>
      <c r="G29" s="138" t="s">
        <v>149</v>
      </c>
      <c r="H29" s="42"/>
      <c r="I29" s="42"/>
      <c r="J29" s="19"/>
    </row>
    <row r="30" spans="1:14" x14ac:dyDescent="0.25">
      <c r="A30" s="1"/>
      <c r="B30" s="1"/>
    </row>
    <row r="31" spans="1:14" ht="15.75" thickBot="1" x14ac:dyDescent="0.3">
      <c r="A31" s="1"/>
      <c r="B31" s="1"/>
    </row>
    <row r="32" spans="1:14" ht="15.75" thickBot="1" x14ac:dyDescent="0.3">
      <c r="A32" s="1"/>
      <c r="B32" s="1"/>
      <c r="C32" s="128"/>
      <c r="D32" s="2"/>
      <c r="E32" s="2"/>
      <c r="F32" s="2"/>
      <c r="G32" s="3" t="s">
        <v>126</v>
      </c>
      <c r="H32" s="2"/>
      <c r="I32" s="2"/>
      <c r="J32" s="2"/>
      <c r="K32" s="2"/>
      <c r="L32" s="2"/>
      <c r="M32" s="2"/>
      <c r="N32" s="4"/>
    </row>
    <row r="33" spans="1:14" x14ac:dyDescent="0.25">
      <c r="A33" s="1"/>
      <c r="B33" s="1"/>
    </row>
    <row r="34" spans="1:14" ht="15.75" thickBot="1" x14ac:dyDescent="0.3">
      <c r="A34" s="1"/>
      <c r="B34" s="1"/>
    </row>
    <row r="35" spans="1:14" x14ac:dyDescent="0.25">
      <c r="A35" s="1"/>
      <c r="B35" s="1"/>
      <c r="D35" s="45"/>
      <c r="E35" s="38"/>
      <c r="F35" s="5"/>
      <c r="G35" s="5"/>
      <c r="H35" s="5"/>
      <c r="I35" s="5"/>
      <c r="J35" s="5"/>
      <c r="K35" s="5"/>
      <c r="L35" s="46"/>
    </row>
    <row r="36" spans="1:14" x14ac:dyDescent="0.25">
      <c r="A36" s="1"/>
      <c r="B36" s="1"/>
      <c r="C36" s="129">
        <f>PatLvSummStats!B2</f>
        <v>0</v>
      </c>
      <c r="D36" s="6"/>
      <c r="E36" s="21"/>
      <c r="F36" s="109">
        <f>PatLvSummStats!C2</f>
        <v>0</v>
      </c>
      <c r="G36" s="109">
        <f>PatLvSummStats!D2</f>
        <v>0</v>
      </c>
      <c r="H36" s="109">
        <f>PatLvSummStats!E2</f>
        <v>0</v>
      </c>
      <c r="I36" s="109">
        <f>PatLvSummStats!F2</f>
        <v>0</v>
      </c>
      <c r="J36" s="109">
        <f>PatLvSummStats!G2</f>
        <v>0</v>
      </c>
      <c r="K36" s="109">
        <f>PatLvSummStats!H2</f>
        <v>0</v>
      </c>
      <c r="L36" s="49"/>
    </row>
    <row r="37" spans="1:14" x14ac:dyDescent="0.25">
      <c r="A37" s="1"/>
      <c r="B37" s="1"/>
      <c r="C37" s="131"/>
      <c r="D37" s="6"/>
      <c r="E37" s="21"/>
      <c r="F37" s="85" t="s">
        <v>7</v>
      </c>
      <c r="G37" s="85" t="s">
        <v>12</v>
      </c>
      <c r="H37" s="85" t="s">
        <v>13</v>
      </c>
      <c r="I37" s="66" t="s">
        <v>17</v>
      </c>
      <c r="J37" s="85" t="s">
        <v>14</v>
      </c>
      <c r="K37" s="66" t="s">
        <v>18</v>
      </c>
      <c r="L37" s="49"/>
    </row>
    <row r="38" spans="1:14" x14ac:dyDescent="0.25">
      <c r="A38" s="1"/>
      <c r="B38" s="1"/>
      <c r="C38" s="140">
        <f>PatLvSummStats!B3</f>
        <v>0</v>
      </c>
      <c r="D38" s="6"/>
      <c r="E38" s="60">
        <f t="shared" ref="E38:E51" si="0">IFERROR(VLOOKUP(C38,$E$8:$F$29,2,FALSE),C38)</f>
        <v>0</v>
      </c>
      <c r="F38" s="48">
        <f>PatLvSummStats!C3</f>
        <v>0</v>
      </c>
      <c r="G38" s="48">
        <f>PatLvSummStats!D3</f>
        <v>0</v>
      </c>
      <c r="H38" s="48">
        <f>PatLvSummStats!E3</f>
        <v>0</v>
      </c>
      <c r="I38" s="48">
        <f>PatLvSummStats!F3</f>
        <v>0</v>
      </c>
      <c r="J38" s="48">
        <f>PatLvSummStats!G3</f>
        <v>0</v>
      </c>
      <c r="K38" s="48">
        <f>PatLvSummStats!H3</f>
        <v>0</v>
      </c>
      <c r="L38" s="49"/>
    </row>
    <row r="39" spans="1:14" x14ac:dyDescent="0.25">
      <c r="A39" s="1"/>
      <c r="B39" s="1"/>
      <c r="C39" s="140">
        <f>PatLvSummStats!B4</f>
        <v>0</v>
      </c>
      <c r="D39" s="6"/>
      <c r="E39" s="15">
        <f t="shared" si="0"/>
        <v>0</v>
      </c>
      <c r="F39" s="48">
        <f>PatLvSummStats!C4</f>
        <v>0</v>
      </c>
      <c r="G39" s="48">
        <f>PatLvSummStats!D4</f>
        <v>0</v>
      </c>
      <c r="H39" s="48">
        <f>PatLvSummStats!E4</f>
        <v>0</v>
      </c>
      <c r="I39" s="48">
        <f>PatLvSummStats!F4</f>
        <v>0</v>
      </c>
      <c r="J39" s="48">
        <f>PatLvSummStats!G4</f>
        <v>0</v>
      </c>
      <c r="K39" s="48">
        <f>PatLvSummStats!H4</f>
        <v>0</v>
      </c>
      <c r="L39" s="49"/>
    </row>
    <row r="40" spans="1:14" x14ac:dyDescent="0.25">
      <c r="A40" s="1"/>
      <c r="B40" s="1"/>
      <c r="C40" s="140">
        <f>PatLvSummStats!B5</f>
        <v>0</v>
      </c>
      <c r="D40" s="6"/>
      <c r="E40" s="15">
        <f t="shared" si="0"/>
        <v>0</v>
      </c>
      <c r="F40" s="48">
        <f>PatLvSummStats!C5</f>
        <v>0</v>
      </c>
      <c r="G40" s="48">
        <f>PatLvSummStats!D5</f>
        <v>0</v>
      </c>
      <c r="H40" s="48">
        <f>PatLvSummStats!E5</f>
        <v>0</v>
      </c>
      <c r="I40" s="48">
        <f>PatLvSummStats!F5</f>
        <v>0</v>
      </c>
      <c r="J40" s="48">
        <f>PatLvSummStats!G5</f>
        <v>0</v>
      </c>
      <c r="K40" s="48">
        <f>PatLvSummStats!H5</f>
        <v>0</v>
      </c>
      <c r="L40" s="49"/>
    </row>
    <row r="41" spans="1:14" x14ac:dyDescent="0.25">
      <c r="A41" s="1"/>
      <c r="B41" s="1"/>
      <c r="C41" s="140">
        <f>PatLvSummStats!B6</f>
        <v>0</v>
      </c>
      <c r="D41" s="6"/>
      <c r="E41" s="15">
        <f t="shared" si="0"/>
        <v>0</v>
      </c>
      <c r="F41" s="48">
        <f>PatLvSummStats!C6</f>
        <v>0</v>
      </c>
      <c r="G41" s="48">
        <f>PatLvSummStats!D6</f>
        <v>0</v>
      </c>
      <c r="H41" s="48">
        <f>PatLvSummStats!E6</f>
        <v>0</v>
      </c>
      <c r="I41" s="48">
        <f>PatLvSummStats!F6</f>
        <v>0</v>
      </c>
      <c r="J41" s="48">
        <f>PatLvSummStats!G6</f>
        <v>0</v>
      </c>
      <c r="K41" s="48">
        <f>PatLvSummStats!H6</f>
        <v>0</v>
      </c>
      <c r="L41" s="49"/>
    </row>
    <row r="42" spans="1:14" x14ac:dyDescent="0.25">
      <c r="A42" s="1"/>
      <c r="B42" s="1"/>
      <c r="C42" s="140">
        <f>PatLvSummStats!B7</f>
        <v>0</v>
      </c>
      <c r="D42" s="6"/>
      <c r="E42" s="15">
        <f t="shared" si="0"/>
        <v>0</v>
      </c>
      <c r="F42" s="48">
        <f>PatLvSummStats!C7</f>
        <v>0</v>
      </c>
      <c r="G42" s="48">
        <f>PatLvSummStats!D7</f>
        <v>0</v>
      </c>
      <c r="H42" s="48">
        <f>PatLvSummStats!E7</f>
        <v>0</v>
      </c>
      <c r="I42" s="48">
        <f>PatLvSummStats!F7</f>
        <v>0</v>
      </c>
      <c r="J42" s="48">
        <f>PatLvSummStats!G7</f>
        <v>0</v>
      </c>
      <c r="K42" s="48">
        <f>PatLvSummStats!H7</f>
        <v>0</v>
      </c>
      <c r="L42" s="49"/>
    </row>
    <row r="43" spans="1:14" x14ac:dyDescent="0.25">
      <c r="A43" s="1"/>
      <c r="B43" s="1"/>
      <c r="C43" s="140">
        <f>PatLvSummStats!B8</f>
        <v>0</v>
      </c>
      <c r="D43" s="6"/>
      <c r="E43" s="15">
        <f t="shared" si="0"/>
        <v>0</v>
      </c>
      <c r="F43" s="51">
        <f>PatLvSummStats!C8</f>
        <v>0</v>
      </c>
      <c r="G43" s="48">
        <f>PatLvSummStats!D8</f>
        <v>0</v>
      </c>
      <c r="H43" s="48">
        <f>PatLvSummStats!E8</f>
        <v>0</v>
      </c>
      <c r="I43" s="48">
        <f>PatLvSummStats!F8</f>
        <v>0</v>
      </c>
      <c r="J43" s="48">
        <f>PatLvSummStats!G8</f>
        <v>0</v>
      </c>
      <c r="K43" s="48">
        <f>PatLvSummStats!H8</f>
        <v>0</v>
      </c>
      <c r="L43" s="49"/>
    </row>
    <row r="44" spans="1:14" x14ac:dyDescent="0.25">
      <c r="A44" s="1"/>
      <c r="B44" s="1"/>
      <c r="C44" s="140">
        <f>PatLvSummStats!B9</f>
        <v>0</v>
      </c>
      <c r="D44" s="6"/>
      <c r="E44" s="15">
        <f t="shared" si="0"/>
        <v>0</v>
      </c>
      <c r="F44" s="48">
        <f>PatLvSummStats!C9</f>
        <v>0</v>
      </c>
      <c r="G44" s="48">
        <f>PatLvSummStats!D9</f>
        <v>0</v>
      </c>
      <c r="H44" s="48">
        <f>PatLvSummStats!E9</f>
        <v>0</v>
      </c>
      <c r="I44" s="48">
        <f>PatLvSummStats!F9</f>
        <v>0</v>
      </c>
      <c r="J44" s="48">
        <f>PatLvSummStats!G9</f>
        <v>0</v>
      </c>
      <c r="K44" s="48">
        <f>PatLvSummStats!H9</f>
        <v>0</v>
      </c>
      <c r="L44" s="49"/>
      <c r="N44" s="55"/>
    </row>
    <row r="45" spans="1:14" x14ac:dyDescent="0.25">
      <c r="A45" s="1"/>
      <c r="B45" s="1"/>
      <c r="C45" s="140">
        <f>PatLvSummStats!B10</f>
        <v>0</v>
      </c>
      <c r="D45" s="6"/>
      <c r="E45" s="15">
        <f t="shared" si="0"/>
        <v>0</v>
      </c>
      <c r="F45" s="48">
        <f>PatLvSummStats!C10</f>
        <v>0</v>
      </c>
      <c r="G45" s="48">
        <f>PatLvSummStats!D10</f>
        <v>0</v>
      </c>
      <c r="H45" s="48">
        <f>PatLvSummStats!E10</f>
        <v>0</v>
      </c>
      <c r="I45" s="48">
        <f>PatLvSummStats!F10</f>
        <v>0</v>
      </c>
      <c r="J45" s="48">
        <f>PatLvSummStats!G10</f>
        <v>0</v>
      </c>
      <c r="K45" s="48">
        <f>PatLvSummStats!H10</f>
        <v>0</v>
      </c>
      <c r="L45" s="49"/>
      <c r="N45" s="55"/>
    </row>
    <row r="46" spans="1:14" x14ac:dyDescent="0.25">
      <c r="A46" s="1"/>
      <c r="B46" s="1"/>
      <c r="C46" s="140">
        <f>PatLvSummStats!B11</f>
        <v>0</v>
      </c>
      <c r="D46" s="6"/>
      <c r="E46" s="15">
        <f t="shared" si="0"/>
        <v>0</v>
      </c>
      <c r="F46" s="48">
        <f>PatLvSummStats!C11</f>
        <v>0</v>
      </c>
      <c r="G46" s="48">
        <f>PatLvSummStats!D11</f>
        <v>0</v>
      </c>
      <c r="H46" s="48">
        <f>PatLvSummStats!E11</f>
        <v>0</v>
      </c>
      <c r="I46" s="48">
        <f>PatLvSummStats!F11</f>
        <v>0</v>
      </c>
      <c r="J46" s="48">
        <f>PatLvSummStats!G11</f>
        <v>0</v>
      </c>
      <c r="K46" s="48">
        <f>PatLvSummStats!H11</f>
        <v>0</v>
      </c>
      <c r="L46" s="49"/>
    </row>
    <row r="47" spans="1:14" x14ac:dyDescent="0.25">
      <c r="A47" s="1"/>
      <c r="B47" s="1"/>
      <c r="C47" s="140">
        <f>PatLvSummStats!B12</f>
        <v>0</v>
      </c>
      <c r="D47" s="6"/>
      <c r="E47" s="15">
        <f t="shared" si="0"/>
        <v>0</v>
      </c>
      <c r="F47" s="48">
        <f>PatLvSummStats!C12</f>
        <v>0</v>
      </c>
      <c r="G47" s="48">
        <f>PatLvSummStats!D12</f>
        <v>0</v>
      </c>
      <c r="H47" s="48">
        <f>PatLvSummStats!E12</f>
        <v>0</v>
      </c>
      <c r="I47" s="48">
        <f>PatLvSummStats!F12</f>
        <v>0</v>
      </c>
      <c r="J47" s="48">
        <f>PatLvSummStats!G12</f>
        <v>0</v>
      </c>
      <c r="K47" s="48">
        <f>PatLvSummStats!H12</f>
        <v>0</v>
      </c>
      <c r="L47" s="49"/>
    </row>
    <row r="48" spans="1:14" x14ac:dyDescent="0.25">
      <c r="A48" s="1"/>
      <c r="B48" s="1"/>
      <c r="C48" s="140">
        <f>PatLvSummStats!B13</f>
        <v>0</v>
      </c>
      <c r="D48" s="6"/>
      <c r="E48" s="15">
        <f t="shared" si="0"/>
        <v>0</v>
      </c>
      <c r="F48" s="48">
        <f>PatLvSummStats!C13</f>
        <v>0</v>
      </c>
      <c r="G48" s="48">
        <f>PatLvSummStats!D13</f>
        <v>0</v>
      </c>
      <c r="H48" s="48">
        <f>PatLvSummStats!E13</f>
        <v>0</v>
      </c>
      <c r="I48" s="48">
        <f>PatLvSummStats!F13</f>
        <v>0</v>
      </c>
      <c r="J48" s="48">
        <f>PatLvSummStats!G13</f>
        <v>0</v>
      </c>
      <c r="K48" s="48">
        <f>PatLvSummStats!H13</f>
        <v>0</v>
      </c>
      <c r="L48" s="49"/>
      <c r="N48" s="55"/>
    </row>
    <row r="49" spans="1:20" x14ac:dyDescent="0.25">
      <c r="A49" s="1"/>
      <c r="B49" s="1"/>
      <c r="C49" s="140">
        <f>PatLvSummStats!B14</f>
        <v>0</v>
      </c>
      <c r="D49" s="6"/>
      <c r="E49" s="15">
        <f t="shared" si="0"/>
        <v>0</v>
      </c>
      <c r="F49" s="51">
        <f>PatLvSummStats!C14</f>
        <v>0</v>
      </c>
      <c r="G49" s="48">
        <f>PatLvSummStats!D14</f>
        <v>0</v>
      </c>
      <c r="H49" s="48">
        <f>PatLvSummStats!E14</f>
        <v>0</v>
      </c>
      <c r="I49" s="48">
        <f>PatLvSummStats!F14</f>
        <v>0</v>
      </c>
      <c r="J49" s="48">
        <f>PatLvSummStats!G14</f>
        <v>0</v>
      </c>
      <c r="K49" s="48">
        <f>PatLvSummStats!H14</f>
        <v>0</v>
      </c>
      <c r="L49" s="49"/>
      <c r="N49" s="55"/>
    </row>
    <row r="50" spans="1:20" x14ac:dyDescent="0.25">
      <c r="A50" s="1"/>
      <c r="B50" s="1"/>
      <c r="C50" s="140">
        <f>PatLvSummStats!B15</f>
        <v>0</v>
      </c>
      <c r="D50" s="6"/>
      <c r="E50" s="15">
        <f t="shared" si="0"/>
        <v>0</v>
      </c>
      <c r="F50" s="51">
        <f>PatLvSummStats!C15</f>
        <v>0</v>
      </c>
      <c r="G50" s="48">
        <f>PatLvSummStats!D15</f>
        <v>0</v>
      </c>
      <c r="H50" s="48">
        <f>PatLvSummStats!E15</f>
        <v>0</v>
      </c>
      <c r="I50" s="48">
        <f>PatLvSummStats!F15</f>
        <v>0</v>
      </c>
      <c r="J50" s="48">
        <f>PatLvSummStats!G15</f>
        <v>0</v>
      </c>
      <c r="K50" s="48">
        <f>PatLvSummStats!H15</f>
        <v>0</v>
      </c>
      <c r="L50" s="49"/>
    </row>
    <row r="51" spans="1:20" x14ac:dyDescent="0.25">
      <c r="A51" s="1"/>
      <c r="B51" s="1"/>
      <c r="C51" s="140">
        <f>PatLvSummStats!B16</f>
        <v>0</v>
      </c>
      <c r="D51" s="6"/>
      <c r="E51" s="27">
        <f t="shared" si="0"/>
        <v>0</v>
      </c>
      <c r="F51" s="31">
        <f>PatLvSummStats!C16</f>
        <v>0</v>
      </c>
      <c r="G51" s="109">
        <f>PatLvSummStats!D16</f>
        <v>0</v>
      </c>
      <c r="H51" s="109">
        <f>PatLvSummStats!E16</f>
        <v>0</v>
      </c>
      <c r="I51" s="109">
        <f>PatLvSummStats!F16</f>
        <v>0</v>
      </c>
      <c r="J51" s="109">
        <f>PatLvSummStats!G16</f>
        <v>0</v>
      </c>
      <c r="K51" s="109">
        <f>PatLvSummStats!H16</f>
        <v>0</v>
      </c>
      <c r="L51" s="49"/>
    </row>
    <row r="52" spans="1:20" ht="15.75" thickBot="1" x14ac:dyDescent="0.3">
      <c r="A52" s="1"/>
      <c r="B52" s="1"/>
      <c r="C52" s="131"/>
      <c r="D52" s="7"/>
      <c r="E52" s="42"/>
      <c r="F52" s="8"/>
      <c r="G52" s="8"/>
      <c r="H52" s="8"/>
      <c r="I52" s="8"/>
      <c r="J52" s="8"/>
      <c r="K52" s="8"/>
      <c r="L52" s="50"/>
    </row>
    <row r="53" spans="1:20" x14ac:dyDescent="0.25">
      <c r="A53" s="1"/>
      <c r="B53" s="1"/>
      <c r="C53" s="130"/>
    </row>
    <row r="54" spans="1:20" ht="15.75" thickBot="1" x14ac:dyDescent="0.3">
      <c r="A54" s="1"/>
      <c r="B54" s="1"/>
    </row>
    <row r="55" spans="1:20" ht="15.75" thickBot="1" x14ac:dyDescent="0.3">
      <c r="A55" s="1"/>
      <c r="B55" s="1"/>
      <c r="C55" s="128"/>
      <c r="D55" s="2"/>
      <c r="E55" s="2"/>
      <c r="F55" s="2"/>
      <c r="G55" s="3" t="s">
        <v>90</v>
      </c>
      <c r="H55" s="2"/>
      <c r="I55" s="2"/>
      <c r="J55" s="2"/>
      <c r="K55" s="2"/>
      <c r="L55" s="2"/>
      <c r="M55" s="2"/>
      <c r="N55" s="4"/>
    </row>
    <row r="56" spans="1:20" x14ac:dyDescent="0.25">
      <c r="A56" s="1"/>
      <c r="B56" s="1"/>
      <c r="D56" s="47"/>
      <c r="E56" s="9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20" ht="15.75" thickBot="1" x14ac:dyDescent="0.3">
      <c r="A57" s="1"/>
      <c r="B57" s="1"/>
      <c r="D57" s="47"/>
    </row>
    <row r="58" spans="1:20" x14ac:dyDescent="0.25">
      <c r="A58" s="1"/>
      <c r="B58" s="1"/>
      <c r="C58" s="24"/>
      <c r="D58" s="38"/>
      <c r="E58" s="3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46"/>
    </row>
    <row r="59" spans="1:20" x14ac:dyDescent="0.25">
      <c r="A59" s="1"/>
      <c r="B59" s="1"/>
      <c r="C59" s="80"/>
      <c r="D59" s="75"/>
      <c r="E59" s="75"/>
      <c r="F59" s="73">
        <f>'PatLvCorr-Summ'!C3</f>
        <v>0</v>
      </c>
      <c r="G59" s="73">
        <f>'PatLvCorr-Summ'!D3</f>
        <v>0</v>
      </c>
      <c r="H59" s="73">
        <f>'PatLvCorr-Summ'!E3</f>
        <v>0</v>
      </c>
      <c r="I59" s="73">
        <f>'PatLvCorr-Summ'!F3</f>
        <v>0</v>
      </c>
      <c r="J59" s="73">
        <f>'PatLvCorr-Summ'!G3</f>
        <v>0</v>
      </c>
      <c r="K59" s="73">
        <f>'PatLvCorr-Summ'!H3</f>
        <v>0</v>
      </c>
      <c r="L59" s="73">
        <f>'PatLvCorr-Summ'!I3</f>
        <v>0</v>
      </c>
      <c r="M59" s="73">
        <f>'PatLvCorr-Summ'!J3</f>
        <v>0</v>
      </c>
      <c r="N59" s="73">
        <f>'PatLvCorr-Summ'!K3</f>
        <v>0</v>
      </c>
      <c r="O59" s="73">
        <f>'PatLvCorr-Summ'!L3</f>
        <v>0</v>
      </c>
      <c r="P59" s="73">
        <f>'PatLvCorr-Summ'!M3</f>
        <v>0</v>
      </c>
      <c r="Q59" s="73">
        <f>'PatLvCorr-Summ'!N3</f>
        <v>0</v>
      </c>
      <c r="R59" s="49"/>
      <c r="S59" s="73"/>
      <c r="T59" s="73"/>
    </row>
    <row r="60" spans="1:20" x14ac:dyDescent="0.25">
      <c r="A60" s="1"/>
      <c r="B60" s="1"/>
      <c r="C60" s="80"/>
      <c r="D60" s="21"/>
      <c r="E60" s="21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49"/>
      <c r="S60" s="73"/>
      <c r="T60" s="73"/>
    </row>
    <row r="61" spans="1:20" x14ac:dyDescent="0.25">
      <c r="A61" s="1"/>
      <c r="B61" s="1"/>
      <c r="C61" s="80"/>
      <c r="D61" s="21"/>
      <c r="E61" s="21"/>
      <c r="F61" s="64">
        <v>-1</v>
      </c>
      <c r="G61" s="64">
        <v>-2</v>
      </c>
      <c r="H61" s="64">
        <v>-3</v>
      </c>
      <c r="I61" s="64">
        <v>-4</v>
      </c>
      <c r="J61" s="64">
        <v>-5</v>
      </c>
      <c r="K61" s="64">
        <v>-6</v>
      </c>
      <c r="L61" s="64">
        <v>-7</v>
      </c>
      <c r="M61" s="64">
        <v>-8</v>
      </c>
      <c r="N61" s="64">
        <v>-9</v>
      </c>
      <c r="O61" s="64">
        <v>-10</v>
      </c>
      <c r="P61" s="64">
        <v>-11</v>
      </c>
      <c r="Q61" s="64">
        <v>-12</v>
      </c>
      <c r="R61" s="139"/>
      <c r="S61" s="89"/>
      <c r="T61" s="89"/>
    </row>
    <row r="62" spans="1:20" x14ac:dyDescent="0.25">
      <c r="A62" s="1"/>
      <c r="B62" s="1"/>
      <c r="C62" s="80">
        <f>'PatLvCorr-Summ'!B4</f>
        <v>0</v>
      </c>
      <c r="D62" s="95">
        <v>-1</v>
      </c>
      <c r="E62" s="74">
        <f t="shared" ref="E62:E73" si="1">IFERROR(VLOOKUP(C62,$E$8:$F$29,2,FALSE),C62)</f>
        <v>0</v>
      </c>
      <c r="F62" s="73">
        <f>'PatLvCorr-Summ'!C4</f>
        <v>0</v>
      </c>
      <c r="G62" s="73">
        <f>'PatLvCorr-Summ'!D4</f>
        <v>0</v>
      </c>
      <c r="H62" s="73">
        <f>'PatLvCorr-Summ'!E4</f>
        <v>0</v>
      </c>
      <c r="I62" s="73">
        <f>'PatLvCorr-Summ'!F4</f>
        <v>0</v>
      </c>
      <c r="J62" s="73">
        <f>'PatLvCorr-Summ'!G4</f>
        <v>0</v>
      </c>
      <c r="K62" s="73">
        <f>'PatLvCorr-Summ'!H4</f>
        <v>0</v>
      </c>
      <c r="L62" s="73">
        <f>'PatLvCorr-Summ'!I4</f>
        <v>0</v>
      </c>
      <c r="M62" s="73">
        <f>'PatLvCorr-Summ'!J4</f>
        <v>0</v>
      </c>
      <c r="N62" s="73">
        <f>'PatLvCorr-Summ'!K4</f>
        <v>0</v>
      </c>
      <c r="O62" s="124"/>
      <c r="P62" s="124"/>
      <c r="Q62" s="73"/>
      <c r="R62" s="16"/>
      <c r="S62" s="75"/>
      <c r="T62" s="75"/>
    </row>
    <row r="63" spans="1:20" x14ac:dyDescent="0.25">
      <c r="A63" s="1"/>
      <c r="B63" s="1"/>
      <c r="C63" s="80">
        <f>'PatLvCorr-Summ'!B5</f>
        <v>0</v>
      </c>
      <c r="D63" s="95">
        <v>-2</v>
      </c>
      <c r="E63" s="74">
        <f t="shared" si="1"/>
        <v>0</v>
      </c>
      <c r="F63" s="73">
        <f>'PatLvCorr-Summ'!C5</f>
        <v>0</v>
      </c>
      <c r="G63" s="73">
        <f>'PatLvCorr-Summ'!D5</f>
        <v>0</v>
      </c>
      <c r="H63" s="73">
        <f>'PatLvCorr-Summ'!E5</f>
        <v>0</v>
      </c>
      <c r="I63" s="73">
        <f>'PatLvCorr-Summ'!F5</f>
        <v>0</v>
      </c>
      <c r="J63" s="73">
        <f>'PatLvCorr-Summ'!G5</f>
        <v>0</v>
      </c>
      <c r="K63" s="73">
        <f>'PatLvCorr-Summ'!H5</f>
        <v>0</v>
      </c>
      <c r="L63" s="73">
        <f>'PatLvCorr-Summ'!I5</f>
        <v>0</v>
      </c>
      <c r="M63" s="73">
        <f>'PatLvCorr-Summ'!J5</f>
        <v>0</v>
      </c>
      <c r="N63" s="73">
        <f>'PatLvCorr-Summ'!K5</f>
        <v>0</v>
      </c>
      <c r="O63" s="124"/>
      <c r="P63" s="124"/>
      <c r="Q63" s="73"/>
      <c r="R63" s="16"/>
      <c r="S63" s="75"/>
      <c r="T63" s="75"/>
    </row>
    <row r="64" spans="1:20" x14ac:dyDescent="0.25">
      <c r="A64" s="1"/>
      <c r="B64" s="1"/>
      <c r="C64" s="80">
        <f>'PatLvCorr-Summ'!B6</f>
        <v>0</v>
      </c>
      <c r="D64" s="95">
        <v>-3</v>
      </c>
      <c r="E64" s="74">
        <f t="shared" si="1"/>
        <v>0</v>
      </c>
      <c r="F64" s="73">
        <f>'PatLvCorr-Summ'!C6</f>
        <v>0</v>
      </c>
      <c r="G64" s="73">
        <f>'PatLvCorr-Summ'!D6</f>
        <v>0</v>
      </c>
      <c r="H64" s="73">
        <f>'PatLvCorr-Summ'!E6</f>
        <v>0</v>
      </c>
      <c r="I64" s="73">
        <f>'PatLvCorr-Summ'!F6</f>
        <v>0</v>
      </c>
      <c r="J64" s="73">
        <f>'PatLvCorr-Summ'!G6</f>
        <v>0</v>
      </c>
      <c r="K64" s="73">
        <f>'PatLvCorr-Summ'!H6</f>
        <v>0</v>
      </c>
      <c r="L64" s="73">
        <f>'PatLvCorr-Summ'!I6</f>
        <v>0</v>
      </c>
      <c r="M64" s="73">
        <f>'PatLvCorr-Summ'!J6</f>
        <v>0</v>
      </c>
      <c r="N64" s="73">
        <f>'PatLvCorr-Summ'!K6</f>
        <v>0</v>
      </c>
      <c r="O64" s="124"/>
      <c r="P64" s="124"/>
      <c r="Q64" s="73"/>
      <c r="R64" s="16"/>
      <c r="S64" s="75"/>
      <c r="T64" s="75"/>
    </row>
    <row r="65" spans="1:20" x14ac:dyDescent="0.25">
      <c r="A65" s="1"/>
      <c r="B65" s="1"/>
      <c r="C65" s="80">
        <f>'PatLvCorr-Summ'!B7</f>
        <v>0</v>
      </c>
      <c r="D65" s="95">
        <v>-4</v>
      </c>
      <c r="E65" s="74">
        <f t="shared" si="1"/>
        <v>0</v>
      </c>
      <c r="F65" s="73">
        <f>'PatLvCorr-Summ'!C7</f>
        <v>0</v>
      </c>
      <c r="G65" s="73">
        <f>'PatLvCorr-Summ'!D7</f>
        <v>0</v>
      </c>
      <c r="H65" s="73">
        <f>'PatLvCorr-Summ'!E7</f>
        <v>0</v>
      </c>
      <c r="I65" s="73">
        <f>'PatLvCorr-Summ'!F7</f>
        <v>0</v>
      </c>
      <c r="J65" s="73">
        <f>'PatLvCorr-Summ'!G7</f>
        <v>0</v>
      </c>
      <c r="K65" s="73">
        <f>'PatLvCorr-Summ'!H7</f>
        <v>0</v>
      </c>
      <c r="L65" s="73">
        <f>'PatLvCorr-Summ'!I7</f>
        <v>0</v>
      </c>
      <c r="M65" s="73">
        <f>'PatLvCorr-Summ'!J7</f>
        <v>0</v>
      </c>
      <c r="N65" s="73">
        <f>'PatLvCorr-Summ'!K7</f>
        <v>0</v>
      </c>
      <c r="O65" s="124"/>
      <c r="P65" s="124"/>
      <c r="Q65" s="73"/>
      <c r="R65" s="16"/>
      <c r="S65" s="75"/>
      <c r="T65" s="75"/>
    </row>
    <row r="66" spans="1:20" x14ac:dyDescent="0.25">
      <c r="A66" s="1"/>
      <c r="B66" s="1"/>
      <c r="C66" s="80">
        <f>'PatLvCorr-Summ'!B8</f>
        <v>0</v>
      </c>
      <c r="D66" s="95">
        <v>-5</v>
      </c>
      <c r="E66" s="74">
        <f t="shared" si="1"/>
        <v>0</v>
      </c>
      <c r="F66" s="73">
        <f>'PatLvCorr-Summ'!C8</f>
        <v>0</v>
      </c>
      <c r="G66" s="73">
        <f>'PatLvCorr-Summ'!D8</f>
        <v>0</v>
      </c>
      <c r="H66" s="73">
        <f>'PatLvCorr-Summ'!E8</f>
        <v>0</v>
      </c>
      <c r="I66" s="73">
        <f>'PatLvCorr-Summ'!F8</f>
        <v>0</v>
      </c>
      <c r="J66" s="73">
        <f>'PatLvCorr-Summ'!G8</f>
        <v>0</v>
      </c>
      <c r="K66" s="73">
        <f>'PatLvCorr-Summ'!H8</f>
        <v>0</v>
      </c>
      <c r="L66" s="73">
        <f>'PatLvCorr-Summ'!I8</f>
        <v>0</v>
      </c>
      <c r="M66" s="73">
        <f>'PatLvCorr-Summ'!J8</f>
        <v>0</v>
      </c>
      <c r="N66" s="73">
        <f>'PatLvCorr-Summ'!K8</f>
        <v>0</v>
      </c>
      <c r="O66" s="124"/>
      <c r="P66" s="124"/>
      <c r="Q66" s="73"/>
      <c r="R66" s="16"/>
      <c r="S66" s="75"/>
      <c r="T66" s="75"/>
    </row>
    <row r="67" spans="1:20" x14ac:dyDescent="0.25">
      <c r="A67" s="1"/>
      <c r="B67" s="1"/>
      <c r="C67" s="80">
        <f>'PatLvCorr-Summ'!B9</f>
        <v>0</v>
      </c>
      <c r="D67" s="95">
        <v>-6</v>
      </c>
      <c r="E67" s="74">
        <f t="shared" si="1"/>
        <v>0</v>
      </c>
      <c r="F67" s="73">
        <f>'PatLvCorr-Summ'!C9</f>
        <v>0</v>
      </c>
      <c r="G67" s="73">
        <f>'PatLvCorr-Summ'!D9</f>
        <v>0</v>
      </c>
      <c r="H67" s="73">
        <f>'PatLvCorr-Summ'!E9</f>
        <v>0</v>
      </c>
      <c r="I67" s="73">
        <f>'PatLvCorr-Summ'!F9</f>
        <v>0</v>
      </c>
      <c r="J67" s="73">
        <f>'PatLvCorr-Summ'!G9</f>
        <v>0</v>
      </c>
      <c r="K67" s="73">
        <f>'PatLvCorr-Summ'!H9</f>
        <v>0</v>
      </c>
      <c r="L67" s="73">
        <f>'PatLvCorr-Summ'!I9</f>
        <v>0</v>
      </c>
      <c r="M67" s="73">
        <f>'PatLvCorr-Summ'!J9</f>
        <v>0</v>
      </c>
      <c r="N67" s="73">
        <f>'PatLvCorr-Summ'!K9</f>
        <v>0</v>
      </c>
      <c r="O67" s="124"/>
      <c r="P67" s="124"/>
      <c r="Q67" s="73"/>
      <c r="R67" s="16"/>
      <c r="S67" s="75"/>
      <c r="T67" s="75"/>
    </row>
    <row r="68" spans="1:20" x14ac:dyDescent="0.25">
      <c r="A68" s="1"/>
      <c r="B68" s="1"/>
      <c r="C68" s="80">
        <f>'PatLvCorr-Summ'!B10</f>
        <v>0</v>
      </c>
      <c r="D68" s="95">
        <v>-7</v>
      </c>
      <c r="E68" s="74">
        <f t="shared" si="1"/>
        <v>0</v>
      </c>
      <c r="F68" s="73">
        <f>'PatLvCorr-Summ'!C10</f>
        <v>0</v>
      </c>
      <c r="G68" s="73">
        <f>'PatLvCorr-Summ'!D10</f>
        <v>0</v>
      </c>
      <c r="H68" s="73">
        <f>'PatLvCorr-Summ'!E10</f>
        <v>0</v>
      </c>
      <c r="I68" s="73">
        <f>'PatLvCorr-Summ'!F10</f>
        <v>0</v>
      </c>
      <c r="J68" s="73">
        <f>'PatLvCorr-Summ'!G10</f>
        <v>0</v>
      </c>
      <c r="K68" s="73">
        <f>'PatLvCorr-Summ'!H10</f>
        <v>0</v>
      </c>
      <c r="L68" s="73">
        <f>'PatLvCorr-Summ'!I10</f>
        <v>0</v>
      </c>
      <c r="M68" s="73">
        <f>'PatLvCorr-Summ'!J10</f>
        <v>0</v>
      </c>
      <c r="N68" s="73">
        <f>'PatLvCorr-Summ'!K10</f>
        <v>0</v>
      </c>
      <c r="O68" s="124"/>
      <c r="P68" s="124"/>
      <c r="Q68" s="73"/>
      <c r="R68" s="16"/>
      <c r="S68" s="75"/>
      <c r="T68" s="75"/>
    </row>
    <row r="69" spans="1:20" x14ac:dyDescent="0.25">
      <c r="A69" s="1"/>
      <c r="B69" s="1"/>
      <c r="C69" s="80">
        <f>'PatLvCorr-Summ'!B11</f>
        <v>0</v>
      </c>
      <c r="D69" s="95">
        <v>-8</v>
      </c>
      <c r="E69" s="74">
        <f t="shared" si="1"/>
        <v>0</v>
      </c>
      <c r="F69" s="73">
        <f>'PatLvCorr-Summ'!C11</f>
        <v>0</v>
      </c>
      <c r="G69" s="73">
        <f>'PatLvCorr-Summ'!D11</f>
        <v>0</v>
      </c>
      <c r="H69" s="73">
        <f>'PatLvCorr-Summ'!E11</f>
        <v>0</v>
      </c>
      <c r="I69" s="73">
        <f>'PatLvCorr-Summ'!F11</f>
        <v>0</v>
      </c>
      <c r="J69" s="73">
        <f>'PatLvCorr-Summ'!G11</f>
        <v>0</v>
      </c>
      <c r="K69" s="73">
        <f>'PatLvCorr-Summ'!H11</f>
        <v>0</v>
      </c>
      <c r="L69" s="73">
        <f>'PatLvCorr-Summ'!I11</f>
        <v>0</v>
      </c>
      <c r="M69" s="73">
        <f>'PatLvCorr-Summ'!J11</f>
        <v>0</v>
      </c>
      <c r="N69" s="73">
        <f>'PatLvCorr-Summ'!K11</f>
        <v>0</v>
      </c>
      <c r="O69" s="124">
        <f>'PatLvCorr-Summ'!L11</f>
        <v>0</v>
      </c>
      <c r="P69" s="124">
        <f>'PatLvCorr-Summ'!M11</f>
        <v>0</v>
      </c>
      <c r="Q69" s="73">
        <f>'PatLvCorr-Summ'!N11</f>
        <v>0</v>
      </c>
      <c r="R69" s="49"/>
      <c r="S69" s="75"/>
      <c r="T69" s="75"/>
    </row>
    <row r="70" spans="1:20" x14ac:dyDescent="0.25">
      <c r="A70" s="1"/>
      <c r="B70" s="1"/>
      <c r="C70" s="80">
        <f>'PatLvCorr-Summ'!B12</f>
        <v>0</v>
      </c>
      <c r="D70" s="95">
        <v>-9</v>
      </c>
      <c r="E70" s="74">
        <f t="shared" si="1"/>
        <v>0</v>
      </c>
      <c r="F70" s="73">
        <f>'PatLvCorr-Summ'!C12</f>
        <v>0</v>
      </c>
      <c r="G70" s="73">
        <f>'PatLvCorr-Summ'!D12</f>
        <v>0</v>
      </c>
      <c r="H70" s="73">
        <f>'PatLvCorr-Summ'!E12</f>
        <v>0</v>
      </c>
      <c r="I70" s="73">
        <f>'PatLvCorr-Summ'!F12</f>
        <v>0</v>
      </c>
      <c r="J70" s="73">
        <f>'PatLvCorr-Summ'!G12</f>
        <v>0</v>
      </c>
      <c r="K70" s="73">
        <f>'PatLvCorr-Summ'!H12</f>
        <v>0</v>
      </c>
      <c r="L70" s="73">
        <f>'PatLvCorr-Summ'!I12</f>
        <v>0</v>
      </c>
      <c r="M70" s="73">
        <f>'PatLvCorr-Summ'!J12</f>
        <v>0</v>
      </c>
      <c r="N70" s="73">
        <f>'PatLvCorr-Summ'!K12</f>
        <v>0</v>
      </c>
      <c r="O70" s="73">
        <f>'PatLvCorr-Summ'!L12</f>
        <v>0</v>
      </c>
      <c r="P70" s="73">
        <f>'PatLvCorr-Summ'!M12</f>
        <v>0</v>
      </c>
      <c r="Q70" s="73">
        <f>'PatLvCorr-Summ'!N12</f>
        <v>0</v>
      </c>
      <c r="R70" s="49"/>
      <c r="S70" s="75"/>
      <c r="T70" s="75"/>
    </row>
    <row r="71" spans="1:20" x14ac:dyDescent="0.25">
      <c r="A71" s="1"/>
      <c r="B71" s="1"/>
      <c r="C71" s="80">
        <f>'PatLvCorr-Summ'!B13</f>
        <v>0</v>
      </c>
      <c r="D71" s="95">
        <v>-10</v>
      </c>
      <c r="E71" s="74">
        <f t="shared" si="1"/>
        <v>0</v>
      </c>
      <c r="F71" s="73">
        <f>'PatLvCorr-Summ'!C13</f>
        <v>0</v>
      </c>
      <c r="G71" s="73">
        <f>'PatLvCorr-Summ'!D13</f>
        <v>0</v>
      </c>
      <c r="H71" s="73">
        <f>'PatLvCorr-Summ'!E13</f>
        <v>0</v>
      </c>
      <c r="I71" s="73">
        <f>'PatLvCorr-Summ'!F13</f>
        <v>0</v>
      </c>
      <c r="J71" s="73">
        <f>'PatLvCorr-Summ'!G13</f>
        <v>0</v>
      </c>
      <c r="K71" s="73">
        <f>'PatLvCorr-Summ'!H13</f>
        <v>0</v>
      </c>
      <c r="L71" s="73">
        <f>'PatLvCorr-Summ'!I13</f>
        <v>0</v>
      </c>
      <c r="M71" s="73">
        <f>'PatLvCorr-Summ'!J13</f>
        <v>0</v>
      </c>
      <c r="N71" s="73">
        <f>'PatLvCorr-Summ'!K13</f>
        <v>0</v>
      </c>
      <c r="O71" s="73">
        <f>'PatLvCorr-Summ'!L13</f>
        <v>0</v>
      </c>
      <c r="P71" s="73">
        <f>'PatLvCorr-Summ'!M13</f>
        <v>0</v>
      </c>
      <c r="Q71" s="73">
        <f>'PatLvCorr-Summ'!N13</f>
        <v>0</v>
      </c>
      <c r="R71" s="49"/>
      <c r="S71" s="75"/>
      <c r="T71" s="75"/>
    </row>
    <row r="72" spans="1:20" x14ac:dyDescent="0.25">
      <c r="A72" s="1"/>
      <c r="B72" s="1"/>
      <c r="C72" s="80">
        <f>'PatLvCorr-Summ'!B14</f>
        <v>0</v>
      </c>
      <c r="D72" s="95">
        <v>-11</v>
      </c>
      <c r="E72" s="74">
        <f t="shared" si="1"/>
        <v>0</v>
      </c>
      <c r="F72" s="73">
        <f>'PatLvCorr-Summ'!C14</f>
        <v>0</v>
      </c>
      <c r="G72" s="73">
        <f>'PatLvCorr-Summ'!D14</f>
        <v>0</v>
      </c>
      <c r="H72" s="73">
        <f>'PatLvCorr-Summ'!E14</f>
        <v>0</v>
      </c>
      <c r="I72" s="73">
        <f>'PatLvCorr-Summ'!F14</f>
        <v>0</v>
      </c>
      <c r="J72" s="73">
        <f>'PatLvCorr-Summ'!G14</f>
        <v>0</v>
      </c>
      <c r="K72" s="73">
        <f>'PatLvCorr-Summ'!H14</f>
        <v>0</v>
      </c>
      <c r="L72" s="73">
        <f>'PatLvCorr-Summ'!I14</f>
        <v>0</v>
      </c>
      <c r="M72" s="73">
        <f>'PatLvCorr-Summ'!J14</f>
        <v>0</v>
      </c>
      <c r="N72" s="73">
        <f>'PatLvCorr-Summ'!K14</f>
        <v>0</v>
      </c>
      <c r="O72" s="73">
        <f>'PatLvCorr-Summ'!L14</f>
        <v>0</v>
      </c>
      <c r="P72" s="73">
        <f>'PatLvCorr-Summ'!M14</f>
        <v>0</v>
      </c>
      <c r="Q72" s="73">
        <f>'PatLvCorr-Summ'!N14</f>
        <v>0</v>
      </c>
      <c r="R72" s="49"/>
      <c r="S72" s="75"/>
      <c r="T72" s="75"/>
    </row>
    <row r="73" spans="1:20" x14ac:dyDescent="0.25">
      <c r="A73" s="1"/>
      <c r="B73" s="1"/>
      <c r="C73" s="80">
        <f>'PatLvCorr-Summ'!B15</f>
        <v>0</v>
      </c>
      <c r="D73" s="104">
        <v>-12</v>
      </c>
      <c r="E73" s="27">
        <f t="shared" si="1"/>
        <v>0</v>
      </c>
      <c r="F73" s="109">
        <f>'PatLvCorr-Summ'!C15</f>
        <v>0</v>
      </c>
      <c r="G73" s="109">
        <f>'PatLvCorr-Summ'!D15</f>
        <v>0</v>
      </c>
      <c r="H73" s="109">
        <f>'PatLvCorr-Summ'!E15</f>
        <v>0</v>
      </c>
      <c r="I73" s="109">
        <f>'PatLvCorr-Summ'!F15</f>
        <v>0</v>
      </c>
      <c r="J73" s="109">
        <f>'PatLvCorr-Summ'!G15</f>
        <v>0</v>
      </c>
      <c r="K73" s="109">
        <f>'PatLvCorr-Summ'!H15</f>
        <v>0</v>
      </c>
      <c r="L73" s="109">
        <f>'PatLvCorr-Summ'!I15</f>
        <v>0</v>
      </c>
      <c r="M73" s="109">
        <f>'PatLvCorr-Summ'!J15</f>
        <v>0</v>
      </c>
      <c r="N73" s="109">
        <f>'PatLvCorr-Summ'!K15</f>
        <v>0</v>
      </c>
      <c r="O73" s="109">
        <f>'PatLvCorr-Summ'!L15</f>
        <v>0</v>
      </c>
      <c r="P73" s="109">
        <f>'PatLvCorr-Summ'!M15</f>
        <v>0</v>
      </c>
      <c r="Q73" s="109">
        <f>'PatLvCorr-Summ'!N15</f>
        <v>0</v>
      </c>
      <c r="R73" s="49"/>
      <c r="S73" s="75"/>
      <c r="T73" s="75"/>
    </row>
    <row r="74" spans="1:20" ht="15.75" thickBot="1" x14ac:dyDescent="0.3">
      <c r="A74" s="1"/>
      <c r="B74" s="1"/>
      <c r="C74" s="141"/>
      <c r="D74" s="42"/>
      <c r="E74" s="42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50"/>
    </row>
    <row r="75" spans="1:20" x14ac:dyDescent="0.25">
      <c r="A75" s="1"/>
      <c r="B75" s="1"/>
      <c r="C75" s="13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20" ht="15.75" thickBot="1" x14ac:dyDescent="0.3">
      <c r="A76" s="1"/>
      <c r="B76" s="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20" ht="15.75" thickBot="1" x14ac:dyDescent="0.3">
      <c r="A77" s="1"/>
      <c r="B77" s="1"/>
      <c r="C77" s="128"/>
      <c r="D77" s="2"/>
      <c r="E77" s="2"/>
      <c r="F77" s="2"/>
      <c r="G77" s="3" t="s">
        <v>89</v>
      </c>
      <c r="H77" s="2"/>
      <c r="I77" s="2"/>
      <c r="J77" s="2"/>
      <c r="K77" s="2"/>
      <c r="L77" s="2"/>
      <c r="M77" s="2"/>
      <c r="N77" s="4"/>
      <c r="O77" s="11"/>
    </row>
    <row r="78" spans="1:20" x14ac:dyDescent="0.25">
      <c r="A78" s="1"/>
      <c r="B78" s="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20" x14ac:dyDescent="0.25">
      <c r="A79" s="1"/>
      <c r="B79" s="1"/>
      <c r="C79" s="69"/>
      <c r="E79" s="21"/>
      <c r="F79" s="88"/>
      <c r="G79" s="88"/>
      <c r="H79" s="88"/>
      <c r="I79" s="88"/>
      <c r="J79" s="103"/>
      <c r="K79" s="103"/>
      <c r="L79" s="103"/>
      <c r="M79" s="103"/>
      <c r="N79" s="103"/>
      <c r="O79" s="103"/>
      <c r="P79" s="103"/>
      <c r="Q79" s="103"/>
    </row>
    <row r="80" spans="1:20" x14ac:dyDescent="0.25">
      <c r="A80" s="1"/>
      <c r="B80" s="1"/>
      <c r="F80" s="11">
        <f>SubsCompRegs!C3</f>
        <v>0</v>
      </c>
      <c r="G80" s="11">
        <f>SubsCompRegs!D3</f>
        <v>0</v>
      </c>
      <c r="H80" s="11">
        <f>SubsCompRegs!E3</f>
        <v>0</v>
      </c>
      <c r="I80" s="11">
        <f>SubsCompRegs!F3</f>
        <v>0</v>
      </c>
      <c r="J80" s="93"/>
      <c r="K80" s="93"/>
      <c r="L80" s="93"/>
      <c r="M80" s="93"/>
      <c r="N80" s="103"/>
      <c r="O80" s="103"/>
      <c r="P80" s="103"/>
      <c r="Q80" s="103"/>
    </row>
    <row r="81" spans="1:17" x14ac:dyDescent="0.25">
      <c r="A81" s="1"/>
      <c r="C81" s="20">
        <f>SubsCompRegs!B2</f>
        <v>0</v>
      </c>
      <c r="E81" s="21"/>
      <c r="F81" s="88">
        <f>SubsCompRegs!C2</f>
        <v>0</v>
      </c>
      <c r="G81" s="88">
        <f>SubsCompRegs!D2</f>
        <v>0</v>
      </c>
      <c r="H81" s="88">
        <f>SubsCompRegs!E2</f>
        <v>0</v>
      </c>
      <c r="I81" s="88">
        <f>SubsCompRegs!F2</f>
        <v>0</v>
      </c>
      <c r="J81" s="93"/>
      <c r="K81" s="93"/>
      <c r="L81" s="93"/>
      <c r="M81" s="93"/>
      <c r="N81" s="103"/>
      <c r="O81" s="103"/>
      <c r="P81" s="103"/>
      <c r="Q81" s="103"/>
    </row>
    <row r="82" spans="1:17" x14ac:dyDescent="0.25">
      <c r="A82" s="1"/>
      <c r="C82" s="20">
        <f>SubsCompRegs!B3</f>
        <v>0</v>
      </c>
      <c r="F82" s="11"/>
      <c r="G82" s="11"/>
      <c r="H82" s="11"/>
      <c r="I82" s="11"/>
      <c r="J82" s="93"/>
      <c r="K82" s="93"/>
      <c r="L82" s="93"/>
      <c r="M82" s="93"/>
      <c r="N82" s="103"/>
      <c r="O82" s="103"/>
      <c r="P82" s="103"/>
      <c r="Q82" s="103"/>
    </row>
    <row r="83" spans="1:17" x14ac:dyDescent="0.25">
      <c r="A83" s="1"/>
      <c r="C83" s="20">
        <f>SubsCompRegs!B4</f>
        <v>0</v>
      </c>
      <c r="E83" s="15">
        <f>IFERROR(VLOOKUP(C83,$E$8:$F$29,2,FALSE),C83)</f>
        <v>0</v>
      </c>
      <c r="F83" s="11">
        <f>SubsCompRegs!C4</f>
        <v>0</v>
      </c>
      <c r="G83" s="11">
        <f>SubsCompRegs!D4</f>
        <v>0</v>
      </c>
      <c r="H83" s="11">
        <f>SubsCompRegs!E4</f>
        <v>0</v>
      </c>
      <c r="I83" s="11">
        <f>SubsCompRegs!F4</f>
        <v>0</v>
      </c>
      <c r="J83" s="93"/>
      <c r="K83" s="93"/>
      <c r="L83" s="93"/>
      <c r="M83" s="81"/>
      <c r="N83" s="93"/>
      <c r="O83" s="93"/>
      <c r="P83" s="93"/>
      <c r="Q83" s="93"/>
    </row>
    <row r="84" spans="1:17" x14ac:dyDescent="0.25">
      <c r="A84" s="1"/>
      <c r="C84" s="20">
        <f>SubsCompRegs!B5</f>
        <v>0</v>
      </c>
      <c r="E84" s="15">
        <f>IFERROR(VLOOKUP(C84,$E$8:$F$29,2,FALSE),C84)</f>
        <v>0</v>
      </c>
      <c r="F84" s="11">
        <f>SubsCompRegs!C5</f>
        <v>0</v>
      </c>
      <c r="G84" s="11">
        <f>SubsCompRegs!D5</f>
        <v>0</v>
      </c>
      <c r="H84" s="11">
        <f>SubsCompRegs!E5</f>
        <v>0</v>
      </c>
      <c r="I84" s="11">
        <f>SubsCompRegs!F5</f>
        <v>0</v>
      </c>
      <c r="J84" s="93"/>
      <c r="K84" s="93"/>
      <c r="L84" s="93"/>
      <c r="M84" s="81"/>
      <c r="N84" s="93"/>
      <c r="O84" s="93"/>
      <c r="P84" s="93"/>
      <c r="Q84" s="93"/>
    </row>
    <row r="85" spans="1:17" x14ac:dyDescent="0.25">
      <c r="A85" s="1"/>
      <c r="E85" s="74"/>
      <c r="F85" s="11"/>
      <c r="G85" s="11"/>
      <c r="H85" s="11"/>
      <c r="I85" s="11"/>
      <c r="J85" s="93"/>
      <c r="K85" s="93"/>
      <c r="L85" s="93"/>
      <c r="M85" s="81"/>
      <c r="N85" s="93"/>
      <c r="O85" s="93"/>
      <c r="P85" s="93"/>
      <c r="Q85" s="93"/>
    </row>
    <row r="86" spans="1:17" x14ac:dyDescent="0.25">
      <c r="A86" s="1"/>
      <c r="C86" s="20">
        <f>SubsCompRegs!B8</f>
        <v>0</v>
      </c>
      <c r="E86" s="15">
        <f>IFERROR(VLOOKUP(C86,$E$8:$F$29,2,FALSE),C86)</f>
        <v>0</v>
      </c>
      <c r="F86" s="11">
        <f>SubsCompRegs!C8</f>
        <v>0</v>
      </c>
      <c r="G86" s="11">
        <f>SubsCompRegs!D8</f>
        <v>0</v>
      </c>
      <c r="H86" s="11">
        <f>SubsCompRegs!E8</f>
        <v>0</v>
      </c>
      <c r="I86" s="11">
        <f>SubsCompRegs!F8</f>
        <v>0</v>
      </c>
      <c r="J86" s="93"/>
      <c r="K86" s="93"/>
      <c r="L86" s="93"/>
      <c r="M86" s="81"/>
      <c r="N86" s="93"/>
      <c r="O86" s="93"/>
      <c r="P86" s="93"/>
      <c r="Q86" s="93"/>
    </row>
    <row r="87" spans="1:17" x14ac:dyDescent="0.25">
      <c r="A87" s="1"/>
      <c r="C87" s="20">
        <f>SubsCompRegs!B9</f>
        <v>0</v>
      </c>
      <c r="E87" s="15">
        <f>IFERROR(VLOOKUP(C87,$E$8:$F$29,2,FALSE),C87)</f>
        <v>0</v>
      </c>
      <c r="F87" s="11">
        <f>SubsCompRegs!C9</f>
        <v>0</v>
      </c>
      <c r="G87" s="11">
        <f>SubsCompRegs!D9</f>
        <v>0</v>
      </c>
      <c r="H87" s="11">
        <f>SubsCompRegs!E9</f>
        <v>0</v>
      </c>
      <c r="I87" s="11">
        <f>SubsCompRegs!F9</f>
        <v>0</v>
      </c>
      <c r="J87" s="93"/>
      <c r="K87" s="93"/>
      <c r="L87" s="93"/>
      <c r="M87" s="81"/>
      <c r="N87" s="93"/>
      <c r="O87" s="93"/>
      <c r="P87" s="93"/>
      <c r="Q87" s="93"/>
    </row>
    <row r="88" spans="1:17" x14ac:dyDescent="0.25">
      <c r="A88" s="1"/>
      <c r="C88" s="20">
        <f>SubsCompRegs!B10</f>
        <v>0</v>
      </c>
      <c r="E88" s="15">
        <f>IFERROR(VLOOKUP(C88,$E$8:$F$29,2,FALSE),C88)</f>
        <v>0</v>
      </c>
      <c r="F88" s="11">
        <f>SubsCompRegs!C10</f>
        <v>0</v>
      </c>
      <c r="G88" s="11">
        <f>SubsCompRegs!D10</f>
        <v>0</v>
      </c>
      <c r="H88" s="11">
        <f>SubsCompRegs!E10</f>
        <v>0</v>
      </c>
      <c r="I88" s="11">
        <f>SubsCompRegs!F10</f>
        <v>0</v>
      </c>
      <c r="J88" s="93"/>
      <c r="K88" s="93"/>
      <c r="L88" s="93"/>
      <c r="M88" s="81"/>
      <c r="N88" s="93"/>
      <c r="O88" s="93"/>
      <c r="P88" s="93"/>
      <c r="Q88" s="93"/>
    </row>
    <row r="89" spans="1:17" x14ac:dyDescent="0.25">
      <c r="A89" s="1"/>
      <c r="C89" s="20">
        <f>SubsCompRegs!B11</f>
        <v>0</v>
      </c>
      <c r="E89" s="15">
        <f>IFERROR(VLOOKUP(C89,$E$8:$F$29,2,FALSE),C89)</f>
        <v>0</v>
      </c>
      <c r="F89" s="11">
        <f>SubsCompRegs!C11</f>
        <v>0</v>
      </c>
      <c r="G89" s="11">
        <f>SubsCompRegs!D11</f>
        <v>0</v>
      </c>
      <c r="H89" s="11">
        <f>SubsCompRegs!E11</f>
        <v>0</v>
      </c>
      <c r="I89" s="11">
        <f>SubsCompRegs!F11</f>
        <v>0</v>
      </c>
      <c r="J89" s="93"/>
      <c r="K89" s="93"/>
      <c r="L89" s="93"/>
      <c r="M89" s="81"/>
      <c r="N89" s="93"/>
      <c r="O89" s="93"/>
      <c r="P89" s="93"/>
      <c r="Q89" s="93"/>
    </row>
    <row r="90" spans="1:17" x14ac:dyDescent="0.25">
      <c r="A90" s="1"/>
      <c r="E90" s="74"/>
      <c r="F90" s="11"/>
      <c r="G90" s="11"/>
      <c r="H90" s="11"/>
      <c r="I90" s="11"/>
      <c r="J90" s="93"/>
      <c r="K90" s="93"/>
      <c r="L90" s="93"/>
      <c r="M90" s="81"/>
      <c r="N90" s="93"/>
      <c r="O90" s="93"/>
      <c r="P90" s="93"/>
      <c r="Q90" s="93"/>
    </row>
    <row r="91" spans="1:17" x14ac:dyDescent="0.25">
      <c r="A91" s="1"/>
      <c r="C91" s="20">
        <f>SubsCompRegs!B6</f>
        <v>0</v>
      </c>
      <c r="E91" s="15">
        <f>IFERROR(VLOOKUP(C91,$E$8:$F$29,2,FALSE),C91)</f>
        <v>0</v>
      </c>
      <c r="F91" s="11">
        <f>SubsCompRegs!C6</f>
        <v>0</v>
      </c>
      <c r="G91" s="11">
        <f>SubsCompRegs!D6</f>
        <v>0</v>
      </c>
      <c r="H91" s="11">
        <f>SubsCompRegs!E6</f>
        <v>0</v>
      </c>
      <c r="I91" s="11">
        <f>SubsCompRegs!F6</f>
        <v>0</v>
      </c>
      <c r="J91" s="93"/>
      <c r="K91" s="93"/>
      <c r="L91" s="93"/>
      <c r="M91" s="81"/>
      <c r="N91" s="93"/>
      <c r="O91" s="93"/>
      <c r="P91" s="93"/>
      <c r="Q91" s="93"/>
    </row>
    <row r="92" spans="1:17" x14ac:dyDescent="0.25">
      <c r="A92" s="1"/>
      <c r="C92" s="20">
        <f>SubsCompRegs!B7</f>
        <v>0</v>
      </c>
      <c r="E92" s="27">
        <f>IFERROR(VLOOKUP(C92,$E$8:$F$29,2,FALSE),C92)</f>
        <v>0</v>
      </c>
      <c r="F92" s="109">
        <f>SubsCompRegs!C7</f>
        <v>0</v>
      </c>
      <c r="G92" s="109">
        <f>SubsCompRegs!D7</f>
        <v>0</v>
      </c>
      <c r="H92" s="109">
        <f>SubsCompRegs!E7</f>
        <v>0</v>
      </c>
      <c r="I92" s="109">
        <f>SubsCompRegs!F7</f>
        <v>0</v>
      </c>
      <c r="J92" s="93"/>
      <c r="K92" s="93"/>
      <c r="L92" s="93"/>
      <c r="M92" s="81"/>
      <c r="N92" s="93"/>
      <c r="O92" s="93"/>
      <c r="P92" s="93"/>
      <c r="Q92" s="93"/>
    </row>
    <row r="93" spans="1:17" x14ac:dyDescent="0.25">
      <c r="A93" s="1"/>
      <c r="E93" s="74"/>
      <c r="F93" s="11"/>
      <c r="G93" s="11"/>
      <c r="H93" s="11"/>
      <c r="I93" s="11"/>
      <c r="J93" s="11"/>
      <c r="K93" s="11"/>
      <c r="L93" s="11"/>
      <c r="M93" s="11"/>
      <c r="O93" s="11"/>
    </row>
    <row r="94" spans="1:17" ht="15.75" thickBot="1" x14ac:dyDescent="0.3">
      <c r="A94" s="1"/>
      <c r="B94" s="1"/>
      <c r="C94" s="131"/>
    </row>
    <row r="95" spans="1:17" ht="15.75" thickBot="1" x14ac:dyDescent="0.3">
      <c r="A95" s="1"/>
      <c r="B95" s="1"/>
      <c r="C95" s="128"/>
      <c r="D95" s="2"/>
      <c r="E95" s="2"/>
      <c r="F95" s="2"/>
      <c r="G95" s="3" t="s">
        <v>91</v>
      </c>
      <c r="H95" s="2"/>
      <c r="I95" s="2"/>
      <c r="J95" s="2"/>
      <c r="K95" s="2"/>
      <c r="L95" s="2"/>
      <c r="M95" s="2"/>
      <c r="N95" s="4"/>
    </row>
    <row r="96" spans="1:17" x14ac:dyDescent="0.25">
      <c r="A96" s="1"/>
      <c r="B96" s="1"/>
      <c r="C96" s="132"/>
    </row>
    <row r="97" spans="1:15" x14ac:dyDescent="0.25">
      <c r="A97" s="1"/>
      <c r="B97" s="1"/>
      <c r="E97" s="10" t="s">
        <v>140</v>
      </c>
    </row>
    <row r="98" spans="1:15" ht="15.75" thickBot="1" x14ac:dyDescent="0.3">
      <c r="A98" s="1"/>
      <c r="E98" s="74"/>
      <c r="F98" s="11"/>
      <c r="G98" s="11"/>
      <c r="H98" s="11"/>
      <c r="I98" s="11"/>
      <c r="J98" s="11"/>
      <c r="K98" s="11"/>
      <c r="L98" s="11"/>
      <c r="M98" s="11"/>
      <c r="O98" s="11"/>
    </row>
    <row r="99" spans="1:15" ht="15.75" thickBot="1" x14ac:dyDescent="0.3">
      <c r="A99" s="1"/>
      <c r="B99" s="1"/>
      <c r="C99" s="128"/>
      <c r="D99" s="2"/>
      <c r="E99" s="2"/>
      <c r="F99" s="2"/>
      <c r="G99" s="3" t="s">
        <v>127</v>
      </c>
      <c r="H99" s="2"/>
      <c r="I99" s="2"/>
      <c r="J99" s="2"/>
      <c r="K99" s="2"/>
      <c r="L99" s="2"/>
      <c r="M99" s="2"/>
      <c r="N99" s="4"/>
    </row>
    <row r="100" spans="1:15" x14ac:dyDescent="0.25">
      <c r="A100" s="1"/>
      <c r="B100" s="1"/>
    </row>
    <row r="101" spans="1:15" ht="15.75" thickBot="1" x14ac:dyDescent="0.3">
      <c r="A101" s="1"/>
      <c r="B101" s="1"/>
    </row>
    <row r="102" spans="1:15" x14ac:dyDescent="0.25">
      <c r="A102" s="1"/>
      <c r="B102" s="1"/>
      <c r="C102" s="131"/>
      <c r="D102" s="12"/>
      <c r="E102" s="13"/>
      <c r="F102" s="5"/>
      <c r="G102" s="5"/>
      <c r="H102" s="5"/>
      <c r="I102" s="5"/>
      <c r="J102" s="5"/>
      <c r="K102" s="5"/>
      <c r="L102" s="14"/>
    </row>
    <row r="103" spans="1:15" x14ac:dyDescent="0.25">
      <c r="A103" s="1"/>
      <c r="B103" s="1"/>
      <c r="C103" s="131"/>
      <c r="D103" s="6"/>
      <c r="E103" s="27"/>
      <c r="F103" s="109">
        <f>VC_Qtr_PanelSummStats!C2</f>
        <v>0</v>
      </c>
      <c r="G103" s="109">
        <f>VC_Qtr_PanelSummStats!D2</f>
        <v>0</v>
      </c>
      <c r="H103" s="109">
        <f>VC_Qtr_PanelSummStats!E2</f>
        <v>0</v>
      </c>
      <c r="I103" s="109">
        <f>VC_Qtr_PanelSummStats!F2</f>
        <v>0</v>
      </c>
      <c r="J103" s="109">
        <f>VC_Qtr_PanelSummStats!G2</f>
        <v>0</v>
      </c>
      <c r="K103" s="109">
        <f>VC_Qtr_PanelSummStats!H2</f>
        <v>0</v>
      </c>
      <c r="L103" s="16"/>
    </row>
    <row r="104" spans="1:15" x14ac:dyDescent="0.25">
      <c r="A104" s="1"/>
      <c r="B104" s="1"/>
      <c r="C104" s="131"/>
      <c r="D104" s="6"/>
      <c r="E104" s="116"/>
      <c r="F104" s="84" t="s">
        <v>7</v>
      </c>
      <c r="G104" s="84" t="s">
        <v>12</v>
      </c>
      <c r="H104" s="84" t="s">
        <v>13</v>
      </c>
      <c r="I104" s="117" t="s">
        <v>53</v>
      </c>
      <c r="J104" s="84" t="s">
        <v>14</v>
      </c>
      <c r="K104" s="117" t="s">
        <v>54</v>
      </c>
      <c r="L104" s="16"/>
    </row>
    <row r="105" spans="1:15" x14ac:dyDescent="0.25">
      <c r="A105" s="1"/>
      <c r="B105" s="1"/>
      <c r="C105" s="131">
        <f>VC_Qtr_PanelSummStats!B3</f>
        <v>0</v>
      </c>
      <c r="D105" s="6"/>
      <c r="E105" s="15">
        <f t="shared" ref="E105:E126" si="2">IFERROR(VLOOKUP(C105,$E$8:$F$29,2,FALSE),C105)</f>
        <v>0</v>
      </c>
      <c r="F105" s="54">
        <f>VC_Qtr_PanelSummStats!C3</f>
        <v>0</v>
      </c>
      <c r="G105" s="54">
        <f>VC_Qtr_PanelSummStats!D3</f>
        <v>0</v>
      </c>
      <c r="H105" s="54">
        <f>VC_Qtr_PanelSummStats!E3</f>
        <v>0</v>
      </c>
      <c r="I105" s="54">
        <f>VC_Qtr_PanelSummStats!F3</f>
        <v>0</v>
      </c>
      <c r="J105" s="54">
        <f>VC_Qtr_PanelSummStats!G3</f>
        <v>0</v>
      </c>
      <c r="K105" s="54">
        <f>VC_Qtr_PanelSummStats!H3</f>
        <v>0</v>
      </c>
      <c r="L105" s="16"/>
    </row>
    <row r="106" spans="1:15" x14ac:dyDescent="0.25">
      <c r="A106" s="1"/>
      <c r="B106" s="1"/>
      <c r="C106" s="131">
        <f>VC_Qtr_PanelSummStats!B4</f>
        <v>0</v>
      </c>
      <c r="D106" s="6"/>
      <c r="E106" s="15">
        <f t="shared" si="2"/>
        <v>0</v>
      </c>
      <c r="F106" s="54">
        <f>VC_Qtr_PanelSummStats!C4</f>
        <v>0</v>
      </c>
      <c r="G106" s="54">
        <f>VC_Qtr_PanelSummStats!D4</f>
        <v>0</v>
      </c>
      <c r="H106" s="54">
        <f>VC_Qtr_PanelSummStats!E4</f>
        <v>0</v>
      </c>
      <c r="I106" s="54">
        <f>VC_Qtr_PanelSummStats!F4</f>
        <v>0</v>
      </c>
      <c r="J106" s="54">
        <f>VC_Qtr_PanelSummStats!G4</f>
        <v>0</v>
      </c>
      <c r="K106" s="54">
        <f>VC_Qtr_PanelSummStats!H4</f>
        <v>0</v>
      </c>
      <c r="L106" s="16"/>
    </row>
    <row r="107" spans="1:15" x14ac:dyDescent="0.25">
      <c r="A107" s="1"/>
      <c r="B107" s="1"/>
      <c r="C107" s="131">
        <f>VC_Qtr_PanelSummStats!B5</f>
        <v>0</v>
      </c>
      <c r="D107" s="6"/>
      <c r="E107" s="15">
        <f t="shared" si="2"/>
        <v>0</v>
      </c>
      <c r="F107" s="54">
        <f>VC_Qtr_PanelSummStats!C5</f>
        <v>0</v>
      </c>
      <c r="G107" s="54">
        <f>VC_Qtr_PanelSummStats!D5</f>
        <v>0</v>
      </c>
      <c r="H107" s="54">
        <f>VC_Qtr_PanelSummStats!E5</f>
        <v>0</v>
      </c>
      <c r="I107" s="54">
        <f>VC_Qtr_PanelSummStats!F5</f>
        <v>0</v>
      </c>
      <c r="J107" s="54">
        <f>VC_Qtr_PanelSummStats!G5</f>
        <v>0</v>
      </c>
      <c r="K107" s="54">
        <f>VC_Qtr_PanelSummStats!H5</f>
        <v>0</v>
      </c>
      <c r="L107" s="16"/>
    </row>
    <row r="108" spans="1:15" x14ac:dyDescent="0.25">
      <c r="A108" s="1"/>
      <c r="B108" s="1"/>
      <c r="C108" s="131">
        <f>VC_Qtr_PanelSummStats!B6</f>
        <v>0</v>
      </c>
      <c r="D108" s="6"/>
      <c r="E108" s="15">
        <f t="shared" si="2"/>
        <v>0</v>
      </c>
      <c r="F108" s="54">
        <f>VC_Qtr_PanelSummStats!C6</f>
        <v>0</v>
      </c>
      <c r="G108" s="54">
        <f>VC_Qtr_PanelSummStats!D6</f>
        <v>0</v>
      </c>
      <c r="H108" s="54">
        <f>VC_Qtr_PanelSummStats!E6</f>
        <v>0</v>
      </c>
      <c r="I108" s="54">
        <f>VC_Qtr_PanelSummStats!F6</f>
        <v>0</v>
      </c>
      <c r="J108" s="54">
        <f>VC_Qtr_PanelSummStats!G6</f>
        <v>0</v>
      </c>
      <c r="K108" s="54">
        <f>VC_Qtr_PanelSummStats!H6</f>
        <v>0</v>
      </c>
      <c r="L108" s="16"/>
    </row>
    <row r="109" spans="1:15" x14ac:dyDescent="0.25">
      <c r="A109" s="1"/>
      <c r="B109" s="1"/>
      <c r="C109" s="131">
        <f>VC_Qtr_PanelSummStats!B7</f>
        <v>0</v>
      </c>
      <c r="D109" s="6"/>
      <c r="E109" s="15">
        <f t="shared" si="2"/>
        <v>0</v>
      </c>
      <c r="F109" s="54">
        <f>VC_Qtr_PanelSummStats!C7</f>
        <v>0</v>
      </c>
      <c r="G109" s="54">
        <f>VC_Qtr_PanelSummStats!D7</f>
        <v>0</v>
      </c>
      <c r="H109" s="54">
        <f>VC_Qtr_PanelSummStats!E7</f>
        <v>0</v>
      </c>
      <c r="I109" s="54">
        <f>VC_Qtr_PanelSummStats!F7</f>
        <v>0</v>
      </c>
      <c r="J109" s="54">
        <f>VC_Qtr_PanelSummStats!G7</f>
        <v>0</v>
      </c>
      <c r="K109" s="54">
        <f>VC_Qtr_PanelSummStats!H7</f>
        <v>0</v>
      </c>
      <c r="L109" s="16"/>
    </row>
    <row r="110" spans="1:15" x14ac:dyDescent="0.25">
      <c r="A110" s="1"/>
      <c r="B110" s="1"/>
      <c r="C110" s="131">
        <f>VC_Qtr_PanelSummStats!B8</f>
        <v>0</v>
      </c>
      <c r="D110" s="6"/>
      <c r="E110" s="15">
        <f t="shared" si="2"/>
        <v>0</v>
      </c>
      <c r="F110" s="54">
        <f>VC_Qtr_PanelSummStats!C8</f>
        <v>0</v>
      </c>
      <c r="G110" s="54">
        <f>VC_Qtr_PanelSummStats!D8</f>
        <v>0</v>
      </c>
      <c r="H110" s="54">
        <f>VC_Qtr_PanelSummStats!E8</f>
        <v>0</v>
      </c>
      <c r="I110" s="54">
        <f>VC_Qtr_PanelSummStats!F8</f>
        <v>0</v>
      </c>
      <c r="J110" s="54">
        <f>VC_Qtr_PanelSummStats!G8</f>
        <v>0</v>
      </c>
      <c r="K110" s="54">
        <f>VC_Qtr_PanelSummStats!H8</f>
        <v>0</v>
      </c>
      <c r="L110" s="16"/>
    </row>
    <row r="111" spans="1:15" x14ac:dyDescent="0.25">
      <c r="A111" s="1"/>
      <c r="B111" s="1"/>
      <c r="C111" s="131">
        <f>VC_Qtr_PanelSummStats!B9</f>
        <v>0</v>
      </c>
      <c r="D111" s="6"/>
      <c r="E111" s="15">
        <f t="shared" si="2"/>
        <v>0</v>
      </c>
      <c r="F111" s="54">
        <f>VC_Qtr_PanelSummStats!C9</f>
        <v>0</v>
      </c>
      <c r="G111" s="54">
        <f>VC_Qtr_PanelSummStats!D9</f>
        <v>0</v>
      </c>
      <c r="H111" s="54">
        <f>VC_Qtr_PanelSummStats!E9</f>
        <v>0</v>
      </c>
      <c r="I111" s="54">
        <f>VC_Qtr_PanelSummStats!F9</f>
        <v>0</v>
      </c>
      <c r="J111" s="54">
        <f>VC_Qtr_PanelSummStats!G9</f>
        <v>0</v>
      </c>
      <c r="K111" s="54">
        <f>VC_Qtr_PanelSummStats!H9</f>
        <v>0</v>
      </c>
      <c r="L111" s="16"/>
    </row>
    <row r="112" spans="1:15" x14ac:dyDescent="0.25">
      <c r="A112" s="1"/>
      <c r="B112" s="1"/>
      <c r="C112" s="131">
        <f>VC_Qtr_PanelSummStats!B10</f>
        <v>0</v>
      </c>
      <c r="D112" s="6"/>
      <c r="E112" s="15">
        <f t="shared" si="2"/>
        <v>0</v>
      </c>
      <c r="F112" s="54">
        <f>VC_Qtr_PanelSummStats!C10</f>
        <v>0</v>
      </c>
      <c r="G112" s="54">
        <f>VC_Qtr_PanelSummStats!D10</f>
        <v>0</v>
      </c>
      <c r="H112" s="54">
        <f>VC_Qtr_PanelSummStats!E10</f>
        <v>0</v>
      </c>
      <c r="I112" s="54">
        <f>VC_Qtr_PanelSummStats!F10</f>
        <v>0</v>
      </c>
      <c r="J112" s="54">
        <f>VC_Qtr_PanelSummStats!G10</f>
        <v>0</v>
      </c>
      <c r="K112" s="54">
        <f>VC_Qtr_PanelSummStats!H10</f>
        <v>0</v>
      </c>
      <c r="L112" s="16"/>
    </row>
    <row r="113" spans="1:30" x14ac:dyDescent="0.25">
      <c r="A113" s="1"/>
      <c r="B113" s="1"/>
      <c r="C113" s="131">
        <f>VC_Qtr_PanelSummStats!B11</f>
        <v>0</v>
      </c>
      <c r="D113" s="6"/>
      <c r="E113" s="15">
        <f t="shared" si="2"/>
        <v>0</v>
      </c>
      <c r="F113" s="54">
        <f>VC_Qtr_PanelSummStats!C11</f>
        <v>0</v>
      </c>
      <c r="G113" s="54">
        <f>VC_Qtr_PanelSummStats!D11</f>
        <v>0</v>
      </c>
      <c r="H113" s="54">
        <f>VC_Qtr_PanelSummStats!E11</f>
        <v>0</v>
      </c>
      <c r="I113" s="54">
        <f>VC_Qtr_PanelSummStats!F11</f>
        <v>0</v>
      </c>
      <c r="J113" s="54">
        <f>VC_Qtr_PanelSummStats!G11</f>
        <v>0</v>
      </c>
      <c r="K113" s="54">
        <f>VC_Qtr_PanelSummStats!H11</f>
        <v>0</v>
      </c>
      <c r="L113" s="16"/>
    </row>
    <row r="114" spans="1:30" x14ac:dyDescent="0.25">
      <c r="A114" s="1"/>
      <c r="B114" s="1"/>
      <c r="C114" s="131">
        <f>VC_Qtr_PanelSummStats!B12</f>
        <v>0</v>
      </c>
      <c r="D114" s="6"/>
      <c r="E114" s="15">
        <f t="shared" si="2"/>
        <v>0</v>
      </c>
      <c r="F114" s="54">
        <f>VC_Qtr_PanelSummStats!C12</f>
        <v>0</v>
      </c>
      <c r="G114" s="54">
        <f>VC_Qtr_PanelSummStats!D12</f>
        <v>0</v>
      </c>
      <c r="H114" s="54">
        <f>VC_Qtr_PanelSummStats!E12</f>
        <v>0</v>
      </c>
      <c r="I114" s="54">
        <f>VC_Qtr_PanelSummStats!F12</f>
        <v>0</v>
      </c>
      <c r="J114" s="54">
        <f>VC_Qtr_PanelSummStats!G12</f>
        <v>0</v>
      </c>
      <c r="K114" s="54">
        <f>VC_Qtr_PanelSummStats!H12</f>
        <v>0</v>
      </c>
      <c r="L114" s="16"/>
    </row>
    <row r="115" spans="1:30" x14ac:dyDescent="0.25">
      <c r="A115" s="1"/>
      <c r="B115" s="1"/>
      <c r="C115" s="131">
        <f>VC_Qtr_PanelSummStats!B13</f>
        <v>0</v>
      </c>
      <c r="D115" s="6"/>
      <c r="E115" s="15">
        <f t="shared" si="2"/>
        <v>0</v>
      </c>
      <c r="F115" s="54">
        <f>VC_Qtr_PanelSummStats!C13</f>
        <v>0</v>
      </c>
      <c r="G115" s="54">
        <f>VC_Qtr_PanelSummStats!D13</f>
        <v>0</v>
      </c>
      <c r="H115" s="54">
        <f>VC_Qtr_PanelSummStats!E13</f>
        <v>0</v>
      </c>
      <c r="I115" s="54">
        <f>VC_Qtr_PanelSummStats!F13</f>
        <v>0</v>
      </c>
      <c r="J115" s="54">
        <f>VC_Qtr_PanelSummStats!G13</f>
        <v>0</v>
      </c>
      <c r="K115" s="54">
        <f>VC_Qtr_PanelSummStats!H13</f>
        <v>0</v>
      </c>
      <c r="L115" s="16"/>
    </row>
    <row r="116" spans="1:30" x14ac:dyDescent="0.25">
      <c r="A116" s="1"/>
      <c r="B116" s="1"/>
      <c r="C116" s="131">
        <f>VC_Qtr_PanelSummStats!B14</f>
        <v>0</v>
      </c>
      <c r="D116" s="52"/>
      <c r="E116" s="15">
        <f t="shared" si="2"/>
        <v>0</v>
      </c>
      <c r="F116" s="30">
        <f>VC_Qtr_PanelSummStats!C14</f>
        <v>0</v>
      </c>
      <c r="G116" s="30">
        <f>VC_Qtr_PanelSummStats!D14</f>
        <v>0</v>
      </c>
      <c r="H116" s="30">
        <f>VC_Qtr_PanelSummStats!E14</f>
        <v>0</v>
      </c>
      <c r="I116" s="30">
        <f>VC_Qtr_PanelSummStats!F14</f>
        <v>0</v>
      </c>
      <c r="J116" s="30">
        <f>VC_Qtr_PanelSummStats!G14</f>
        <v>0</v>
      </c>
      <c r="K116" s="30">
        <f>VC_Qtr_PanelSummStats!H14</f>
        <v>0</v>
      </c>
      <c r="L116" s="53"/>
      <c r="M116" s="1"/>
      <c r="N116" s="1"/>
      <c r="O116" s="6"/>
    </row>
    <row r="117" spans="1:30" x14ac:dyDescent="0.25">
      <c r="A117" s="1"/>
      <c r="B117" s="1"/>
      <c r="C117" s="131">
        <f>VC_Qtr_PanelSummStats!B15</f>
        <v>0</v>
      </c>
      <c r="D117" s="6"/>
      <c r="E117" s="15">
        <f t="shared" si="2"/>
        <v>0</v>
      </c>
      <c r="F117" s="54">
        <f>VC_Qtr_PanelSummStats!C15</f>
        <v>0</v>
      </c>
      <c r="G117" s="54">
        <f>VC_Qtr_PanelSummStats!D15</f>
        <v>0</v>
      </c>
      <c r="H117" s="54">
        <f>VC_Qtr_PanelSummStats!E15</f>
        <v>0</v>
      </c>
      <c r="I117" s="54">
        <f>VC_Qtr_PanelSummStats!F15</f>
        <v>0</v>
      </c>
      <c r="J117" s="54">
        <f>VC_Qtr_PanelSummStats!G15</f>
        <v>0</v>
      </c>
      <c r="K117" s="54">
        <f>VC_Qtr_PanelSummStats!H15</f>
        <v>0</v>
      </c>
      <c r="L117" s="16"/>
    </row>
    <row r="118" spans="1:30" x14ac:dyDescent="0.25">
      <c r="A118" s="1"/>
      <c r="B118" s="1"/>
      <c r="C118" s="131">
        <f>VC_Qtr_PanelSummStats!B16</f>
        <v>0</v>
      </c>
      <c r="D118" s="6"/>
      <c r="E118" s="15">
        <f t="shared" si="2"/>
        <v>0</v>
      </c>
      <c r="F118" s="54">
        <f>VC_Qtr_PanelSummStats!C16</f>
        <v>0</v>
      </c>
      <c r="G118" s="54">
        <f>VC_Qtr_PanelSummStats!D16</f>
        <v>0</v>
      </c>
      <c r="H118" s="54">
        <f>VC_Qtr_PanelSummStats!E16</f>
        <v>0</v>
      </c>
      <c r="I118" s="54">
        <f>VC_Qtr_PanelSummStats!F16</f>
        <v>0</v>
      </c>
      <c r="J118" s="54">
        <f>VC_Qtr_PanelSummStats!G16</f>
        <v>0</v>
      </c>
      <c r="K118" s="54">
        <f>VC_Qtr_PanelSummStats!H16</f>
        <v>0</v>
      </c>
      <c r="L118" s="16"/>
    </row>
    <row r="119" spans="1:30" x14ac:dyDescent="0.25">
      <c r="A119" s="1"/>
      <c r="B119" s="1"/>
      <c r="C119" s="131">
        <f>VC_Qtr_PanelSummStats!B17</f>
        <v>0</v>
      </c>
      <c r="D119" s="6"/>
      <c r="E119" s="15">
        <f t="shared" si="2"/>
        <v>0</v>
      </c>
      <c r="F119" s="54">
        <f>VC_Qtr_PanelSummStats!C17</f>
        <v>0</v>
      </c>
      <c r="G119" s="54">
        <f>VC_Qtr_PanelSummStats!D17</f>
        <v>0</v>
      </c>
      <c r="H119" s="54">
        <f>VC_Qtr_PanelSummStats!E17</f>
        <v>0</v>
      </c>
      <c r="I119" s="54">
        <f>VC_Qtr_PanelSummStats!F17</f>
        <v>0</v>
      </c>
      <c r="J119" s="54">
        <f>VC_Qtr_PanelSummStats!G17</f>
        <v>0</v>
      </c>
      <c r="K119" s="54">
        <f>VC_Qtr_PanelSummStats!H17</f>
        <v>0</v>
      </c>
      <c r="L119" s="16"/>
    </row>
    <row r="120" spans="1:30" x14ac:dyDescent="0.25">
      <c r="A120" s="1"/>
      <c r="B120" s="1"/>
      <c r="C120" s="131">
        <f>VC_Qtr_PanelSummStats!B18</f>
        <v>0</v>
      </c>
      <c r="D120" s="6"/>
      <c r="E120" s="15">
        <f t="shared" si="2"/>
        <v>0</v>
      </c>
      <c r="F120" s="54">
        <f>VC_Qtr_PanelSummStats!C18</f>
        <v>0</v>
      </c>
      <c r="G120" s="54">
        <f>VC_Qtr_PanelSummStats!D18</f>
        <v>0</v>
      </c>
      <c r="H120" s="54">
        <f>VC_Qtr_PanelSummStats!E18</f>
        <v>0</v>
      </c>
      <c r="I120" s="54">
        <f>VC_Qtr_PanelSummStats!F18</f>
        <v>0</v>
      </c>
      <c r="J120" s="54">
        <f>VC_Qtr_PanelSummStats!G18</f>
        <v>0</v>
      </c>
      <c r="K120" s="54">
        <f>VC_Qtr_PanelSummStats!H18</f>
        <v>0</v>
      </c>
      <c r="L120" s="16"/>
    </row>
    <row r="121" spans="1:30" x14ac:dyDescent="0.25">
      <c r="A121" s="1"/>
      <c r="B121" s="1"/>
      <c r="C121" s="131">
        <f>VC_Qtr_PanelSummStats!B19</f>
        <v>0</v>
      </c>
      <c r="D121" s="6"/>
      <c r="E121" s="15">
        <f t="shared" si="2"/>
        <v>0</v>
      </c>
      <c r="F121" s="54">
        <f>VC_Qtr_PanelSummStats!C19</f>
        <v>0</v>
      </c>
      <c r="G121" s="54">
        <f>VC_Qtr_PanelSummStats!D19</f>
        <v>0</v>
      </c>
      <c r="H121" s="54">
        <f>VC_Qtr_PanelSummStats!E19</f>
        <v>0</v>
      </c>
      <c r="I121" s="54">
        <f>VC_Qtr_PanelSummStats!F19</f>
        <v>0</v>
      </c>
      <c r="J121" s="54">
        <f>VC_Qtr_PanelSummStats!G19</f>
        <v>0</v>
      </c>
      <c r="K121" s="54">
        <f>VC_Qtr_PanelSummStats!H19</f>
        <v>0</v>
      </c>
      <c r="L121" s="16"/>
    </row>
    <row r="122" spans="1:30" x14ac:dyDescent="0.25">
      <c r="A122" s="1"/>
      <c r="B122" s="1"/>
      <c r="C122" s="131">
        <f>VC_Qtr_PanelSummStats!B20</f>
        <v>0</v>
      </c>
      <c r="D122" s="6"/>
      <c r="E122" s="15">
        <f t="shared" si="2"/>
        <v>0</v>
      </c>
      <c r="F122" s="54">
        <f>VC_Qtr_PanelSummStats!C20</f>
        <v>0</v>
      </c>
      <c r="G122" s="54">
        <f>VC_Qtr_PanelSummStats!D20</f>
        <v>0</v>
      </c>
      <c r="H122" s="54">
        <f>VC_Qtr_PanelSummStats!E20</f>
        <v>0</v>
      </c>
      <c r="I122" s="54">
        <f>VC_Qtr_PanelSummStats!F20</f>
        <v>0</v>
      </c>
      <c r="J122" s="54">
        <f>VC_Qtr_PanelSummStats!G20</f>
        <v>0</v>
      </c>
      <c r="K122" s="54">
        <f>VC_Qtr_PanelSummStats!H20</f>
        <v>0</v>
      </c>
      <c r="L122" s="16"/>
    </row>
    <row r="123" spans="1:30" x14ac:dyDescent="0.25">
      <c r="A123" s="1"/>
      <c r="B123" s="1"/>
      <c r="C123" s="131">
        <f>VC_Qtr_PanelSummStats!B21</f>
        <v>0</v>
      </c>
      <c r="D123" s="6"/>
      <c r="E123" s="15">
        <f t="shared" si="2"/>
        <v>0</v>
      </c>
      <c r="F123" s="54">
        <f>VC_Qtr_PanelSummStats!C21</f>
        <v>0</v>
      </c>
      <c r="G123" s="54">
        <f>VC_Qtr_PanelSummStats!D21</f>
        <v>0</v>
      </c>
      <c r="H123" s="54">
        <f>VC_Qtr_PanelSummStats!E21</f>
        <v>0</v>
      </c>
      <c r="I123" s="54">
        <f>VC_Qtr_PanelSummStats!F21</f>
        <v>0</v>
      </c>
      <c r="J123" s="54">
        <f>VC_Qtr_PanelSummStats!G21</f>
        <v>0</v>
      </c>
      <c r="K123" s="54">
        <f>VC_Qtr_PanelSummStats!H21</f>
        <v>0</v>
      </c>
      <c r="L123" s="16"/>
    </row>
    <row r="124" spans="1:30" x14ac:dyDescent="0.25">
      <c r="A124" s="1"/>
      <c r="B124" s="1"/>
      <c r="C124" s="131">
        <f>VC_Qtr_PanelSummStats!B22</f>
        <v>0</v>
      </c>
      <c r="D124" s="6"/>
      <c r="E124" s="15">
        <f t="shared" si="2"/>
        <v>0</v>
      </c>
      <c r="F124" s="54">
        <f>VC_Qtr_PanelSummStats!C22</f>
        <v>0</v>
      </c>
      <c r="G124" s="54">
        <f>VC_Qtr_PanelSummStats!D22</f>
        <v>0</v>
      </c>
      <c r="H124" s="54">
        <f>VC_Qtr_PanelSummStats!E22</f>
        <v>0</v>
      </c>
      <c r="I124" s="54">
        <f>VC_Qtr_PanelSummStats!F22</f>
        <v>0</v>
      </c>
      <c r="J124" s="54">
        <f>VC_Qtr_PanelSummStats!G22</f>
        <v>0</v>
      </c>
      <c r="K124" s="54">
        <f>VC_Qtr_PanelSummStats!H22</f>
        <v>0</v>
      </c>
      <c r="L124" s="16"/>
    </row>
    <row r="125" spans="1:30" x14ac:dyDescent="0.25">
      <c r="A125" s="1"/>
      <c r="B125" s="1"/>
      <c r="C125" s="131">
        <f>VC_Qtr_PanelSummStats!B23</f>
        <v>0</v>
      </c>
      <c r="D125" s="6"/>
      <c r="E125" s="15">
        <f t="shared" si="2"/>
        <v>0</v>
      </c>
      <c r="F125" s="54">
        <f>VC_Qtr_PanelSummStats!C23</f>
        <v>0</v>
      </c>
      <c r="G125" s="54">
        <f>VC_Qtr_PanelSummStats!D23</f>
        <v>0</v>
      </c>
      <c r="H125" s="54">
        <f>VC_Qtr_PanelSummStats!E23</f>
        <v>0</v>
      </c>
      <c r="I125" s="54">
        <f>VC_Qtr_PanelSummStats!F23</f>
        <v>0</v>
      </c>
      <c r="J125" s="54">
        <f>VC_Qtr_PanelSummStats!G23</f>
        <v>0</v>
      </c>
      <c r="K125" s="54">
        <f>VC_Qtr_PanelSummStats!H23</f>
        <v>0</v>
      </c>
      <c r="L125" s="16"/>
    </row>
    <row r="126" spans="1:30" x14ac:dyDescent="0.25">
      <c r="A126" s="1"/>
      <c r="B126" s="1"/>
      <c r="C126" s="131">
        <f>VC_Qtr_PanelSummStats!B24</f>
        <v>0</v>
      </c>
      <c r="D126" s="6"/>
      <c r="E126" s="27">
        <f t="shared" si="2"/>
        <v>0</v>
      </c>
      <c r="F126" s="109">
        <f>VC_Qtr_PanelSummStats!C24</f>
        <v>0</v>
      </c>
      <c r="G126" s="109">
        <f>VC_Qtr_PanelSummStats!D24</f>
        <v>0</v>
      </c>
      <c r="H126" s="109">
        <f>VC_Qtr_PanelSummStats!E24</f>
        <v>0</v>
      </c>
      <c r="I126" s="109">
        <f>VC_Qtr_PanelSummStats!F24</f>
        <v>0</v>
      </c>
      <c r="J126" s="109">
        <f>VC_Qtr_PanelSummStats!G24</f>
        <v>0</v>
      </c>
      <c r="K126" s="109">
        <f>VC_Qtr_PanelSummStats!H24</f>
        <v>0</v>
      </c>
      <c r="L126" s="16"/>
    </row>
    <row r="127" spans="1:30" ht="15.75" thickBot="1" x14ac:dyDescent="0.3">
      <c r="A127" s="1"/>
      <c r="B127" s="1"/>
      <c r="C127" s="131"/>
      <c r="D127" s="7"/>
      <c r="E127" s="18"/>
      <c r="F127" s="8"/>
      <c r="G127" s="8"/>
      <c r="H127" s="8"/>
      <c r="I127" s="8"/>
      <c r="J127" s="8"/>
      <c r="K127" s="8"/>
      <c r="L127" s="19"/>
    </row>
    <row r="128" spans="1:30" ht="15.75" thickBot="1" x14ac:dyDescent="0.3">
      <c r="A128" s="1"/>
      <c r="B128" s="1"/>
      <c r="D128" s="20"/>
      <c r="Q128" s="20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5.75" thickBot="1" x14ac:dyDescent="0.3">
      <c r="A129" s="1"/>
      <c r="B129" s="1"/>
      <c r="C129" s="128"/>
      <c r="D129" s="23"/>
      <c r="E129" s="2"/>
      <c r="F129" s="2"/>
      <c r="G129" s="3" t="s">
        <v>132</v>
      </c>
      <c r="H129" s="2"/>
      <c r="I129" s="2"/>
      <c r="J129" s="2"/>
      <c r="K129" s="2"/>
      <c r="L129" s="2"/>
      <c r="M129" s="2"/>
      <c r="N129" s="2"/>
      <c r="O129" s="2"/>
      <c r="P129" s="4"/>
      <c r="Q129" s="20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x14ac:dyDescent="0.25">
      <c r="A130" s="1"/>
      <c r="B130" s="1"/>
      <c r="D130" s="20"/>
      <c r="Q130" s="20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5.75" thickBot="1" x14ac:dyDescent="0.3">
      <c r="A131" s="1"/>
      <c r="B131" s="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75"/>
      <c r="P131" s="75"/>
      <c r="Q131" s="20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x14ac:dyDescent="0.25">
      <c r="A132" s="1"/>
      <c r="B132" s="1"/>
      <c r="D132" s="24"/>
      <c r="E132" s="25"/>
      <c r="F132" s="26"/>
      <c r="G132" s="26"/>
      <c r="H132" s="26"/>
      <c r="I132" s="26"/>
      <c r="J132" s="26"/>
      <c r="K132" s="26"/>
      <c r="L132" s="26"/>
      <c r="M132" s="5"/>
      <c r="N132" s="46"/>
      <c r="O132" s="73"/>
      <c r="P132" s="73"/>
      <c r="Q132" s="74"/>
      <c r="R132" s="73"/>
      <c r="S132" s="73"/>
      <c r="T132" s="73"/>
      <c r="U132" s="73"/>
      <c r="V132" s="73"/>
      <c r="W132" s="73"/>
      <c r="X132" s="73"/>
      <c r="Y132" s="73"/>
      <c r="Z132" s="11"/>
      <c r="AA132" s="11"/>
      <c r="AB132" s="11"/>
      <c r="AC132" s="11"/>
      <c r="AD132" s="11"/>
    </row>
    <row r="133" spans="1:30" x14ac:dyDescent="0.25">
      <c r="A133" s="1"/>
      <c r="B133" s="1"/>
      <c r="D133" s="28"/>
      <c r="E133" s="74"/>
      <c r="F133" s="97" t="s">
        <v>61</v>
      </c>
      <c r="G133" s="97"/>
      <c r="H133" s="73"/>
      <c r="I133" s="97" t="s">
        <v>56</v>
      </c>
      <c r="J133" s="97"/>
      <c r="K133" s="98"/>
      <c r="L133" s="98"/>
      <c r="M133" s="73"/>
      <c r="N133" s="16"/>
      <c r="O133" s="93"/>
      <c r="P133" s="93"/>
      <c r="Q133" s="81"/>
      <c r="R133" s="155"/>
      <c r="S133" s="155"/>
      <c r="T133" s="155"/>
      <c r="U133" s="87"/>
      <c r="V133" s="87"/>
      <c r="W133" s="87"/>
      <c r="X133" s="87"/>
      <c r="Y133" s="87"/>
      <c r="Z133" s="11"/>
      <c r="AA133" s="11"/>
      <c r="AB133" s="11"/>
      <c r="AC133" s="11"/>
      <c r="AD133" s="11"/>
    </row>
    <row r="134" spans="1:30" x14ac:dyDescent="0.25">
      <c r="A134" s="1"/>
      <c r="B134" s="1"/>
      <c r="D134" s="28"/>
      <c r="E134" s="74"/>
      <c r="F134" s="73" t="s">
        <v>1</v>
      </c>
      <c r="G134" s="73" t="s">
        <v>57</v>
      </c>
      <c r="H134" s="73"/>
      <c r="I134" s="73" t="s">
        <v>1</v>
      </c>
      <c r="J134" s="73" t="s">
        <v>57</v>
      </c>
      <c r="K134" s="73"/>
      <c r="L134" s="73" t="s">
        <v>94</v>
      </c>
      <c r="M134" s="73"/>
      <c r="N134" s="16"/>
      <c r="O134" s="93"/>
      <c r="P134" s="93"/>
      <c r="Q134" s="81"/>
      <c r="R134" s="87"/>
      <c r="S134" s="87"/>
      <c r="T134" s="87"/>
      <c r="U134" s="87"/>
      <c r="V134" s="87"/>
      <c r="W134" s="87"/>
      <c r="X134" s="87"/>
      <c r="Y134" s="87"/>
      <c r="Z134" s="11"/>
      <c r="AA134" s="11"/>
      <c r="AB134" s="11"/>
      <c r="AC134" s="11"/>
      <c r="AD134" s="11"/>
    </row>
    <row r="135" spans="1:30" x14ac:dyDescent="0.25">
      <c r="A135" s="1"/>
      <c r="B135" s="1"/>
      <c r="D135" s="28"/>
      <c r="E135" s="27"/>
      <c r="F135" s="29">
        <v>-1</v>
      </c>
      <c r="G135" s="29">
        <v>-2</v>
      </c>
      <c r="H135" s="29"/>
      <c r="I135" s="29">
        <v>-3</v>
      </c>
      <c r="J135" s="29">
        <v>-4</v>
      </c>
      <c r="K135" s="97"/>
      <c r="L135" s="33" t="s">
        <v>77</v>
      </c>
      <c r="M135" s="95"/>
      <c r="N135" s="16"/>
      <c r="O135" s="93"/>
      <c r="P135" s="93"/>
      <c r="Q135" s="81"/>
      <c r="R135" s="89"/>
      <c r="S135" s="89"/>
      <c r="T135" s="89"/>
      <c r="U135" s="87"/>
      <c r="V135" s="87"/>
      <c r="W135" s="87"/>
      <c r="X135" s="87"/>
      <c r="Y135" s="87"/>
      <c r="Z135" s="11"/>
      <c r="AA135" s="11"/>
      <c r="AB135" s="11"/>
      <c r="AC135" s="11"/>
      <c r="AD135" s="11"/>
    </row>
    <row r="136" spans="1:30" x14ac:dyDescent="0.25">
      <c r="A136" s="1"/>
      <c r="B136" s="1"/>
      <c r="D136" s="28"/>
      <c r="E136" s="74"/>
      <c r="F136" s="73"/>
      <c r="G136" s="73"/>
      <c r="H136" s="73"/>
      <c r="I136" s="73"/>
      <c r="J136" s="73"/>
      <c r="K136" s="73"/>
      <c r="L136" s="73"/>
      <c r="M136" s="73"/>
      <c r="N136" s="16"/>
      <c r="O136" s="93"/>
      <c r="P136" s="93"/>
      <c r="Q136" s="81"/>
      <c r="R136" s="87"/>
      <c r="S136" s="87"/>
      <c r="T136" s="87"/>
      <c r="U136" s="87"/>
      <c r="V136" s="87"/>
      <c r="W136" s="87"/>
      <c r="X136" s="87"/>
      <c r="Y136" s="87"/>
      <c r="Z136" s="11"/>
      <c r="AA136" s="11"/>
      <c r="AB136" s="11"/>
      <c r="AC136" s="11"/>
      <c r="AD136" s="11"/>
    </row>
    <row r="137" spans="1:30" x14ac:dyDescent="0.25">
      <c r="A137" s="1"/>
      <c r="B137" s="1"/>
      <c r="C137" s="20">
        <f>'Exits-Baseline'!B6</f>
        <v>0</v>
      </c>
      <c r="D137" s="28"/>
      <c r="E137" s="74">
        <f t="shared" ref="E137:E170" si="3">IFERROR(VLOOKUP(C137,$E$8:$F$29,2,FALSE),C137)</f>
        <v>0</v>
      </c>
      <c r="F137" s="73">
        <f>'Exits-Baseline'!C6</f>
        <v>0</v>
      </c>
      <c r="G137" s="73">
        <f>'Exits-Baseline'!D6</f>
        <v>0</v>
      </c>
      <c r="H137" s="73"/>
      <c r="I137" s="73">
        <f>'Exits-Baseline'!E6</f>
        <v>0</v>
      </c>
      <c r="J137" s="73">
        <f>'Exits-Baseline'!F6</f>
        <v>0</v>
      </c>
      <c r="K137" s="73"/>
      <c r="L137" s="73">
        <f>'Exits-Baseline'!G6</f>
        <v>0</v>
      </c>
      <c r="M137" s="75"/>
      <c r="N137" s="16"/>
      <c r="O137" s="93"/>
      <c r="P137" s="93"/>
      <c r="Q137" s="81"/>
      <c r="R137" s="87"/>
      <c r="S137" s="87"/>
      <c r="T137" s="87"/>
      <c r="U137" s="87"/>
      <c r="V137" s="87"/>
      <c r="W137" s="87"/>
      <c r="X137" s="87"/>
      <c r="Y137" s="87"/>
      <c r="Z137" s="11"/>
      <c r="AA137" s="11"/>
      <c r="AB137" s="11"/>
      <c r="AC137" s="11"/>
      <c r="AD137" s="11"/>
    </row>
    <row r="138" spans="1:30" x14ac:dyDescent="0.25">
      <c r="A138" s="1"/>
      <c r="B138" s="1"/>
      <c r="C138" s="20">
        <f>'Exits-Baseline'!B7</f>
        <v>0</v>
      </c>
      <c r="D138" s="28"/>
      <c r="E138" s="74">
        <f t="shared" si="3"/>
        <v>0</v>
      </c>
      <c r="F138" s="73">
        <f>'Exits-Baseline'!C7</f>
        <v>0</v>
      </c>
      <c r="G138" s="73">
        <f>'Exits-Baseline'!D7</f>
        <v>0</v>
      </c>
      <c r="H138" s="73"/>
      <c r="I138" s="73">
        <f>'Exits-Baseline'!E7</f>
        <v>0</v>
      </c>
      <c r="J138" s="73">
        <f>'Exits-Baseline'!F7</f>
        <v>0</v>
      </c>
      <c r="K138" s="73"/>
      <c r="L138" s="73">
        <f>'Exits-Baseline'!G7</f>
        <v>0</v>
      </c>
      <c r="M138" s="75"/>
      <c r="N138" s="16"/>
      <c r="O138" s="93"/>
      <c r="P138" s="93"/>
      <c r="Q138" s="81"/>
      <c r="R138" s="87"/>
      <c r="S138" s="87"/>
      <c r="T138" s="87"/>
      <c r="U138" s="87"/>
      <c r="V138" s="87"/>
      <c r="W138" s="87"/>
      <c r="X138" s="87"/>
      <c r="Y138" s="87"/>
      <c r="Z138" s="11"/>
      <c r="AA138" s="11"/>
      <c r="AB138" s="11"/>
      <c r="AC138" s="11"/>
      <c r="AD138" s="11"/>
    </row>
    <row r="139" spans="1:30" x14ac:dyDescent="0.25">
      <c r="A139" s="1"/>
      <c r="B139" s="1"/>
      <c r="C139" s="20">
        <f>'Exits-Baseline'!B8</f>
        <v>0</v>
      </c>
      <c r="D139" s="80"/>
      <c r="E139" s="81">
        <f t="shared" si="3"/>
        <v>0</v>
      </c>
      <c r="F139" s="99">
        <f>'Exits-Baseline'!C8</f>
        <v>0</v>
      </c>
      <c r="G139" s="99">
        <f>'Exits-Baseline'!D8</f>
        <v>0</v>
      </c>
      <c r="H139" s="99"/>
      <c r="I139" s="99">
        <f>'Exits-Baseline'!E8</f>
        <v>0</v>
      </c>
      <c r="J139" s="99">
        <f>'Exits-Baseline'!F8</f>
        <v>0</v>
      </c>
      <c r="K139" s="99"/>
      <c r="L139" s="99">
        <f>'Exits-Baseline'!G8</f>
        <v>0</v>
      </c>
      <c r="M139" s="93"/>
      <c r="N139" s="53"/>
      <c r="O139" s="93"/>
      <c r="P139" s="93"/>
      <c r="Q139" s="81"/>
      <c r="R139" s="87"/>
      <c r="S139" s="87"/>
      <c r="T139" s="87"/>
      <c r="U139" s="87"/>
      <c r="V139" s="87"/>
      <c r="W139" s="87"/>
      <c r="X139" s="87"/>
      <c r="Y139" s="87"/>
      <c r="Z139" s="11"/>
      <c r="AA139" s="11"/>
      <c r="AB139" s="11"/>
      <c r="AC139" s="11"/>
      <c r="AD139" s="11"/>
    </row>
    <row r="140" spans="1:30" x14ac:dyDescent="0.25">
      <c r="A140" s="1"/>
      <c r="B140" s="1"/>
      <c r="C140" s="20">
        <f>'Exits-Baseline'!B9</f>
        <v>0</v>
      </c>
      <c r="D140" s="80"/>
      <c r="E140" s="81">
        <f t="shared" si="3"/>
        <v>0</v>
      </c>
      <c r="F140" s="99">
        <f>'Exits-Baseline'!C9</f>
        <v>0</v>
      </c>
      <c r="G140" s="99">
        <f>'Exits-Baseline'!D9</f>
        <v>0</v>
      </c>
      <c r="H140" s="99"/>
      <c r="I140" s="99">
        <f>'Exits-Baseline'!E9</f>
        <v>0</v>
      </c>
      <c r="J140" s="99">
        <f>'Exits-Baseline'!F9</f>
        <v>0</v>
      </c>
      <c r="K140" s="99"/>
      <c r="L140" s="99">
        <f>'Exits-Baseline'!G9</f>
        <v>0</v>
      </c>
      <c r="M140" s="93"/>
      <c r="N140" s="53"/>
      <c r="O140" s="93"/>
      <c r="P140" s="93"/>
      <c r="Q140" s="81"/>
      <c r="R140" s="87"/>
      <c r="S140" s="87"/>
      <c r="T140" s="87"/>
      <c r="U140" s="87"/>
      <c r="V140" s="87"/>
      <c r="W140" s="87"/>
      <c r="X140" s="87"/>
      <c r="Y140" s="87"/>
      <c r="Z140" s="11"/>
      <c r="AA140" s="11"/>
      <c r="AB140" s="11"/>
      <c r="AC140" s="11"/>
      <c r="AD140" s="11"/>
    </row>
    <row r="141" spans="1:30" x14ac:dyDescent="0.25">
      <c r="A141" s="1"/>
      <c r="B141" s="1"/>
      <c r="C141" s="20">
        <f>'Exits-Baseline'!B10</f>
        <v>0</v>
      </c>
      <c r="D141" s="80"/>
      <c r="E141" s="81">
        <f t="shared" si="3"/>
        <v>0</v>
      </c>
      <c r="F141" s="99">
        <f>'Exits-Baseline'!C10</f>
        <v>0</v>
      </c>
      <c r="G141" s="99">
        <f>'Exits-Baseline'!D10</f>
        <v>0</v>
      </c>
      <c r="H141" s="99"/>
      <c r="I141" s="99">
        <f>'Exits-Baseline'!E10</f>
        <v>0</v>
      </c>
      <c r="J141" s="99">
        <f>'Exits-Baseline'!F10</f>
        <v>0</v>
      </c>
      <c r="K141" s="99"/>
      <c r="L141" s="99">
        <f>'Exits-Baseline'!G10</f>
        <v>0</v>
      </c>
      <c r="M141" s="93"/>
      <c r="N141" s="53"/>
      <c r="O141" s="93"/>
      <c r="P141" s="93"/>
      <c r="Q141" s="94"/>
      <c r="R141" s="87"/>
      <c r="S141" s="87"/>
      <c r="T141" s="87"/>
      <c r="U141" s="87"/>
      <c r="V141" s="87"/>
      <c r="W141" s="87"/>
      <c r="X141" s="87"/>
      <c r="Y141" s="87"/>
      <c r="Z141" s="11"/>
      <c r="AA141" s="11"/>
      <c r="AB141" s="11"/>
      <c r="AC141" s="11"/>
      <c r="AD141" s="11"/>
    </row>
    <row r="142" spans="1:30" x14ac:dyDescent="0.25">
      <c r="A142" s="1"/>
      <c r="B142" s="1"/>
      <c r="C142" s="20">
        <f>'Exits-Baseline'!B11</f>
        <v>0</v>
      </c>
      <c r="D142" s="80"/>
      <c r="E142" s="81">
        <f t="shared" si="3"/>
        <v>0</v>
      </c>
      <c r="F142" s="99">
        <f>'Exits-Baseline'!C11</f>
        <v>0</v>
      </c>
      <c r="G142" s="99">
        <f>'Exits-Baseline'!D11</f>
        <v>0</v>
      </c>
      <c r="H142" s="99"/>
      <c r="I142" s="99">
        <f>'Exits-Baseline'!E11</f>
        <v>0</v>
      </c>
      <c r="J142" s="99">
        <f>'Exits-Baseline'!F11</f>
        <v>0</v>
      </c>
      <c r="K142" s="99"/>
      <c r="L142" s="99">
        <f>'Exits-Baseline'!G11</f>
        <v>0</v>
      </c>
      <c r="M142" s="93"/>
      <c r="N142" s="53"/>
      <c r="O142" s="93"/>
      <c r="P142" s="93"/>
      <c r="Q142" s="81"/>
      <c r="R142" s="87"/>
      <c r="S142" s="87"/>
      <c r="T142" s="87"/>
      <c r="U142" s="87"/>
      <c r="V142" s="87"/>
      <c r="W142" s="87"/>
      <c r="X142" s="87"/>
      <c r="Y142" s="87"/>
      <c r="Z142" s="11"/>
      <c r="AA142" s="11"/>
      <c r="AB142" s="11"/>
      <c r="AC142" s="11"/>
      <c r="AD142" s="11"/>
    </row>
    <row r="143" spans="1:30" x14ac:dyDescent="0.25">
      <c r="A143" s="1"/>
      <c r="B143" s="1"/>
      <c r="C143" s="20">
        <f>'Exits-Baseline'!B12</f>
        <v>0</v>
      </c>
      <c r="D143" s="80"/>
      <c r="E143" s="81">
        <f t="shared" si="3"/>
        <v>0</v>
      </c>
      <c r="F143" s="99">
        <f>'Exits-Baseline'!C12</f>
        <v>0</v>
      </c>
      <c r="G143" s="99">
        <f>'Exits-Baseline'!D12</f>
        <v>0</v>
      </c>
      <c r="H143" s="99"/>
      <c r="I143" s="99">
        <f>'Exits-Baseline'!E12</f>
        <v>0</v>
      </c>
      <c r="J143" s="99">
        <f>'Exits-Baseline'!F12</f>
        <v>0</v>
      </c>
      <c r="K143" s="99"/>
      <c r="L143" s="99">
        <f>'Exits-Baseline'!G12</f>
        <v>0</v>
      </c>
      <c r="M143" s="93"/>
      <c r="N143" s="53"/>
      <c r="O143" s="93"/>
      <c r="P143" s="93"/>
      <c r="Q143" s="81"/>
      <c r="R143" s="87"/>
      <c r="S143" s="87"/>
      <c r="T143" s="87"/>
      <c r="U143" s="87"/>
      <c r="V143" s="87"/>
      <c r="W143" s="87"/>
      <c r="X143" s="87"/>
      <c r="Y143" s="87"/>
      <c r="Z143" s="11"/>
      <c r="AA143" s="11"/>
      <c r="AB143" s="11"/>
      <c r="AC143" s="11"/>
      <c r="AD143" s="11"/>
    </row>
    <row r="144" spans="1:30" x14ac:dyDescent="0.25">
      <c r="A144" s="1"/>
      <c r="B144" s="1"/>
      <c r="C144" s="20">
        <f>'Exits-Baseline'!B13</f>
        <v>0</v>
      </c>
      <c r="D144" s="80"/>
      <c r="E144" s="81">
        <f t="shared" si="3"/>
        <v>0</v>
      </c>
      <c r="F144" s="99">
        <f>'Exits-Baseline'!C13</f>
        <v>0</v>
      </c>
      <c r="G144" s="99">
        <f>'Exits-Baseline'!D13</f>
        <v>0</v>
      </c>
      <c r="H144" s="99"/>
      <c r="I144" s="99">
        <f>'Exits-Baseline'!E13</f>
        <v>0</v>
      </c>
      <c r="J144" s="99">
        <f>'Exits-Baseline'!F13</f>
        <v>0</v>
      </c>
      <c r="K144" s="99"/>
      <c r="L144" s="99">
        <f>'Exits-Baseline'!G13</f>
        <v>0</v>
      </c>
      <c r="M144" s="93"/>
      <c r="N144" s="53"/>
      <c r="O144" s="93"/>
      <c r="P144" s="93"/>
      <c r="Q144" s="81"/>
      <c r="R144" s="87"/>
      <c r="S144" s="87"/>
      <c r="T144" s="87"/>
      <c r="U144" s="87"/>
      <c r="V144" s="87"/>
      <c r="W144" s="87"/>
      <c r="X144" s="87"/>
      <c r="Y144" s="87"/>
      <c r="Z144" s="11"/>
      <c r="AA144" s="11"/>
      <c r="AB144" s="11"/>
      <c r="AC144" s="11"/>
      <c r="AD144" s="11"/>
    </row>
    <row r="145" spans="1:30" x14ac:dyDescent="0.25">
      <c r="A145" s="1"/>
      <c r="B145" s="1"/>
      <c r="C145" s="20">
        <f>'Exits-Baseline'!B14</f>
        <v>0</v>
      </c>
      <c r="D145" s="80"/>
      <c r="E145" s="81">
        <f t="shared" si="3"/>
        <v>0</v>
      </c>
      <c r="F145" s="99">
        <f>'Exits-Baseline'!C14</f>
        <v>0</v>
      </c>
      <c r="G145" s="99">
        <f>'Exits-Baseline'!D14</f>
        <v>0</v>
      </c>
      <c r="H145" s="99"/>
      <c r="I145" s="99">
        <f>'Exits-Baseline'!E14</f>
        <v>0</v>
      </c>
      <c r="J145" s="99">
        <f>'Exits-Baseline'!F14</f>
        <v>0</v>
      </c>
      <c r="K145" s="99"/>
      <c r="L145" s="99">
        <f>'Exits-Baseline'!G14</f>
        <v>0</v>
      </c>
      <c r="M145" s="93"/>
      <c r="N145" s="53"/>
      <c r="O145" s="93"/>
      <c r="P145" s="93"/>
      <c r="Q145" s="94"/>
      <c r="R145" s="87"/>
      <c r="S145" s="87"/>
      <c r="T145" s="87"/>
      <c r="U145" s="87"/>
      <c r="V145" s="87"/>
      <c r="W145" s="87"/>
      <c r="X145" s="87"/>
      <c r="Y145" s="87"/>
      <c r="Z145" s="11"/>
      <c r="AA145" s="11"/>
      <c r="AB145" s="11"/>
      <c r="AC145" s="11"/>
      <c r="AD145" s="11"/>
    </row>
    <row r="146" spans="1:30" x14ac:dyDescent="0.25">
      <c r="A146" s="1"/>
      <c r="B146" s="1"/>
      <c r="C146" s="20">
        <f>'Exits-Baseline'!B15</f>
        <v>0</v>
      </c>
      <c r="D146" s="80"/>
      <c r="E146" s="81">
        <f t="shared" si="3"/>
        <v>0</v>
      </c>
      <c r="F146" s="99">
        <f>'Exits-Baseline'!C15</f>
        <v>0</v>
      </c>
      <c r="G146" s="99">
        <f>'Exits-Baseline'!D15</f>
        <v>0</v>
      </c>
      <c r="H146" s="99"/>
      <c r="I146" s="99">
        <f>'Exits-Baseline'!E15</f>
        <v>0</v>
      </c>
      <c r="J146" s="99">
        <f>'Exits-Baseline'!F15</f>
        <v>0</v>
      </c>
      <c r="K146" s="99"/>
      <c r="L146" s="99">
        <f>'Exits-Baseline'!G15</f>
        <v>0</v>
      </c>
      <c r="M146" s="93"/>
      <c r="N146" s="53"/>
      <c r="O146" s="93"/>
      <c r="P146" s="93"/>
      <c r="Q146" s="81"/>
      <c r="R146" s="87"/>
      <c r="S146" s="87"/>
      <c r="T146" s="87"/>
      <c r="U146" s="87"/>
      <c r="V146" s="87"/>
      <c r="W146" s="87"/>
      <c r="X146" s="87"/>
      <c r="Y146" s="87"/>
      <c r="Z146" s="11"/>
      <c r="AA146" s="11"/>
      <c r="AB146" s="11"/>
      <c r="AC146" s="11"/>
      <c r="AD146" s="11"/>
    </row>
    <row r="147" spans="1:30" x14ac:dyDescent="0.25">
      <c r="A147" s="1"/>
      <c r="B147" s="1"/>
      <c r="C147" s="20">
        <f>'Exits-Baseline'!B16</f>
        <v>0</v>
      </c>
      <c r="D147" s="80"/>
      <c r="E147" s="81">
        <f t="shared" si="3"/>
        <v>0</v>
      </c>
      <c r="F147" s="99">
        <f>'Exits-Baseline'!C16</f>
        <v>0</v>
      </c>
      <c r="G147" s="99">
        <f>'Exits-Baseline'!D16</f>
        <v>0</v>
      </c>
      <c r="H147" s="99"/>
      <c r="I147" s="99">
        <f>'Exits-Baseline'!E16</f>
        <v>0</v>
      </c>
      <c r="J147" s="99">
        <f>'Exits-Baseline'!F16</f>
        <v>0</v>
      </c>
      <c r="K147" s="99"/>
      <c r="L147" s="99">
        <f>'Exits-Baseline'!G16</f>
        <v>0</v>
      </c>
      <c r="M147" s="93"/>
      <c r="N147" s="53"/>
      <c r="O147" s="93"/>
      <c r="P147" s="93"/>
      <c r="Q147" s="81"/>
      <c r="R147" s="87"/>
      <c r="S147" s="87"/>
      <c r="T147" s="87"/>
      <c r="U147" s="87"/>
      <c r="V147" s="87"/>
      <c r="W147" s="87"/>
      <c r="X147" s="87"/>
      <c r="Y147" s="87"/>
      <c r="Z147" s="11"/>
      <c r="AA147" s="11"/>
      <c r="AB147" s="11"/>
      <c r="AC147" s="11"/>
      <c r="AD147" s="11"/>
    </row>
    <row r="148" spans="1:30" x14ac:dyDescent="0.25">
      <c r="A148" s="1"/>
      <c r="B148" s="1"/>
      <c r="C148" s="20">
        <f>'Exits-Baseline'!B17</f>
        <v>0</v>
      </c>
      <c r="D148" s="80"/>
      <c r="E148" s="81">
        <f t="shared" si="3"/>
        <v>0</v>
      </c>
      <c r="F148" s="99">
        <f>'Exits-Baseline'!C17</f>
        <v>0</v>
      </c>
      <c r="G148" s="99">
        <f>'Exits-Baseline'!D17</f>
        <v>0</v>
      </c>
      <c r="H148" s="99"/>
      <c r="I148" s="99">
        <f>'Exits-Baseline'!E17</f>
        <v>0</v>
      </c>
      <c r="J148" s="99">
        <f>'Exits-Baseline'!F17</f>
        <v>0</v>
      </c>
      <c r="K148" s="99"/>
      <c r="L148" s="99">
        <f>'Exits-Baseline'!G17</f>
        <v>0</v>
      </c>
      <c r="M148" s="93"/>
      <c r="N148" s="53"/>
      <c r="O148" s="93"/>
      <c r="P148" s="93"/>
      <c r="Q148" s="81"/>
      <c r="R148" s="87"/>
      <c r="S148" s="87"/>
      <c r="T148" s="87"/>
      <c r="U148" s="87"/>
      <c r="V148" s="87"/>
      <c r="W148" s="87"/>
      <c r="X148" s="87"/>
      <c r="Y148" s="87"/>
      <c r="Z148" s="11"/>
      <c r="AA148" s="11"/>
      <c r="AB148" s="11"/>
      <c r="AC148" s="11"/>
      <c r="AD148" s="11"/>
    </row>
    <row r="149" spans="1:30" x14ac:dyDescent="0.25">
      <c r="A149" s="1"/>
      <c r="B149" s="1"/>
      <c r="C149" s="20">
        <f>'Exits-Baseline'!B18</f>
        <v>0</v>
      </c>
      <c r="D149" s="80"/>
      <c r="E149" s="81">
        <f t="shared" si="3"/>
        <v>0</v>
      </c>
      <c r="F149" s="99">
        <f>'Exits-Baseline'!C18</f>
        <v>0</v>
      </c>
      <c r="G149" s="99">
        <f>'Exits-Baseline'!D18</f>
        <v>0</v>
      </c>
      <c r="H149" s="99"/>
      <c r="I149" s="99">
        <f>'Exits-Baseline'!E18</f>
        <v>0</v>
      </c>
      <c r="J149" s="99">
        <f>'Exits-Baseline'!F18</f>
        <v>0</v>
      </c>
      <c r="K149" s="99"/>
      <c r="L149" s="99">
        <f>'Exits-Baseline'!G18</f>
        <v>0</v>
      </c>
      <c r="M149" s="93"/>
      <c r="N149" s="53"/>
      <c r="O149" s="93"/>
      <c r="P149" s="93"/>
      <c r="Q149" s="94"/>
      <c r="R149" s="87"/>
      <c r="S149" s="87"/>
      <c r="T149" s="87"/>
      <c r="U149" s="87"/>
      <c r="V149" s="87"/>
      <c r="W149" s="87"/>
      <c r="X149" s="87"/>
      <c r="Y149" s="87"/>
      <c r="Z149" s="11"/>
      <c r="AA149" s="11"/>
      <c r="AB149" s="11"/>
      <c r="AC149" s="11"/>
      <c r="AD149" s="11"/>
    </row>
    <row r="150" spans="1:30" x14ac:dyDescent="0.25">
      <c r="A150" s="1"/>
      <c r="B150" s="1"/>
      <c r="C150" s="20">
        <f>'Exits-Baseline'!B19</f>
        <v>0</v>
      </c>
      <c r="D150" s="80"/>
      <c r="E150" s="81">
        <f t="shared" si="3"/>
        <v>0</v>
      </c>
      <c r="F150" s="99">
        <f>'Exits-Baseline'!C19</f>
        <v>0</v>
      </c>
      <c r="G150" s="99">
        <f>'Exits-Baseline'!D19</f>
        <v>0</v>
      </c>
      <c r="H150" s="99"/>
      <c r="I150" s="99">
        <f>'Exits-Baseline'!E19</f>
        <v>0</v>
      </c>
      <c r="J150" s="99">
        <f>'Exits-Baseline'!F19</f>
        <v>0</v>
      </c>
      <c r="K150" s="99"/>
      <c r="L150" s="99">
        <f>'Exits-Baseline'!G19</f>
        <v>0</v>
      </c>
      <c r="M150" s="93"/>
      <c r="N150" s="53"/>
      <c r="O150" s="93"/>
      <c r="P150" s="93"/>
      <c r="Q150" s="81"/>
      <c r="R150" s="87"/>
      <c r="S150" s="87"/>
      <c r="T150" s="87"/>
      <c r="U150" s="87"/>
      <c r="V150" s="87"/>
      <c r="W150" s="87"/>
      <c r="X150" s="87"/>
      <c r="Y150" s="87"/>
      <c r="Z150" s="11"/>
      <c r="AA150" s="11"/>
      <c r="AB150" s="11"/>
      <c r="AC150" s="11"/>
      <c r="AD150" s="11"/>
    </row>
    <row r="151" spans="1:30" x14ac:dyDescent="0.25">
      <c r="A151" s="1"/>
      <c r="B151" s="1"/>
      <c r="C151" s="20">
        <f>'Exits-Baseline'!B20</f>
        <v>0</v>
      </c>
      <c r="D151" s="80"/>
      <c r="E151" s="81">
        <f t="shared" si="3"/>
        <v>0</v>
      </c>
      <c r="F151" s="99">
        <f>'Exits-Baseline'!C20</f>
        <v>0</v>
      </c>
      <c r="G151" s="99">
        <f>'Exits-Baseline'!D20</f>
        <v>0</v>
      </c>
      <c r="H151" s="99"/>
      <c r="I151" s="99">
        <f>'Exits-Baseline'!E20</f>
        <v>0</v>
      </c>
      <c r="J151" s="99">
        <f>'Exits-Baseline'!F20</f>
        <v>0</v>
      </c>
      <c r="K151" s="99"/>
      <c r="L151" s="99">
        <f>'Exits-Baseline'!G20</f>
        <v>0</v>
      </c>
      <c r="M151" s="93"/>
      <c r="N151" s="53"/>
      <c r="O151" s="93"/>
      <c r="P151" s="93"/>
      <c r="Q151" s="81"/>
      <c r="R151" s="87"/>
      <c r="S151" s="87"/>
      <c r="T151" s="87"/>
      <c r="U151" s="87"/>
      <c r="V151" s="87"/>
      <c r="W151" s="87"/>
      <c r="X151" s="87"/>
      <c r="Y151" s="87"/>
      <c r="Z151" s="11"/>
      <c r="AA151" s="11"/>
      <c r="AB151" s="11"/>
      <c r="AC151" s="11"/>
      <c r="AD151" s="11"/>
    </row>
    <row r="152" spans="1:30" x14ac:dyDescent="0.25">
      <c r="A152" s="1"/>
      <c r="B152" s="1"/>
      <c r="C152" s="20">
        <f>'Exits-Baseline'!B21</f>
        <v>0</v>
      </c>
      <c r="D152" s="80"/>
      <c r="E152" s="81">
        <f t="shared" si="3"/>
        <v>0</v>
      </c>
      <c r="F152" s="99">
        <f>'Exits-Baseline'!C21</f>
        <v>0</v>
      </c>
      <c r="G152" s="99">
        <f>'Exits-Baseline'!D21</f>
        <v>0</v>
      </c>
      <c r="H152" s="99"/>
      <c r="I152" s="99">
        <f>'Exits-Baseline'!E21</f>
        <v>0</v>
      </c>
      <c r="J152" s="99">
        <f>'Exits-Baseline'!F21</f>
        <v>0</v>
      </c>
      <c r="K152" s="99"/>
      <c r="L152" s="99">
        <f>'Exits-Baseline'!G21</f>
        <v>0</v>
      </c>
      <c r="M152" s="93"/>
      <c r="N152" s="53"/>
      <c r="O152" s="93"/>
      <c r="P152" s="93"/>
      <c r="Q152" s="81"/>
      <c r="R152" s="87"/>
      <c r="S152" s="87"/>
      <c r="T152" s="87"/>
      <c r="U152" s="87"/>
      <c r="V152" s="87"/>
      <c r="W152" s="87"/>
      <c r="X152" s="87"/>
      <c r="Y152" s="87"/>
      <c r="Z152" s="11"/>
      <c r="AA152" s="11"/>
      <c r="AB152" s="11"/>
      <c r="AC152" s="11"/>
      <c r="AD152" s="11"/>
    </row>
    <row r="153" spans="1:30" x14ac:dyDescent="0.25">
      <c r="A153" s="1"/>
      <c r="B153" s="1"/>
      <c r="C153" s="20">
        <f>'Exits-Baseline'!B22</f>
        <v>0</v>
      </c>
      <c r="D153" s="80"/>
      <c r="E153" s="81">
        <f t="shared" si="3"/>
        <v>0</v>
      </c>
      <c r="F153" s="99">
        <f>'Exits-Baseline'!C22</f>
        <v>0</v>
      </c>
      <c r="G153" s="99">
        <f>'Exits-Baseline'!D22</f>
        <v>0</v>
      </c>
      <c r="H153" s="99"/>
      <c r="I153" s="99">
        <f>'Exits-Baseline'!E22</f>
        <v>0</v>
      </c>
      <c r="J153" s="99">
        <f>'Exits-Baseline'!F22</f>
        <v>0</v>
      </c>
      <c r="K153" s="99"/>
      <c r="L153" s="99">
        <f>'Exits-Baseline'!G22</f>
        <v>0</v>
      </c>
      <c r="M153" s="93"/>
      <c r="N153" s="53"/>
      <c r="O153" s="93"/>
      <c r="P153" s="93"/>
      <c r="Q153" s="81"/>
      <c r="R153" s="87"/>
      <c r="S153" s="87"/>
      <c r="T153" s="87"/>
      <c r="U153" s="87"/>
      <c r="V153" s="87"/>
      <c r="W153" s="87"/>
      <c r="X153" s="87"/>
      <c r="Y153" s="87"/>
      <c r="Z153" s="11"/>
      <c r="AA153" s="11"/>
      <c r="AB153" s="11"/>
      <c r="AC153" s="11"/>
      <c r="AD153" s="11"/>
    </row>
    <row r="154" spans="1:30" x14ac:dyDescent="0.25">
      <c r="A154" s="1"/>
      <c r="B154" s="1"/>
      <c r="C154" s="20">
        <f>'Exits-Baseline'!B23</f>
        <v>0</v>
      </c>
      <c r="D154" s="80"/>
      <c r="E154" s="81">
        <f t="shared" si="3"/>
        <v>0</v>
      </c>
      <c r="F154" s="99">
        <f>'Exits-Baseline'!C23</f>
        <v>0</v>
      </c>
      <c r="G154" s="99">
        <f>'Exits-Baseline'!D23</f>
        <v>0</v>
      </c>
      <c r="H154" s="99"/>
      <c r="I154" s="99">
        <f>'Exits-Baseline'!E23</f>
        <v>0</v>
      </c>
      <c r="J154" s="99">
        <f>'Exits-Baseline'!F23</f>
        <v>0</v>
      </c>
      <c r="K154" s="99"/>
      <c r="L154" s="99">
        <f>'Exits-Baseline'!G23</f>
        <v>0</v>
      </c>
      <c r="M154" s="93"/>
      <c r="N154" s="53"/>
      <c r="O154" s="93"/>
      <c r="P154" s="93"/>
      <c r="Q154" s="81"/>
      <c r="R154" s="87"/>
      <c r="S154" s="87"/>
      <c r="T154" s="87"/>
      <c r="U154" s="87"/>
      <c r="V154" s="87"/>
      <c r="W154" s="87"/>
      <c r="X154" s="87"/>
      <c r="Y154" s="87"/>
      <c r="Z154" s="11"/>
      <c r="AA154" s="11"/>
      <c r="AB154" s="11"/>
      <c r="AC154" s="11"/>
      <c r="AD154" s="11"/>
    </row>
    <row r="155" spans="1:30" x14ac:dyDescent="0.25">
      <c r="A155" s="1"/>
      <c r="B155" s="1"/>
      <c r="C155" s="20">
        <f>'Exits-Baseline'!B24</f>
        <v>0</v>
      </c>
      <c r="D155" s="80"/>
      <c r="E155" s="81">
        <f t="shared" si="3"/>
        <v>0</v>
      </c>
      <c r="F155" s="99">
        <f>'Exits-Baseline'!C24</f>
        <v>0</v>
      </c>
      <c r="G155" s="99">
        <f>'Exits-Baseline'!D24</f>
        <v>0</v>
      </c>
      <c r="H155" s="99"/>
      <c r="I155" s="99">
        <f>'Exits-Baseline'!E24</f>
        <v>0</v>
      </c>
      <c r="J155" s="99">
        <f>'Exits-Baseline'!F24</f>
        <v>0</v>
      </c>
      <c r="K155" s="99"/>
      <c r="L155" s="99">
        <f>'Exits-Baseline'!G24</f>
        <v>0</v>
      </c>
      <c r="M155" s="93"/>
      <c r="N155" s="53"/>
      <c r="O155" s="93"/>
      <c r="P155" s="93"/>
      <c r="Q155" s="81"/>
      <c r="R155" s="87"/>
      <c r="S155" s="87"/>
      <c r="T155" s="87"/>
      <c r="U155" s="87"/>
      <c r="V155" s="87"/>
      <c r="W155" s="87"/>
      <c r="X155" s="87"/>
      <c r="Y155" s="87"/>
      <c r="Z155" s="11"/>
      <c r="AA155" s="11"/>
      <c r="AB155" s="11"/>
      <c r="AC155" s="11"/>
      <c r="AD155" s="11"/>
    </row>
    <row r="156" spans="1:30" x14ac:dyDescent="0.25">
      <c r="A156" s="1"/>
      <c r="B156" s="1"/>
      <c r="C156" s="20">
        <f>'Exits-Baseline'!B25</f>
        <v>0</v>
      </c>
      <c r="D156" s="80"/>
      <c r="E156" s="81">
        <f t="shared" si="3"/>
        <v>0</v>
      </c>
      <c r="F156" s="99">
        <f>'Exits-Baseline'!C25</f>
        <v>0</v>
      </c>
      <c r="G156" s="99">
        <f>'Exits-Baseline'!D25</f>
        <v>0</v>
      </c>
      <c r="H156" s="99"/>
      <c r="I156" s="99">
        <f>'Exits-Baseline'!E25</f>
        <v>0</v>
      </c>
      <c r="J156" s="99">
        <f>'Exits-Baseline'!F25</f>
        <v>0</v>
      </c>
      <c r="K156" s="99"/>
      <c r="L156" s="99">
        <f>'Exits-Baseline'!G25</f>
        <v>0</v>
      </c>
      <c r="M156" s="93"/>
      <c r="N156" s="53"/>
      <c r="O156" s="93"/>
      <c r="P156" s="93"/>
      <c r="Q156" s="81"/>
      <c r="R156" s="87"/>
      <c r="S156" s="87"/>
      <c r="T156" s="87"/>
      <c r="U156" s="87"/>
      <c r="V156" s="87"/>
      <c r="W156" s="87"/>
      <c r="X156" s="87"/>
      <c r="Y156" s="87"/>
      <c r="Z156" s="11"/>
      <c r="AA156" s="11"/>
      <c r="AB156" s="11"/>
      <c r="AC156" s="11"/>
      <c r="AD156" s="11"/>
    </row>
    <row r="157" spans="1:30" x14ac:dyDescent="0.25">
      <c r="A157" s="1"/>
      <c r="B157" s="1"/>
      <c r="C157" s="20">
        <f>'Exits-Baseline'!B26</f>
        <v>0</v>
      </c>
      <c r="D157" s="80"/>
      <c r="E157" s="81">
        <f t="shared" si="3"/>
        <v>0</v>
      </c>
      <c r="F157" s="99">
        <f>'Exits-Baseline'!C26</f>
        <v>0</v>
      </c>
      <c r="G157" s="99">
        <f>'Exits-Baseline'!D26</f>
        <v>0</v>
      </c>
      <c r="H157" s="99"/>
      <c r="I157" s="99">
        <f>'Exits-Baseline'!E26</f>
        <v>0</v>
      </c>
      <c r="J157" s="99">
        <f>'Exits-Baseline'!F26</f>
        <v>0</v>
      </c>
      <c r="K157" s="99"/>
      <c r="L157" s="99">
        <f>'Exits-Baseline'!G26</f>
        <v>0</v>
      </c>
      <c r="M157" s="93"/>
      <c r="N157" s="53"/>
      <c r="O157" s="93"/>
      <c r="P157" s="93"/>
      <c r="Q157" s="81"/>
      <c r="R157" s="87"/>
      <c r="S157" s="87"/>
      <c r="T157" s="87"/>
      <c r="U157" s="87"/>
      <c r="V157" s="87"/>
      <c r="W157" s="87"/>
      <c r="X157" s="87"/>
      <c r="Y157" s="87"/>
      <c r="Z157" s="11"/>
      <c r="AA157" s="11"/>
      <c r="AB157" s="11"/>
      <c r="AC157" s="11"/>
      <c r="AD157" s="11"/>
    </row>
    <row r="158" spans="1:30" x14ac:dyDescent="0.25">
      <c r="A158" s="1"/>
      <c r="B158" s="1"/>
      <c r="C158" s="20">
        <f>'Exits-Baseline'!B27</f>
        <v>0</v>
      </c>
      <c r="D158" s="80"/>
      <c r="E158" s="81">
        <f t="shared" si="3"/>
        <v>0</v>
      </c>
      <c r="F158" s="99">
        <f>'Exits-Baseline'!C27</f>
        <v>0</v>
      </c>
      <c r="G158" s="99">
        <f>'Exits-Baseline'!D27</f>
        <v>0</v>
      </c>
      <c r="H158" s="99"/>
      <c r="I158" s="99">
        <f>'Exits-Baseline'!E27</f>
        <v>0</v>
      </c>
      <c r="J158" s="99">
        <f>'Exits-Baseline'!F27</f>
        <v>0</v>
      </c>
      <c r="K158" s="99"/>
      <c r="L158" s="99">
        <f>'Exits-Baseline'!G27</f>
        <v>0</v>
      </c>
      <c r="M158" s="93"/>
      <c r="N158" s="53"/>
      <c r="O158" s="93"/>
      <c r="P158" s="93"/>
      <c r="Q158" s="81"/>
      <c r="R158" s="87"/>
      <c r="S158" s="87"/>
      <c r="T158" s="87"/>
      <c r="U158" s="87"/>
      <c r="V158" s="87"/>
      <c r="W158" s="87"/>
      <c r="X158" s="87"/>
      <c r="Y158" s="87"/>
      <c r="Z158" s="11"/>
      <c r="AA158" s="11"/>
      <c r="AB158" s="11"/>
      <c r="AC158" s="11"/>
      <c r="AD158" s="11"/>
    </row>
    <row r="159" spans="1:30" x14ac:dyDescent="0.25">
      <c r="A159" s="1"/>
      <c r="B159" s="1"/>
      <c r="C159" s="20">
        <f>'Exits-Baseline'!B28</f>
        <v>0</v>
      </c>
      <c r="D159" s="80"/>
      <c r="E159" s="81">
        <f t="shared" si="3"/>
        <v>0</v>
      </c>
      <c r="F159" s="99">
        <f>'Exits-Baseline'!C28</f>
        <v>0</v>
      </c>
      <c r="G159" s="99">
        <f>'Exits-Baseline'!D28</f>
        <v>0</v>
      </c>
      <c r="H159" s="99"/>
      <c r="I159" s="99">
        <f>'Exits-Baseline'!E28</f>
        <v>0</v>
      </c>
      <c r="J159" s="99">
        <f>'Exits-Baseline'!F28</f>
        <v>0</v>
      </c>
      <c r="K159" s="99"/>
      <c r="L159" s="99">
        <f>'Exits-Baseline'!G28</f>
        <v>0</v>
      </c>
      <c r="M159" s="93"/>
      <c r="N159" s="53"/>
      <c r="O159" s="93"/>
      <c r="P159" s="93"/>
      <c r="Q159" s="81"/>
      <c r="R159" s="87"/>
      <c r="S159" s="87"/>
      <c r="T159" s="87"/>
      <c r="U159" s="87"/>
      <c r="V159" s="87"/>
      <c r="W159" s="87"/>
      <c r="X159" s="87"/>
      <c r="Y159" s="87"/>
      <c r="Z159" s="11"/>
      <c r="AA159" s="11"/>
      <c r="AB159" s="11"/>
      <c r="AC159" s="11"/>
      <c r="AD159" s="11"/>
    </row>
    <row r="160" spans="1:30" x14ac:dyDescent="0.25">
      <c r="A160" s="1"/>
      <c r="B160" s="1"/>
      <c r="C160" s="20">
        <f>'Exits-Baseline'!B29</f>
        <v>0</v>
      </c>
      <c r="D160" s="80"/>
      <c r="E160" s="81">
        <f t="shared" si="3"/>
        <v>0</v>
      </c>
      <c r="F160" s="99">
        <f>'Exits-Baseline'!C29</f>
        <v>0</v>
      </c>
      <c r="G160" s="99">
        <f>'Exits-Baseline'!D29</f>
        <v>0</v>
      </c>
      <c r="H160" s="99"/>
      <c r="I160" s="99">
        <f>'Exits-Baseline'!E29</f>
        <v>0</v>
      </c>
      <c r="J160" s="99">
        <f>'Exits-Baseline'!F29</f>
        <v>0</v>
      </c>
      <c r="K160" s="99"/>
      <c r="L160" s="99">
        <f>'Exits-Baseline'!G29</f>
        <v>0</v>
      </c>
      <c r="M160" s="93"/>
      <c r="N160" s="53"/>
      <c r="O160" s="93"/>
      <c r="P160" s="93"/>
      <c r="Q160" s="81"/>
      <c r="R160" s="87"/>
      <c r="S160" s="87"/>
      <c r="T160" s="87"/>
      <c r="U160" s="87"/>
      <c r="V160" s="87"/>
      <c r="W160" s="87"/>
      <c r="X160" s="87"/>
      <c r="Y160" s="87"/>
      <c r="Z160" s="11"/>
      <c r="AA160" s="11"/>
      <c r="AB160" s="11"/>
      <c r="AC160" s="11"/>
      <c r="AD160" s="11"/>
    </row>
    <row r="161" spans="1:30" x14ac:dyDescent="0.25">
      <c r="A161" s="1"/>
      <c r="B161" s="1"/>
      <c r="C161" s="20">
        <f>'Exits-Baseline'!B30</f>
        <v>0</v>
      </c>
      <c r="D161" s="80"/>
      <c r="E161" s="81">
        <f t="shared" si="3"/>
        <v>0</v>
      </c>
      <c r="F161" s="99">
        <f>'Exits-Baseline'!C30</f>
        <v>0</v>
      </c>
      <c r="G161" s="99">
        <f>'Exits-Baseline'!D30</f>
        <v>0</v>
      </c>
      <c r="H161" s="99"/>
      <c r="I161" s="99">
        <f>'Exits-Baseline'!E30</f>
        <v>0</v>
      </c>
      <c r="J161" s="99">
        <f>'Exits-Baseline'!F30</f>
        <v>0</v>
      </c>
      <c r="K161" s="99"/>
      <c r="L161" s="99">
        <f>'Exits-Baseline'!G30</f>
        <v>0</v>
      </c>
      <c r="M161" s="93"/>
      <c r="N161" s="53"/>
      <c r="O161" s="93"/>
      <c r="P161" s="93"/>
      <c r="Q161" s="81"/>
      <c r="R161" s="87"/>
      <c r="S161" s="87"/>
      <c r="T161" s="87"/>
      <c r="U161" s="87"/>
      <c r="V161" s="87"/>
      <c r="W161" s="87"/>
      <c r="X161" s="87"/>
      <c r="Y161" s="87"/>
      <c r="Z161" s="11"/>
      <c r="AA161" s="11"/>
      <c r="AB161" s="11"/>
      <c r="AC161" s="11"/>
      <c r="AD161" s="11"/>
    </row>
    <row r="162" spans="1:30" x14ac:dyDescent="0.25">
      <c r="A162" s="1"/>
      <c r="B162" s="1"/>
      <c r="C162" s="20">
        <f>'Exits-Baseline'!B31</f>
        <v>0</v>
      </c>
      <c r="D162" s="80"/>
      <c r="E162" s="81">
        <f t="shared" si="3"/>
        <v>0</v>
      </c>
      <c r="F162" s="99">
        <f>'Exits-Baseline'!C31</f>
        <v>0</v>
      </c>
      <c r="G162" s="99">
        <f>'Exits-Baseline'!D31</f>
        <v>0</v>
      </c>
      <c r="H162" s="99"/>
      <c r="I162" s="99">
        <f>'Exits-Baseline'!E31</f>
        <v>0</v>
      </c>
      <c r="J162" s="99">
        <f>'Exits-Baseline'!F31</f>
        <v>0</v>
      </c>
      <c r="K162" s="99"/>
      <c r="L162" s="99">
        <f>'Exits-Baseline'!G31</f>
        <v>0</v>
      </c>
      <c r="M162" s="93"/>
      <c r="N162" s="53"/>
      <c r="O162" s="93"/>
      <c r="P162" s="93"/>
      <c r="Q162" s="81"/>
      <c r="R162" s="87"/>
      <c r="S162" s="87"/>
      <c r="T162" s="87"/>
      <c r="U162" s="87"/>
      <c r="V162" s="87"/>
      <c r="W162" s="87"/>
      <c r="X162" s="87"/>
      <c r="Y162" s="87"/>
      <c r="Z162" s="11"/>
      <c r="AA162" s="11"/>
      <c r="AB162" s="11"/>
      <c r="AC162" s="11"/>
      <c r="AD162" s="11"/>
    </row>
    <row r="163" spans="1:30" x14ac:dyDescent="0.25">
      <c r="A163" s="1"/>
      <c r="B163" s="1"/>
      <c r="C163" s="20">
        <f>'Exits-Baseline'!B32</f>
        <v>0</v>
      </c>
      <c r="D163" s="80"/>
      <c r="E163" s="81">
        <f t="shared" si="3"/>
        <v>0</v>
      </c>
      <c r="F163" s="99">
        <f>'Exits-Baseline'!C32</f>
        <v>0</v>
      </c>
      <c r="G163" s="99">
        <f>'Exits-Baseline'!D32</f>
        <v>0</v>
      </c>
      <c r="H163" s="99"/>
      <c r="I163" s="99">
        <f>'Exits-Baseline'!E32</f>
        <v>0</v>
      </c>
      <c r="J163" s="99">
        <f>'Exits-Baseline'!F32</f>
        <v>0</v>
      </c>
      <c r="K163" s="99"/>
      <c r="L163" s="99">
        <f>'Exits-Baseline'!G32</f>
        <v>0</v>
      </c>
      <c r="M163" s="93"/>
      <c r="N163" s="53"/>
      <c r="O163" s="93"/>
      <c r="P163" s="93"/>
      <c r="Q163" s="81"/>
      <c r="R163" s="87"/>
      <c r="S163" s="87"/>
      <c r="T163" s="87"/>
      <c r="U163" s="87"/>
      <c r="V163" s="87"/>
      <c r="W163" s="87"/>
      <c r="X163" s="87"/>
      <c r="Y163" s="87"/>
      <c r="Z163" s="11"/>
      <c r="AA163" s="11"/>
      <c r="AB163" s="11"/>
      <c r="AC163" s="11"/>
      <c r="AD163" s="11"/>
    </row>
    <row r="164" spans="1:30" x14ac:dyDescent="0.25">
      <c r="A164" s="1"/>
      <c r="B164" s="1"/>
      <c r="C164" s="20">
        <f>'Exits-Baseline'!B33</f>
        <v>0</v>
      </c>
      <c r="D164" s="80"/>
      <c r="E164" s="81">
        <f t="shared" si="3"/>
        <v>0</v>
      </c>
      <c r="F164" s="99">
        <f>'Exits-Baseline'!C33</f>
        <v>0</v>
      </c>
      <c r="G164" s="99">
        <f>'Exits-Baseline'!D33</f>
        <v>0</v>
      </c>
      <c r="H164" s="99"/>
      <c r="I164" s="99">
        <f>'Exits-Baseline'!E33</f>
        <v>0</v>
      </c>
      <c r="J164" s="99">
        <f>'Exits-Baseline'!F33</f>
        <v>0</v>
      </c>
      <c r="K164" s="99"/>
      <c r="L164" s="99">
        <f>'Exits-Baseline'!G33</f>
        <v>0</v>
      </c>
      <c r="M164" s="93"/>
      <c r="N164" s="53"/>
      <c r="O164" s="93"/>
      <c r="P164" s="93"/>
      <c r="Q164" s="94"/>
      <c r="R164" s="87"/>
      <c r="S164" s="87"/>
      <c r="T164" s="87"/>
      <c r="U164" s="87"/>
      <c r="V164" s="87"/>
      <c r="W164" s="87"/>
      <c r="X164" s="87"/>
      <c r="Y164" s="87"/>
      <c r="Z164" s="11"/>
      <c r="AA164" s="11"/>
      <c r="AB164" s="11"/>
      <c r="AC164" s="11"/>
      <c r="AD164" s="11"/>
    </row>
    <row r="165" spans="1:30" x14ac:dyDescent="0.25">
      <c r="A165" s="1"/>
      <c r="B165" s="1"/>
      <c r="C165" s="20">
        <f>'Exits-Baseline'!B34</f>
        <v>0</v>
      </c>
      <c r="D165" s="80"/>
      <c r="E165" s="81">
        <f t="shared" si="3"/>
        <v>0</v>
      </c>
      <c r="F165" s="99">
        <f>'Exits-Baseline'!C34</f>
        <v>0</v>
      </c>
      <c r="G165" s="99">
        <f>'Exits-Baseline'!D34</f>
        <v>0</v>
      </c>
      <c r="H165" s="99"/>
      <c r="I165" s="99">
        <f>'Exits-Baseline'!E34</f>
        <v>0</v>
      </c>
      <c r="J165" s="99">
        <f>'Exits-Baseline'!F34</f>
        <v>0</v>
      </c>
      <c r="K165" s="99"/>
      <c r="L165" s="99">
        <f>'Exits-Baseline'!G34</f>
        <v>0</v>
      </c>
      <c r="M165" s="93"/>
      <c r="N165" s="53"/>
      <c r="O165" s="93"/>
      <c r="P165" s="93"/>
      <c r="Q165" s="94"/>
      <c r="R165" s="87"/>
      <c r="S165" s="87"/>
      <c r="T165" s="87"/>
      <c r="U165" s="94"/>
      <c r="V165" s="87"/>
      <c r="W165" s="87"/>
      <c r="X165" s="87"/>
      <c r="Y165" s="87"/>
      <c r="Z165" s="11"/>
      <c r="AA165" s="11"/>
      <c r="AB165" s="11"/>
      <c r="AC165" s="11"/>
      <c r="AD165" s="11"/>
    </row>
    <row r="166" spans="1:30" x14ac:dyDescent="0.25">
      <c r="A166" s="1"/>
      <c r="B166" s="1"/>
      <c r="C166" s="20">
        <f>'Exits-Baseline'!B35</f>
        <v>0</v>
      </c>
      <c r="D166" s="80"/>
      <c r="E166" s="81">
        <f t="shared" si="3"/>
        <v>0</v>
      </c>
      <c r="F166" s="99">
        <f>'Exits-Baseline'!C35</f>
        <v>0</v>
      </c>
      <c r="G166" s="99">
        <f>'Exits-Baseline'!D35</f>
        <v>0</v>
      </c>
      <c r="H166" s="99"/>
      <c r="I166" s="99">
        <f>'Exits-Baseline'!E35</f>
        <v>0</v>
      </c>
      <c r="J166" s="99">
        <f>'Exits-Baseline'!F35</f>
        <v>0</v>
      </c>
      <c r="K166" s="99"/>
      <c r="L166" s="99">
        <f>'Exits-Baseline'!G35</f>
        <v>0</v>
      </c>
      <c r="M166" s="93"/>
      <c r="N166" s="53"/>
      <c r="O166" s="93"/>
      <c r="P166" s="93"/>
      <c r="Q166" s="94"/>
      <c r="R166" s="87"/>
      <c r="S166" s="87"/>
      <c r="T166" s="87"/>
      <c r="U166" s="87"/>
      <c r="V166" s="87"/>
      <c r="W166" s="87"/>
      <c r="X166" s="87"/>
      <c r="Y166" s="87"/>
      <c r="Z166" s="11"/>
      <c r="AA166" s="11"/>
      <c r="AB166" s="11"/>
      <c r="AC166" s="11"/>
      <c r="AD166" s="11"/>
    </row>
    <row r="167" spans="1:30" x14ac:dyDescent="0.25">
      <c r="A167" s="1"/>
      <c r="B167" s="1"/>
      <c r="C167" s="20">
        <f>'Exits-Baseline'!B36</f>
        <v>0</v>
      </c>
      <c r="D167" s="80"/>
      <c r="E167" s="81">
        <f t="shared" si="3"/>
        <v>0</v>
      </c>
      <c r="F167" s="99">
        <f>'Exits-Baseline'!C36</f>
        <v>0</v>
      </c>
      <c r="G167" s="99">
        <f>'Exits-Baseline'!D36</f>
        <v>0</v>
      </c>
      <c r="H167" s="99"/>
      <c r="I167" s="99">
        <f>'Exits-Baseline'!E36</f>
        <v>0</v>
      </c>
      <c r="J167" s="99">
        <f>'Exits-Baseline'!F36</f>
        <v>0</v>
      </c>
      <c r="K167" s="99"/>
      <c r="L167" s="99">
        <f>'Exits-Baseline'!G36</f>
        <v>0</v>
      </c>
      <c r="M167" s="93"/>
      <c r="N167" s="53"/>
      <c r="O167" s="93"/>
      <c r="P167" s="93"/>
      <c r="Q167" s="94"/>
      <c r="R167" s="93"/>
      <c r="S167" s="93"/>
      <c r="T167" s="93"/>
      <c r="U167" s="87"/>
      <c r="V167" s="87"/>
      <c r="W167" s="87"/>
      <c r="X167" s="87"/>
      <c r="Y167" s="87"/>
      <c r="Z167" s="11"/>
      <c r="AA167" s="11"/>
      <c r="AB167" s="11"/>
      <c r="AC167" s="11"/>
      <c r="AD167" s="11"/>
    </row>
    <row r="168" spans="1:30" x14ac:dyDescent="0.25">
      <c r="A168" s="1"/>
      <c r="B168" s="1"/>
      <c r="C168" s="20">
        <f>'Exits-Baseline'!B37</f>
        <v>0</v>
      </c>
      <c r="D168" s="80"/>
      <c r="E168" s="81">
        <f t="shared" si="3"/>
        <v>0</v>
      </c>
      <c r="F168" s="99">
        <f>'Exits-Baseline'!C37</f>
        <v>0</v>
      </c>
      <c r="G168" s="99">
        <f>'Exits-Baseline'!D37</f>
        <v>0</v>
      </c>
      <c r="H168" s="99"/>
      <c r="I168" s="99">
        <f>'Exits-Baseline'!E37</f>
        <v>0</v>
      </c>
      <c r="J168" s="99">
        <f>'Exits-Baseline'!F37</f>
        <v>0</v>
      </c>
      <c r="K168" s="99"/>
      <c r="L168" s="99">
        <f>'Exits-Baseline'!G37</f>
        <v>0</v>
      </c>
      <c r="M168" s="93"/>
      <c r="N168" s="53"/>
      <c r="O168" s="93"/>
      <c r="P168" s="93"/>
      <c r="Q168" s="94"/>
      <c r="R168" s="93"/>
      <c r="S168" s="93"/>
      <c r="T168" s="93"/>
      <c r="U168" s="87"/>
      <c r="V168" s="87"/>
      <c r="W168" s="87"/>
      <c r="X168" s="87"/>
      <c r="Y168" s="87"/>
      <c r="Z168" s="11"/>
      <c r="AA168" s="11"/>
      <c r="AB168" s="11"/>
      <c r="AC168" s="11"/>
      <c r="AD168" s="11"/>
    </row>
    <row r="169" spans="1:30" x14ac:dyDescent="0.25">
      <c r="A169" s="1"/>
      <c r="B169" s="1"/>
      <c r="C169" s="20">
        <f>'Exits-Baseline'!B38</f>
        <v>0</v>
      </c>
      <c r="D169" s="80"/>
      <c r="E169" s="81">
        <f t="shared" si="3"/>
        <v>0</v>
      </c>
      <c r="F169" s="99">
        <f>'Exits-Baseline'!C38</f>
        <v>0</v>
      </c>
      <c r="G169" s="99">
        <f>'Exits-Baseline'!D38</f>
        <v>0</v>
      </c>
      <c r="H169" s="99"/>
      <c r="I169" s="99">
        <f>'Exits-Baseline'!E38</f>
        <v>0</v>
      </c>
      <c r="J169" s="99">
        <f>'Exits-Baseline'!F38</f>
        <v>0</v>
      </c>
      <c r="K169" s="99"/>
      <c r="L169" s="99">
        <f>'Exits-Baseline'!G38</f>
        <v>0</v>
      </c>
      <c r="M169" s="93"/>
      <c r="N169" s="53"/>
      <c r="O169" s="93"/>
      <c r="P169" s="93"/>
      <c r="Q169" s="81"/>
      <c r="R169" s="87"/>
      <c r="S169" s="87"/>
      <c r="T169" s="87"/>
      <c r="U169" s="87"/>
      <c r="V169" s="87"/>
      <c r="W169" s="87"/>
      <c r="X169" s="87"/>
      <c r="Y169" s="87"/>
      <c r="Z169" s="11"/>
      <c r="AA169" s="11"/>
      <c r="AB169" s="11"/>
      <c r="AC169" s="11"/>
      <c r="AD169" s="11"/>
    </row>
    <row r="170" spans="1:30" x14ac:dyDescent="0.25">
      <c r="A170" s="1"/>
      <c r="B170" s="1"/>
      <c r="C170" s="20">
        <f>'Exits-Baseline'!B39</f>
        <v>0</v>
      </c>
      <c r="D170" s="80"/>
      <c r="E170" s="81">
        <f t="shared" si="3"/>
        <v>0</v>
      </c>
      <c r="F170" s="99">
        <f>'Exits-Baseline'!C39</f>
        <v>0</v>
      </c>
      <c r="G170" s="99">
        <f>'Exits-Baseline'!D39</f>
        <v>0</v>
      </c>
      <c r="H170" s="99"/>
      <c r="I170" s="99">
        <f>'Exits-Baseline'!E39</f>
        <v>0</v>
      </c>
      <c r="J170" s="99">
        <f>'Exits-Baseline'!F39</f>
        <v>0</v>
      </c>
      <c r="K170" s="99"/>
      <c r="L170" s="99">
        <f>'Exits-Baseline'!G39</f>
        <v>0</v>
      </c>
      <c r="M170" s="93"/>
      <c r="N170" s="53"/>
      <c r="O170" s="93"/>
      <c r="P170" s="93"/>
      <c r="Q170" s="81"/>
      <c r="R170" s="87"/>
      <c r="S170" s="87"/>
      <c r="T170" s="87"/>
      <c r="U170" s="87"/>
      <c r="V170" s="87"/>
      <c r="W170" s="87"/>
      <c r="X170" s="87"/>
      <c r="Y170" s="87"/>
      <c r="Z170" s="11"/>
      <c r="AA170" s="11"/>
      <c r="AB170" s="11"/>
      <c r="AC170" s="11"/>
      <c r="AD170" s="11"/>
    </row>
    <row r="171" spans="1:30" x14ac:dyDescent="0.25">
      <c r="A171" s="1"/>
      <c r="B171" s="1"/>
      <c r="D171" s="80"/>
      <c r="E171" s="81"/>
      <c r="F171" s="99"/>
      <c r="G171" s="99"/>
      <c r="H171" s="99"/>
      <c r="I171" s="99"/>
      <c r="J171" s="99"/>
      <c r="K171" s="99"/>
      <c r="L171" s="99"/>
      <c r="M171" s="93"/>
      <c r="N171" s="53"/>
      <c r="O171" s="93"/>
      <c r="P171" s="93"/>
      <c r="Q171" s="81"/>
      <c r="R171" s="87"/>
      <c r="S171" s="87"/>
      <c r="T171" s="87"/>
      <c r="U171" s="87"/>
      <c r="V171" s="87"/>
      <c r="W171" s="87"/>
      <c r="X171" s="87"/>
      <c r="Y171" s="87"/>
      <c r="Z171" s="11"/>
      <c r="AA171" s="11"/>
      <c r="AB171" s="11"/>
      <c r="AC171" s="11"/>
      <c r="AD171" s="11"/>
    </row>
    <row r="172" spans="1:30" x14ac:dyDescent="0.25">
      <c r="A172" s="1"/>
      <c r="B172" s="1"/>
      <c r="C172" s="20">
        <f>'Exits-Baseline'!B42</f>
        <v>0</v>
      </c>
      <c r="D172" s="80"/>
      <c r="E172" s="81">
        <f t="shared" ref="E172:E177" si="4">IFERROR(VLOOKUP(C172,$E$8:$F$29,2,FALSE),C172)</f>
        <v>0</v>
      </c>
      <c r="F172" s="99" t="s">
        <v>52</v>
      </c>
      <c r="G172" s="99" t="s">
        <v>52</v>
      </c>
      <c r="H172" s="99"/>
      <c r="I172" s="99">
        <f>'Exits-Baseline'!E42</f>
        <v>0</v>
      </c>
      <c r="J172" s="99">
        <f>'Exits-Baseline'!F42</f>
        <v>0</v>
      </c>
      <c r="K172" s="99"/>
      <c r="L172" s="99">
        <f>'Exits-Baseline'!G42</f>
        <v>0</v>
      </c>
      <c r="M172" s="93"/>
      <c r="N172" s="53"/>
      <c r="O172" s="93"/>
      <c r="P172" s="93"/>
      <c r="Q172" s="81"/>
      <c r="R172" s="93"/>
      <c r="S172" s="93"/>
      <c r="T172" s="87"/>
      <c r="U172" s="87"/>
      <c r="V172" s="87"/>
      <c r="W172" s="87"/>
      <c r="X172" s="87"/>
      <c r="Y172" s="87"/>
      <c r="Z172" s="11"/>
      <c r="AA172" s="11"/>
      <c r="AB172" s="11"/>
      <c r="AC172" s="11"/>
      <c r="AD172" s="11"/>
    </row>
    <row r="173" spans="1:30" x14ac:dyDescent="0.25">
      <c r="A173" s="1"/>
      <c r="B173" s="1"/>
      <c r="C173" s="20">
        <f>'Exits-Baseline'!B43</f>
        <v>0</v>
      </c>
      <c r="D173" s="80"/>
      <c r="E173" s="81">
        <f t="shared" si="4"/>
        <v>0</v>
      </c>
      <c r="F173" s="99" t="s">
        <v>52</v>
      </c>
      <c r="G173" s="99" t="s">
        <v>52</v>
      </c>
      <c r="H173" s="99"/>
      <c r="I173" s="99">
        <f>'Exits-Baseline'!E43</f>
        <v>0</v>
      </c>
      <c r="J173" s="99">
        <f>'Exits-Baseline'!F43</f>
        <v>0</v>
      </c>
      <c r="K173" s="99"/>
      <c r="L173" s="99">
        <f>'Exits-Baseline'!G43</f>
        <v>0</v>
      </c>
      <c r="M173" s="93"/>
      <c r="N173" s="53"/>
      <c r="O173" s="93"/>
      <c r="P173" s="93"/>
      <c r="Q173" s="81"/>
      <c r="R173" s="93"/>
      <c r="S173" s="93"/>
      <c r="T173" s="87"/>
      <c r="U173" s="87"/>
      <c r="V173" s="87"/>
      <c r="W173" s="87"/>
      <c r="X173" s="87"/>
      <c r="Y173" s="87"/>
      <c r="Z173" s="11"/>
      <c r="AA173" s="11"/>
      <c r="AB173" s="11"/>
      <c r="AC173" s="11"/>
      <c r="AD173" s="11"/>
    </row>
    <row r="174" spans="1:30" x14ac:dyDescent="0.25">
      <c r="A174" s="1"/>
      <c r="B174" s="1"/>
      <c r="C174" s="20">
        <f>'Exits-Baseline'!B44</f>
        <v>0</v>
      </c>
      <c r="D174" s="80"/>
      <c r="E174" s="81">
        <f t="shared" si="4"/>
        <v>0</v>
      </c>
      <c r="F174" s="99" t="s">
        <v>52</v>
      </c>
      <c r="G174" s="99" t="s">
        <v>52</v>
      </c>
      <c r="H174" s="99"/>
      <c r="I174" s="99">
        <f>'Exits-Baseline'!E44</f>
        <v>0</v>
      </c>
      <c r="J174" s="99">
        <f>'Exits-Baseline'!F44</f>
        <v>0</v>
      </c>
      <c r="K174" s="99"/>
      <c r="L174" s="99">
        <f>'Exits-Baseline'!G44</f>
        <v>0</v>
      </c>
      <c r="M174" s="93"/>
      <c r="N174" s="53"/>
      <c r="O174" s="93"/>
      <c r="P174" s="93"/>
      <c r="Q174" s="81"/>
      <c r="R174" s="93"/>
      <c r="S174" s="93"/>
      <c r="T174" s="87"/>
      <c r="U174" s="87"/>
      <c r="V174" s="87"/>
      <c r="W174" s="87"/>
      <c r="X174" s="87"/>
      <c r="Y174" s="87"/>
      <c r="Z174" s="11"/>
      <c r="AA174" s="11"/>
      <c r="AB174" s="11"/>
      <c r="AC174" s="11"/>
      <c r="AD174" s="11"/>
    </row>
    <row r="175" spans="1:30" x14ac:dyDescent="0.25">
      <c r="A175" s="1"/>
      <c r="B175" s="1"/>
      <c r="C175" s="20">
        <f>'Exits-Baseline'!B45</f>
        <v>0</v>
      </c>
      <c r="D175" s="80"/>
      <c r="E175" s="81">
        <f t="shared" si="4"/>
        <v>0</v>
      </c>
      <c r="F175" s="99" t="s">
        <v>52</v>
      </c>
      <c r="G175" s="99" t="s">
        <v>52</v>
      </c>
      <c r="H175" s="99"/>
      <c r="I175" s="99">
        <f>'Exits-Baseline'!E45</f>
        <v>0</v>
      </c>
      <c r="J175" s="99">
        <f>'Exits-Baseline'!F45</f>
        <v>0</v>
      </c>
      <c r="K175" s="99"/>
      <c r="L175" s="99">
        <f>'Exits-Baseline'!G45</f>
        <v>0</v>
      </c>
      <c r="M175" s="93"/>
      <c r="N175" s="53"/>
      <c r="O175" s="93"/>
      <c r="P175" s="93"/>
      <c r="Q175" s="81"/>
      <c r="R175" s="93"/>
      <c r="S175" s="93"/>
      <c r="T175" s="87"/>
      <c r="U175" s="87"/>
      <c r="V175" s="87"/>
      <c r="W175" s="87"/>
      <c r="X175" s="87"/>
      <c r="Y175" s="87"/>
      <c r="Z175" s="11"/>
      <c r="AA175" s="11"/>
      <c r="AB175" s="11"/>
      <c r="AC175" s="11"/>
      <c r="AD175" s="11"/>
    </row>
    <row r="176" spans="1:30" x14ac:dyDescent="0.25">
      <c r="A176" s="1"/>
      <c r="B176" s="1"/>
      <c r="C176" s="20">
        <f>'Exits-Baseline'!B46</f>
        <v>0</v>
      </c>
      <c r="D176" s="28"/>
      <c r="E176" s="74">
        <f t="shared" si="4"/>
        <v>0</v>
      </c>
      <c r="F176" s="99" t="s">
        <v>52</v>
      </c>
      <c r="G176" s="99" t="s">
        <v>52</v>
      </c>
      <c r="H176" s="73"/>
      <c r="I176" s="73">
        <f>'Exits-Baseline'!E46</f>
        <v>0</v>
      </c>
      <c r="J176" s="73">
        <f>'Exits-Baseline'!F46</f>
        <v>0</v>
      </c>
      <c r="K176" s="73"/>
      <c r="L176" s="73">
        <f>'Exits-Baseline'!G46</f>
        <v>0</v>
      </c>
      <c r="M176" s="75"/>
      <c r="N176" s="16"/>
      <c r="Q176" s="20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x14ac:dyDescent="0.25">
      <c r="A177" s="1"/>
      <c r="B177" s="1"/>
      <c r="C177" s="20">
        <f>'Exits-Baseline'!B47</f>
        <v>0</v>
      </c>
      <c r="D177" s="28"/>
      <c r="E177" s="74">
        <f t="shared" si="4"/>
        <v>0</v>
      </c>
      <c r="F177" s="99" t="s">
        <v>52</v>
      </c>
      <c r="G177" s="99" t="s">
        <v>52</v>
      </c>
      <c r="H177" s="73"/>
      <c r="I177" s="73">
        <f>'Exits-Baseline'!E47</f>
        <v>0</v>
      </c>
      <c r="J177" s="73">
        <f>'Exits-Baseline'!F47</f>
        <v>0</v>
      </c>
      <c r="K177" s="73"/>
      <c r="L177" s="73">
        <f>'Exits-Baseline'!G47</f>
        <v>0</v>
      </c>
      <c r="M177" s="75"/>
      <c r="N177" s="16"/>
      <c r="Q177" s="20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x14ac:dyDescent="0.25">
      <c r="A178" s="1"/>
      <c r="B178" s="1"/>
      <c r="D178" s="28"/>
      <c r="E178" s="74"/>
      <c r="F178" s="73"/>
      <c r="G178" s="73"/>
      <c r="H178" s="73"/>
      <c r="I178" s="73"/>
      <c r="J178" s="73"/>
      <c r="K178" s="73"/>
      <c r="L178" s="73"/>
      <c r="M178" s="75"/>
      <c r="N178" s="16"/>
      <c r="Q178" s="20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x14ac:dyDescent="0.25">
      <c r="A179" s="1"/>
      <c r="B179" s="1"/>
      <c r="C179" s="20">
        <f>'Exits-Baseline'!B40</f>
        <v>0</v>
      </c>
      <c r="D179" s="80"/>
      <c r="E179" s="81">
        <f>IFERROR(VLOOKUP(C179,$E$8:$F$29,2,FALSE),C179)</f>
        <v>0</v>
      </c>
      <c r="F179" s="99">
        <f>'Exits-Baseline'!C40</f>
        <v>0</v>
      </c>
      <c r="G179" s="99">
        <f>'Exits-Baseline'!D40</f>
        <v>0</v>
      </c>
      <c r="H179" s="99"/>
      <c r="I179" s="99">
        <f>'Exits-Baseline'!E40</f>
        <v>0</v>
      </c>
      <c r="J179" s="99">
        <f>'Exits-Baseline'!F40</f>
        <v>0</v>
      </c>
      <c r="K179" s="99"/>
      <c r="L179" s="99">
        <f>'Exits-Baseline'!G40</f>
        <v>0</v>
      </c>
      <c r="M179" s="93"/>
      <c r="N179" s="53"/>
      <c r="O179" s="93"/>
      <c r="P179" s="93"/>
      <c r="Q179" s="81"/>
      <c r="R179" s="87"/>
      <c r="S179" s="87"/>
      <c r="T179" s="87"/>
      <c r="U179" s="87"/>
      <c r="V179" s="87"/>
      <c r="W179" s="87"/>
      <c r="X179" s="87"/>
      <c r="Y179" s="87"/>
      <c r="Z179" s="11"/>
      <c r="AA179" s="11"/>
      <c r="AB179" s="11"/>
      <c r="AC179" s="11"/>
      <c r="AD179" s="11"/>
    </row>
    <row r="180" spans="1:30" x14ac:dyDescent="0.25">
      <c r="A180" s="1"/>
      <c r="B180" s="1"/>
      <c r="C180" s="20">
        <f>'Exits-Baseline'!B41</f>
        <v>0</v>
      </c>
      <c r="D180" s="80"/>
      <c r="E180" s="92">
        <f>IFERROR(VLOOKUP(C180,$E$8:$F$29,2,FALSE),C180)</f>
        <v>0</v>
      </c>
      <c r="F180" s="31" t="s">
        <v>48</v>
      </c>
      <c r="G180" s="31" t="s">
        <v>48</v>
      </c>
      <c r="H180" s="31"/>
      <c r="I180" s="31">
        <f>'Exits-Baseline'!E41</f>
        <v>0</v>
      </c>
      <c r="J180" s="31">
        <f>'Exits-Baseline'!F41</f>
        <v>0</v>
      </c>
      <c r="K180" s="31"/>
      <c r="L180" s="31">
        <f>'Exits-Baseline'!G41</f>
        <v>0</v>
      </c>
      <c r="M180" s="93"/>
      <c r="N180" s="96"/>
      <c r="O180" s="87"/>
      <c r="P180" s="87"/>
      <c r="Q180" s="81"/>
      <c r="R180" s="87"/>
      <c r="S180" s="87"/>
      <c r="T180" s="87"/>
      <c r="U180" s="87"/>
      <c r="V180" s="87"/>
      <c r="W180" s="87"/>
      <c r="X180" s="87"/>
      <c r="Y180" s="87"/>
      <c r="Z180" s="11"/>
      <c r="AA180" s="11"/>
      <c r="AB180" s="11"/>
      <c r="AC180" s="11"/>
      <c r="AD180" s="11"/>
    </row>
    <row r="181" spans="1:30" ht="15.75" thickBot="1" x14ac:dyDescent="0.3">
      <c r="A181" s="1"/>
      <c r="B181" s="1"/>
      <c r="D181" s="32"/>
      <c r="E181" s="18"/>
      <c r="F181" s="8"/>
      <c r="G181" s="8"/>
      <c r="H181" s="8"/>
      <c r="I181" s="8"/>
      <c r="J181" s="8"/>
      <c r="K181" s="8"/>
      <c r="L181" s="8"/>
      <c r="M181" s="42"/>
      <c r="N181" s="19"/>
      <c r="Q181" s="20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5.75" thickBot="1" x14ac:dyDescent="0.3">
      <c r="A182" s="1"/>
      <c r="B182" s="1"/>
    </row>
    <row r="183" spans="1:30" ht="15.75" thickBot="1" x14ac:dyDescent="0.3">
      <c r="A183" s="1"/>
      <c r="B183" s="1"/>
      <c r="C183" s="128"/>
      <c r="D183" s="23"/>
      <c r="E183" s="2"/>
      <c r="F183" s="2"/>
      <c r="G183" s="3" t="s">
        <v>133</v>
      </c>
      <c r="H183" s="2"/>
      <c r="I183" s="2"/>
      <c r="J183" s="2"/>
      <c r="K183" s="2"/>
      <c r="L183" s="2"/>
      <c r="M183" s="2"/>
      <c r="N183" s="2"/>
      <c r="O183" s="2"/>
      <c r="P183" s="4"/>
    </row>
    <row r="184" spans="1:30" x14ac:dyDescent="0.25">
      <c r="A184" s="1"/>
      <c r="B184" s="1"/>
      <c r="F184" s="11"/>
      <c r="G184" s="11"/>
      <c r="H184" s="11"/>
      <c r="I184" s="11"/>
      <c r="J184" s="11"/>
    </row>
    <row r="185" spans="1:30" ht="15.75" thickBot="1" x14ac:dyDescent="0.3">
      <c r="A185" s="1"/>
      <c r="B185" s="1"/>
      <c r="D185" s="1"/>
      <c r="E185" s="1"/>
      <c r="F185" s="1"/>
      <c r="G185" s="1"/>
      <c r="H185" s="1"/>
      <c r="I185" s="1"/>
      <c r="J185" s="1"/>
      <c r="K185" s="1"/>
    </row>
    <row r="186" spans="1:30" x14ac:dyDescent="0.25">
      <c r="A186" s="1"/>
      <c r="B186" s="1"/>
      <c r="C186" s="20">
        <f>'Exits-LogitMulti'!B2</f>
        <v>0</v>
      </c>
      <c r="D186" s="45"/>
      <c r="E186" s="101"/>
      <c r="F186" s="101"/>
      <c r="G186" s="26">
        <f>'Exits-LogitMulti'!D2</f>
        <v>0</v>
      </c>
      <c r="H186" s="26"/>
      <c r="I186" s="101"/>
      <c r="J186" s="26">
        <f>'Exits-LogitMulti'!F2</f>
        <v>0</v>
      </c>
      <c r="K186" s="14"/>
    </row>
    <row r="187" spans="1:30" x14ac:dyDescent="0.25">
      <c r="A187" s="1"/>
      <c r="B187" s="1"/>
      <c r="C187" s="20">
        <f>'Exits-LogitMulti'!B3</f>
        <v>0</v>
      </c>
      <c r="D187" s="6"/>
      <c r="E187" s="75"/>
      <c r="F187" s="100">
        <f>'Exits-LogitMulti'!C2</f>
        <v>0</v>
      </c>
      <c r="G187" s="100"/>
      <c r="H187" s="73"/>
      <c r="I187" s="100" t="s">
        <v>102</v>
      </c>
      <c r="J187" s="100"/>
      <c r="K187" s="16"/>
    </row>
    <row r="188" spans="1:30" x14ac:dyDescent="0.25">
      <c r="A188" s="1"/>
      <c r="B188" s="1"/>
      <c r="C188" s="20">
        <f>'Exits-LogitMulti'!B4</f>
        <v>0</v>
      </c>
      <c r="D188" s="6"/>
      <c r="E188" s="75"/>
      <c r="F188" s="73" t="s">
        <v>1</v>
      </c>
      <c r="G188" s="73" t="s">
        <v>57</v>
      </c>
      <c r="H188" s="73"/>
      <c r="I188" s="73" t="s">
        <v>1</v>
      </c>
      <c r="J188" s="73" t="s">
        <v>57</v>
      </c>
      <c r="K188" s="16"/>
    </row>
    <row r="189" spans="1:30" x14ac:dyDescent="0.25">
      <c r="A189" s="1"/>
      <c r="B189" s="1"/>
      <c r="C189" s="20">
        <f>'Exits-LogitMulti'!B5</f>
        <v>0</v>
      </c>
      <c r="D189" s="6"/>
      <c r="E189" s="21"/>
      <c r="F189" s="29">
        <v>-1</v>
      </c>
      <c r="G189" s="29">
        <v>-2</v>
      </c>
      <c r="H189" s="100"/>
      <c r="I189" s="29">
        <v>-3</v>
      </c>
      <c r="J189" s="29">
        <v>-4</v>
      </c>
      <c r="K189" s="16"/>
    </row>
    <row r="190" spans="1:30" x14ac:dyDescent="0.25">
      <c r="A190" s="1"/>
      <c r="B190" s="1"/>
      <c r="C190" s="20">
        <f>'Exits-LogitMulti'!B6</f>
        <v>0</v>
      </c>
      <c r="D190" s="6"/>
      <c r="E190" s="81">
        <f>IFERROR(VLOOKUP(C190,$E$8:$F$29,2,FALSE),C190)</f>
        <v>0</v>
      </c>
      <c r="F190" s="73">
        <f>'Exits-LogitMulti'!C6</f>
        <v>0</v>
      </c>
      <c r="G190" s="73">
        <f>'Exits-LogitMulti'!D6</f>
        <v>0</v>
      </c>
      <c r="H190" s="73"/>
      <c r="I190" s="73">
        <f>'Exits-LogitMulti'!E6</f>
        <v>0</v>
      </c>
      <c r="J190" s="73">
        <f>'Exits-LogitMulti'!F6</f>
        <v>0</v>
      </c>
      <c r="K190" s="16"/>
    </row>
    <row r="191" spans="1:30" x14ac:dyDescent="0.25">
      <c r="A191" s="1"/>
      <c r="B191" s="1"/>
      <c r="C191" s="20">
        <f>'Exits-LogitMulti'!B7</f>
        <v>0</v>
      </c>
      <c r="D191" s="6"/>
      <c r="E191" s="81">
        <f>IFERROR(VLOOKUP(C191,$E$8:$F$29,2,FALSE),C191)</f>
        <v>0</v>
      </c>
      <c r="F191" s="73">
        <f>'Exits-LogitMulti'!C7</f>
        <v>0</v>
      </c>
      <c r="G191" s="73">
        <f>'Exits-LogitMulti'!D7</f>
        <v>0</v>
      </c>
      <c r="H191" s="73"/>
      <c r="I191" s="73">
        <f>'Exits-LogitMulti'!E7</f>
        <v>0</v>
      </c>
      <c r="J191" s="73">
        <f>'Exits-LogitMulti'!F7</f>
        <v>0</v>
      </c>
      <c r="K191" s="16"/>
    </row>
    <row r="192" spans="1:30" x14ac:dyDescent="0.25">
      <c r="A192" s="1"/>
      <c r="B192" s="1"/>
      <c r="D192" s="6"/>
      <c r="E192" s="81"/>
      <c r="F192" s="73"/>
      <c r="G192" s="73"/>
      <c r="H192" s="73"/>
      <c r="I192" s="73"/>
      <c r="J192" s="73"/>
      <c r="K192" s="16"/>
    </row>
    <row r="193" spans="1:30" x14ac:dyDescent="0.25">
      <c r="A193" s="1"/>
      <c r="B193" s="1"/>
      <c r="C193" s="20">
        <f>'Exits-LogitMulti'!B42</f>
        <v>0</v>
      </c>
      <c r="D193" s="6"/>
      <c r="E193" s="81">
        <f>IFERROR(VLOOKUP(C193,$E$8:$F$29,2,FALSE),C193)</f>
        <v>0</v>
      </c>
      <c r="F193" s="73">
        <f>'Exits-LogitMulti'!C42</f>
        <v>0</v>
      </c>
      <c r="G193" s="73">
        <f>'Exits-LogitMulti'!D42</f>
        <v>0</v>
      </c>
      <c r="H193" s="73"/>
      <c r="I193" s="73">
        <f>'Exits-LogitMulti'!E42</f>
        <v>0</v>
      </c>
      <c r="J193" s="73">
        <f>'Exits-LogitMulti'!F42</f>
        <v>0</v>
      </c>
      <c r="K193" s="16"/>
    </row>
    <row r="194" spans="1:30" x14ac:dyDescent="0.25">
      <c r="A194" s="1"/>
      <c r="B194" s="1"/>
      <c r="C194" s="20">
        <f>'Exits-LogitMulti'!B43</f>
        <v>0</v>
      </c>
      <c r="D194" s="6"/>
      <c r="E194" s="92">
        <f>IFERROR(VLOOKUP(C194,$E$8:$F$29,2,FALSE),C194)</f>
        <v>0</v>
      </c>
      <c r="F194" s="100">
        <f>'Exits-LogitMulti'!C43</f>
        <v>0</v>
      </c>
      <c r="G194" s="100">
        <f>'Exits-LogitMulti'!D43</f>
        <v>0</v>
      </c>
      <c r="H194" s="100"/>
      <c r="I194" s="100">
        <f>'Exits-LogitMulti'!E43</f>
        <v>0</v>
      </c>
      <c r="J194" s="100">
        <f>'Exits-LogitMulti'!F43</f>
        <v>0</v>
      </c>
      <c r="K194" s="16"/>
    </row>
    <row r="195" spans="1:30" ht="15.75" thickBot="1" x14ac:dyDescent="0.3">
      <c r="A195" s="1"/>
      <c r="B195" s="1"/>
      <c r="D195" s="7"/>
      <c r="E195" s="42"/>
      <c r="F195" s="8"/>
      <c r="G195" s="8"/>
      <c r="H195" s="8"/>
      <c r="I195" s="8"/>
      <c r="J195" s="8"/>
      <c r="K195" s="19"/>
    </row>
    <row r="196" spans="1:30" x14ac:dyDescent="0.25">
      <c r="A196" s="1"/>
      <c r="B196" s="1"/>
      <c r="F196" s="11"/>
      <c r="G196" s="11"/>
      <c r="H196" s="11"/>
      <c r="I196" s="11"/>
      <c r="J196" s="11"/>
    </row>
    <row r="197" spans="1:30" x14ac:dyDescent="0.25">
      <c r="A197" s="1"/>
      <c r="B197" s="1"/>
    </row>
    <row r="198" spans="1:30" ht="15.75" thickBot="1" x14ac:dyDescent="0.3">
      <c r="A198" s="1"/>
      <c r="B198" s="1"/>
    </row>
    <row r="199" spans="1:30" ht="15.75" thickBot="1" x14ac:dyDescent="0.3">
      <c r="A199" s="1"/>
      <c r="B199" s="1"/>
      <c r="C199" s="128"/>
      <c r="D199" s="23"/>
      <c r="E199" s="2"/>
      <c r="F199" s="2"/>
      <c r="G199" s="3" t="s">
        <v>92</v>
      </c>
      <c r="H199" s="2"/>
      <c r="I199" s="2"/>
      <c r="J199" s="2"/>
      <c r="K199" s="2"/>
      <c r="L199" s="2"/>
      <c r="M199" s="2"/>
      <c r="N199" s="2"/>
      <c r="O199" s="2"/>
      <c r="P199" s="4"/>
    </row>
    <row r="200" spans="1:30" x14ac:dyDescent="0.25">
      <c r="A200" s="1"/>
      <c r="B200" s="1"/>
    </row>
    <row r="201" spans="1:30" x14ac:dyDescent="0.25">
      <c r="A201" s="1"/>
      <c r="B201" s="1"/>
    </row>
    <row r="202" spans="1:30" ht="15.75" thickBot="1" x14ac:dyDescent="0.3">
      <c r="A202" s="1"/>
      <c r="B202" s="1"/>
    </row>
    <row r="203" spans="1:30" x14ac:dyDescent="0.25">
      <c r="A203" s="1"/>
      <c r="B203" s="1"/>
      <c r="D203" s="24"/>
      <c r="E203" s="25"/>
      <c r="F203" s="26"/>
      <c r="G203" s="26"/>
      <c r="H203" s="26"/>
      <c r="I203" s="26"/>
      <c r="J203" s="26"/>
      <c r="K203" s="26"/>
      <c r="L203" s="14"/>
      <c r="Q203" s="20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x14ac:dyDescent="0.25">
      <c r="A204" s="1"/>
      <c r="B204" s="1"/>
      <c r="D204" s="28"/>
      <c r="E204" s="125" t="s">
        <v>30</v>
      </c>
      <c r="F204" s="126" t="s">
        <v>31</v>
      </c>
      <c r="G204" s="126" t="s">
        <v>0</v>
      </c>
      <c r="H204" s="126" t="s">
        <v>32</v>
      </c>
      <c r="I204" s="126" t="s">
        <v>33</v>
      </c>
      <c r="J204" s="126" t="s">
        <v>34</v>
      </c>
      <c r="K204" s="126" t="s">
        <v>35</v>
      </c>
      <c r="L204" s="16"/>
      <c r="Q204" s="20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x14ac:dyDescent="0.25">
      <c r="A205" s="1"/>
      <c r="B205" s="1"/>
      <c r="D205" s="28"/>
      <c r="E205" s="27"/>
      <c r="F205" s="29">
        <v>-1</v>
      </c>
      <c r="G205" s="29">
        <v>-2</v>
      </c>
      <c r="H205" s="29">
        <v>-3</v>
      </c>
      <c r="I205" s="29">
        <v>-4</v>
      </c>
      <c r="J205" s="29">
        <v>-5</v>
      </c>
      <c r="K205" s="29">
        <v>-6</v>
      </c>
      <c r="L205" s="16"/>
      <c r="Q205" s="20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x14ac:dyDescent="0.25">
      <c r="A206" s="1"/>
      <c r="B206" s="1"/>
      <c r="D206" s="28"/>
      <c r="E206" s="74"/>
      <c r="F206" s="73"/>
      <c r="G206" s="73"/>
      <c r="H206" s="73"/>
      <c r="I206" s="73"/>
      <c r="J206" s="73"/>
      <c r="K206" s="73"/>
      <c r="L206" s="16"/>
      <c r="Q206" s="20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x14ac:dyDescent="0.25">
      <c r="A207" s="1"/>
      <c r="B207" s="1"/>
      <c r="D207" s="28"/>
      <c r="E207" s="157" t="s">
        <v>36</v>
      </c>
      <c r="F207" s="157"/>
      <c r="G207" s="157"/>
      <c r="H207" s="157"/>
      <c r="I207" s="157"/>
      <c r="J207" s="157"/>
      <c r="K207" s="157"/>
      <c r="L207" s="16"/>
      <c r="Q207" s="20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x14ac:dyDescent="0.25">
      <c r="A208" s="1"/>
      <c r="B208" s="1"/>
      <c r="D208" s="28"/>
      <c r="E208" s="74"/>
      <c r="F208" s="73"/>
      <c r="G208" s="73"/>
      <c r="H208" s="73"/>
      <c r="I208" s="73"/>
      <c r="J208" s="73"/>
      <c r="K208" s="73"/>
      <c r="L208" s="16"/>
      <c r="Q208" s="20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x14ac:dyDescent="0.25">
      <c r="A209" s="1"/>
      <c r="B209" s="1"/>
      <c r="C209" s="20">
        <f>DynamicPred_IPO_OLS!B4</f>
        <v>0</v>
      </c>
      <c r="D209" s="28"/>
      <c r="E209" s="74">
        <f>IFERROR(VLOOKUP(C209,$E$8:$F$29,2,FALSE),C209)</f>
        <v>0</v>
      </c>
      <c r="F209" s="73">
        <f>DynamicPred_IPO_OLS!C4</f>
        <v>0</v>
      </c>
      <c r="G209" s="73">
        <f>DynamicPred_IPO_OLS!D4</f>
        <v>0</v>
      </c>
      <c r="H209" s="73">
        <f>DynamicPred_IPO_OLS!E4</f>
        <v>0</v>
      </c>
      <c r="I209" s="73">
        <f>DynamicPred_IPO_OLS!F4</f>
        <v>0</v>
      </c>
      <c r="J209" s="73">
        <f>DynamicPred_IPO_OLS!G4</f>
        <v>0</v>
      </c>
      <c r="K209" s="73">
        <f>DynamicPred_IPO_OLS!H4</f>
        <v>0</v>
      </c>
      <c r="L209" s="16"/>
      <c r="Q209" s="20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x14ac:dyDescent="0.25">
      <c r="A210" s="1"/>
      <c r="B210" s="1"/>
      <c r="C210" s="20">
        <f>DynamicPred_IPO_OLS!B5</f>
        <v>0</v>
      </c>
      <c r="D210" s="28"/>
      <c r="E210" s="74">
        <f>IFERROR(VLOOKUP(C210,$E$8:$F$29,2,FALSE),C210)</f>
        <v>0</v>
      </c>
      <c r="F210" s="73">
        <f>DynamicPred_IPO_OLS!C5</f>
        <v>0</v>
      </c>
      <c r="G210" s="73">
        <f>DynamicPred_IPO_OLS!D5</f>
        <v>0</v>
      </c>
      <c r="H210" s="73">
        <f>DynamicPred_IPO_OLS!E5</f>
        <v>0</v>
      </c>
      <c r="I210" s="73">
        <f>DynamicPred_IPO_OLS!F5</f>
        <v>0</v>
      </c>
      <c r="J210" s="73">
        <f>DynamicPred_IPO_OLS!G5</f>
        <v>0</v>
      </c>
      <c r="K210" s="73">
        <f>DynamicPred_IPO_OLS!H5</f>
        <v>0</v>
      </c>
      <c r="L210" s="16"/>
      <c r="Q210" s="20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x14ac:dyDescent="0.25">
      <c r="A211" s="1"/>
      <c r="B211" s="1"/>
      <c r="C211" s="15">
        <f>DynamicPred_IPO_OLS!B38</f>
        <v>0</v>
      </c>
      <c r="D211" s="28"/>
      <c r="E211" s="74">
        <f>IFERROR(VLOOKUP(C211,$E$8:$F$29,2,FALSE),C211)</f>
        <v>0</v>
      </c>
      <c r="F211" s="73">
        <f>DynamicPred_IPO_OLS!C38</f>
        <v>0</v>
      </c>
      <c r="G211" s="73">
        <f>DynamicPred_IPO_OLS!D38</f>
        <v>0</v>
      </c>
      <c r="H211" s="73">
        <f>DynamicPred_IPO_OLS!E38</f>
        <v>0</v>
      </c>
      <c r="I211" s="73">
        <f>DynamicPred_IPO_OLS!F38</f>
        <v>0</v>
      </c>
      <c r="J211" s="73">
        <f>DynamicPred_IPO_OLS!G38</f>
        <v>0</v>
      </c>
      <c r="K211" s="73">
        <f>DynamicPred_IPO_OLS!H38</f>
        <v>0</v>
      </c>
      <c r="L211" s="16"/>
      <c r="Q211" s="20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x14ac:dyDescent="0.25">
      <c r="A212" s="1"/>
      <c r="B212" s="1"/>
      <c r="C212" s="15">
        <f>DynamicPred_IPO_OLS!B39</f>
        <v>0</v>
      </c>
      <c r="D212" s="28"/>
      <c r="E212" s="74">
        <f>IFERROR(VLOOKUP(C212,$E$8:$F$29,2,FALSE),C212)</f>
        <v>0</v>
      </c>
      <c r="F212" s="73">
        <f>DynamicPred_IPO_OLS!C39</f>
        <v>0</v>
      </c>
      <c r="G212" s="73">
        <f>DynamicPred_IPO_OLS!D39</f>
        <v>0</v>
      </c>
      <c r="H212" s="73">
        <f>DynamicPred_IPO_OLS!E39</f>
        <v>0</v>
      </c>
      <c r="I212" s="73">
        <f>DynamicPred_IPO_OLS!F39</f>
        <v>0</v>
      </c>
      <c r="J212" s="73">
        <f>DynamicPred_IPO_OLS!G39</f>
        <v>0</v>
      </c>
      <c r="K212" s="73">
        <f>DynamicPred_IPO_OLS!H39</f>
        <v>0</v>
      </c>
      <c r="L212" s="16"/>
      <c r="Q212" s="20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x14ac:dyDescent="0.25">
      <c r="A213" s="1"/>
      <c r="B213" s="1"/>
      <c r="D213" s="28"/>
      <c r="E213" s="74"/>
      <c r="F213" s="73"/>
      <c r="G213" s="73"/>
      <c r="H213" s="73"/>
      <c r="I213" s="73"/>
      <c r="J213" s="73"/>
      <c r="K213" s="73"/>
      <c r="L213" s="16"/>
      <c r="Q213" s="15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x14ac:dyDescent="0.25">
      <c r="A214" s="1"/>
      <c r="B214" s="1"/>
      <c r="D214" s="28"/>
      <c r="E214" s="157" t="s">
        <v>103</v>
      </c>
      <c r="F214" s="157"/>
      <c r="G214" s="157"/>
      <c r="H214" s="157"/>
      <c r="I214" s="157"/>
      <c r="J214" s="157"/>
      <c r="K214" s="157"/>
      <c r="L214" s="16"/>
      <c r="Q214" s="15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x14ac:dyDescent="0.25">
      <c r="A215" s="1"/>
      <c r="B215" s="1"/>
      <c r="D215" s="28"/>
      <c r="E215" s="74"/>
      <c r="F215" s="73"/>
      <c r="G215" s="73"/>
      <c r="H215" s="73"/>
      <c r="I215" s="73"/>
      <c r="J215" s="73"/>
      <c r="K215" s="73"/>
      <c r="L215" s="16"/>
      <c r="Q215" s="15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x14ac:dyDescent="0.25">
      <c r="A216" s="1"/>
      <c r="B216" s="1"/>
      <c r="C216" s="20">
        <f>DynamicPred_ACQ_OLS!B4</f>
        <v>0</v>
      </c>
      <c r="D216" s="28"/>
      <c r="E216" s="74">
        <f>IFERROR(VLOOKUP(C216,$E$8:$F$29,2,FALSE),C216)</f>
        <v>0</v>
      </c>
      <c r="F216" s="73">
        <f>DynamicPred_ACQ_OLS!C4</f>
        <v>0</v>
      </c>
      <c r="G216" s="73">
        <f>DynamicPred_ACQ_OLS!D4</f>
        <v>0</v>
      </c>
      <c r="H216" s="73">
        <f>DynamicPred_ACQ_OLS!E4</f>
        <v>0</v>
      </c>
      <c r="I216" s="73">
        <f>DynamicPred_ACQ_OLS!F4</f>
        <v>0</v>
      </c>
      <c r="J216" s="73">
        <f>DynamicPred_ACQ_OLS!G4</f>
        <v>0</v>
      </c>
      <c r="K216" s="73">
        <f>DynamicPred_ACQ_OLS!H4</f>
        <v>0</v>
      </c>
      <c r="L216" s="16"/>
      <c r="Q216" s="15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x14ac:dyDescent="0.25">
      <c r="A217" s="1"/>
      <c r="B217" s="1"/>
      <c r="C217" s="20">
        <f>DynamicPred_ACQ_OLS!B5</f>
        <v>0</v>
      </c>
      <c r="D217" s="28"/>
      <c r="E217" s="74">
        <f>IFERROR(VLOOKUP(C217,$E$8:$F$29,2,FALSE),C217)</f>
        <v>0</v>
      </c>
      <c r="F217" s="73">
        <f>DynamicPred_ACQ_OLS!C5</f>
        <v>0</v>
      </c>
      <c r="G217" s="73">
        <f>DynamicPred_ACQ_OLS!D5</f>
        <v>0</v>
      </c>
      <c r="H217" s="73">
        <f>DynamicPred_ACQ_OLS!E5</f>
        <v>0</v>
      </c>
      <c r="I217" s="73">
        <f>DynamicPred_ACQ_OLS!F5</f>
        <v>0</v>
      </c>
      <c r="J217" s="73">
        <f>DynamicPred_ACQ_OLS!G5</f>
        <v>0</v>
      </c>
      <c r="K217" s="73">
        <f>DynamicPred_ACQ_OLS!H5</f>
        <v>0</v>
      </c>
      <c r="L217" s="16"/>
      <c r="Q217" s="17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x14ac:dyDescent="0.25">
      <c r="A218" s="1"/>
      <c r="B218" s="1"/>
      <c r="C218" s="15">
        <f>DynamicPred_ACQ_OLS!B38</f>
        <v>0</v>
      </c>
      <c r="D218" s="28"/>
      <c r="E218" s="74">
        <f>IFERROR(VLOOKUP(C218,$E$8:$F$29,2,FALSE),C218)</f>
        <v>0</v>
      </c>
      <c r="F218" s="73">
        <f>DynamicPred_ACQ_OLS!C38</f>
        <v>0</v>
      </c>
      <c r="G218" s="73">
        <f>DynamicPred_ACQ_OLS!D38</f>
        <v>0</v>
      </c>
      <c r="H218" s="73">
        <f>DynamicPred_ACQ_OLS!E38</f>
        <v>0</v>
      </c>
      <c r="I218" s="73">
        <f>DynamicPred_ACQ_OLS!F38</f>
        <v>0</v>
      </c>
      <c r="J218" s="73">
        <f>DynamicPred_ACQ_OLS!G38</f>
        <v>0</v>
      </c>
      <c r="K218" s="73">
        <f>DynamicPred_ACQ_OLS!H38</f>
        <v>0</v>
      </c>
      <c r="L218" s="16"/>
      <c r="Q218" s="20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x14ac:dyDescent="0.25">
      <c r="A219" s="1"/>
      <c r="B219" s="1"/>
      <c r="C219" s="15">
        <f>DynamicPred_ACQ_OLS!B39</f>
        <v>0</v>
      </c>
      <c r="D219" s="28"/>
      <c r="E219" s="74">
        <f>IFERROR(VLOOKUP(C219,$E$8:$F$29,2,FALSE),C219)</f>
        <v>0</v>
      </c>
      <c r="F219" s="73">
        <f>DynamicPred_ACQ_OLS!C39</f>
        <v>0</v>
      </c>
      <c r="G219" s="73">
        <f>DynamicPred_ACQ_OLS!D39</f>
        <v>0</v>
      </c>
      <c r="H219" s="73">
        <f>DynamicPred_ACQ_OLS!E39</f>
        <v>0</v>
      </c>
      <c r="I219" s="73">
        <f>DynamicPred_ACQ_OLS!F39</f>
        <v>0</v>
      </c>
      <c r="J219" s="73">
        <f>DynamicPred_ACQ_OLS!G39</f>
        <v>0</v>
      </c>
      <c r="K219" s="73">
        <f>DynamicPred_ACQ_OLS!H39</f>
        <v>0</v>
      </c>
      <c r="L219" s="16"/>
      <c r="Q219" s="20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x14ac:dyDescent="0.25">
      <c r="A220" s="1"/>
      <c r="B220" s="1"/>
      <c r="D220" s="28"/>
      <c r="E220" s="74"/>
      <c r="F220" s="73"/>
      <c r="G220" s="73"/>
      <c r="H220" s="73"/>
      <c r="I220" s="73"/>
      <c r="J220" s="73"/>
      <c r="K220" s="73"/>
      <c r="L220" s="16"/>
      <c r="Q220" s="20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x14ac:dyDescent="0.25">
      <c r="A221" s="1"/>
      <c r="B221" s="1"/>
      <c r="D221" s="28"/>
      <c r="E221" s="157" t="s">
        <v>47</v>
      </c>
      <c r="F221" s="157"/>
      <c r="G221" s="157"/>
      <c r="H221" s="157"/>
      <c r="I221" s="157"/>
      <c r="J221" s="157"/>
      <c r="K221" s="157"/>
      <c r="L221" s="16"/>
      <c r="Q221" s="20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x14ac:dyDescent="0.25">
      <c r="A222" s="1"/>
      <c r="B222" s="1"/>
      <c r="D222" s="28"/>
      <c r="E222" s="74"/>
      <c r="F222" s="73"/>
      <c r="G222" s="73"/>
      <c r="H222" s="73"/>
      <c r="I222" s="73"/>
      <c r="J222" s="73"/>
      <c r="K222" s="73"/>
      <c r="L222" s="16"/>
      <c r="Q222" s="20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x14ac:dyDescent="0.25">
      <c r="A223" s="1"/>
      <c r="B223" s="1"/>
      <c r="C223" s="56">
        <f>DynamicPred_priv_OLS!B4</f>
        <v>0</v>
      </c>
      <c r="D223" s="28"/>
      <c r="E223" s="74">
        <f>IFERROR(VLOOKUP(C223,$E$8:$F$29,2,FALSE),C223)</f>
        <v>0</v>
      </c>
      <c r="F223" s="73">
        <f>DynamicPred_priv_OLS!C4</f>
        <v>0</v>
      </c>
      <c r="G223" s="73">
        <f>DynamicPred_priv_OLS!D4</f>
        <v>0</v>
      </c>
      <c r="H223" s="73">
        <f>DynamicPred_priv_OLS!E4</f>
        <v>0</v>
      </c>
      <c r="I223" s="73">
        <f>DynamicPred_priv_OLS!F4</f>
        <v>0</v>
      </c>
      <c r="J223" s="73">
        <f>DynamicPred_priv_OLS!G4</f>
        <v>0</v>
      </c>
      <c r="K223" s="73">
        <f>DynamicPred_priv_OLS!H4</f>
        <v>0</v>
      </c>
      <c r="L223" s="16"/>
      <c r="Q223" s="20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x14ac:dyDescent="0.25">
      <c r="A224" s="1"/>
      <c r="B224" s="1"/>
      <c r="C224" s="56">
        <f>DynamicPred_priv_OLS!B5</f>
        <v>0</v>
      </c>
      <c r="D224" s="28"/>
      <c r="E224" s="74">
        <f>IFERROR(VLOOKUP(C224,$E$8:$F$29,2,FALSE),C224)</f>
        <v>0</v>
      </c>
      <c r="F224" s="73">
        <f>DynamicPred_priv_OLS!C5</f>
        <v>0</v>
      </c>
      <c r="G224" s="73">
        <f>DynamicPred_priv_OLS!D5</f>
        <v>0</v>
      </c>
      <c r="H224" s="73">
        <f>DynamicPred_priv_OLS!E5</f>
        <v>0</v>
      </c>
      <c r="I224" s="73">
        <f>DynamicPred_priv_OLS!F5</f>
        <v>0</v>
      </c>
      <c r="J224" s="73">
        <f>DynamicPred_priv_OLS!G5</f>
        <v>0</v>
      </c>
      <c r="K224" s="73">
        <f>DynamicPred_priv_OLS!H5</f>
        <v>0</v>
      </c>
      <c r="L224" s="16"/>
      <c r="Q224" s="20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x14ac:dyDescent="0.25">
      <c r="A225" s="1"/>
      <c r="B225" s="1"/>
      <c r="C225" s="56">
        <f>DynamicPred_priv_OLS!B38</f>
        <v>0</v>
      </c>
      <c r="D225" s="28"/>
      <c r="E225" s="74">
        <f>IFERROR(VLOOKUP(C225,$E$8:$F$29,2,FALSE),C225)</f>
        <v>0</v>
      </c>
      <c r="F225" s="73">
        <f>DynamicPred_priv_OLS!C38</f>
        <v>0</v>
      </c>
      <c r="G225" s="73">
        <f>DynamicPred_priv_OLS!D38</f>
        <v>0</v>
      </c>
      <c r="H225" s="73">
        <f>DynamicPred_priv_OLS!E38</f>
        <v>0</v>
      </c>
      <c r="I225" s="73">
        <f>DynamicPred_priv_OLS!F38</f>
        <v>0</v>
      </c>
      <c r="J225" s="73">
        <f>DynamicPred_priv_OLS!G38</f>
        <v>0</v>
      </c>
      <c r="K225" s="73">
        <f>DynamicPred_priv_OLS!H38</f>
        <v>0</v>
      </c>
      <c r="L225" s="16"/>
      <c r="Q225" s="20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x14ac:dyDescent="0.25">
      <c r="A226" s="1"/>
      <c r="B226" s="1"/>
      <c r="C226" s="56">
        <f>DynamicPred_priv_OLS!B39</f>
        <v>0</v>
      </c>
      <c r="D226" s="28"/>
      <c r="E226" s="74">
        <f>IFERROR(VLOOKUP(C226,$E$8:$F$29,2,FALSE),C226)</f>
        <v>0</v>
      </c>
      <c r="F226" s="73">
        <f>DynamicPred_priv_OLS!C39</f>
        <v>0</v>
      </c>
      <c r="G226" s="73">
        <f>DynamicPred_priv_OLS!D39</f>
        <v>0</v>
      </c>
      <c r="H226" s="73">
        <f>DynamicPred_priv_OLS!E39</f>
        <v>0</v>
      </c>
      <c r="I226" s="73">
        <f>DynamicPred_priv_OLS!F39</f>
        <v>0</v>
      </c>
      <c r="J226" s="73">
        <f>DynamicPred_priv_OLS!G39</f>
        <v>0</v>
      </c>
      <c r="K226" s="73">
        <f>DynamicPred_priv_OLS!H39</f>
        <v>0</v>
      </c>
      <c r="L226" s="16"/>
      <c r="Q226" s="20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5.75" thickBot="1" x14ac:dyDescent="0.3">
      <c r="A227" s="1"/>
      <c r="B227" s="1"/>
      <c r="D227" s="32"/>
      <c r="E227" s="18"/>
      <c r="F227" s="8"/>
      <c r="G227" s="8"/>
      <c r="H227" s="8"/>
      <c r="I227" s="8"/>
      <c r="J227" s="8"/>
      <c r="K227" s="8"/>
      <c r="L227" s="19"/>
      <c r="Q227" s="20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x14ac:dyDescent="0.25">
      <c r="A228" s="1"/>
      <c r="B228" s="1"/>
      <c r="D228" s="74"/>
      <c r="E228" s="74"/>
      <c r="F228" s="73"/>
      <c r="G228" s="73"/>
      <c r="H228" s="73"/>
      <c r="I228" s="73"/>
      <c r="J228" s="73"/>
      <c r="K228" s="73"/>
      <c r="L228" s="75"/>
      <c r="Q228" s="20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5.75" thickBot="1" x14ac:dyDescent="0.3">
      <c r="A229" s="1"/>
      <c r="B229" s="1"/>
    </row>
    <row r="230" spans="1:30" ht="15.75" thickBot="1" x14ac:dyDescent="0.3">
      <c r="A230" s="1"/>
      <c r="B230" s="1"/>
      <c r="C230" s="128"/>
      <c r="D230" s="23"/>
      <c r="E230" s="2"/>
      <c r="F230" s="2"/>
      <c r="G230" s="3" t="s">
        <v>93</v>
      </c>
      <c r="H230" s="2"/>
      <c r="I230" s="2"/>
      <c r="J230" s="2"/>
      <c r="K230" s="2"/>
      <c r="L230" s="2"/>
      <c r="M230" s="2"/>
      <c r="N230" s="2"/>
      <c r="O230" s="2"/>
      <c r="P230" s="4"/>
    </row>
    <row r="231" spans="1:30" x14ac:dyDescent="0.25">
      <c r="A231" s="1"/>
      <c r="B231" s="1"/>
    </row>
    <row r="232" spans="1:30" x14ac:dyDescent="0.25">
      <c r="A232" s="1"/>
      <c r="D232" s="82"/>
      <c r="E232" s="27"/>
      <c r="F232" s="82"/>
      <c r="G232" s="82"/>
      <c r="H232" s="82"/>
      <c r="I232" s="82"/>
      <c r="J232" s="82"/>
      <c r="K232" s="58"/>
      <c r="L232" s="59"/>
    </row>
    <row r="233" spans="1:30" x14ac:dyDescent="0.25">
      <c r="A233" s="1"/>
      <c r="D233" s="11"/>
      <c r="E233" s="15"/>
      <c r="F233" s="156" t="s">
        <v>61</v>
      </c>
      <c r="G233" s="156"/>
      <c r="H233" s="54"/>
      <c r="I233" s="156" t="s">
        <v>56</v>
      </c>
      <c r="J233" s="156"/>
      <c r="K233" s="58"/>
      <c r="L233" s="59"/>
    </row>
    <row r="234" spans="1:30" x14ac:dyDescent="0.25">
      <c r="A234" s="1"/>
      <c r="D234" s="11"/>
      <c r="E234" s="15"/>
      <c r="F234" s="54" t="s">
        <v>1</v>
      </c>
      <c r="G234" s="54" t="s">
        <v>57</v>
      </c>
      <c r="H234" s="54"/>
      <c r="I234" s="54" t="s">
        <v>1</v>
      </c>
      <c r="J234" s="54" t="s">
        <v>57</v>
      </c>
      <c r="K234" s="58"/>
      <c r="L234" s="59"/>
    </row>
    <row r="235" spans="1:30" x14ac:dyDescent="0.25">
      <c r="A235" s="1"/>
      <c r="D235" s="82"/>
      <c r="E235" s="27" t="s">
        <v>62</v>
      </c>
      <c r="F235" s="29">
        <v>-1</v>
      </c>
      <c r="G235" s="29">
        <v>-2</v>
      </c>
      <c r="H235" s="29"/>
      <c r="I235" s="29">
        <v>-3</v>
      </c>
      <c r="J235" s="29">
        <v>-4</v>
      </c>
      <c r="K235" s="59"/>
      <c r="L235" s="58"/>
    </row>
    <row r="236" spans="1:30" x14ac:dyDescent="0.25">
      <c r="A236" s="1"/>
      <c r="D236" s="11"/>
      <c r="E236" s="20"/>
      <c r="F236" s="11"/>
      <c r="G236" s="11"/>
      <c r="H236" s="11"/>
      <c r="I236" s="11"/>
      <c r="J236" s="11"/>
      <c r="K236" s="59"/>
      <c r="L236" s="58"/>
    </row>
    <row r="237" spans="1:30" x14ac:dyDescent="0.25">
      <c r="A237" s="1"/>
      <c r="D237" s="65">
        <v>-1</v>
      </c>
      <c r="E237" s="69" t="s">
        <v>113</v>
      </c>
      <c r="F237" s="11"/>
      <c r="G237" s="11"/>
      <c r="I237" s="11">
        <f>'Exits-BigRobustness'!W5</f>
        <v>0</v>
      </c>
      <c r="J237" s="11">
        <f>'Exits-BigRobustness'!X5</f>
        <v>0</v>
      </c>
      <c r="L237" s="55"/>
      <c r="M237" s="55"/>
    </row>
    <row r="238" spans="1:30" x14ac:dyDescent="0.25">
      <c r="A238" s="1"/>
      <c r="D238" s="63"/>
      <c r="E238" s="69" t="s">
        <v>114</v>
      </c>
      <c r="F238" s="11"/>
      <c r="G238" s="11"/>
      <c r="I238" s="11">
        <f>'Exits-BigRobustness'!W6</f>
        <v>0</v>
      </c>
      <c r="J238" s="11">
        <f>'Exits-BigRobustness'!X6</f>
        <v>0</v>
      </c>
    </row>
    <row r="239" spans="1:30" x14ac:dyDescent="0.25">
      <c r="A239" s="1"/>
      <c r="D239" s="63"/>
      <c r="E239" s="69"/>
      <c r="K239" s="59"/>
      <c r="L239" s="59"/>
    </row>
    <row r="240" spans="1:30" x14ac:dyDescent="0.25">
      <c r="A240" s="1"/>
      <c r="D240" s="65">
        <v>-2</v>
      </c>
      <c r="E240" s="142" t="s">
        <v>150</v>
      </c>
      <c r="I240" s="11">
        <f>'Exits-BigRobustness'!CG5</f>
        <v>0</v>
      </c>
      <c r="J240" s="11">
        <f>'Exits-BigRobustness'!CH5</f>
        <v>0</v>
      </c>
      <c r="K240" s="75"/>
      <c r="L240" s="75"/>
    </row>
    <row r="241" spans="1:14" x14ac:dyDescent="0.25">
      <c r="A241" s="1"/>
      <c r="D241" s="63"/>
      <c r="E241" s="69"/>
      <c r="I241" s="11">
        <f>'Exits-BigRobustness'!CG6</f>
        <v>0</v>
      </c>
      <c r="J241" s="11">
        <f>'Exits-BigRobustness'!CH6</f>
        <v>0</v>
      </c>
      <c r="K241" s="75"/>
      <c r="L241" s="75"/>
    </row>
    <row r="242" spans="1:14" x14ac:dyDescent="0.25">
      <c r="A242" s="1"/>
      <c r="D242" s="63"/>
      <c r="E242" s="69"/>
      <c r="K242" s="75"/>
      <c r="L242" s="75"/>
    </row>
    <row r="243" spans="1:14" x14ac:dyDescent="0.25">
      <c r="A243" s="1"/>
      <c r="D243" s="65">
        <v>-3</v>
      </c>
      <c r="E243" s="20" t="s">
        <v>117</v>
      </c>
      <c r="F243" s="11">
        <f>'Exits-BigRobustness'!C5</f>
        <v>0</v>
      </c>
      <c r="G243" s="11">
        <f>'Exits-BigRobustness'!D5</f>
        <v>0</v>
      </c>
      <c r="I243" s="11">
        <f>'Exits-BigRobustness'!E5</f>
        <v>0</v>
      </c>
      <c r="J243" s="11">
        <f>'Exits-BigRobustness'!F5</f>
        <v>0</v>
      </c>
    </row>
    <row r="244" spans="1:14" x14ac:dyDescent="0.25">
      <c r="A244" s="1"/>
      <c r="D244" s="63"/>
      <c r="E244" s="20"/>
      <c r="F244" s="11">
        <f>'Exits-BigRobustness'!C6</f>
        <v>0</v>
      </c>
      <c r="G244" s="11">
        <f>'Exits-BigRobustness'!D6</f>
        <v>0</v>
      </c>
      <c r="I244" s="11">
        <f>'Exits-BigRobustness'!E6</f>
        <v>0</v>
      </c>
      <c r="J244" s="11">
        <f>'Exits-BigRobustness'!F6</f>
        <v>0</v>
      </c>
    </row>
    <row r="245" spans="1:14" x14ac:dyDescent="0.25">
      <c r="A245" s="1"/>
      <c r="D245" s="63"/>
      <c r="E245" s="20"/>
      <c r="F245" s="11"/>
      <c r="G245" s="11"/>
      <c r="I245" s="11"/>
      <c r="J245" s="11"/>
      <c r="K245" s="59"/>
      <c r="L245" s="59"/>
    </row>
    <row r="246" spans="1:14" x14ac:dyDescent="0.25">
      <c r="A246" s="1"/>
      <c r="D246" s="65">
        <v>-4</v>
      </c>
      <c r="E246" s="20" t="s">
        <v>118</v>
      </c>
      <c r="F246" s="11">
        <f>'Exits-BigRobustness'!G5</f>
        <v>0</v>
      </c>
      <c r="G246" s="11">
        <f>'Exits-BigRobustness'!H5</f>
        <v>0</v>
      </c>
      <c r="I246" s="11">
        <f>'Exits-BigRobustness'!I5</f>
        <v>0</v>
      </c>
      <c r="J246" s="11">
        <f>'Exits-BigRobustness'!J5</f>
        <v>0</v>
      </c>
    </row>
    <row r="247" spans="1:14" x14ac:dyDescent="0.25">
      <c r="A247" s="1"/>
      <c r="D247" s="63"/>
      <c r="E247" s="20"/>
      <c r="F247" s="11">
        <f>'Exits-BigRobustness'!G6</f>
        <v>0</v>
      </c>
      <c r="G247" s="11">
        <f>'Exits-BigRobustness'!H6</f>
        <v>0</v>
      </c>
      <c r="I247" s="11">
        <f>'Exits-BigRobustness'!I6</f>
        <v>0</v>
      </c>
      <c r="J247" s="11">
        <f>'Exits-BigRobustness'!J6</f>
        <v>0</v>
      </c>
    </row>
    <row r="248" spans="1:14" x14ac:dyDescent="0.25">
      <c r="A248" s="1"/>
      <c r="D248" s="63"/>
      <c r="E248" s="20"/>
      <c r="F248" s="11"/>
      <c r="G248" s="11"/>
      <c r="I248" s="11"/>
      <c r="J248" s="11"/>
      <c r="K248" s="59"/>
      <c r="L248" s="59"/>
    </row>
    <row r="249" spans="1:14" x14ac:dyDescent="0.25">
      <c r="A249" s="1"/>
      <c r="D249" s="65">
        <v>-5</v>
      </c>
      <c r="E249" s="20" t="s">
        <v>119</v>
      </c>
      <c r="F249" s="11">
        <f>'Exits-BigRobustness'!K5</f>
        <v>0</v>
      </c>
      <c r="G249" s="11">
        <f>'Exits-BigRobustness'!L5</f>
        <v>0</v>
      </c>
      <c r="I249" s="11">
        <f>'Exits-BigRobustness'!M5</f>
        <v>0</v>
      </c>
      <c r="J249" s="11">
        <f>'Exits-BigRobustness'!N5</f>
        <v>0</v>
      </c>
    </row>
    <row r="250" spans="1:14" x14ac:dyDescent="0.25">
      <c r="A250" s="1"/>
      <c r="E250" s="20"/>
      <c r="F250" s="11">
        <f>'Exits-BigRobustness'!K6</f>
        <v>0</v>
      </c>
      <c r="G250" s="11">
        <f>'Exits-BigRobustness'!L6</f>
        <v>0</v>
      </c>
      <c r="I250" s="11">
        <f>'Exits-BigRobustness'!M6</f>
        <v>0</v>
      </c>
      <c r="J250" s="11">
        <f>'Exits-BigRobustness'!N6</f>
        <v>0</v>
      </c>
    </row>
    <row r="251" spans="1:14" x14ac:dyDescent="0.25">
      <c r="A251" s="1"/>
      <c r="D251" s="11"/>
      <c r="E251" s="20"/>
      <c r="F251" s="11"/>
      <c r="G251" s="11"/>
      <c r="H251" s="11"/>
      <c r="I251" s="11"/>
      <c r="J251" s="11"/>
      <c r="K251" s="59"/>
      <c r="L251" s="59"/>
    </row>
    <row r="252" spans="1:14" x14ac:dyDescent="0.25">
      <c r="A252" s="1"/>
      <c r="D252" s="65">
        <v>-6</v>
      </c>
      <c r="E252" s="20" t="s">
        <v>65</v>
      </c>
      <c r="F252" s="11">
        <f>'Exits-BigRobustness'!O5</f>
        <v>0</v>
      </c>
      <c r="G252" s="11">
        <f>'Exits-BigRobustness'!P5</f>
        <v>0</v>
      </c>
      <c r="I252" s="11">
        <f>'Exits-BigRobustness'!Q5</f>
        <v>0</v>
      </c>
      <c r="J252" s="11">
        <f>'Exits-BigRobustness'!R5</f>
        <v>0</v>
      </c>
      <c r="K252" s="59"/>
      <c r="L252" s="59"/>
      <c r="N252" t="s">
        <v>107</v>
      </c>
    </row>
    <row r="253" spans="1:14" x14ac:dyDescent="0.25">
      <c r="A253" s="1"/>
      <c r="D253" s="11"/>
      <c r="E253" s="20" t="s">
        <v>64</v>
      </c>
      <c r="F253" s="11">
        <f>'Exits-BigRobustness'!O6</f>
        <v>0</v>
      </c>
      <c r="G253" s="11">
        <f>'Exits-BigRobustness'!P6</f>
        <v>0</v>
      </c>
      <c r="I253" s="11">
        <f>'Exits-BigRobustness'!Q6</f>
        <v>0</v>
      </c>
      <c r="J253" s="11">
        <f>'Exits-BigRobustness'!R6</f>
        <v>0</v>
      </c>
      <c r="K253" s="59"/>
      <c r="L253" s="59"/>
    </row>
    <row r="254" spans="1:14" x14ac:dyDescent="0.25">
      <c r="A254" s="1"/>
      <c r="D254" s="11"/>
      <c r="E254" s="20"/>
      <c r="F254" s="11"/>
      <c r="G254" s="11"/>
      <c r="J254" s="11"/>
      <c r="K254" s="59"/>
      <c r="L254" s="59"/>
    </row>
    <row r="255" spans="1:14" x14ac:dyDescent="0.25">
      <c r="A255" s="1"/>
      <c r="D255" s="65">
        <v>-7</v>
      </c>
      <c r="E255" s="20" t="s">
        <v>63</v>
      </c>
      <c r="F255" s="11">
        <f>'Exits-BigRobustness'!S5</f>
        <v>0</v>
      </c>
      <c r="G255" s="11">
        <f>'Exits-BigRobustness'!T5</f>
        <v>0</v>
      </c>
      <c r="I255" s="11">
        <f>'Exits-BigRobustness'!U5</f>
        <v>0</v>
      </c>
      <c r="J255" s="11">
        <f>'Exits-BigRobustness'!V5</f>
        <v>0</v>
      </c>
    </row>
    <row r="256" spans="1:14" x14ac:dyDescent="0.25">
      <c r="A256" s="1"/>
      <c r="D256" s="11"/>
      <c r="E256" s="20"/>
      <c r="F256" s="11">
        <f>'Exits-BigRobustness'!S6</f>
        <v>0</v>
      </c>
      <c r="G256" s="11">
        <f>'Exits-BigRobustness'!T6</f>
        <v>0</v>
      </c>
      <c r="I256" s="11">
        <f>'Exits-BigRobustness'!U6</f>
        <v>0</v>
      </c>
      <c r="J256" s="11">
        <f>'Exits-BigRobustness'!V6</f>
        <v>0</v>
      </c>
    </row>
    <row r="257" spans="1:18" x14ac:dyDescent="0.25">
      <c r="A257" s="1"/>
      <c r="D257" s="11"/>
      <c r="E257" s="20"/>
      <c r="F257" s="11"/>
      <c r="G257" s="11"/>
      <c r="I257" s="11"/>
      <c r="J257" s="11"/>
      <c r="K257" s="59"/>
      <c r="L257" s="59"/>
      <c r="M257" s="20"/>
      <c r="N257" s="11"/>
      <c r="O257" s="11"/>
      <c r="P257" s="11"/>
      <c r="Q257" s="11"/>
      <c r="R257" s="11"/>
    </row>
    <row r="258" spans="1:18" x14ac:dyDescent="0.25">
      <c r="A258" s="1"/>
      <c r="D258" s="65">
        <v>-8</v>
      </c>
      <c r="E258" s="20" t="s">
        <v>115</v>
      </c>
      <c r="F258" s="11">
        <f>'Exits-BigRobustness'!Y5</f>
        <v>0</v>
      </c>
      <c r="G258" s="11">
        <f>'Exits-BigRobustness'!Z5</f>
        <v>0</v>
      </c>
      <c r="I258" s="11">
        <f>'Exits-BigRobustness'!AA5</f>
        <v>0</v>
      </c>
      <c r="J258" s="11">
        <f>'Exits-BigRobustness'!AB5</f>
        <v>0</v>
      </c>
      <c r="K258" s="75"/>
      <c r="L258" s="90"/>
      <c r="M258" s="20"/>
      <c r="N258" s="11"/>
      <c r="O258" s="11"/>
      <c r="P258" s="11"/>
      <c r="Q258" s="11"/>
      <c r="R258" s="11"/>
    </row>
    <row r="259" spans="1:18" x14ac:dyDescent="0.25">
      <c r="A259" s="1"/>
      <c r="D259" s="11"/>
      <c r="E259" s="20" t="s">
        <v>116</v>
      </c>
      <c r="F259" s="11">
        <f>'Exits-BigRobustness'!Y6</f>
        <v>0</v>
      </c>
      <c r="G259" s="11">
        <f>'Exits-BigRobustness'!Z6</f>
        <v>0</v>
      </c>
      <c r="I259" s="11">
        <f>'Exits-BigRobustness'!AA6</f>
        <v>0</v>
      </c>
      <c r="J259" s="11">
        <f>'Exits-BigRobustness'!AB6</f>
        <v>0</v>
      </c>
      <c r="K259" s="75"/>
      <c r="L259" s="75"/>
      <c r="M259" s="20"/>
      <c r="N259" s="11"/>
      <c r="O259" s="11"/>
      <c r="P259" s="11"/>
      <c r="Q259" s="11"/>
      <c r="R259" s="11"/>
    </row>
    <row r="260" spans="1:18" x14ac:dyDescent="0.25">
      <c r="A260" s="1"/>
      <c r="D260" s="11"/>
      <c r="E260" s="20"/>
      <c r="K260" s="75"/>
      <c r="L260" s="75"/>
      <c r="M260" s="20"/>
      <c r="N260" s="11"/>
      <c r="O260" s="11"/>
      <c r="P260" s="11"/>
      <c r="Q260" s="11"/>
      <c r="R260" s="11"/>
    </row>
    <row r="261" spans="1:18" x14ac:dyDescent="0.25">
      <c r="A261" s="1"/>
      <c r="D261" s="65">
        <v>-9</v>
      </c>
      <c r="E261" s="20" t="s">
        <v>123</v>
      </c>
      <c r="F261" s="11">
        <f>'Exits-BigRobustness'!BY5</f>
        <v>0</v>
      </c>
      <c r="G261" s="11">
        <f>'Exits-BigRobustness'!BZ5</f>
        <v>0</v>
      </c>
      <c r="I261" s="11">
        <f>'Exits-BigRobustness'!CA5</f>
        <v>0</v>
      </c>
      <c r="J261" s="11">
        <f>'Exits-BigRobustness'!CB5</f>
        <v>0</v>
      </c>
      <c r="L261" s="55"/>
      <c r="O261" s="11"/>
    </row>
    <row r="262" spans="1:18" x14ac:dyDescent="0.25">
      <c r="A262" s="1"/>
      <c r="D262" s="11"/>
      <c r="E262" s="20" t="s">
        <v>121</v>
      </c>
      <c r="F262" s="11">
        <f>'Exits-BigRobustness'!BY6</f>
        <v>0</v>
      </c>
      <c r="G262" s="11">
        <f>'Exits-BigRobustness'!BZ6</f>
        <v>0</v>
      </c>
      <c r="I262" s="11">
        <f>'Exits-BigRobustness'!CA6</f>
        <v>0</v>
      </c>
      <c r="J262" s="11">
        <f>'Exits-BigRobustness'!CB6</f>
        <v>0</v>
      </c>
      <c r="O262" s="11"/>
    </row>
    <row r="263" spans="1:18" x14ac:dyDescent="0.25">
      <c r="A263" s="1"/>
      <c r="D263" s="11"/>
      <c r="E263" s="20"/>
      <c r="F263" s="11"/>
      <c r="G263" s="11"/>
      <c r="J263" s="11"/>
      <c r="K263" s="59"/>
      <c r="L263" s="59"/>
    </row>
    <row r="264" spans="1:18" x14ac:dyDescent="0.25">
      <c r="A264" s="1"/>
      <c r="D264" s="65">
        <v>-10</v>
      </c>
      <c r="E264" s="20" t="s">
        <v>124</v>
      </c>
      <c r="F264" s="11">
        <f>'Exits-BigRobustness'!CC5</f>
        <v>0</v>
      </c>
      <c r="G264" s="11">
        <f>'Exits-BigRobustness'!CD5</f>
        <v>0</v>
      </c>
      <c r="I264" s="11">
        <f>'Exits-BigRobustness'!CE5</f>
        <v>0</v>
      </c>
      <c r="J264" s="11">
        <f>'Exits-BigRobustness'!CF5</f>
        <v>0</v>
      </c>
      <c r="L264" s="55"/>
    </row>
    <row r="265" spans="1:18" x14ac:dyDescent="0.25">
      <c r="A265" s="1"/>
      <c r="D265" s="11"/>
      <c r="E265" s="20" t="s">
        <v>122</v>
      </c>
      <c r="F265" s="11">
        <f>'Exits-BigRobustness'!CC6</f>
        <v>0</v>
      </c>
      <c r="G265" s="11">
        <f>'Exits-BigRobustness'!CD6</f>
        <v>0</v>
      </c>
      <c r="I265" s="11">
        <f>'Exits-BigRobustness'!CE6</f>
        <v>0</v>
      </c>
      <c r="J265" s="11">
        <f>'Exits-BigRobustness'!CF6</f>
        <v>0</v>
      </c>
    </row>
    <row r="266" spans="1:18" x14ac:dyDescent="0.25">
      <c r="A266" s="1"/>
      <c r="D266" s="11"/>
      <c r="K266" s="75"/>
      <c r="L266" s="75"/>
    </row>
    <row r="267" spans="1:18" x14ac:dyDescent="0.25">
      <c r="A267" s="1"/>
      <c r="D267" s="113" t="s">
        <v>108</v>
      </c>
      <c r="E267" s="20" t="s">
        <v>111</v>
      </c>
      <c r="F267" s="11">
        <f>'Exits-BigRobustness'!BQ5</f>
        <v>0</v>
      </c>
      <c r="G267" s="11">
        <f>'Exits-BigRobustness'!BR5</f>
        <v>0</v>
      </c>
      <c r="I267" s="11">
        <f>'Exits-BigRobustness'!BS5</f>
        <v>0</v>
      </c>
      <c r="J267" s="11">
        <f>'Exits-BigRobustness'!BT5</f>
        <v>0</v>
      </c>
    </row>
    <row r="268" spans="1:18" x14ac:dyDescent="0.25">
      <c r="A268" s="1"/>
      <c r="E268" s="20" t="s">
        <v>109</v>
      </c>
      <c r="F268" s="11">
        <f>'Exits-BigRobustness'!BQ6</f>
        <v>0</v>
      </c>
      <c r="G268" s="11">
        <f>'Exits-BigRobustness'!BR6</f>
        <v>0</v>
      </c>
      <c r="I268" s="11">
        <f>'Exits-BigRobustness'!BS6</f>
        <v>0</v>
      </c>
      <c r="J268" s="11">
        <f>'Exits-BigRobustness'!BT6</f>
        <v>0</v>
      </c>
    </row>
    <row r="269" spans="1:18" x14ac:dyDescent="0.25">
      <c r="A269" s="1"/>
      <c r="E269" s="20"/>
      <c r="F269" s="11"/>
      <c r="G269" s="11"/>
      <c r="H269" s="11"/>
      <c r="I269" s="11"/>
      <c r="J269" s="11"/>
      <c r="K269" s="75"/>
      <c r="L269" s="75"/>
    </row>
    <row r="270" spans="1:18" x14ac:dyDescent="0.25">
      <c r="A270" s="1"/>
      <c r="D270" s="113" t="s">
        <v>134</v>
      </c>
      <c r="E270" s="20" t="s">
        <v>112</v>
      </c>
      <c r="F270" s="11">
        <f>'Exits-BigRobustness'!BU5</f>
        <v>0</v>
      </c>
      <c r="G270" s="11">
        <f>'Exits-BigRobustness'!BV5</f>
        <v>0</v>
      </c>
      <c r="I270" s="11">
        <f>'Exits-BigRobustness'!BW5</f>
        <v>0</v>
      </c>
      <c r="J270" s="11">
        <f>'Exits-BigRobustness'!BX5</f>
        <v>0</v>
      </c>
      <c r="K270" s="11"/>
      <c r="L270" s="90"/>
    </row>
    <row r="271" spans="1:18" x14ac:dyDescent="0.25">
      <c r="A271" s="1"/>
      <c r="D271" s="11"/>
      <c r="E271" s="20" t="s">
        <v>110</v>
      </c>
      <c r="F271" s="11">
        <f>'Exits-BigRobustness'!BU6</f>
        <v>0</v>
      </c>
      <c r="G271" s="11">
        <f>'Exits-BigRobustness'!BV6</f>
        <v>0</v>
      </c>
      <c r="I271" s="11">
        <f>'Exits-BigRobustness'!BW6</f>
        <v>0</v>
      </c>
      <c r="J271" s="11">
        <f>'Exits-BigRobustness'!BX6</f>
        <v>0</v>
      </c>
      <c r="K271" s="11"/>
      <c r="L271" s="75"/>
    </row>
    <row r="272" spans="1:18" x14ac:dyDescent="0.25">
      <c r="A272" s="1"/>
      <c r="D272" s="11"/>
      <c r="E272" s="20"/>
      <c r="F272" s="11"/>
      <c r="G272" s="11"/>
      <c r="I272" s="11"/>
      <c r="J272" s="11"/>
      <c r="K272" s="75"/>
      <c r="L272" s="75"/>
    </row>
    <row r="273" spans="1:47" x14ac:dyDescent="0.25">
      <c r="A273" s="1"/>
      <c r="D273" s="113" t="s">
        <v>135</v>
      </c>
      <c r="E273" s="20" t="s">
        <v>136</v>
      </c>
      <c r="F273" s="149" t="s">
        <v>153</v>
      </c>
      <c r="G273" s="91"/>
      <c r="H273" s="61"/>
      <c r="I273" s="91"/>
      <c r="J273" s="91"/>
      <c r="K273" s="75"/>
      <c r="L273" s="75"/>
    </row>
    <row r="274" spans="1:47" x14ac:dyDescent="0.25">
      <c r="A274" s="1"/>
      <c r="D274" s="65"/>
      <c r="E274" s="20" t="s">
        <v>137</v>
      </c>
      <c r="F274" s="91"/>
      <c r="G274" s="91"/>
      <c r="H274" s="91"/>
      <c r="I274" s="91"/>
      <c r="J274" s="91"/>
      <c r="K274" s="59"/>
      <c r="L274" s="59"/>
    </row>
    <row r="275" spans="1:47" x14ac:dyDescent="0.25">
      <c r="A275" s="1"/>
      <c r="D275" s="82"/>
      <c r="E275" s="27"/>
      <c r="F275" s="82"/>
      <c r="G275" s="82"/>
      <c r="H275" s="82"/>
      <c r="I275" s="82"/>
      <c r="J275" s="82"/>
      <c r="K275" s="58"/>
      <c r="L275" s="59"/>
    </row>
    <row r="276" spans="1:47" x14ac:dyDescent="0.25">
      <c r="A276" s="1"/>
      <c r="D276" s="11"/>
      <c r="E276" s="20"/>
      <c r="F276" s="11"/>
      <c r="G276" s="11"/>
      <c r="H276" s="11"/>
      <c r="I276" s="11"/>
      <c r="J276" s="11"/>
      <c r="K276" s="58"/>
      <c r="L276" s="59"/>
    </row>
    <row r="277" spans="1:47" x14ac:dyDescent="0.25">
      <c r="A277" s="1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</row>
    <row r="278" spans="1:47" x14ac:dyDescent="0.25">
      <c r="A278" s="1"/>
      <c r="B278" s="1"/>
    </row>
    <row r="279" spans="1:47" ht="15.75" thickBot="1" x14ac:dyDescent="0.3">
      <c r="A279" s="1"/>
      <c r="B279" s="1"/>
    </row>
    <row r="280" spans="1:47" ht="15.75" thickBot="1" x14ac:dyDescent="0.3">
      <c r="A280" s="1"/>
      <c r="B280" s="1"/>
      <c r="C280" s="128"/>
      <c r="D280" s="23"/>
      <c r="E280" s="2"/>
      <c r="F280" s="2"/>
      <c r="G280" s="3" t="s">
        <v>138</v>
      </c>
      <c r="H280" s="2"/>
      <c r="I280" s="2"/>
      <c r="J280" s="2"/>
      <c r="K280" s="2"/>
      <c r="L280" s="2"/>
      <c r="M280" s="2"/>
      <c r="N280" s="2"/>
      <c r="O280" s="2"/>
      <c r="P280" s="4"/>
    </row>
    <row r="281" spans="1:47" ht="15.75" thickBot="1" x14ac:dyDescent="0.3">
      <c r="A281" s="1"/>
      <c r="B281" s="1"/>
    </row>
    <row r="282" spans="1:47" x14ac:dyDescent="0.25">
      <c r="A282" s="1"/>
      <c r="B282" s="1"/>
      <c r="D282" s="24"/>
      <c r="E282" s="25"/>
      <c r="F282" s="26"/>
      <c r="G282" s="26"/>
      <c r="H282" s="26"/>
      <c r="I282" s="26"/>
      <c r="J282" s="26"/>
      <c r="K282" s="26"/>
      <c r="L282" s="26"/>
      <c r="M282" s="5"/>
      <c r="N282" s="46"/>
    </row>
    <row r="283" spans="1:47" x14ac:dyDescent="0.25">
      <c r="A283" s="1"/>
      <c r="B283" s="1"/>
      <c r="D283" s="28"/>
      <c r="E283" s="74"/>
      <c r="F283" s="156" t="s">
        <v>61</v>
      </c>
      <c r="G283" s="156"/>
      <c r="H283" s="73"/>
      <c r="I283" s="156" t="s">
        <v>56</v>
      </c>
      <c r="J283" s="156"/>
      <c r="K283" s="73"/>
      <c r="L283" s="73"/>
      <c r="M283" s="73"/>
      <c r="N283" s="16"/>
    </row>
    <row r="284" spans="1:47" x14ac:dyDescent="0.25">
      <c r="A284" s="1"/>
      <c r="B284" s="1"/>
      <c r="D284" s="28"/>
      <c r="E284" s="74"/>
      <c r="F284" s="73" t="s">
        <v>1</v>
      </c>
      <c r="G284" s="73" t="s">
        <v>50</v>
      </c>
      <c r="H284" s="73"/>
      <c r="I284" s="73" t="s">
        <v>1</v>
      </c>
      <c r="J284" s="73" t="s">
        <v>50</v>
      </c>
      <c r="K284" s="73"/>
      <c r="L284" s="73"/>
      <c r="M284" s="73"/>
      <c r="N284" s="16"/>
    </row>
    <row r="285" spans="1:47" x14ac:dyDescent="0.25">
      <c r="A285" s="1"/>
      <c r="B285" s="1"/>
      <c r="D285" s="28"/>
      <c r="E285" s="27"/>
      <c r="F285" s="29">
        <v>-1</v>
      </c>
      <c r="G285" s="29">
        <v>-2</v>
      </c>
      <c r="H285" s="29"/>
      <c r="I285" s="29">
        <v>-3</v>
      </c>
      <c r="J285" s="29">
        <v>-4</v>
      </c>
      <c r="K285" s="95"/>
      <c r="L285" s="95"/>
      <c r="M285" s="95"/>
      <c r="N285" s="16"/>
    </row>
    <row r="286" spans="1:47" x14ac:dyDescent="0.25">
      <c r="A286" s="1"/>
      <c r="B286" s="1"/>
      <c r="D286" s="28"/>
      <c r="E286" s="74"/>
      <c r="F286" s="73"/>
      <c r="G286" s="73"/>
      <c r="H286" s="73"/>
      <c r="I286" s="73"/>
      <c r="J286" s="73"/>
      <c r="K286" s="73"/>
      <c r="L286" s="73"/>
      <c r="M286" s="73"/>
      <c r="N286" s="16"/>
    </row>
    <row r="287" spans="1:47" x14ac:dyDescent="0.25">
      <c r="A287" s="1"/>
      <c r="B287" s="1"/>
      <c r="C287" s="20">
        <f>'Exits-BaselineDecomp'!B6</f>
        <v>0</v>
      </c>
      <c r="D287" s="28"/>
      <c r="E287" s="74">
        <f>IFERROR(VLOOKUP(C287,$E$8:$F$29,2,FALSE),C287)</f>
        <v>0</v>
      </c>
      <c r="F287" s="73">
        <f>'Exits-BaselineDecomp'!C6</f>
        <v>0</v>
      </c>
      <c r="G287" s="73">
        <f>'Exits-BaselineDecomp'!D6</f>
        <v>0</v>
      </c>
      <c r="H287" s="75"/>
      <c r="I287" s="73">
        <f>'Exits-BaselineDecomp'!E6</f>
        <v>0</v>
      </c>
      <c r="J287" s="73">
        <f>'Exits-BaselineDecomp'!F6</f>
        <v>0</v>
      </c>
      <c r="K287" s="75"/>
      <c r="L287" s="75"/>
      <c r="M287" s="75"/>
      <c r="N287" s="16"/>
    </row>
    <row r="288" spans="1:47" x14ac:dyDescent="0.25">
      <c r="A288" s="1"/>
      <c r="B288" s="1"/>
      <c r="C288" s="20">
        <f>'Exits-BaselineDecomp'!B7</f>
        <v>0</v>
      </c>
      <c r="D288" s="28"/>
      <c r="E288" s="74">
        <f>IFERROR(VLOOKUP(C288,$E$8:$F$29,2,FALSE),C288)</f>
        <v>0</v>
      </c>
      <c r="F288" s="73">
        <f>'Exits-BaselineDecomp'!C7</f>
        <v>0</v>
      </c>
      <c r="G288" s="73">
        <f>'Exits-BaselineDecomp'!D7</f>
        <v>0</v>
      </c>
      <c r="H288" s="75"/>
      <c r="I288" s="73">
        <f>'Exits-BaselineDecomp'!E7</f>
        <v>0</v>
      </c>
      <c r="J288" s="73">
        <f>'Exits-BaselineDecomp'!F7</f>
        <v>0</v>
      </c>
      <c r="K288" s="75"/>
      <c r="L288" s="75"/>
      <c r="M288" s="75"/>
      <c r="N288" s="16"/>
    </row>
    <row r="289" spans="1:14" x14ac:dyDescent="0.25">
      <c r="A289" s="1"/>
      <c r="B289" s="1"/>
      <c r="C289" s="20">
        <f>'Exits-BaselineDecomp'!B8</f>
        <v>0</v>
      </c>
      <c r="D289" s="6"/>
      <c r="E289" s="74">
        <f>IFERROR(VLOOKUP(C289,$E$8:$F$29,2,FALSE),C289)</f>
        <v>0</v>
      </c>
      <c r="F289" s="73">
        <f>'Exits-BaselineDecomp'!C8</f>
        <v>0</v>
      </c>
      <c r="G289" s="73">
        <f>'Exits-BaselineDecomp'!D8</f>
        <v>0</v>
      </c>
      <c r="H289" s="75"/>
      <c r="I289" s="73">
        <f>'Exits-BaselineDecomp'!E8</f>
        <v>0</v>
      </c>
      <c r="J289" s="73">
        <f>'Exits-BaselineDecomp'!F8</f>
        <v>0</v>
      </c>
      <c r="K289" s="75"/>
      <c r="L289" s="75"/>
      <c r="M289" s="75"/>
      <c r="N289" s="16"/>
    </row>
    <row r="290" spans="1:14" x14ac:dyDescent="0.25">
      <c r="A290" s="1"/>
      <c r="B290" s="1"/>
      <c r="C290" s="20">
        <f>'Exits-BaselineDecomp'!B9</f>
        <v>0</v>
      </c>
      <c r="D290" s="6"/>
      <c r="E290" s="74">
        <f>IFERROR(VLOOKUP(C290,$E$8:$F$29,2,FALSE),C290)</f>
        <v>0</v>
      </c>
      <c r="F290" s="73">
        <f>'Exits-BaselineDecomp'!C9</f>
        <v>0</v>
      </c>
      <c r="G290" s="73">
        <f>'Exits-BaselineDecomp'!D9</f>
        <v>0</v>
      </c>
      <c r="H290" s="75"/>
      <c r="I290" s="73">
        <f>'Exits-BaselineDecomp'!E9</f>
        <v>0</v>
      </c>
      <c r="J290" s="73">
        <f>'Exits-BaselineDecomp'!F9</f>
        <v>0</v>
      </c>
      <c r="K290" s="75"/>
      <c r="L290" s="75"/>
      <c r="M290" s="75"/>
      <c r="N290" s="16"/>
    </row>
    <row r="291" spans="1:14" x14ac:dyDescent="0.25">
      <c r="A291" s="1"/>
      <c r="B291" s="1"/>
      <c r="D291" s="6"/>
      <c r="E291" s="74"/>
      <c r="F291" s="73"/>
      <c r="G291" s="73"/>
      <c r="H291" s="75"/>
      <c r="I291" s="73"/>
      <c r="J291" s="73"/>
      <c r="K291" s="75"/>
      <c r="L291" s="75"/>
      <c r="M291" s="75"/>
      <c r="N291" s="16"/>
    </row>
    <row r="292" spans="1:14" x14ac:dyDescent="0.25">
      <c r="A292" s="1"/>
      <c r="B292" s="1"/>
      <c r="D292" s="6"/>
      <c r="E292" s="74" t="s">
        <v>55</v>
      </c>
      <c r="F292" s="73" t="s">
        <v>2</v>
      </c>
      <c r="G292" s="73" t="s">
        <v>2</v>
      </c>
      <c r="H292" s="75"/>
      <c r="I292" s="73" t="s">
        <v>2</v>
      </c>
      <c r="J292" s="73" t="s">
        <v>2</v>
      </c>
      <c r="K292" s="75"/>
      <c r="L292" s="75"/>
      <c r="M292" s="75"/>
      <c r="N292" s="16"/>
    </row>
    <row r="293" spans="1:14" x14ac:dyDescent="0.25">
      <c r="A293" s="1"/>
      <c r="B293" s="1"/>
      <c r="C293" s="20">
        <f>'Exits-BaselineDecomp'!B44</f>
        <v>0</v>
      </c>
      <c r="D293" s="6"/>
      <c r="E293" s="74">
        <f t="shared" ref="E293:E298" si="5">IFERROR(VLOOKUP(C293,$E$8:$F$29,2,FALSE),C293)</f>
        <v>0</v>
      </c>
      <c r="F293" s="73" t="s">
        <v>52</v>
      </c>
      <c r="G293" s="73" t="s">
        <v>52</v>
      </c>
      <c r="H293" s="75"/>
      <c r="I293" s="73">
        <f>'Exits-BaselineDecomp'!E44</f>
        <v>0</v>
      </c>
      <c r="J293" s="73">
        <f>'Exits-BaselineDecomp'!F44</f>
        <v>0</v>
      </c>
      <c r="K293" s="75"/>
      <c r="L293" s="75"/>
      <c r="M293" s="75"/>
      <c r="N293" s="16"/>
    </row>
    <row r="294" spans="1:14" x14ac:dyDescent="0.25">
      <c r="A294" s="1"/>
      <c r="B294" s="1"/>
      <c r="C294" s="20">
        <f>'Exits-BaselineDecomp'!B45</f>
        <v>0</v>
      </c>
      <c r="D294" s="6"/>
      <c r="E294" s="74">
        <f t="shared" si="5"/>
        <v>0</v>
      </c>
      <c r="F294" s="73" t="s">
        <v>52</v>
      </c>
      <c r="G294" s="73" t="s">
        <v>52</v>
      </c>
      <c r="H294" s="75"/>
      <c r="I294" s="73">
        <f>'Exits-BaselineDecomp'!E45</f>
        <v>0</v>
      </c>
      <c r="J294" s="73">
        <f>'Exits-BaselineDecomp'!F45</f>
        <v>0</v>
      </c>
      <c r="K294" s="75"/>
      <c r="L294" s="75"/>
      <c r="M294" s="75"/>
      <c r="N294" s="16"/>
    </row>
    <row r="295" spans="1:14" x14ac:dyDescent="0.25">
      <c r="A295" s="1"/>
      <c r="B295" s="1"/>
      <c r="C295" s="20">
        <f>'Exits-BaselineDecomp'!B46</f>
        <v>0</v>
      </c>
      <c r="D295" s="6"/>
      <c r="E295" s="74">
        <f t="shared" si="5"/>
        <v>0</v>
      </c>
      <c r="F295" s="73" t="s">
        <v>52</v>
      </c>
      <c r="G295" s="73" t="s">
        <v>52</v>
      </c>
      <c r="H295" s="75"/>
      <c r="I295" s="73">
        <f>'Exits-BaselineDecomp'!E46</f>
        <v>0</v>
      </c>
      <c r="J295" s="73">
        <f>'Exits-BaselineDecomp'!F46</f>
        <v>0</v>
      </c>
      <c r="K295" s="75"/>
      <c r="L295" s="75"/>
      <c r="M295" s="75"/>
      <c r="N295" s="16"/>
    </row>
    <row r="296" spans="1:14" x14ac:dyDescent="0.25">
      <c r="A296" s="1"/>
      <c r="B296" s="1"/>
      <c r="C296" s="20">
        <f>'Exits-BaselineDecomp'!B47</f>
        <v>0</v>
      </c>
      <c r="D296" s="6"/>
      <c r="E296" s="74">
        <f t="shared" si="5"/>
        <v>0</v>
      </c>
      <c r="F296" s="73" t="s">
        <v>52</v>
      </c>
      <c r="G296" s="73" t="s">
        <v>52</v>
      </c>
      <c r="H296" s="75"/>
      <c r="I296" s="73">
        <f>'Exits-BaselineDecomp'!E47</f>
        <v>0</v>
      </c>
      <c r="J296" s="73">
        <f>'Exits-BaselineDecomp'!F47</f>
        <v>0</v>
      </c>
      <c r="K296" s="75"/>
      <c r="L296" s="75"/>
      <c r="M296" s="75"/>
      <c r="N296" s="16"/>
    </row>
    <row r="297" spans="1:14" x14ac:dyDescent="0.25">
      <c r="A297" s="1"/>
      <c r="B297" s="1"/>
      <c r="C297" s="20">
        <f>'Exits-BaselineDecomp'!B48</f>
        <v>0</v>
      </c>
      <c r="D297" s="6"/>
      <c r="E297" s="74">
        <f t="shared" si="5"/>
        <v>0</v>
      </c>
      <c r="F297" s="73" t="s">
        <v>52</v>
      </c>
      <c r="G297" s="73" t="s">
        <v>52</v>
      </c>
      <c r="H297" s="75"/>
      <c r="I297" s="73">
        <f>'Exits-BaselineDecomp'!E48</f>
        <v>0</v>
      </c>
      <c r="J297" s="73">
        <f>'Exits-BaselineDecomp'!F48</f>
        <v>0</v>
      </c>
      <c r="K297" s="75"/>
      <c r="L297" s="75"/>
      <c r="M297" s="75"/>
      <c r="N297" s="16"/>
    </row>
    <row r="298" spans="1:14" x14ac:dyDescent="0.25">
      <c r="A298" s="1"/>
      <c r="B298" s="1"/>
      <c r="C298" s="20">
        <f>'Exits-BaselineDecomp'!B49</f>
        <v>0</v>
      </c>
      <c r="D298" s="6"/>
      <c r="E298" s="74">
        <f t="shared" si="5"/>
        <v>0</v>
      </c>
      <c r="F298" s="73" t="s">
        <v>52</v>
      </c>
      <c r="G298" s="73" t="s">
        <v>52</v>
      </c>
      <c r="H298" s="75"/>
      <c r="I298" s="73">
        <f>'Exits-BaselineDecomp'!E49</f>
        <v>0</v>
      </c>
      <c r="J298" s="73">
        <f>'Exits-BaselineDecomp'!F49</f>
        <v>0</v>
      </c>
      <c r="K298" s="75"/>
      <c r="L298" s="75"/>
      <c r="M298" s="75"/>
      <c r="N298" s="16"/>
    </row>
    <row r="299" spans="1:14" x14ac:dyDescent="0.25">
      <c r="A299" s="1"/>
      <c r="B299" s="1"/>
      <c r="D299" s="6"/>
      <c r="E299" s="74"/>
      <c r="F299" s="73"/>
      <c r="G299" s="73"/>
      <c r="H299" s="75"/>
      <c r="I299" s="73"/>
      <c r="J299" s="73"/>
      <c r="K299" s="75"/>
      <c r="L299" s="75"/>
      <c r="M299" s="75"/>
      <c r="N299" s="16"/>
    </row>
    <row r="300" spans="1:14" x14ac:dyDescent="0.25">
      <c r="A300" s="1"/>
      <c r="B300" s="1"/>
      <c r="C300" s="20">
        <f>'Exits-BaselineDecomp'!B42</f>
        <v>0</v>
      </c>
      <c r="D300" s="6"/>
      <c r="E300" s="74">
        <f>IFERROR(VLOOKUP(C300,$E$8:$F$29,2,FALSE),C300)</f>
        <v>0</v>
      </c>
      <c r="F300" s="73">
        <f>'Exits-BaselineDecomp'!C42</f>
        <v>0</v>
      </c>
      <c r="G300" s="73">
        <f>'Exits-BaselineDecomp'!D42</f>
        <v>0</v>
      </c>
      <c r="H300" s="75"/>
      <c r="I300" s="73">
        <f>'Exits-BaselineDecomp'!E42</f>
        <v>0</v>
      </c>
      <c r="J300" s="73">
        <f>'Exits-BaselineDecomp'!F42</f>
        <v>0</v>
      </c>
      <c r="K300" s="75"/>
      <c r="L300" s="75"/>
      <c r="M300" s="75"/>
      <c r="N300" s="16"/>
    </row>
    <row r="301" spans="1:14" x14ac:dyDescent="0.25">
      <c r="A301" s="1"/>
      <c r="B301" s="1"/>
      <c r="C301" s="20">
        <f>'Exits-BaselineDecomp'!B43</f>
        <v>0</v>
      </c>
      <c r="D301" s="6"/>
      <c r="E301" s="27">
        <f>IFERROR(VLOOKUP(C301,$E$8:$F$29,2,FALSE),C301)</f>
        <v>0</v>
      </c>
      <c r="F301" s="97" t="s">
        <v>48</v>
      </c>
      <c r="G301" s="97" t="s">
        <v>48</v>
      </c>
      <c r="H301" s="21"/>
      <c r="I301" s="97">
        <f>'Exits-BaselineDecomp'!E43</f>
        <v>0</v>
      </c>
      <c r="J301" s="97">
        <f>'Exits-BaselineDecomp'!F43</f>
        <v>0</v>
      </c>
      <c r="K301" s="75"/>
      <c r="L301" s="75"/>
      <c r="M301" s="75"/>
      <c r="N301" s="16"/>
    </row>
    <row r="302" spans="1:14" x14ac:dyDescent="0.25">
      <c r="A302" s="1"/>
      <c r="B302" s="1"/>
      <c r="D302" s="6"/>
      <c r="E302" s="74"/>
      <c r="F302" s="73"/>
      <c r="G302" s="73"/>
      <c r="H302" s="75"/>
      <c r="I302" s="73"/>
      <c r="J302" s="73"/>
      <c r="K302" s="75"/>
      <c r="L302" s="73"/>
      <c r="M302" s="75"/>
      <c r="N302" s="16"/>
    </row>
    <row r="303" spans="1:14" ht="15.75" thickBot="1" x14ac:dyDescent="0.3">
      <c r="A303" s="1"/>
      <c r="B303" s="1"/>
      <c r="D303" s="7"/>
      <c r="E303" s="42"/>
      <c r="F303" s="42"/>
      <c r="G303" s="42"/>
      <c r="H303" s="42"/>
      <c r="I303" s="42"/>
      <c r="J303" s="42"/>
      <c r="K303" s="42"/>
      <c r="L303" s="42"/>
      <c r="M303" s="42"/>
      <c r="N303" s="19"/>
    </row>
    <row r="304" spans="1:14" ht="15.75" thickBot="1" x14ac:dyDescent="0.3">
      <c r="A304" s="1"/>
      <c r="B304" s="1"/>
    </row>
    <row r="305" spans="1:14" ht="15.75" thickBot="1" x14ac:dyDescent="0.3">
      <c r="A305" s="1"/>
      <c r="B305" s="1"/>
      <c r="C305" s="128"/>
      <c r="D305" s="2"/>
      <c r="E305" s="2"/>
      <c r="F305" s="2"/>
      <c r="G305" s="3" t="s">
        <v>139</v>
      </c>
      <c r="H305" s="2"/>
      <c r="I305" s="2"/>
      <c r="J305" s="2"/>
      <c r="K305" s="2"/>
      <c r="L305" s="2"/>
      <c r="M305" s="2"/>
      <c r="N305" s="4"/>
    </row>
    <row r="306" spans="1:14" x14ac:dyDescent="0.25">
      <c r="A306" s="1"/>
    </row>
    <row r="307" spans="1:14" x14ac:dyDescent="0.25">
      <c r="A307" s="1"/>
      <c r="E307" s="10" t="s">
        <v>154</v>
      </c>
    </row>
    <row r="308" spans="1:14" ht="15.75" thickBot="1" x14ac:dyDescent="0.3">
      <c r="A308" s="1"/>
    </row>
    <row r="309" spans="1:14" ht="15.75" thickBot="1" x14ac:dyDescent="0.3">
      <c r="A309" s="1"/>
      <c r="B309" s="1"/>
      <c r="C309" s="128"/>
      <c r="D309" s="2"/>
      <c r="E309" s="2"/>
      <c r="F309" s="2"/>
      <c r="G309" s="3" t="s">
        <v>104</v>
      </c>
      <c r="H309" s="2"/>
      <c r="I309" s="2"/>
      <c r="J309" s="2"/>
      <c r="K309" s="2"/>
      <c r="L309" s="2"/>
      <c r="M309" s="2"/>
      <c r="N309" s="4"/>
    </row>
    <row r="310" spans="1:14" x14ac:dyDescent="0.25">
      <c r="A310" s="1"/>
      <c r="B310" s="1"/>
    </row>
    <row r="311" spans="1:14" x14ac:dyDescent="0.25">
      <c r="A311" s="1"/>
      <c r="B311" s="1"/>
      <c r="E311" s="10" t="s">
        <v>105</v>
      </c>
    </row>
    <row r="312" spans="1:14" ht="15.75" thickBot="1" x14ac:dyDescent="0.3">
      <c r="A312" s="1"/>
      <c r="B312" s="1"/>
    </row>
    <row r="313" spans="1:14" ht="15.75" thickBot="1" x14ac:dyDescent="0.3">
      <c r="A313" s="1"/>
      <c r="B313" s="1"/>
      <c r="C313" s="128"/>
      <c r="D313" s="2"/>
      <c r="E313" s="2"/>
      <c r="F313" s="2"/>
      <c r="G313" s="3" t="s">
        <v>141</v>
      </c>
      <c r="H313" s="2"/>
      <c r="I313" s="2"/>
      <c r="J313" s="2"/>
      <c r="K313" s="2"/>
      <c r="L313" s="2"/>
      <c r="M313" s="2"/>
      <c r="N313" s="4"/>
    </row>
    <row r="314" spans="1:14" x14ac:dyDescent="0.25">
      <c r="A314" s="1"/>
      <c r="B314" s="1"/>
    </row>
    <row r="315" spans="1:14" x14ac:dyDescent="0.25">
      <c r="A315" s="1"/>
      <c r="B315" s="1"/>
      <c r="F315" s="11"/>
      <c r="G315" s="11"/>
      <c r="H315" s="11"/>
      <c r="I315" s="11"/>
      <c r="J315" s="11"/>
      <c r="K315" s="11"/>
      <c r="L315" s="11"/>
    </row>
    <row r="316" spans="1:14" x14ac:dyDescent="0.25">
      <c r="A316" s="1"/>
      <c r="B316" s="1"/>
      <c r="E316" s="21"/>
      <c r="F316" s="82">
        <f>FirmTiming!C2</f>
        <v>0</v>
      </c>
      <c r="G316" s="82"/>
      <c r="H316" s="82">
        <f>FirmTiming!D2</f>
        <v>0</v>
      </c>
      <c r="I316" s="82">
        <f>FirmTiming!E2</f>
        <v>0</v>
      </c>
      <c r="J316" s="82">
        <f>FirmTiming!F2</f>
        <v>0</v>
      </c>
      <c r="K316" s="82">
        <f>FirmTiming!G2</f>
        <v>0</v>
      </c>
      <c r="L316" s="82">
        <f>FirmTiming!H2</f>
        <v>0</v>
      </c>
    </row>
    <row r="317" spans="1:14" x14ac:dyDescent="0.25">
      <c r="A317" s="1"/>
      <c r="B317" s="1"/>
      <c r="E317" s="21" t="s">
        <v>15</v>
      </c>
      <c r="F317" s="85" t="s">
        <v>16</v>
      </c>
      <c r="G317" s="82"/>
      <c r="H317" s="84" t="s">
        <v>12</v>
      </c>
      <c r="I317" s="84" t="s">
        <v>13</v>
      </c>
      <c r="J317" s="84" t="s">
        <v>17</v>
      </c>
      <c r="K317" s="84" t="s">
        <v>14</v>
      </c>
      <c r="L317" s="84" t="s">
        <v>18</v>
      </c>
    </row>
    <row r="318" spans="1:14" x14ac:dyDescent="0.25">
      <c r="A318" s="1"/>
      <c r="B318" s="1"/>
      <c r="F318" s="11"/>
      <c r="G318" s="11"/>
      <c r="H318" s="11"/>
      <c r="I318" s="11"/>
      <c r="J318" s="11"/>
      <c r="K318" s="11"/>
      <c r="L318" s="11"/>
    </row>
    <row r="319" spans="1:14" x14ac:dyDescent="0.25">
      <c r="A319" s="1"/>
      <c r="B319" s="1"/>
      <c r="F319" s="11"/>
      <c r="G319" s="11"/>
      <c r="H319" s="83" t="s">
        <v>19</v>
      </c>
      <c r="I319" s="83"/>
      <c r="J319" s="83"/>
      <c r="K319" s="83"/>
      <c r="L319" s="83"/>
    </row>
    <row r="320" spans="1:14" x14ac:dyDescent="0.25">
      <c r="A320" s="1"/>
      <c r="B320" s="1"/>
      <c r="F320" s="11"/>
      <c r="G320" s="11"/>
      <c r="H320" s="83"/>
      <c r="I320" s="83"/>
      <c r="J320" s="83"/>
      <c r="K320" s="83"/>
      <c r="L320" s="83"/>
    </row>
    <row r="321" spans="1:14" x14ac:dyDescent="0.25">
      <c r="A321" s="1"/>
      <c r="B321" s="1"/>
      <c r="E321" s="22" t="s">
        <v>20</v>
      </c>
      <c r="F321" s="11">
        <f>FirmTiming!C3</f>
        <v>0</v>
      </c>
      <c r="G321" s="11"/>
      <c r="H321" s="11">
        <f>FirmTiming!D3</f>
        <v>0</v>
      </c>
      <c r="I321" s="11">
        <f>FirmTiming!E3</f>
        <v>0</v>
      </c>
      <c r="J321" s="11">
        <f>FirmTiming!F3</f>
        <v>0</v>
      </c>
      <c r="K321" s="11">
        <f>FirmTiming!G3</f>
        <v>0</v>
      </c>
      <c r="L321" s="11">
        <f>FirmTiming!H3</f>
        <v>0</v>
      </c>
    </row>
    <row r="322" spans="1:14" x14ac:dyDescent="0.25">
      <c r="A322" s="1"/>
      <c r="B322" s="1"/>
      <c r="E322" s="22" t="s">
        <v>21</v>
      </c>
      <c r="F322" s="11">
        <f>FirmTiming!C4</f>
        <v>0</v>
      </c>
      <c r="G322" s="11"/>
      <c r="H322" s="11">
        <f>FirmTiming!D4</f>
        <v>0</v>
      </c>
      <c r="I322" s="11">
        <f>FirmTiming!E4</f>
        <v>0</v>
      </c>
      <c r="J322" s="11">
        <f>FirmTiming!F4</f>
        <v>0</v>
      </c>
      <c r="K322" s="11">
        <f>FirmTiming!G4</f>
        <v>0</v>
      </c>
      <c r="L322" s="11">
        <f>FirmTiming!H4</f>
        <v>0</v>
      </c>
    </row>
    <row r="323" spans="1:14" x14ac:dyDescent="0.25">
      <c r="A323" s="1"/>
      <c r="B323" s="1"/>
      <c r="E323" s="22" t="s">
        <v>1</v>
      </c>
      <c r="F323" s="11">
        <f>FirmTiming!C5</f>
        <v>0</v>
      </c>
      <c r="G323" s="11"/>
      <c r="H323" s="11">
        <f>FirmTiming!D5</f>
        <v>0</v>
      </c>
      <c r="I323" s="11">
        <f>FirmTiming!E5</f>
        <v>0</v>
      </c>
      <c r="J323" s="11">
        <f>FirmTiming!F5</f>
        <v>0</v>
      </c>
      <c r="K323" s="11">
        <f>FirmTiming!G5</f>
        <v>0</v>
      </c>
      <c r="L323" s="11">
        <f>FirmTiming!H5</f>
        <v>0</v>
      </c>
    </row>
    <row r="324" spans="1:14" x14ac:dyDescent="0.25">
      <c r="A324" s="1"/>
      <c r="B324" s="1"/>
      <c r="E324" s="22" t="s">
        <v>22</v>
      </c>
      <c r="F324" s="11">
        <f>FirmTiming!C6</f>
        <v>0</v>
      </c>
      <c r="G324" s="11"/>
      <c r="H324" s="11">
        <f>FirmTiming!D6</f>
        <v>0</v>
      </c>
      <c r="I324" s="11">
        <f>FirmTiming!E6</f>
        <v>0</v>
      </c>
      <c r="J324" s="11">
        <f>FirmTiming!F6</f>
        <v>0</v>
      </c>
      <c r="K324" s="11">
        <f>FirmTiming!G6</f>
        <v>0</v>
      </c>
      <c r="L324" s="11">
        <f>FirmTiming!H6</f>
        <v>0</v>
      </c>
    </row>
    <row r="325" spans="1:14" x14ac:dyDescent="0.25">
      <c r="A325" s="1"/>
      <c r="B325" s="1"/>
      <c r="E325" s="22"/>
      <c r="F325" s="11"/>
      <c r="G325" s="11"/>
      <c r="H325" s="11"/>
      <c r="I325" s="11"/>
      <c r="J325" s="11"/>
      <c r="K325" s="11"/>
      <c r="L325" s="11"/>
    </row>
    <row r="326" spans="1:14" x14ac:dyDescent="0.25">
      <c r="A326" s="1"/>
      <c r="B326" s="1"/>
      <c r="E326" s="22"/>
      <c r="F326" s="11"/>
      <c r="G326" s="11"/>
      <c r="H326" s="158" t="s">
        <v>23</v>
      </c>
      <c r="I326" s="158"/>
      <c r="J326" s="158"/>
      <c r="K326" s="158"/>
      <c r="L326" s="158"/>
    </row>
    <row r="327" spans="1:14" x14ac:dyDescent="0.25">
      <c r="A327" s="1"/>
      <c r="B327" s="1"/>
      <c r="E327" s="22"/>
      <c r="F327" s="11"/>
      <c r="G327" s="11"/>
      <c r="H327" s="11"/>
      <c r="I327" s="11"/>
      <c r="J327" s="11"/>
      <c r="K327" s="11"/>
      <c r="L327" s="11"/>
    </row>
    <row r="328" spans="1:14" x14ac:dyDescent="0.25">
      <c r="A328" s="1"/>
      <c r="B328" s="1"/>
      <c r="E328" t="s">
        <v>21</v>
      </c>
      <c r="F328" s="11">
        <f>FirmTiming!C7</f>
        <v>0</v>
      </c>
      <c r="G328" s="11"/>
      <c r="H328" s="11">
        <f>FirmTiming!D7</f>
        <v>0</v>
      </c>
      <c r="I328" s="11">
        <f>FirmTiming!E7</f>
        <v>0</v>
      </c>
      <c r="J328" s="11">
        <f>FirmTiming!F7</f>
        <v>0</v>
      </c>
      <c r="K328" s="11">
        <f>FirmTiming!G7</f>
        <v>0</v>
      </c>
      <c r="L328" s="11">
        <f>FirmTiming!H7</f>
        <v>0</v>
      </c>
    </row>
    <row r="329" spans="1:14" x14ac:dyDescent="0.25">
      <c r="A329" s="1"/>
      <c r="B329" s="1"/>
      <c r="E329" t="s">
        <v>1</v>
      </c>
      <c r="F329" s="11">
        <f>FirmTiming!C8</f>
        <v>0</v>
      </c>
      <c r="G329" s="11"/>
      <c r="H329" s="11">
        <f>FirmTiming!D8</f>
        <v>0</v>
      </c>
      <c r="I329" s="11">
        <f>FirmTiming!E8</f>
        <v>0</v>
      </c>
      <c r="J329" s="11">
        <f>FirmTiming!F8</f>
        <v>0</v>
      </c>
      <c r="K329" s="11">
        <f>FirmTiming!G8</f>
        <v>0</v>
      </c>
      <c r="L329" s="11">
        <f>FirmTiming!H8</f>
        <v>0</v>
      </c>
    </row>
    <row r="330" spans="1:14" x14ac:dyDescent="0.25">
      <c r="A330" s="1"/>
      <c r="B330" s="1"/>
      <c r="E330" s="21" t="s">
        <v>22</v>
      </c>
      <c r="F330" s="102">
        <f>FirmTiming!C9</f>
        <v>0</v>
      </c>
      <c r="G330" s="102"/>
      <c r="H330" s="102">
        <f>FirmTiming!D9</f>
        <v>0</v>
      </c>
      <c r="I330" s="102">
        <f>FirmTiming!E9</f>
        <v>0</v>
      </c>
      <c r="J330" s="102">
        <f>FirmTiming!F9</f>
        <v>0</v>
      </c>
      <c r="K330" s="102">
        <f>FirmTiming!G9</f>
        <v>0</v>
      </c>
      <c r="L330" s="102">
        <f>FirmTiming!H9</f>
        <v>0</v>
      </c>
    </row>
    <row r="331" spans="1:14" x14ac:dyDescent="0.25">
      <c r="A331" s="1"/>
      <c r="B331" s="1"/>
      <c r="F331" s="11"/>
      <c r="G331" s="11"/>
      <c r="H331" s="11"/>
      <c r="I331" s="11"/>
      <c r="J331" s="11"/>
      <c r="K331" s="11"/>
      <c r="L331" s="11"/>
    </row>
    <row r="332" spans="1:14" x14ac:dyDescent="0.25">
      <c r="A332" s="1"/>
      <c r="B332" s="1"/>
    </row>
    <row r="333" spans="1:14" ht="15.75" thickBot="1" x14ac:dyDescent="0.3">
      <c r="A333" s="1"/>
    </row>
    <row r="334" spans="1:14" ht="15.75" thickBot="1" x14ac:dyDescent="0.3">
      <c r="A334" s="1"/>
      <c r="B334" s="1"/>
      <c r="C334" s="128"/>
      <c r="D334" s="2"/>
      <c r="E334" s="2"/>
      <c r="F334" s="2"/>
      <c r="G334" s="3" t="s">
        <v>142</v>
      </c>
      <c r="H334" s="2"/>
      <c r="I334" s="2"/>
      <c r="J334" s="2"/>
      <c r="K334" s="2"/>
      <c r="L334" s="2"/>
      <c r="M334" s="2"/>
      <c r="N334" s="4"/>
    </row>
    <row r="335" spans="1:14" x14ac:dyDescent="0.25">
      <c r="A335" s="1"/>
      <c r="B335" s="1"/>
    </row>
    <row r="336" spans="1:14" x14ac:dyDescent="0.25">
      <c r="A336" s="1"/>
      <c r="B336" s="1"/>
      <c r="E336" s="10" t="s">
        <v>106</v>
      </c>
    </row>
    <row r="337" spans="1:47" ht="15.75" thickBot="1" x14ac:dyDescent="0.3">
      <c r="A337" s="1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</row>
    <row r="338" spans="1:47" ht="15.75" thickBot="1" x14ac:dyDescent="0.3">
      <c r="A338" s="1"/>
      <c r="B338" s="1"/>
      <c r="C338" s="128"/>
      <c r="D338" s="23"/>
      <c r="E338" s="2"/>
      <c r="F338" s="2"/>
      <c r="G338" s="3" t="s">
        <v>120</v>
      </c>
      <c r="H338" s="2"/>
      <c r="I338" s="2"/>
      <c r="J338" s="2"/>
      <c r="K338" s="2"/>
      <c r="L338" s="2"/>
      <c r="M338" s="2"/>
      <c r="N338" s="2"/>
      <c r="O338" s="2"/>
      <c r="P338" s="4"/>
    </row>
    <row r="339" spans="1:47" ht="15.75" thickBot="1" x14ac:dyDescent="0.3">
      <c r="A339" s="1"/>
      <c r="B339" s="1"/>
    </row>
    <row r="340" spans="1:47" x14ac:dyDescent="0.25">
      <c r="A340" s="1"/>
      <c r="B340" s="1"/>
      <c r="D340" s="24"/>
      <c r="E340" s="25"/>
      <c r="F340" s="5">
        <f>FinDeterm!C2</f>
        <v>0</v>
      </c>
      <c r="G340" s="5">
        <f>FinDeterm!D2</f>
        <v>0</v>
      </c>
      <c r="H340" s="5">
        <f>FinDeterm!E2</f>
        <v>0</v>
      </c>
      <c r="I340" s="5">
        <f>FinDeterm!F2</f>
        <v>0</v>
      </c>
      <c r="J340" s="14"/>
    </row>
    <row r="341" spans="1:47" x14ac:dyDescent="0.25">
      <c r="A341" s="1"/>
      <c r="B341" s="1"/>
      <c r="D341" s="28"/>
      <c r="E341" s="106"/>
      <c r="F341" s="109"/>
      <c r="G341" s="109"/>
      <c r="H341" s="21"/>
      <c r="I341" s="21"/>
      <c r="J341" s="16"/>
    </row>
    <row r="342" spans="1:47" x14ac:dyDescent="0.25">
      <c r="A342" s="1"/>
      <c r="B342" s="1"/>
      <c r="D342" s="28"/>
      <c r="E342" s="105"/>
      <c r="F342" s="118">
        <f>F340</f>
        <v>0</v>
      </c>
      <c r="G342" s="118">
        <f t="shared" ref="G342:I342" si="6">G340</f>
        <v>0</v>
      </c>
      <c r="H342" s="118">
        <f t="shared" si="6"/>
        <v>0</v>
      </c>
      <c r="I342" s="118">
        <f t="shared" si="6"/>
        <v>0</v>
      </c>
      <c r="J342" s="16"/>
    </row>
    <row r="343" spans="1:47" x14ac:dyDescent="0.25">
      <c r="A343" s="1"/>
      <c r="B343" s="1"/>
      <c r="D343" s="28"/>
      <c r="E343" s="106"/>
      <c r="F343" s="29">
        <v>-1</v>
      </c>
      <c r="G343" s="29">
        <v>-2</v>
      </c>
      <c r="H343" s="29">
        <v>-3</v>
      </c>
      <c r="I343" s="64">
        <v>-4</v>
      </c>
      <c r="J343" s="16"/>
    </row>
    <row r="344" spans="1:47" x14ac:dyDescent="0.25">
      <c r="A344" s="1"/>
      <c r="B344" s="1"/>
      <c r="D344" s="28"/>
      <c r="E344" s="105"/>
      <c r="F344" s="73"/>
      <c r="G344" s="73"/>
      <c r="H344" s="73"/>
      <c r="I344" s="75"/>
      <c r="J344" s="16"/>
    </row>
    <row r="345" spans="1:47" x14ac:dyDescent="0.25">
      <c r="A345" s="1"/>
      <c r="B345" s="1"/>
      <c r="C345" s="131">
        <f>FinDeterm!B3</f>
        <v>0</v>
      </c>
      <c r="D345" s="28"/>
      <c r="E345" s="105">
        <f>IFERROR(VLOOKUP(C345,$E$8:$F$29,2,FALSE),C345)</f>
        <v>0</v>
      </c>
      <c r="F345" s="73">
        <f>FinDeterm!C3</f>
        <v>0</v>
      </c>
      <c r="G345" s="73">
        <f>FinDeterm!D3</f>
        <v>0</v>
      </c>
      <c r="H345" s="73">
        <f>FinDeterm!E3</f>
        <v>0</v>
      </c>
      <c r="I345" s="73">
        <f>FinDeterm!F3</f>
        <v>0</v>
      </c>
      <c r="J345" s="16"/>
    </row>
    <row r="346" spans="1:47" x14ac:dyDescent="0.25">
      <c r="A346" s="1"/>
      <c r="B346" s="1"/>
      <c r="C346" s="131">
        <f>FinDeterm!B4</f>
        <v>0</v>
      </c>
      <c r="D346" s="28"/>
      <c r="E346" s="105">
        <f>IFERROR(VLOOKUP(C346,$E$8:$F$29,2,FALSE),C346)</f>
        <v>0</v>
      </c>
      <c r="F346" s="73">
        <f>FinDeterm!C4</f>
        <v>0</v>
      </c>
      <c r="G346" s="73">
        <f>FinDeterm!D4</f>
        <v>0</v>
      </c>
      <c r="H346" s="73">
        <f>FinDeterm!E4</f>
        <v>0</v>
      </c>
      <c r="I346" s="73">
        <f>FinDeterm!F4</f>
        <v>0</v>
      </c>
      <c r="J346" s="16"/>
    </row>
    <row r="347" spans="1:47" x14ac:dyDescent="0.25">
      <c r="A347" s="1"/>
      <c r="B347" s="1"/>
      <c r="D347" s="28"/>
      <c r="E347" s="107"/>
      <c r="F347" s="121"/>
      <c r="G347" s="121"/>
      <c r="H347" s="121"/>
      <c r="I347" s="121"/>
      <c r="J347" s="16"/>
      <c r="K347" s="1"/>
      <c r="L347" s="1"/>
      <c r="M347" s="1"/>
      <c r="N347" s="1"/>
      <c r="O347" s="1"/>
      <c r="P347" s="1"/>
    </row>
    <row r="348" spans="1:47" x14ac:dyDescent="0.25">
      <c r="A348" s="1"/>
      <c r="B348" s="1"/>
      <c r="D348" s="28"/>
      <c r="E348" s="111" t="s">
        <v>55</v>
      </c>
      <c r="F348" s="122" t="s">
        <v>2</v>
      </c>
      <c r="G348" s="122" t="s">
        <v>2</v>
      </c>
      <c r="H348" s="122" t="s">
        <v>2</v>
      </c>
      <c r="I348" s="122" t="s">
        <v>2</v>
      </c>
      <c r="J348" s="16"/>
      <c r="K348" s="1"/>
      <c r="L348" s="1"/>
      <c r="M348" s="1"/>
      <c r="N348" s="1"/>
      <c r="O348" s="1"/>
      <c r="P348" s="1"/>
    </row>
    <row r="349" spans="1:47" x14ac:dyDescent="0.25">
      <c r="A349" s="1"/>
      <c r="B349" s="1"/>
      <c r="C349" s="131">
        <f>FinDeterm!B39</f>
        <v>0</v>
      </c>
      <c r="D349" s="28"/>
      <c r="E349" s="111">
        <f t="shared" ref="E349:E354" si="7">IFERROR(VLOOKUP(C349,$E$8:$F$29,2,FALSE),C349)</f>
        <v>0</v>
      </c>
      <c r="F349" s="122">
        <f>FinDeterm!C39</f>
        <v>0</v>
      </c>
      <c r="G349" s="122">
        <f>FinDeterm!D39</f>
        <v>0</v>
      </c>
      <c r="H349" s="122">
        <f>FinDeterm!E39</f>
        <v>0</v>
      </c>
      <c r="I349" s="122">
        <f>FinDeterm!F39</f>
        <v>0</v>
      </c>
      <c r="J349" s="16"/>
      <c r="K349" s="1"/>
      <c r="L349" s="1"/>
      <c r="M349" s="1"/>
      <c r="N349" s="1"/>
      <c r="O349" s="1"/>
      <c r="P349" s="1"/>
    </row>
    <row r="350" spans="1:47" x14ac:dyDescent="0.25">
      <c r="A350" s="1"/>
      <c r="B350" s="1"/>
      <c r="C350" s="131">
        <f>FinDeterm!B40</f>
        <v>0</v>
      </c>
      <c r="D350" s="28"/>
      <c r="E350" s="111">
        <f t="shared" si="7"/>
        <v>0</v>
      </c>
      <c r="F350" s="122">
        <f>FinDeterm!C40</f>
        <v>0</v>
      </c>
      <c r="G350" s="122">
        <f>FinDeterm!D40</f>
        <v>0</v>
      </c>
      <c r="H350" s="122">
        <f>FinDeterm!E40</f>
        <v>0</v>
      </c>
      <c r="I350" s="122">
        <f>FinDeterm!F40</f>
        <v>0</v>
      </c>
      <c r="J350" s="16"/>
      <c r="K350" s="1"/>
      <c r="L350" s="1"/>
      <c r="M350" s="1"/>
      <c r="N350" s="1"/>
      <c r="O350" s="1"/>
      <c r="P350" s="1"/>
    </row>
    <row r="351" spans="1:47" x14ac:dyDescent="0.25">
      <c r="A351" s="1"/>
      <c r="B351" s="1"/>
      <c r="C351" s="131">
        <f>FinDeterm!B41</f>
        <v>0</v>
      </c>
      <c r="D351" s="28"/>
      <c r="E351" s="111">
        <f t="shared" si="7"/>
        <v>0</v>
      </c>
      <c r="F351" s="122">
        <f>FinDeterm!C41</f>
        <v>0</v>
      </c>
      <c r="G351" s="122">
        <f>FinDeterm!D41</f>
        <v>0</v>
      </c>
      <c r="H351" s="122">
        <f>FinDeterm!E41</f>
        <v>0</v>
      </c>
      <c r="I351" s="122">
        <f>FinDeterm!F41</f>
        <v>0</v>
      </c>
      <c r="J351" s="16"/>
      <c r="K351" s="1"/>
      <c r="L351" s="1"/>
      <c r="M351" s="1"/>
      <c r="N351" s="1"/>
      <c r="O351" s="1"/>
      <c r="P351" s="1"/>
    </row>
    <row r="352" spans="1:47" x14ac:dyDescent="0.25">
      <c r="A352" s="1"/>
      <c r="B352" s="1"/>
      <c r="C352" s="131">
        <f>FinDeterm!B42</f>
        <v>0</v>
      </c>
      <c r="D352" s="28"/>
      <c r="E352" s="111">
        <f t="shared" si="7"/>
        <v>0</v>
      </c>
      <c r="F352" s="122">
        <f>FinDeterm!C42</f>
        <v>0</v>
      </c>
      <c r="G352" s="122">
        <f>FinDeterm!D42</f>
        <v>0</v>
      </c>
      <c r="H352" s="122">
        <f>FinDeterm!E42</f>
        <v>0</v>
      </c>
      <c r="I352" s="122">
        <f>FinDeterm!F42</f>
        <v>0</v>
      </c>
      <c r="J352" s="16"/>
      <c r="K352" s="1"/>
      <c r="L352" s="1"/>
      <c r="M352" s="1"/>
      <c r="N352" s="1"/>
      <c r="O352" s="1"/>
      <c r="P352" s="1"/>
    </row>
    <row r="353" spans="1:24" x14ac:dyDescent="0.25">
      <c r="A353" s="1"/>
      <c r="B353" s="1"/>
      <c r="C353" s="131">
        <f>FinDeterm!B43</f>
        <v>0</v>
      </c>
      <c r="D353" s="28"/>
      <c r="E353" s="111">
        <f t="shared" si="7"/>
        <v>0</v>
      </c>
      <c r="F353" s="122">
        <f>FinDeterm!C43</f>
        <v>0</v>
      </c>
      <c r="G353" s="122">
        <f>FinDeterm!D43</f>
        <v>0</v>
      </c>
      <c r="H353" s="122">
        <f>FinDeterm!E43</f>
        <v>0</v>
      </c>
      <c r="I353" s="122">
        <f>FinDeterm!F43</f>
        <v>0</v>
      </c>
      <c r="J353" s="16"/>
      <c r="K353" s="1"/>
      <c r="L353" s="1"/>
      <c r="M353" s="1"/>
      <c r="N353" s="1"/>
      <c r="O353" s="1"/>
      <c r="P353" s="1"/>
    </row>
    <row r="354" spans="1:24" x14ac:dyDescent="0.25">
      <c r="A354" s="1"/>
      <c r="B354" s="1"/>
      <c r="C354" s="131">
        <f>FinDeterm!B44</f>
        <v>0</v>
      </c>
      <c r="D354" s="28"/>
      <c r="E354" s="111">
        <f t="shared" si="7"/>
        <v>0</v>
      </c>
      <c r="F354" s="122">
        <f>FinDeterm!C44</f>
        <v>0</v>
      </c>
      <c r="G354" s="122">
        <f>FinDeterm!D44</f>
        <v>0</v>
      </c>
      <c r="H354" s="122">
        <f>FinDeterm!E44</f>
        <v>0</v>
      </c>
      <c r="I354" s="122">
        <f>FinDeterm!F44</f>
        <v>0</v>
      </c>
      <c r="J354" s="16"/>
      <c r="K354" s="1"/>
      <c r="L354" s="1"/>
      <c r="M354" s="1"/>
      <c r="N354" s="1"/>
      <c r="O354" s="1"/>
      <c r="P354" s="1"/>
    </row>
    <row r="355" spans="1:24" x14ac:dyDescent="0.25">
      <c r="A355" s="1"/>
      <c r="B355" s="1"/>
      <c r="D355" s="28"/>
      <c r="E355" s="107"/>
      <c r="F355" s="121"/>
      <c r="G355" s="121"/>
      <c r="H355" s="121"/>
      <c r="I355" s="121"/>
      <c r="J355" s="16"/>
      <c r="K355" s="1"/>
      <c r="L355" s="1"/>
      <c r="M355" s="1"/>
      <c r="N355" s="1"/>
      <c r="O355" s="1"/>
      <c r="P355" s="1"/>
    </row>
    <row r="356" spans="1:24" x14ac:dyDescent="0.25">
      <c r="A356" s="1"/>
      <c r="B356" s="1"/>
      <c r="C356" s="131">
        <f>FinDeterm!B37</f>
        <v>0</v>
      </c>
      <c r="D356" s="28"/>
      <c r="E356" s="111">
        <f>IFERROR(VLOOKUP(C356,$E$8:$F$29,2,FALSE),C356)</f>
        <v>0</v>
      </c>
      <c r="F356" s="122">
        <f>FinDeterm!C37</f>
        <v>0</v>
      </c>
      <c r="G356" s="122">
        <f>FinDeterm!D37</f>
        <v>0</v>
      </c>
      <c r="H356" s="122">
        <f>FinDeterm!E37</f>
        <v>0</v>
      </c>
      <c r="I356" s="122">
        <f>FinDeterm!F37</f>
        <v>0</v>
      </c>
      <c r="J356" s="16"/>
      <c r="K356" s="1"/>
      <c r="L356" s="1"/>
      <c r="M356" s="1"/>
      <c r="N356" s="1"/>
      <c r="O356" s="1"/>
      <c r="P356" s="1"/>
    </row>
    <row r="357" spans="1:24" x14ac:dyDescent="0.25">
      <c r="A357" s="1"/>
      <c r="B357" s="1"/>
      <c r="C357" s="131">
        <f>FinDeterm!B38</f>
        <v>0</v>
      </c>
      <c r="D357" s="28"/>
      <c r="E357" s="119">
        <f>IFERROR(VLOOKUP(C357,$E$8:$F$29,2,FALSE),C357)</f>
        <v>0</v>
      </c>
      <c r="F357" s="120">
        <f>FinDeterm!C38</f>
        <v>0</v>
      </c>
      <c r="G357" s="120">
        <f>FinDeterm!D38</f>
        <v>0</v>
      </c>
      <c r="H357" s="120">
        <f>FinDeterm!E38</f>
        <v>0</v>
      </c>
      <c r="I357" s="120">
        <f>FinDeterm!F38</f>
        <v>0</v>
      </c>
      <c r="J357" s="16"/>
      <c r="K357" s="1"/>
      <c r="L357" s="1"/>
      <c r="M357" s="1"/>
      <c r="N357" s="1"/>
      <c r="O357" s="1"/>
      <c r="P357" s="1"/>
    </row>
    <row r="358" spans="1:24" ht="15.75" thickBot="1" x14ac:dyDescent="0.3">
      <c r="A358" s="1"/>
      <c r="B358" s="1"/>
      <c r="D358" s="7"/>
      <c r="E358" s="42"/>
      <c r="F358" s="42"/>
      <c r="G358" s="42"/>
      <c r="H358" s="42"/>
      <c r="I358" s="42"/>
      <c r="J358" s="19"/>
      <c r="K358" s="1"/>
      <c r="L358" s="1"/>
      <c r="M358" s="1"/>
      <c r="N358" s="1"/>
      <c r="O358" s="1"/>
      <c r="P358" s="1"/>
    </row>
    <row r="359" spans="1:24" x14ac:dyDescent="0.25">
      <c r="A359" s="1"/>
      <c r="B359" s="1"/>
      <c r="K359" s="1"/>
      <c r="L359" s="1"/>
      <c r="M359" s="1"/>
      <c r="N359" s="1"/>
      <c r="O359" s="1"/>
      <c r="P359" s="1"/>
    </row>
    <row r="360" spans="1:24" ht="15.75" thickBot="1" x14ac:dyDescent="0.3">
      <c r="A360" s="1"/>
      <c r="B360" s="1"/>
      <c r="K360" s="1"/>
      <c r="L360" s="1"/>
      <c r="M360" s="1"/>
      <c r="N360" s="1"/>
      <c r="O360" s="1"/>
      <c r="P360" s="1"/>
    </row>
    <row r="361" spans="1:24" ht="15.75" thickBot="1" x14ac:dyDescent="0.3">
      <c r="A361" s="1"/>
      <c r="B361" s="1"/>
      <c r="C361"/>
      <c r="D361" s="150"/>
      <c r="E361" s="23"/>
      <c r="F361" s="2"/>
      <c r="G361" s="2"/>
      <c r="H361" s="3" t="s">
        <v>167</v>
      </c>
      <c r="I361" s="2"/>
      <c r="J361" s="2"/>
      <c r="K361" s="2"/>
      <c r="L361" s="2"/>
      <c r="M361" s="2"/>
      <c r="N361" s="2"/>
      <c r="O361" s="2"/>
      <c r="P361" s="2"/>
      <c r="Q361" s="4"/>
    </row>
    <row r="362" spans="1:24" x14ac:dyDescent="0.25">
      <c r="A362" s="1"/>
      <c r="B362" s="1"/>
      <c r="C362"/>
      <c r="E362" s="11"/>
    </row>
    <row r="363" spans="1:24" x14ac:dyDescent="0.25">
      <c r="A363" s="1"/>
      <c r="B363" s="1"/>
      <c r="C363"/>
      <c r="D363" s="109"/>
      <c r="E363" s="109"/>
      <c r="F363" s="27"/>
      <c r="G363" s="109"/>
      <c r="H363" s="109"/>
      <c r="I363" s="109"/>
      <c r="J363" s="109"/>
      <c r="L363" s="20"/>
    </row>
    <row r="364" spans="1:24" x14ac:dyDescent="0.25">
      <c r="A364" s="1"/>
      <c r="B364" s="1"/>
      <c r="C364"/>
      <c r="D364" s="11"/>
      <c r="E364" s="20"/>
      <c r="F364" s="110" t="s">
        <v>61</v>
      </c>
      <c r="G364" s="110"/>
      <c r="H364" s="11"/>
      <c r="I364" s="110" t="s">
        <v>56</v>
      </c>
      <c r="J364" s="110"/>
      <c r="L364" s="20"/>
    </row>
    <row r="365" spans="1:24" x14ac:dyDescent="0.25">
      <c r="A365" s="1"/>
      <c r="B365" s="1"/>
      <c r="C365"/>
      <c r="D365" s="11"/>
      <c r="E365" s="20"/>
      <c r="F365" s="11" t="s">
        <v>1</v>
      </c>
      <c r="G365" s="11" t="s">
        <v>57</v>
      </c>
      <c r="H365" s="11"/>
      <c r="I365" s="11" t="s">
        <v>1</v>
      </c>
      <c r="J365" s="11" t="s">
        <v>57</v>
      </c>
      <c r="L365" s="20"/>
    </row>
    <row r="366" spans="1:24" x14ac:dyDescent="0.25">
      <c r="A366" s="1"/>
      <c r="B366" s="1"/>
      <c r="C366"/>
      <c r="D366" s="109" t="s">
        <v>155</v>
      </c>
      <c r="E366" s="27" t="s">
        <v>156</v>
      </c>
      <c r="F366" s="29">
        <v>-1</v>
      </c>
      <c r="G366" s="29">
        <v>-2</v>
      </c>
      <c r="H366" s="29"/>
      <c r="I366" s="29">
        <v>-3</v>
      </c>
      <c r="J366" s="29">
        <v>-4</v>
      </c>
      <c r="M366" s="20"/>
    </row>
    <row r="367" spans="1:24" x14ac:dyDescent="0.25">
      <c r="A367" s="1"/>
      <c r="B367" s="1"/>
      <c r="C367"/>
      <c r="D367" s="11"/>
      <c r="E367" s="20"/>
      <c r="F367" s="11"/>
      <c r="G367" s="11"/>
      <c r="H367" s="11"/>
      <c r="I367" s="11"/>
      <c r="J367" s="11"/>
      <c r="M367" s="20"/>
    </row>
    <row r="368" spans="1:24" x14ac:dyDescent="0.25">
      <c r="A368" s="1"/>
      <c r="B368" s="1"/>
      <c r="C368">
        <f>'Exits-BigRobustness'!B43</f>
        <v>0</v>
      </c>
      <c r="D368" s="151">
        <v>-1</v>
      </c>
      <c r="E368" s="20" t="s">
        <v>157</v>
      </c>
      <c r="F368" s="152">
        <f>'Exits-BigRobustness'!AC43</f>
        <v>0</v>
      </c>
      <c r="G368" s="152">
        <f>'Exits-BigRobustness'!AD43</f>
        <v>0</v>
      </c>
      <c r="I368" s="152">
        <f>'Exits-BigRobustness'!AE43</f>
        <v>0</v>
      </c>
      <c r="J368" s="152">
        <f>'Exits-BigRobustness'!AF43</f>
        <v>0</v>
      </c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</row>
    <row r="369" spans="1:28" x14ac:dyDescent="0.25">
      <c r="A369" s="1"/>
      <c r="B369" s="1"/>
      <c r="C369">
        <f>'Exits-BigRobustness'!B44</f>
        <v>0</v>
      </c>
      <c r="D369" s="11"/>
      <c r="E369" s="20"/>
      <c r="F369" s="152">
        <f>'Exits-BigRobustness'!AC44</f>
        <v>0</v>
      </c>
      <c r="G369" s="152">
        <f>'Exits-BigRobustness'!AD44</f>
        <v>0</v>
      </c>
      <c r="I369" s="152">
        <f>'Exits-BigRobustness'!AE44</f>
        <v>0</v>
      </c>
      <c r="J369" s="152">
        <f>'Exits-BigRobustness'!AF44</f>
        <v>0</v>
      </c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</row>
    <row r="370" spans="1:28" x14ac:dyDescent="0.25">
      <c r="A370" s="1"/>
      <c r="B370" s="1"/>
      <c r="C370">
        <f>'Exits-BigRobustness'!B45</f>
        <v>0</v>
      </c>
      <c r="D370" s="151">
        <v>-2</v>
      </c>
      <c r="E370" s="20" t="s">
        <v>158</v>
      </c>
      <c r="F370" s="152">
        <f>'Exits-BigRobustness'!AG45</f>
        <v>0</v>
      </c>
      <c r="G370" s="152">
        <f>'Exits-BigRobustness'!AH45</f>
        <v>0</v>
      </c>
      <c r="I370" s="152">
        <f>'Exits-BigRobustness'!AI45</f>
        <v>0</v>
      </c>
      <c r="J370" s="152">
        <f>'Exits-BigRobustness'!AJ45</f>
        <v>0</v>
      </c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</row>
    <row r="371" spans="1:28" x14ac:dyDescent="0.25">
      <c r="A371" s="1"/>
      <c r="B371" s="1"/>
      <c r="C371">
        <f>'Exits-BigRobustness'!B46</f>
        <v>0</v>
      </c>
      <c r="D371" s="11"/>
      <c r="E371" s="20"/>
      <c r="F371" s="152">
        <f>'Exits-BigRobustness'!AG46</f>
        <v>0</v>
      </c>
      <c r="G371" s="152">
        <f>'Exits-BigRobustness'!AH46</f>
        <v>0</v>
      </c>
      <c r="I371" s="152">
        <f>'Exits-BigRobustness'!AI46</f>
        <v>0</v>
      </c>
      <c r="J371" s="152">
        <f>'Exits-BigRobustness'!AJ46</f>
        <v>0</v>
      </c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</row>
    <row r="372" spans="1:28" x14ac:dyDescent="0.25">
      <c r="A372" s="1"/>
      <c r="B372" s="1"/>
      <c r="C372">
        <f>'Exits-BigRobustness'!B47</f>
        <v>0</v>
      </c>
      <c r="D372" s="151">
        <v>-3</v>
      </c>
      <c r="E372" s="20" t="s">
        <v>159</v>
      </c>
      <c r="F372" s="152">
        <f>'Exits-BigRobustness'!AK47</f>
        <v>0</v>
      </c>
      <c r="G372" s="152">
        <f>'Exits-BigRobustness'!AL47</f>
        <v>0</v>
      </c>
      <c r="I372" s="152">
        <f>'Exits-BigRobustness'!AM47</f>
        <v>0</v>
      </c>
      <c r="J372" s="152">
        <f>'Exits-BigRobustness'!AN47</f>
        <v>0</v>
      </c>
      <c r="L372" s="152"/>
      <c r="M372" s="152"/>
      <c r="N372" s="152"/>
      <c r="S372" s="152"/>
      <c r="T372" s="152"/>
      <c r="U372" s="152"/>
      <c r="V372" s="152"/>
      <c r="W372" s="152"/>
      <c r="X372" s="152"/>
    </row>
    <row r="373" spans="1:28" x14ac:dyDescent="0.25">
      <c r="A373" s="1"/>
      <c r="B373" s="1"/>
      <c r="C373">
        <f>'Exits-BigRobustness'!B48</f>
        <v>0</v>
      </c>
      <c r="D373" s="151"/>
      <c r="E373" s="20"/>
      <c r="F373" s="152">
        <f>'Exits-BigRobustness'!AK48</f>
        <v>0</v>
      </c>
      <c r="G373" s="152">
        <f>'Exits-BigRobustness'!AL48</f>
        <v>0</v>
      </c>
      <c r="I373" s="152">
        <f>'Exits-BigRobustness'!AM48</f>
        <v>0</v>
      </c>
      <c r="J373" s="152">
        <f>'Exits-BigRobustness'!AN48</f>
        <v>0</v>
      </c>
      <c r="L373" s="152"/>
      <c r="M373" s="152"/>
      <c r="N373" s="152"/>
      <c r="S373" s="152"/>
      <c r="T373" s="152"/>
      <c r="U373" s="152"/>
      <c r="V373" s="152"/>
      <c r="W373" s="152"/>
      <c r="X373" s="152"/>
    </row>
    <row r="374" spans="1:28" x14ac:dyDescent="0.25">
      <c r="A374" s="1"/>
      <c r="B374" s="1"/>
      <c r="C374">
        <f>'Exits-BigRobustness'!B49</f>
        <v>0</v>
      </c>
      <c r="D374" s="151">
        <v>-4</v>
      </c>
      <c r="E374" s="20" t="s">
        <v>160</v>
      </c>
      <c r="F374" s="152">
        <f>'Exits-BigRobustness'!AO49</f>
        <v>0</v>
      </c>
      <c r="G374" s="152">
        <f>'Exits-BigRobustness'!AP49</f>
        <v>0</v>
      </c>
      <c r="I374" s="152">
        <f>'Exits-BigRobustness'!AQ49</f>
        <v>0</v>
      </c>
      <c r="J374" s="152">
        <f>'Exits-BigRobustness'!AR49</f>
        <v>0</v>
      </c>
      <c r="L374" s="152"/>
      <c r="M374" s="152"/>
      <c r="N374" s="152"/>
      <c r="W374" s="152"/>
      <c r="X374" s="152"/>
    </row>
    <row r="375" spans="1:28" x14ac:dyDescent="0.25">
      <c r="A375" s="1"/>
      <c r="B375" s="1"/>
      <c r="C375">
        <f>'Exits-BigRobustness'!B50</f>
        <v>0</v>
      </c>
      <c r="D375" s="151"/>
      <c r="E375" s="20"/>
      <c r="F375" s="152">
        <f>'Exits-BigRobustness'!AO50</f>
        <v>0</v>
      </c>
      <c r="G375" s="152">
        <f>'Exits-BigRobustness'!AP50</f>
        <v>0</v>
      </c>
      <c r="I375" s="152">
        <f>'Exits-BigRobustness'!AQ50</f>
        <v>0</v>
      </c>
      <c r="J375" s="152">
        <f>'Exits-BigRobustness'!AR50</f>
        <v>0</v>
      </c>
      <c r="L375" s="152"/>
      <c r="M375" s="152"/>
      <c r="N375" s="152"/>
      <c r="W375" s="152"/>
      <c r="X375" s="152"/>
    </row>
    <row r="376" spans="1:28" x14ac:dyDescent="0.25">
      <c r="A376" s="1"/>
      <c r="B376" s="1"/>
      <c r="C376">
        <f>'Exits-BigRobustness'!B51</f>
        <v>0</v>
      </c>
      <c r="D376" s="151">
        <v>-5</v>
      </c>
      <c r="E376" s="20" t="s">
        <v>161</v>
      </c>
      <c r="F376" s="152">
        <f>'Exits-BigRobustness'!AS51</f>
        <v>0</v>
      </c>
      <c r="G376" s="152">
        <f>'Exits-BigRobustness'!AT51</f>
        <v>0</v>
      </c>
      <c r="I376" s="152">
        <f>'Exits-BigRobustness'!AU51</f>
        <v>0</v>
      </c>
      <c r="J376" s="152">
        <f>'Exits-BigRobustness'!AV51</f>
        <v>0</v>
      </c>
      <c r="L376" s="152"/>
      <c r="M376" s="152"/>
      <c r="N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</row>
    <row r="377" spans="1:28" x14ac:dyDescent="0.25">
      <c r="A377" s="1"/>
      <c r="B377" s="1"/>
      <c r="C377">
        <f>'Exits-BigRobustness'!B52</f>
        <v>0</v>
      </c>
      <c r="D377" s="153"/>
      <c r="E377" s="74"/>
      <c r="F377" s="152">
        <f>'Exits-BigRobustness'!AS52</f>
        <v>0</v>
      </c>
      <c r="G377" s="152">
        <f>'Exits-BigRobustness'!AT52</f>
        <v>0</v>
      </c>
      <c r="I377" s="152">
        <f>'Exits-BigRobustness'!AU52</f>
        <v>0</v>
      </c>
      <c r="J377" s="152">
        <f>'Exits-BigRobustness'!AV52</f>
        <v>0</v>
      </c>
      <c r="L377" s="152"/>
      <c r="M377" s="152"/>
      <c r="N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</row>
    <row r="378" spans="1:28" x14ac:dyDescent="0.25">
      <c r="A378" s="1"/>
      <c r="B378" s="1"/>
      <c r="C378">
        <f>'Exits-BigRobustness'!B53</f>
        <v>0</v>
      </c>
      <c r="D378" s="153">
        <v>-6</v>
      </c>
      <c r="E378" s="74" t="s">
        <v>162</v>
      </c>
      <c r="F378" s="152">
        <f>'Exits-BigRobustness'!AW53</f>
        <v>0</v>
      </c>
      <c r="G378" s="152">
        <f>'Exits-BigRobustness'!AX53</f>
        <v>0</v>
      </c>
      <c r="I378" s="152">
        <f>'Exits-BigRobustness'!AY53</f>
        <v>0</v>
      </c>
      <c r="J378" s="152">
        <f>'Exits-BigRobustness'!AZ53</f>
        <v>0</v>
      </c>
      <c r="L378" s="152"/>
      <c r="M378" s="152"/>
      <c r="N378" s="152"/>
      <c r="S378" s="152"/>
      <c r="T378" s="152"/>
      <c r="U378" s="152"/>
      <c r="V378" s="152"/>
      <c r="W378" s="152"/>
      <c r="X378" s="152"/>
    </row>
    <row r="379" spans="1:28" x14ac:dyDescent="0.25">
      <c r="A379" s="1"/>
      <c r="B379" s="1"/>
      <c r="C379">
        <f>'Exits-BigRobustness'!B54</f>
        <v>0</v>
      </c>
      <c r="D379" s="151"/>
      <c r="E379" s="20"/>
      <c r="F379" s="152">
        <f>'Exits-BigRobustness'!AW54</f>
        <v>0</v>
      </c>
      <c r="G379" s="152">
        <f>'Exits-BigRobustness'!AX54</f>
        <v>0</v>
      </c>
      <c r="I379" s="152">
        <f>'Exits-BigRobustness'!AY54</f>
        <v>0</v>
      </c>
      <c r="J379" s="152">
        <f>'Exits-BigRobustness'!AZ54</f>
        <v>0</v>
      </c>
      <c r="L379" s="152"/>
      <c r="M379" s="152"/>
      <c r="N379" s="152"/>
      <c r="S379" s="152"/>
      <c r="T379" s="152"/>
      <c r="U379" s="152"/>
      <c r="V379" s="152"/>
      <c r="W379" s="152"/>
      <c r="X379" s="152"/>
    </row>
    <row r="380" spans="1:28" x14ac:dyDescent="0.25">
      <c r="A380" s="1"/>
      <c r="B380" s="1"/>
      <c r="C380">
        <f>'Exits-BigRobustness'!B55</f>
        <v>0</v>
      </c>
      <c r="D380" s="151">
        <v>-7</v>
      </c>
      <c r="E380" s="20" t="s">
        <v>163</v>
      </c>
      <c r="F380" s="152">
        <f>'Exits-BigRobustness'!BA55</f>
        <v>0</v>
      </c>
      <c r="G380" s="152">
        <f>'Exits-BigRobustness'!BB55</f>
        <v>0</v>
      </c>
      <c r="I380" s="152">
        <f>'Exits-BigRobustness'!BC55</f>
        <v>0</v>
      </c>
      <c r="J380" s="152">
        <f>'Exits-BigRobustness'!BD55</f>
        <v>0</v>
      </c>
      <c r="L380" s="152"/>
      <c r="M380" s="152"/>
      <c r="N380" s="152"/>
      <c r="S380" s="152"/>
      <c r="T380" s="152"/>
    </row>
    <row r="381" spans="1:28" x14ac:dyDescent="0.25">
      <c r="A381" s="1"/>
      <c r="B381" s="1"/>
      <c r="C381">
        <f>'Exits-BigRobustness'!B56</f>
        <v>0</v>
      </c>
      <c r="D381" s="151"/>
      <c r="E381" s="20"/>
      <c r="F381" s="152">
        <f>'Exits-BigRobustness'!BA56</f>
        <v>0</v>
      </c>
      <c r="G381" s="152">
        <f>'Exits-BigRobustness'!BB56</f>
        <v>0</v>
      </c>
      <c r="I381" s="152">
        <f>'Exits-BigRobustness'!BC56</f>
        <v>0</v>
      </c>
      <c r="J381" s="152">
        <f>'Exits-BigRobustness'!BD56</f>
        <v>0</v>
      </c>
      <c r="L381" s="152"/>
      <c r="M381" s="152"/>
      <c r="N381" s="152"/>
      <c r="S381" s="152"/>
      <c r="T381" s="152"/>
    </row>
    <row r="382" spans="1:28" x14ac:dyDescent="0.25">
      <c r="A382" s="1"/>
      <c r="B382" s="1"/>
      <c r="C382">
        <f>'Exits-BigRobustness'!B57</f>
        <v>0</v>
      </c>
      <c r="D382" s="151">
        <v>-8</v>
      </c>
      <c r="E382" s="20" t="s">
        <v>164</v>
      </c>
      <c r="F382" s="152">
        <f>'Exits-BigRobustness'!BE57</f>
        <v>0</v>
      </c>
      <c r="G382" s="152">
        <f>'Exits-BigRobustness'!BF57</f>
        <v>0</v>
      </c>
      <c r="I382" s="152">
        <f>'Exits-BigRobustness'!BG57</f>
        <v>0</v>
      </c>
      <c r="J382" s="152">
        <f>'Exits-BigRobustness'!BH57</f>
        <v>0</v>
      </c>
      <c r="L382" s="152"/>
      <c r="M382" s="152"/>
      <c r="N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</row>
    <row r="383" spans="1:28" x14ac:dyDescent="0.25">
      <c r="A383" s="1"/>
      <c r="B383" s="1"/>
      <c r="C383">
        <f>'Exits-BigRobustness'!B58</f>
        <v>0</v>
      </c>
      <c r="D383" s="151"/>
      <c r="E383" s="20"/>
      <c r="F383" s="152">
        <f>'Exits-BigRobustness'!BE58</f>
        <v>0</v>
      </c>
      <c r="G383" s="152">
        <f>'Exits-BigRobustness'!BF58</f>
        <v>0</v>
      </c>
      <c r="I383" s="152">
        <f>'Exits-BigRobustness'!BG58</f>
        <v>0</v>
      </c>
      <c r="J383" s="152">
        <f>'Exits-BigRobustness'!BH58</f>
        <v>0</v>
      </c>
      <c r="L383" s="152"/>
      <c r="M383" s="152"/>
      <c r="N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</row>
    <row r="384" spans="1:28" x14ac:dyDescent="0.25">
      <c r="A384" s="1"/>
      <c r="B384" s="1"/>
      <c r="C384">
        <f>'Exits-BigRobustness'!B59</f>
        <v>0</v>
      </c>
      <c r="D384" s="151">
        <v>-9</v>
      </c>
      <c r="E384" s="20" t="s">
        <v>165</v>
      </c>
      <c r="F384" s="152">
        <f>'Exits-BigRobustness'!BI59</f>
        <v>0</v>
      </c>
      <c r="G384" s="152">
        <f>'Exits-BigRobustness'!BJ59</f>
        <v>0</v>
      </c>
      <c r="I384" s="152">
        <f>'Exits-BigRobustness'!BK59</f>
        <v>0</v>
      </c>
      <c r="J384" s="152">
        <f>'Exits-BigRobustness'!BL59</f>
        <v>0</v>
      </c>
      <c r="L384" s="152"/>
      <c r="M384" s="152"/>
      <c r="N384" s="152"/>
      <c r="S384" s="152"/>
      <c r="T384" s="152"/>
      <c r="U384" s="152"/>
      <c r="V384" s="152"/>
      <c r="AA384" s="152"/>
      <c r="AB384" s="152"/>
    </row>
    <row r="385" spans="1:30" x14ac:dyDescent="0.25">
      <c r="A385" s="1"/>
      <c r="B385" s="1"/>
      <c r="C385">
        <f>'Exits-BigRobustness'!B60</f>
        <v>0</v>
      </c>
      <c r="D385" s="151"/>
      <c r="E385" s="20"/>
      <c r="F385" s="152">
        <f>'Exits-BigRobustness'!BI60</f>
        <v>0</v>
      </c>
      <c r="G385" s="152">
        <f>'Exits-BigRobustness'!BJ60</f>
        <v>0</v>
      </c>
      <c r="I385" s="152">
        <f>'Exits-BigRobustness'!BK60</f>
        <v>0</v>
      </c>
      <c r="J385" s="152">
        <f>'Exits-BigRobustness'!BL60</f>
        <v>0</v>
      </c>
      <c r="L385" s="152"/>
      <c r="M385" s="152"/>
      <c r="N385" s="152"/>
      <c r="S385" s="152"/>
      <c r="T385" s="152"/>
      <c r="U385" s="152"/>
      <c r="V385" s="152"/>
      <c r="AA385" s="152"/>
      <c r="AB385" s="152"/>
    </row>
    <row r="386" spans="1:30" x14ac:dyDescent="0.25">
      <c r="A386" s="1"/>
      <c r="B386" s="1"/>
      <c r="C386">
        <f>'Exits-BigRobustness'!B61</f>
        <v>0</v>
      </c>
      <c r="D386" s="151">
        <v>-10</v>
      </c>
      <c r="E386" s="20" t="s">
        <v>166</v>
      </c>
      <c r="F386" s="152">
        <f>'Exits-BigRobustness'!BM61</f>
        <v>0</v>
      </c>
      <c r="G386" s="152">
        <f>'Exits-BigRobustness'!BN61</f>
        <v>0</v>
      </c>
      <c r="I386" s="152">
        <f>'Exits-BigRobustness'!BO61</f>
        <v>0</v>
      </c>
      <c r="J386" s="152">
        <f>'Exits-BigRobustness'!BP61</f>
        <v>0</v>
      </c>
      <c r="L386" s="152"/>
      <c r="M386" s="152"/>
      <c r="N386" s="152"/>
      <c r="AA386" s="152"/>
      <c r="AB386" s="152"/>
    </row>
    <row r="387" spans="1:30" x14ac:dyDescent="0.25">
      <c r="A387" s="1"/>
      <c r="B387" s="1"/>
      <c r="C387">
        <f>'Exits-BigRobustness'!B62</f>
        <v>0</v>
      </c>
      <c r="D387" s="109"/>
      <c r="E387" s="27"/>
      <c r="F387" s="154">
        <f>'Exits-BigRobustness'!BM62</f>
        <v>0</v>
      </c>
      <c r="G387" s="154">
        <f>'Exits-BigRobustness'!BN62</f>
        <v>0</v>
      </c>
      <c r="H387" s="21"/>
      <c r="I387" s="154">
        <f>'Exits-BigRobustness'!BO62</f>
        <v>0</v>
      </c>
      <c r="J387" s="154">
        <f>'Exits-BigRobustness'!BP62</f>
        <v>0</v>
      </c>
      <c r="L387" s="152"/>
      <c r="M387" s="152"/>
      <c r="N387" s="152"/>
      <c r="AA387" s="152"/>
      <c r="AB387" s="152"/>
    </row>
    <row r="388" spans="1:30" x14ac:dyDescent="0.25">
      <c r="A388" s="1"/>
      <c r="B388" s="1"/>
      <c r="K388" s="1"/>
      <c r="L388" s="1"/>
      <c r="M388" s="1"/>
      <c r="N388" s="1"/>
      <c r="O388" s="1"/>
      <c r="P388" s="1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</row>
    <row r="389" spans="1:30" ht="15.75" thickBot="1" x14ac:dyDescent="0.3">
      <c r="A389" s="1"/>
      <c r="B389" s="1"/>
      <c r="K389" s="1"/>
      <c r="L389" s="1"/>
      <c r="M389" s="1"/>
      <c r="N389" s="1"/>
      <c r="O389" s="1"/>
      <c r="P389" s="1"/>
    </row>
    <row r="390" spans="1:30" ht="15.75" thickBot="1" x14ac:dyDescent="0.3">
      <c r="A390" s="1"/>
      <c r="B390" s="1"/>
      <c r="C390" s="128"/>
      <c r="D390" s="23"/>
      <c r="E390" s="2"/>
      <c r="F390" s="2"/>
      <c r="G390" s="3" t="s">
        <v>143</v>
      </c>
      <c r="H390" s="2"/>
      <c r="I390" s="2"/>
      <c r="J390" s="2"/>
      <c r="K390" s="2"/>
      <c r="L390" s="2"/>
      <c r="M390" s="2"/>
      <c r="N390" s="2"/>
      <c r="O390" s="2"/>
      <c r="P390" s="4"/>
    </row>
    <row r="391" spans="1:30" x14ac:dyDescent="0.25">
      <c r="A391" s="1"/>
      <c r="B391" s="1"/>
    </row>
    <row r="392" spans="1:30" ht="15.75" thickBot="1" x14ac:dyDescent="0.3">
      <c r="A392" s="1"/>
      <c r="B392" s="1"/>
      <c r="D392" s="20"/>
      <c r="E392" s="20"/>
      <c r="F392" s="20"/>
      <c r="G392" s="20"/>
      <c r="H392" s="20"/>
      <c r="I392" s="20"/>
      <c r="J392" s="20"/>
      <c r="K392" s="20"/>
      <c r="O392" s="75"/>
      <c r="P392" s="75"/>
      <c r="Q392" s="20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x14ac:dyDescent="0.25">
      <c r="A393" s="1"/>
      <c r="B393" s="1"/>
      <c r="D393" s="24"/>
      <c r="E393" s="25"/>
      <c r="F393" s="26"/>
      <c r="G393" s="26"/>
      <c r="H393" s="26"/>
      <c r="I393" s="26"/>
      <c r="J393" s="26"/>
      <c r="K393" s="46"/>
      <c r="O393" s="73"/>
      <c r="P393" s="73"/>
      <c r="Q393" s="74"/>
      <c r="R393" s="73"/>
      <c r="S393" s="73"/>
      <c r="T393" s="73"/>
      <c r="U393" s="73"/>
      <c r="V393" s="73"/>
      <c r="W393" s="73"/>
      <c r="X393" s="73"/>
      <c r="Y393" s="73"/>
      <c r="Z393" s="11"/>
      <c r="AA393" s="11"/>
      <c r="AB393" s="11"/>
      <c r="AC393" s="11"/>
      <c r="AD393" s="11"/>
    </row>
    <row r="394" spans="1:30" x14ac:dyDescent="0.25">
      <c r="A394" s="1"/>
      <c r="B394" s="1"/>
      <c r="D394" s="28"/>
      <c r="E394" s="74"/>
      <c r="F394" s="156" t="s">
        <v>61</v>
      </c>
      <c r="G394" s="156"/>
      <c r="H394" s="73"/>
      <c r="I394" s="156" t="s">
        <v>56</v>
      </c>
      <c r="J394" s="156"/>
      <c r="K394" s="16"/>
      <c r="O394" s="93"/>
      <c r="P394" s="93"/>
      <c r="Q394" s="81"/>
      <c r="R394" s="155"/>
      <c r="S394" s="155"/>
      <c r="T394" s="155"/>
      <c r="U394" s="112"/>
      <c r="V394" s="112"/>
      <c r="W394" s="112"/>
      <c r="X394" s="112"/>
      <c r="Y394" s="112"/>
      <c r="Z394" s="11"/>
      <c r="AA394" s="11"/>
      <c r="AB394" s="11"/>
      <c r="AC394" s="11"/>
      <c r="AD394" s="11"/>
    </row>
    <row r="395" spans="1:30" x14ac:dyDescent="0.25">
      <c r="A395" s="1"/>
      <c r="B395" s="1"/>
      <c r="D395" s="28"/>
      <c r="E395" s="74"/>
      <c r="F395" s="73" t="s">
        <v>1</v>
      </c>
      <c r="G395" s="73" t="s">
        <v>57</v>
      </c>
      <c r="H395" s="73"/>
      <c r="I395" s="73" t="s">
        <v>1</v>
      </c>
      <c r="J395" s="73" t="s">
        <v>57</v>
      </c>
      <c r="K395" s="16"/>
      <c r="O395" s="93"/>
      <c r="P395" s="93"/>
      <c r="Q395" s="81"/>
      <c r="R395" s="112"/>
      <c r="S395" s="112"/>
      <c r="T395" s="112"/>
      <c r="U395" s="112"/>
      <c r="V395" s="112"/>
      <c r="W395" s="112"/>
      <c r="X395" s="112"/>
      <c r="Y395" s="112"/>
      <c r="Z395" s="11"/>
      <c r="AA395" s="11"/>
      <c r="AB395" s="11"/>
      <c r="AC395" s="11"/>
      <c r="AD395" s="11"/>
    </row>
    <row r="396" spans="1:30" x14ac:dyDescent="0.25">
      <c r="A396" s="1"/>
      <c r="B396" s="1"/>
      <c r="D396" s="28"/>
      <c r="E396" s="27"/>
      <c r="F396" s="29">
        <v>-1</v>
      </c>
      <c r="G396" s="29">
        <v>-2</v>
      </c>
      <c r="H396" s="29"/>
      <c r="I396" s="29">
        <v>-3</v>
      </c>
      <c r="J396" s="29">
        <v>-4</v>
      </c>
      <c r="K396" s="16"/>
      <c r="O396" s="93"/>
      <c r="P396" s="93"/>
      <c r="Q396" s="81"/>
      <c r="R396" s="89"/>
      <c r="S396" s="89"/>
      <c r="T396" s="89"/>
      <c r="U396" s="112"/>
      <c r="V396" s="112"/>
      <c r="W396" s="112"/>
      <c r="X396" s="112"/>
      <c r="Y396" s="112"/>
      <c r="Z396" s="11"/>
      <c r="AA396" s="11"/>
      <c r="AB396" s="11"/>
      <c r="AC396" s="11"/>
      <c r="AD396" s="11"/>
    </row>
    <row r="397" spans="1:30" x14ac:dyDescent="0.25">
      <c r="A397" s="1"/>
      <c r="B397" s="1"/>
      <c r="D397" s="28"/>
      <c r="E397" s="74"/>
      <c r="F397" s="73"/>
      <c r="G397" s="73"/>
      <c r="H397" s="73"/>
      <c r="I397" s="73"/>
      <c r="J397" s="73"/>
      <c r="K397" s="16"/>
      <c r="O397" s="93"/>
      <c r="P397" s="93"/>
      <c r="Q397" s="81"/>
      <c r="R397" s="112"/>
      <c r="S397" s="112"/>
      <c r="T397" s="112"/>
      <c r="U397" s="112"/>
      <c r="V397" s="112"/>
      <c r="W397" s="112"/>
      <c r="X397" s="112"/>
      <c r="Y397" s="112"/>
      <c r="Z397" s="11"/>
      <c r="AA397" s="11"/>
      <c r="AB397" s="11"/>
      <c r="AC397" s="11"/>
      <c r="AD397" s="11"/>
    </row>
    <row r="398" spans="1:30" x14ac:dyDescent="0.25">
      <c r="A398" s="1"/>
      <c r="B398" s="1"/>
      <c r="C398" s="20">
        <f>'Exits-SansLaywerFE'!B6</f>
        <v>0</v>
      </c>
      <c r="D398" s="28"/>
      <c r="E398" s="74">
        <f t="shared" ref="E398:E431" si="8">IFERROR(VLOOKUP(C398,$E$8:$F$29,2,FALSE),C398)</f>
        <v>0</v>
      </c>
      <c r="F398" s="73">
        <f>'Exits-SansLaywerFE'!C6</f>
        <v>0</v>
      </c>
      <c r="G398" s="73">
        <f>'Exits-SansLaywerFE'!D6</f>
        <v>0</v>
      </c>
      <c r="I398" s="73">
        <f>'Exits-SansLaywerFE'!E6</f>
        <v>0</v>
      </c>
      <c r="J398" s="73">
        <f>'Exits-SansLaywerFE'!F6</f>
        <v>0</v>
      </c>
      <c r="K398" s="16"/>
      <c r="O398" s="93"/>
      <c r="P398" s="93"/>
      <c r="Q398" s="81"/>
      <c r="R398" s="112"/>
      <c r="S398" s="112"/>
      <c r="T398" s="112"/>
      <c r="U398" s="112"/>
      <c r="V398" s="112"/>
      <c r="W398" s="112"/>
      <c r="X398" s="112"/>
      <c r="Y398" s="112"/>
      <c r="Z398" s="11"/>
      <c r="AA398" s="11"/>
      <c r="AB398" s="11"/>
      <c r="AC398" s="11"/>
      <c r="AD398" s="11"/>
    </row>
    <row r="399" spans="1:30" x14ac:dyDescent="0.25">
      <c r="A399" s="1"/>
      <c r="B399" s="1"/>
      <c r="C399" s="20">
        <f>'Exits-SansLaywerFE'!B7</f>
        <v>0</v>
      </c>
      <c r="D399" s="28"/>
      <c r="E399" s="74">
        <f t="shared" si="8"/>
        <v>0</v>
      </c>
      <c r="F399" s="73">
        <f>'Exits-SansLaywerFE'!C7</f>
        <v>0</v>
      </c>
      <c r="G399" s="73">
        <f>'Exits-SansLaywerFE'!D7</f>
        <v>0</v>
      </c>
      <c r="I399" s="73">
        <f>'Exits-SansLaywerFE'!E7</f>
        <v>0</v>
      </c>
      <c r="J399" s="73">
        <f>'Exits-SansLaywerFE'!F7</f>
        <v>0</v>
      </c>
      <c r="K399" s="16"/>
      <c r="O399" s="93"/>
      <c r="P399" s="93"/>
      <c r="Q399" s="81"/>
      <c r="R399" s="112"/>
      <c r="S399" s="112"/>
      <c r="T399" s="112"/>
      <c r="U399" s="112"/>
      <c r="V399" s="112"/>
      <c r="W399" s="112"/>
      <c r="X399" s="112"/>
      <c r="Y399" s="112"/>
      <c r="Z399" s="11"/>
      <c r="AA399" s="11"/>
      <c r="AB399" s="11"/>
      <c r="AC399" s="11"/>
      <c r="AD399" s="11"/>
    </row>
    <row r="400" spans="1:30" hidden="1" x14ac:dyDescent="0.25">
      <c r="A400" s="1"/>
      <c r="B400" s="1"/>
      <c r="C400" s="20">
        <f>'Exits-SansLaywerFE'!B8</f>
        <v>0</v>
      </c>
      <c r="D400" s="80"/>
      <c r="E400" s="81">
        <f t="shared" si="8"/>
        <v>0</v>
      </c>
      <c r="F400" s="73">
        <f>'Exits-SansLaywerFE'!C8</f>
        <v>0</v>
      </c>
      <c r="G400" s="73">
        <f>'Exits-SansLaywerFE'!D8</f>
        <v>0</v>
      </c>
      <c r="I400" s="73">
        <f>'Exits-SansLaywerFE'!E8</f>
        <v>0</v>
      </c>
      <c r="J400" s="73">
        <f>'Exits-SansLaywerFE'!F8</f>
        <v>0</v>
      </c>
      <c r="K400" s="53"/>
      <c r="O400" s="93"/>
      <c r="P400" s="93"/>
      <c r="Q400" s="81"/>
      <c r="R400" s="112"/>
      <c r="S400" s="112"/>
      <c r="T400" s="112"/>
      <c r="U400" s="112"/>
      <c r="V400" s="112"/>
      <c r="W400" s="112"/>
      <c r="X400" s="112"/>
      <c r="Y400" s="112"/>
      <c r="Z400" s="11"/>
      <c r="AA400" s="11"/>
      <c r="AB400" s="11"/>
      <c r="AC400" s="11"/>
      <c r="AD400" s="11"/>
    </row>
    <row r="401" spans="1:30" hidden="1" x14ac:dyDescent="0.25">
      <c r="A401" s="1"/>
      <c r="B401" s="1"/>
      <c r="C401" s="20">
        <f>'Exits-SansLaywerFE'!B9</f>
        <v>0</v>
      </c>
      <c r="D401" s="80"/>
      <c r="E401" s="81">
        <f t="shared" si="8"/>
        <v>0</v>
      </c>
      <c r="F401" s="73">
        <f>'Exits-SansLaywerFE'!C9</f>
        <v>0</v>
      </c>
      <c r="G401" s="73">
        <f>'Exits-SansLaywerFE'!D9</f>
        <v>0</v>
      </c>
      <c r="I401" s="73">
        <f>'Exits-SansLaywerFE'!E9</f>
        <v>0</v>
      </c>
      <c r="J401" s="73">
        <f>'Exits-SansLaywerFE'!F9</f>
        <v>0</v>
      </c>
      <c r="K401" s="53"/>
      <c r="O401" s="93"/>
      <c r="P401" s="93"/>
      <c r="Q401" s="81"/>
      <c r="R401" s="112"/>
      <c r="S401" s="112"/>
      <c r="T401" s="112"/>
      <c r="U401" s="112"/>
      <c r="V401" s="112"/>
      <c r="W401" s="112"/>
      <c r="X401" s="112"/>
      <c r="Y401" s="112"/>
      <c r="Z401" s="11"/>
      <c r="AA401" s="11"/>
      <c r="AB401" s="11"/>
      <c r="AC401" s="11"/>
      <c r="AD401" s="11"/>
    </row>
    <row r="402" spans="1:30" hidden="1" x14ac:dyDescent="0.25">
      <c r="A402" s="1"/>
      <c r="B402" s="1"/>
      <c r="C402" s="20">
        <f>'Exits-SansLaywerFE'!B10</f>
        <v>0</v>
      </c>
      <c r="D402" s="80"/>
      <c r="E402" s="81">
        <f t="shared" si="8"/>
        <v>0</v>
      </c>
      <c r="F402" s="73">
        <f>'Exits-SansLaywerFE'!C10</f>
        <v>0</v>
      </c>
      <c r="G402" s="73">
        <f>'Exits-SansLaywerFE'!D10</f>
        <v>0</v>
      </c>
      <c r="I402" s="73">
        <f>'Exits-SansLaywerFE'!E10</f>
        <v>0</v>
      </c>
      <c r="J402" s="73">
        <f>'Exits-SansLaywerFE'!F10</f>
        <v>0</v>
      </c>
      <c r="K402" s="53"/>
      <c r="O402" s="93"/>
      <c r="P402" s="93"/>
      <c r="Q402" s="94"/>
      <c r="R402" s="112"/>
      <c r="S402" s="112"/>
      <c r="T402" s="112"/>
      <c r="U402" s="112"/>
      <c r="V402" s="112"/>
      <c r="W402" s="112"/>
      <c r="X402" s="112"/>
      <c r="Y402" s="112"/>
      <c r="Z402" s="11"/>
      <c r="AA402" s="11"/>
      <c r="AB402" s="11"/>
      <c r="AC402" s="11"/>
      <c r="AD402" s="11"/>
    </row>
    <row r="403" spans="1:30" hidden="1" x14ac:dyDescent="0.25">
      <c r="A403" s="1"/>
      <c r="B403" s="1"/>
      <c r="C403" s="20">
        <f>'Exits-SansLaywerFE'!B11</f>
        <v>0</v>
      </c>
      <c r="D403" s="80"/>
      <c r="E403" s="81">
        <f t="shared" si="8"/>
        <v>0</v>
      </c>
      <c r="F403" s="73">
        <f>'Exits-SansLaywerFE'!C11</f>
        <v>0</v>
      </c>
      <c r="G403" s="73">
        <f>'Exits-SansLaywerFE'!D11</f>
        <v>0</v>
      </c>
      <c r="I403" s="73">
        <f>'Exits-SansLaywerFE'!E11</f>
        <v>0</v>
      </c>
      <c r="J403" s="73">
        <f>'Exits-SansLaywerFE'!F11</f>
        <v>0</v>
      </c>
      <c r="K403" s="53"/>
      <c r="O403" s="93"/>
      <c r="P403" s="93"/>
      <c r="Q403" s="81"/>
      <c r="R403" s="112"/>
      <c r="S403" s="112"/>
      <c r="T403" s="112"/>
      <c r="U403" s="112"/>
      <c r="V403" s="112"/>
      <c r="W403" s="112"/>
      <c r="X403" s="112"/>
      <c r="Y403" s="112"/>
      <c r="Z403" s="11"/>
      <c r="AA403" s="11"/>
      <c r="AB403" s="11"/>
      <c r="AC403" s="11"/>
      <c r="AD403" s="11"/>
    </row>
    <row r="404" spans="1:30" hidden="1" x14ac:dyDescent="0.25">
      <c r="A404" s="1"/>
      <c r="B404" s="1"/>
      <c r="C404" s="20">
        <f>'Exits-SansLaywerFE'!B12</f>
        <v>0</v>
      </c>
      <c r="D404" s="80"/>
      <c r="E404" s="81">
        <f t="shared" si="8"/>
        <v>0</v>
      </c>
      <c r="F404" s="73">
        <f>'Exits-SansLaywerFE'!C12</f>
        <v>0</v>
      </c>
      <c r="G404" s="73">
        <f>'Exits-SansLaywerFE'!D12</f>
        <v>0</v>
      </c>
      <c r="I404" s="73">
        <f>'Exits-SansLaywerFE'!E12</f>
        <v>0</v>
      </c>
      <c r="J404" s="73">
        <f>'Exits-SansLaywerFE'!F12</f>
        <v>0</v>
      </c>
      <c r="K404" s="53"/>
      <c r="O404" s="93"/>
      <c r="P404" s="93"/>
      <c r="Q404" s="81"/>
      <c r="R404" s="112"/>
      <c r="S404" s="112"/>
      <c r="T404" s="112"/>
      <c r="U404" s="112"/>
      <c r="V404" s="112"/>
      <c r="W404" s="112"/>
      <c r="X404" s="112"/>
      <c r="Y404" s="112"/>
      <c r="Z404" s="11"/>
      <c r="AA404" s="11"/>
      <c r="AB404" s="11"/>
      <c r="AC404" s="11"/>
      <c r="AD404" s="11"/>
    </row>
    <row r="405" spans="1:30" hidden="1" x14ac:dyDescent="0.25">
      <c r="A405" s="1"/>
      <c r="B405" s="1"/>
      <c r="C405" s="20">
        <f>'Exits-SansLaywerFE'!B13</f>
        <v>0</v>
      </c>
      <c r="D405" s="80"/>
      <c r="E405" s="81">
        <f t="shared" si="8"/>
        <v>0</v>
      </c>
      <c r="F405" s="73">
        <f>'Exits-SansLaywerFE'!C13</f>
        <v>0</v>
      </c>
      <c r="G405" s="73">
        <f>'Exits-SansLaywerFE'!D13</f>
        <v>0</v>
      </c>
      <c r="I405" s="73">
        <f>'Exits-SansLaywerFE'!E13</f>
        <v>0</v>
      </c>
      <c r="J405" s="73">
        <f>'Exits-SansLaywerFE'!F13</f>
        <v>0</v>
      </c>
      <c r="K405" s="53"/>
      <c r="O405" s="93"/>
      <c r="P405" s="93"/>
      <c r="Q405" s="81"/>
      <c r="R405" s="112"/>
      <c r="S405" s="112"/>
      <c r="T405" s="112"/>
      <c r="U405" s="112"/>
      <c r="V405" s="112"/>
      <c r="W405" s="112"/>
      <c r="X405" s="112"/>
      <c r="Y405" s="112"/>
      <c r="Z405" s="11"/>
      <c r="AA405" s="11"/>
      <c r="AB405" s="11"/>
      <c r="AC405" s="11"/>
      <c r="AD405" s="11"/>
    </row>
    <row r="406" spans="1:30" hidden="1" x14ac:dyDescent="0.25">
      <c r="A406" s="1"/>
      <c r="B406" s="1"/>
      <c r="C406" s="20">
        <f>'Exits-SansLaywerFE'!B14</f>
        <v>0</v>
      </c>
      <c r="D406" s="80"/>
      <c r="E406" s="81">
        <f t="shared" si="8"/>
        <v>0</v>
      </c>
      <c r="F406" s="73">
        <f>'Exits-SansLaywerFE'!C14</f>
        <v>0</v>
      </c>
      <c r="G406" s="73">
        <f>'Exits-SansLaywerFE'!D14</f>
        <v>0</v>
      </c>
      <c r="I406" s="73">
        <f>'Exits-SansLaywerFE'!E14</f>
        <v>0</v>
      </c>
      <c r="J406" s="73">
        <f>'Exits-SansLaywerFE'!F14</f>
        <v>0</v>
      </c>
      <c r="K406" s="53"/>
      <c r="O406" s="93"/>
      <c r="P406" s="93"/>
      <c r="Q406" s="94"/>
      <c r="R406" s="112"/>
      <c r="S406" s="112"/>
      <c r="T406" s="112"/>
      <c r="U406" s="112"/>
      <c r="V406" s="112"/>
      <c r="W406" s="112"/>
      <c r="X406" s="112"/>
      <c r="Y406" s="112"/>
      <c r="Z406" s="11"/>
      <c r="AA406" s="11"/>
      <c r="AB406" s="11"/>
      <c r="AC406" s="11"/>
      <c r="AD406" s="11"/>
    </row>
    <row r="407" spans="1:30" hidden="1" x14ac:dyDescent="0.25">
      <c r="A407" s="1"/>
      <c r="B407" s="1"/>
      <c r="C407" s="20">
        <f>'Exits-SansLaywerFE'!B15</f>
        <v>0</v>
      </c>
      <c r="D407" s="80"/>
      <c r="E407" s="81">
        <f t="shared" si="8"/>
        <v>0</v>
      </c>
      <c r="F407" s="73">
        <f>'Exits-SansLaywerFE'!C15</f>
        <v>0</v>
      </c>
      <c r="G407" s="73">
        <f>'Exits-SansLaywerFE'!D15</f>
        <v>0</v>
      </c>
      <c r="I407" s="73">
        <f>'Exits-SansLaywerFE'!E15</f>
        <v>0</v>
      </c>
      <c r="J407" s="73">
        <f>'Exits-SansLaywerFE'!F15</f>
        <v>0</v>
      </c>
      <c r="K407" s="53"/>
      <c r="O407" s="93"/>
      <c r="P407" s="93"/>
      <c r="Q407" s="81"/>
      <c r="R407" s="112"/>
      <c r="S407" s="112"/>
      <c r="T407" s="112"/>
      <c r="U407" s="112"/>
      <c r="V407" s="112"/>
      <c r="W407" s="112"/>
      <c r="X407" s="112"/>
      <c r="Y407" s="112"/>
      <c r="Z407" s="11"/>
      <c r="AA407" s="11"/>
      <c r="AB407" s="11"/>
      <c r="AC407" s="11"/>
      <c r="AD407" s="11"/>
    </row>
    <row r="408" spans="1:30" hidden="1" x14ac:dyDescent="0.25">
      <c r="A408" s="1"/>
      <c r="B408" s="1"/>
      <c r="C408" s="20">
        <f>'Exits-SansLaywerFE'!B16</f>
        <v>0</v>
      </c>
      <c r="D408" s="80"/>
      <c r="E408" s="81">
        <f t="shared" si="8"/>
        <v>0</v>
      </c>
      <c r="F408" s="73">
        <f>'Exits-SansLaywerFE'!C16</f>
        <v>0</v>
      </c>
      <c r="G408" s="73">
        <f>'Exits-SansLaywerFE'!D16</f>
        <v>0</v>
      </c>
      <c r="I408" s="73">
        <f>'Exits-SansLaywerFE'!E16</f>
        <v>0</v>
      </c>
      <c r="J408" s="73">
        <f>'Exits-SansLaywerFE'!F16</f>
        <v>0</v>
      </c>
      <c r="K408" s="53"/>
      <c r="O408" s="93"/>
      <c r="P408" s="93"/>
      <c r="Q408" s="81"/>
      <c r="R408" s="112"/>
      <c r="S408" s="112"/>
      <c r="T408" s="112"/>
      <c r="U408" s="112"/>
      <c r="V408" s="112"/>
      <c r="W408" s="112"/>
      <c r="X408" s="112"/>
      <c r="Y408" s="112"/>
      <c r="Z408" s="11"/>
      <c r="AA408" s="11"/>
      <c r="AB408" s="11"/>
      <c r="AC408" s="11"/>
      <c r="AD408" s="11"/>
    </row>
    <row r="409" spans="1:30" hidden="1" x14ac:dyDescent="0.25">
      <c r="A409" s="1"/>
      <c r="B409" s="1"/>
      <c r="C409" s="20">
        <f>'Exits-SansLaywerFE'!B17</f>
        <v>0</v>
      </c>
      <c r="D409" s="80"/>
      <c r="E409" s="81">
        <f t="shared" si="8"/>
        <v>0</v>
      </c>
      <c r="F409" s="73">
        <f>'Exits-SansLaywerFE'!C17</f>
        <v>0</v>
      </c>
      <c r="G409" s="73">
        <f>'Exits-SansLaywerFE'!D17</f>
        <v>0</v>
      </c>
      <c r="I409" s="73">
        <f>'Exits-SansLaywerFE'!E17</f>
        <v>0</v>
      </c>
      <c r="J409" s="73">
        <f>'Exits-SansLaywerFE'!F17</f>
        <v>0</v>
      </c>
      <c r="K409" s="53"/>
      <c r="O409" s="93"/>
      <c r="P409" s="93"/>
      <c r="Q409" s="81"/>
      <c r="R409" s="112"/>
      <c r="S409" s="112"/>
      <c r="T409" s="112"/>
      <c r="U409" s="112"/>
      <c r="V409" s="112"/>
      <c r="W409" s="112"/>
      <c r="X409" s="112"/>
      <c r="Y409" s="112"/>
      <c r="Z409" s="11"/>
      <c r="AA409" s="11"/>
      <c r="AB409" s="11"/>
      <c r="AC409" s="11"/>
      <c r="AD409" s="11"/>
    </row>
    <row r="410" spans="1:30" hidden="1" x14ac:dyDescent="0.25">
      <c r="A410" s="1"/>
      <c r="B410" s="1"/>
      <c r="C410" s="20">
        <f>'Exits-SansLaywerFE'!B18</f>
        <v>0</v>
      </c>
      <c r="D410" s="80"/>
      <c r="E410" s="81">
        <f t="shared" si="8"/>
        <v>0</v>
      </c>
      <c r="F410" s="73">
        <f>'Exits-SansLaywerFE'!C18</f>
        <v>0</v>
      </c>
      <c r="G410" s="73">
        <f>'Exits-SansLaywerFE'!D18</f>
        <v>0</v>
      </c>
      <c r="I410" s="73">
        <f>'Exits-SansLaywerFE'!E18</f>
        <v>0</v>
      </c>
      <c r="J410" s="73">
        <f>'Exits-SansLaywerFE'!F18</f>
        <v>0</v>
      </c>
      <c r="K410" s="53"/>
      <c r="O410" s="93"/>
      <c r="P410" s="93"/>
      <c r="Q410" s="94"/>
      <c r="R410" s="112"/>
      <c r="S410" s="112"/>
      <c r="T410" s="112"/>
      <c r="U410" s="112"/>
      <c r="V410" s="112"/>
      <c r="W410" s="112"/>
      <c r="X410" s="112"/>
      <c r="Y410" s="112"/>
      <c r="Z410" s="11"/>
      <c r="AA410" s="11"/>
      <c r="AB410" s="11"/>
      <c r="AC410" s="11"/>
      <c r="AD410" s="11"/>
    </row>
    <row r="411" spans="1:30" hidden="1" x14ac:dyDescent="0.25">
      <c r="A411" s="1"/>
      <c r="B411" s="1"/>
      <c r="C411" s="20">
        <f>'Exits-SansLaywerFE'!B19</f>
        <v>0</v>
      </c>
      <c r="D411" s="80"/>
      <c r="E411" s="81">
        <f t="shared" si="8"/>
        <v>0</v>
      </c>
      <c r="F411" s="73">
        <f>'Exits-SansLaywerFE'!C19</f>
        <v>0</v>
      </c>
      <c r="G411" s="73">
        <f>'Exits-SansLaywerFE'!D19</f>
        <v>0</v>
      </c>
      <c r="I411" s="73">
        <f>'Exits-SansLaywerFE'!E19</f>
        <v>0</v>
      </c>
      <c r="J411" s="73">
        <f>'Exits-SansLaywerFE'!F19</f>
        <v>0</v>
      </c>
      <c r="K411" s="53"/>
      <c r="O411" s="93"/>
      <c r="P411" s="93"/>
      <c r="Q411" s="81"/>
      <c r="R411" s="112"/>
      <c r="S411" s="112"/>
      <c r="T411" s="112"/>
      <c r="U411" s="112"/>
      <c r="V411" s="112"/>
      <c r="W411" s="112"/>
      <c r="X411" s="112"/>
      <c r="Y411" s="112"/>
      <c r="Z411" s="11"/>
      <c r="AA411" s="11"/>
      <c r="AB411" s="11"/>
      <c r="AC411" s="11"/>
      <c r="AD411" s="11"/>
    </row>
    <row r="412" spans="1:30" hidden="1" x14ac:dyDescent="0.25">
      <c r="A412" s="1"/>
      <c r="B412" s="1"/>
      <c r="C412" s="20">
        <f>'Exits-SansLaywerFE'!B20</f>
        <v>0</v>
      </c>
      <c r="D412" s="80"/>
      <c r="E412" s="81">
        <f t="shared" si="8"/>
        <v>0</v>
      </c>
      <c r="F412" s="73">
        <f>'Exits-SansLaywerFE'!C20</f>
        <v>0</v>
      </c>
      <c r="G412" s="73">
        <f>'Exits-SansLaywerFE'!D20</f>
        <v>0</v>
      </c>
      <c r="I412" s="73">
        <f>'Exits-SansLaywerFE'!E20</f>
        <v>0</v>
      </c>
      <c r="J412" s="73">
        <f>'Exits-SansLaywerFE'!F20</f>
        <v>0</v>
      </c>
      <c r="K412" s="53"/>
      <c r="O412" s="93"/>
      <c r="P412" s="93"/>
      <c r="Q412" s="81"/>
      <c r="R412" s="112"/>
      <c r="S412" s="112"/>
      <c r="T412" s="112"/>
      <c r="U412" s="112"/>
      <c r="V412" s="112"/>
      <c r="W412" s="112"/>
      <c r="X412" s="112"/>
      <c r="Y412" s="112"/>
      <c r="Z412" s="11"/>
      <c r="AA412" s="11"/>
      <c r="AB412" s="11"/>
      <c r="AC412" s="11"/>
      <c r="AD412" s="11"/>
    </row>
    <row r="413" spans="1:30" hidden="1" x14ac:dyDescent="0.25">
      <c r="A413" s="1"/>
      <c r="B413" s="1"/>
      <c r="C413" s="20">
        <f>'Exits-SansLaywerFE'!B21</f>
        <v>0</v>
      </c>
      <c r="D413" s="80"/>
      <c r="E413" s="81">
        <f t="shared" si="8"/>
        <v>0</v>
      </c>
      <c r="F413" s="73">
        <f>'Exits-SansLaywerFE'!C21</f>
        <v>0</v>
      </c>
      <c r="G413" s="73">
        <f>'Exits-SansLaywerFE'!D21</f>
        <v>0</v>
      </c>
      <c r="I413" s="73">
        <f>'Exits-SansLaywerFE'!E21</f>
        <v>0</v>
      </c>
      <c r="J413" s="73">
        <f>'Exits-SansLaywerFE'!F21</f>
        <v>0</v>
      </c>
      <c r="K413" s="53"/>
      <c r="O413" s="93"/>
      <c r="P413" s="93"/>
      <c r="Q413" s="81"/>
      <c r="R413" s="112"/>
      <c r="S413" s="112"/>
      <c r="T413" s="112"/>
      <c r="U413" s="112"/>
      <c r="V413" s="112"/>
      <c r="W413" s="112"/>
      <c r="X413" s="112"/>
      <c r="Y413" s="112"/>
      <c r="Z413" s="11"/>
      <c r="AA413" s="11"/>
      <c r="AB413" s="11"/>
      <c r="AC413" s="11"/>
      <c r="AD413" s="11"/>
    </row>
    <row r="414" spans="1:30" hidden="1" x14ac:dyDescent="0.25">
      <c r="A414" s="1"/>
      <c r="B414" s="1"/>
      <c r="C414" s="20">
        <f>'Exits-SansLaywerFE'!B22</f>
        <v>0</v>
      </c>
      <c r="D414" s="80"/>
      <c r="E414" s="81">
        <f t="shared" si="8"/>
        <v>0</v>
      </c>
      <c r="F414" s="73">
        <f>'Exits-SansLaywerFE'!C22</f>
        <v>0</v>
      </c>
      <c r="G414" s="73">
        <f>'Exits-SansLaywerFE'!D22</f>
        <v>0</v>
      </c>
      <c r="I414" s="73">
        <f>'Exits-SansLaywerFE'!E22</f>
        <v>0</v>
      </c>
      <c r="J414" s="73">
        <f>'Exits-SansLaywerFE'!F22</f>
        <v>0</v>
      </c>
      <c r="K414" s="53"/>
      <c r="O414" s="93"/>
      <c r="P414" s="93"/>
      <c r="Q414" s="81"/>
      <c r="R414" s="112"/>
      <c r="S414" s="112"/>
      <c r="T414" s="112"/>
      <c r="U414" s="112"/>
      <c r="V414" s="112"/>
      <c r="W414" s="112"/>
      <c r="X414" s="112"/>
      <c r="Y414" s="112"/>
      <c r="Z414" s="11"/>
      <c r="AA414" s="11"/>
      <c r="AB414" s="11"/>
      <c r="AC414" s="11"/>
      <c r="AD414" s="11"/>
    </row>
    <row r="415" spans="1:30" hidden="1" x14ac:dyDescent="0.25">
      <c r="A415" s="1"/>
      <c r="B415" s="1"/>
      <c r="C415" s="20">
        <f>'Exits-SansLaywerFE'!B23</f>
        <v>0</v>
      </c>
      <c r="D415" s="80"/>
      <c r="E415" s="81">
        <f t="shared" si="8"/>
        <v>0</v>
      </c>
      <c r="F415" s="73">
        <f>'Exits-SansLaywerFE'!C23</f>
        <v>0</v>
      </c>
      <c r="G415" s="73">
        <f>'Exits-SansLaywerFE'!D23</f>
        <v>0</v>
      </c>
      <c r="I415" s="73">
        <f>'Exits-SansLaywerFE'!E23</f>
        <v>0</v>
      </c>
      <c r="J415" s="73">
        <f>'Exits-SansLaywerFE'!F23</f>
        <v>0</v>
      </c>
      <c r="K415" s="53"/>
      <c r="O415" s="93"/>
      <c r="P415" s="93"/>
      <c r="Q415" s="81"/>
      <c r="R415" s="112"/>
      <c r="S415" s="112"/>
      <c r="T415" s="112"/>
      <c r="U415" s="112"/>
      <c r="V415" s="112"/>
      <c r="W415" s="112"/>
      <c r="X415" s="112"/>
      <c r="Y415" s="112"/>
      <c r="Z415" s="11"/>
      <c r="AA415" s="11"/>
      <c r="AB415" s="11"/>
      <c r="AC415" s="11"/>
      <c r="AD415" s="11"/>
    </row>
    <row r="416" spans="1:30" hidden="1" x14ac:dyDescent="0.25">
      <c r="A416" s="1"/>
      <c r="B416" s="1"/>
      <c r="C416" s="20">
        <f>'Exits-SansLaywerFE'!B24</f>
        <v>0</v>
      </c>
      <c r="D416" s="80"/>
      <c r="E416" s="81">
        <f t="shared" si="8"/>
        <v>0</v>
      </c>
      <c r="F416" s="73">
        <f>'Exits-SansLaywerFE'!C24</f>
        <v>0</v>
      </c>
      <c r="G416" s="73">
        <f>'Exits-SansLaywerFE'!D24</f>
        <v>0</v>
      </c>
      <c r="I416" s="73">
        <f>'Exits-SansLaywerFE'!E24</f>
        <v>0</v>
      </c>
      <c r="J416" s="73">
        <f>'Exits-SansLaywerFE'!F24</f>
        <v>0</v>
      </c>
      <c r="K416" s="53"/>
      <c r="O416" s="93"/>
      <c r="P416" s="93"/>
      <c r="Q416" s="81"/>
      <c r="R416" s="112"/>
      <c r="S416" s="112"/>
      <c r="T416" s="112"/>
      <c r="U416" s="112"/>
      <c r="V416" s="112"/>
      <c r="W416" s="112"/>
      <c r="X416" s="112"/>
      <c r="Y416" s="112"/>
      <c r="Z416" s="11"/>
      <c r="AA416" s="11"/>
      <c r="AB416" s="11"/>
      <c r="AC416" s="11"/>
      <c r="AD416" s="11"/>
    </row>
    <row r="417" spans="1:30" hidden="1" x14ac:dyDescent="0.25">
      <c r="A417" s="1"/>
      <c r="B417" s="1"/>
      <c r="C417" s="20">
        <f>'Exits-SansLaywerFE'!B25</f>
        <v>0</v>
      </c>
      <c r="D417" s="80"/>
      <c r="E417" s="81">
        <f t="shared" si="8"/>
        <v>0</v>
      </c>
      <c r="F417" s="73">
        <f>'Exits-SansLaywerFE'!C25</f>
        <v>0</v>
      </c>
      <c r="G417" s="73">
        <f>'Exits-SansLaywerFE'!D25</f>
        <v>0</v>
      </c>
      <c r="I417" s="73">
        <f>'Exits-SansLaywerFE'!E25</f>
        <v>0</v>
      </c>
      <c r="J417" s="73">
        <f>'Exits-SansLaywerFE'!F25</f>
        <v>0</v>
      </c>
      <c r="K417" s="53"/>
      <c r="O417" s="93"/>
      <c r="P417" s="93"/>
      <c r="Q417" s="81"/>
      <c r="R417" s="112"/>
      <c r="S417" s="112"/>
      <c r="T417" s="112"/>
      <c r="U417" s="112"/>
      <c r="V417" s="112"/>
      <c r="W417" s="112"/>
      <c r="X417" s="112"/>
      <c r="Y417" s="112"/>
      <c r="Z417" s="11"/>
      <c r="AA417" s="11"/>
      <c r="AB417" s="11"/>
      <c r="AC417" s="11"/>
      <c r="AD417" s="11"/>
    </row>
    <row r="418" spans="1:30" hidden="1" x14ac:dyDescent="0.25">
      <c r="A418" s="1"/>
      <c r="B418" s="1"/>
      <c r="C418" s="20">
        <f>'Exits-SansLaywerFE'!B26</f>
        <v>0</v>
      </c>
      <c r="D418" s="80"/>
      <c r="E418" s="81">
        <f t="shared" si="8"/>
        <v>0</v>
      </c>
      <c r="F418" s="73">
        <f>'Exits-SansLaywerFE'!C26</f>
        <v>0</v>
      </c>
      <c r="G418" s="73">
        <f>'Exits-SansLaywerFE'!D26</f>
        <v>0</v>
      </c>
      <c r="I418" s="73">
        <f>'Exits-SansLaywerFE'!E26</f>
        <v>0</v>
      </c>
      <c r="J418" s="73">
        <f>'Exits-SansLaywerFE'!F26</f>
        <v>0</v>
      </c>
      <c r="K418" s="53"/>
      <c r="O418" s="93"/>
      <c r="P418" s="93"/>
      <c r="Q418" s="81"/>
      <c r="R418" s="112"/>
      <c r="S418" s="112"/>
      <c r="T418" s="112"/>
      <c r="U418" s="112"/>
      <c r="V418" s="112"/>
      <c r="W418" s="112"/>
      <c r="X418" s="112"/>
      <c r="Y418" s="112"/>
      <c r="Z418" s="11"/>
      <c r="AA418" s="11"/>
      <c r="AB418" s="11"/>
      <c r="AC418" s="11"/>
      <c r="AD418" s="11"/>
    </row>
    <row r="419" spans="1:30" hidden="1" x14ac:dyDescent="0.25">
      <c r="A419" s="1"/>
      <c r="B419" s="1"/>
      <c r="C419" s="20">
        <f>'Exits-SansLaywerFE'!B27</f>
        <v>0</v>
      </c>
      <c r="D419" s="80"/>
      <c r="E419" s="81">
        <f t="shared" si="8"/>
        <v>0</v>
      </c>
      <c r="F419" s="73">
        <f>'Exits-SansLaywerFE'!C27</f>
        <v>0</v>
      </c>
      <c r="G419" s="73">
        <f>'Exits-SansLaywerFE'!D27</f>
        <v>0</v>
      </c>
      <c r="I419" s="73">
        <f>'Exits-SansLaywerFE'!E27</f>
        <v>0</v>
      </c>
      <c r="J419" s="73">
        <f>'Exits-SansLaywerFE'!F27</f>
        <v>0</v>
      </c>
      <c r="K419" s="53"/>
      <c r="O419" s="93"/>
      <c r="P419" s="93"/>
      <c r="Q419" s="81"/>
      <c r="R419" s="112"/>
      <c r="S419" s="112"/>
      <c r="T419" s="112"/>
      <c r="U419" s="112"/>
      <c r="V419" s="112"/>
      <c r="W419" s="112"/>
      <c r="X419" s="112"/>
      <c r="Y419" s="112"/>
      <c r="Z419" s="11"/>
      <c r="AA419" s="11"/>
      <c r="AB419" s="11"/>
      <c r="AC419" s="11"/>
      <c r="AD419" s="11"/>
    </row>
    <row r="420" spans="1:30" hidden="1" x14ac:dyDescent="0.25">
      <c r="A420" s="1"/>
      <c r="B420" s="1"/>
      <c r="C420" s="20">
        <f>'Exits-SansLaywerFE'!B28</f>
        <v>0</v>
      </c>
      <c r="D420" s="80"/>
      <c r="E420" s="81">
        <f t="shared" si="8"/>
        <v>0</v>
      </c>
      <c r="F420" s="73">
        <f>'Exits-SansLaywerFE'!C28</f>
        <v>0</v>
      </c>
      <c r="G420" s="73">
        <f>'Exits-SansLaywerFE'!D28</f>
        <v>0</v>
      </c>
      <c r="I420" s="73">
        <f>'Exits-SansLaywerFE'!E28</f>
        <v>0</v>
      </c>
      <c r="J420" s="73">
        <f>'Exits-SansLaywerFE'!F28</f>
        <v>0</v>
      </c>
      <c r="K420" s="53"/>
      <c r="O420" s="93"/>
      <c r="P420" s="93"/>
      <c r="Q420" s="81"/>
      <c r="R420" s="112"/>
      <c r="S420" s="112"/>
      <c r="T420" s="112"/>
      <c r="U420" s="112"/>
      <c r="V420" s="112"/>
      <c r="W420" s="112"/>
      <c r="X420" s="112"/>
      <c r="Y420" s="112"/>
      <c r="Z420" s="11"/>
      <c r="AA420" s="11"/>
      <c r="AB420" s="11"/>
      <c r="AC420" s="11"/>
      <c r="AD420" s="11"/>
    </row>
    <row r="421" spans="1:30" hidden="1" x14ac:dyDescent="0.25">
      <c r="A421" s="1"/>
      <c r="B421" s="1"/>
      <c r="C421" s="20">
        <f>'Exits-SansLaywerFE'!B29</f>
        <v>0</v>
      </c>
      <c r="D421" s="80"/>
      <c r="E421" s="81">
        <f t="shared" si="8"/>
        <v>0</v>
      </c>
      <c r="F421" s="73">
        <f>'Exits-SansLaywerFE'!C29</f>
        <v>0</v>
      </c>
      <c r="G421" s="73">
        <f>'Exits-SansLaywerFE'!D29</f>
        <v>0</v>
      </c>
      <c r="I421" s="73">
        <f>'Exits-SansLaywerFE'!E29</f>
        <v>0</v>
      </c>
      <c r="J421" s="73">
        <f>'Exits-SansLaywerFE'!F29</f>
        <v>0</v>
      </c>
      <c r="K421" s="53"/>
      <c r="O421" s="93"/>
      <c r="P421" s="93"/>
      <c r="Q421" s="81"/>
      <c r="R421" s="112"/>
      <c r="S421" s="112"/>
      <c r="T421" s="112"/>
      <c r="U421" s="112"/>
      <c r="V421" s="112"/>
      <c r="W421" s="112"/>
      <c r="X421" s="112"/>
      <c r="Y421" s="112"/>
      <c r="Z421" s="11"/>
      <c r="AA421" s="11"/>
      <c r="AB421" s="11"/>
      <c r="AC421" s="11"/>
      <c r="AD421" s="11"/>
    </row>
    <row r="422" spans="1:30" hidden="1" x14ac:dyDescent="0.25">
      <c r="A422" s="1"/>
      <c r="B422" s="1"/>
      <c r="C422" s="20">
        <f>'Exits-SansLaywerFE'!B30</f>
        <v>0</v>
      </c>
      <c r="D422" s="80"/>
      <c r="E422" s="81">
        <f t="shared" si="8"/>
        <v>0</v>
      </c>
      <c r="F422" s="73">
        <f>'Exits-SansLaywerFE'!C30</f>
        <v>0</v>
      </c>
      <c r="G422" s="73">
        <f>'Exits-SansLaywerFE'!D30</f>
        <v>0</v>
      </c>
      <c r="I422" s="73">
        <f>'Exits-SansLaywerFE'!E30</f>
        <v>0</v>
      </c>
      <c r="J422" s="73">
        <f>'Exits-SansLaywerFE'!F30</f>
        <v>0</v>
      </c>
      <c r="K422" s="53"/>
      <c r="O422" s="93"/>
      <c r="P422" s="93"/>
      <c r="Q422" s="81"/>
      <c r="R422" s="112"/>
      <c r="S422" s="112"/>
      <c r="T422" s="112"/>
      <c r="U422" s="112"/>
      <c r="V422" s="112"/>
      <c r="W422" s="112"/>
      <c r="X422" s="112"/>
      <c r="Y422" s="112"/>
      <c r="Z422" s="11"/>
      <c r="AA422" s="11"/>
      <c r="AB422" s="11"/>
      <c r="AC422" s="11"/>
      <c r="AD422" s="11"/>
    </row>
    <row r="423" spans="1:30" hidden="1" x14ac:dyDescent="0.25">
      <c r="A423" s="1"/>
      <c r="B423" s="1"/>
      <c r="C423" s="20">
        <f>'Exits-SansLaywerFE'!B31</f>
        <v>0</v>
      </c>
      <c r="D423" s="80"/>
      <c r="E423" s="81">
        <f t="shared" si="8"/>
        <v>0</v>
      </c>
      <c r="F423" s="73">
        <f>'Exits-SansLaywerFE'!C31</f>
        <v>0</v>
      </c>
      <c r="G423" s="73">
        <f>'Exits-SansLaywerFE'!D31</f>
        <v>0</v>
      </c>
      <c r="I423" s="73">
        <f>'Exits-SansLaywerFE'!E31</f>
        <v>0</v>
      </c>
      <c r="J423" s="73">
        <f>'Exits-SansLaywerFE'!F31</f>
        <v>0</v>
      </c>
      <c r="K423" s="53"/>
      <c r="O423" s="93"/>
      <c r="P423" s="93"/>
      <c r="Q423" s="81"/>
      <c r="R423" s="112"/>
      <c r="S423" s="112"/>
      <c r="T423" s="112"/>
      <c r="U423" s="112"/>
      <c r="V423" s="112"/>
      <c r="W423" s="112"/>
      <c r="X423" s="112"/>
      <c r="Y423" s="112"/>
      <c r="Z423" s="11"/>
      <c r="AA423" s="11"/>
      <c r="AB423" s="11"/>
      <c r="AC423" s="11"/>
      <c r="AD423" s="11"/>
    </row>
    <row r="424" spans="1:30" hidden="1" x14ac:dyDescent="0.25">
      <c r="A424" s="1"/>
      <c r="B424" s="1"/>
      <c r="C424" s="20">
        <f>'Exits-SansLaywerFE'!B32</f>
        <v>0</v>
      </c>
      <c r="D424" s="80"/>
      <c r="E424" s="81">
        <f t="shared" si="8"/>
        <v>0</v>
      </c>
      <c r="F424" s="73">
        <f>'Exits-SansLaywerFE'!C32</f>
        <v>0</v>
      </c>
      <c r="G424" s="73">
        <f>'Exits-SansLaywerFE'!D32</f>
        <v>0</v>
      </c>
      <c r="I424" s="73">
        <f>'Exits-SansLaywerFE'!E32</f>
        <v>0</v>
      </c>
      <c r="J424" s="73">
        <f>'Exits-SansLaywerFE'!F32</f>
        <v>0</v>
      </c>
      <c r="K424" s="53"/>
      <c r="O424" s="93"/>
      <c r="P424" s="93"/>
      <c r="Q424" s="81"/>
      <c r="R424" s="112"/>
      <c r="S424" s="112"/>
      <c r="T424" s="112"/>
      <c r="U424" s="112"/>
      <c r="V424" s="112"/>
      <c r="W424" s="112"/>
      <c r="X424" s="112"/>
      <c r="Y424" s="112"/>
      <c r="Z424" s="11"/>
      <c r="AA424" s="11"/>
      <c r="AB424" s="11"/>
      <c r="AC424" s="11"/>
      <c r="AD424" s="11"/>
    </row>
    <row r="425" spans="1:30" hidden="1" x14ac:dyDescent="0.25">
      <c r="A425" s="1"/>
      <c r="B425" s="1"/>
      <c r="C425" s="20">
        <f>'Exits-SansLaywerFE'!B33</f>
        <v>0</v>
      </c>
      <c r="D425" s="80"/>
      <c r="E425" s="81">
        <f t="shared" si="8"/>
        <v>0</v>
      </c>
      <c r="F425" s="73">
        <f>'Exits-SansLaywerFE'!C33</f>
        <v>0</v>
      </c>
      <c r="G425" s="73">
        <f>'Exits-SansLaywerFE'!D33</f>
        <v>0</v>
      </c>
      <c r="I425" s="73">
        <f>'Exits-SansLaywerFE'!E33</f>
        <v>0</v>
      </c>
      <c r="J425" s="73">
        <f>'Exits-SansLaywerFE'!F33</f>
        <v>0</v>
      </c>
      <c r="K425" s="53"/>
      <c r="O425" s="93"/>
      <c r="P425" s="93"/>
      <c r="Q425" s="94"/>
      <c r="R425" s="112"/>
      <c r="S425" s="112"/>
      <c r="T425" s="112"/>
      <c r="U425" s="112"/>
      <c r="V425" s="112"/>
      <c r="W425" s="112"/>
      <c r="X425" s="112"/>
      <c r="Y425" s="112"/>
      <c r="Z425" s="11"/>
      <c r="AA425" s="11"/>
      <c r="AB425" s="11"/>
      <c r="AC425" s="11"/>
      <c r="AD425" s="11"/>
    </row>
    <row r="426" spans="1:30" hidden="1" x14ac:dyDescent="0.25">
      <c r="A426" s="1"/>
      <c r="B426" s="1"/>
      <c r="C426" s="20">
        <f>'Exits-SansLaywerFE'!B34</f>
        <v>0</v>
      </c>
      <c r="D426" s="80"/>
      <c r="E426" s="81">
        <f t="shared" si="8"/>
        <v>0</v>
      </c>
      <c r="F426" s="73">
        <f>'Exits-SansLaywerFE'!C34</f>
        <v>0</v>
      </c>
      <c r="G426" s="73">
        <f>'Exits-SansLaywerFE'!D34</f>
        <v>0</v>
      </c>
      <c r="I426" s="73">
        <f>'Exits-SansLaywerFE'!E34</f>
        <v>0</v>
      </c>
      <c r="J426" s="73">
        <f>'Exits-SansLaywerFE'!F34</f>
        <v>0</v>
      </c>
      <c r="K426" s="53"/>
      <c r="O426" s="93"/>
      <c r="P426" s="93"/>
      <c r="Q426" s="94"/>
      <c r="R426" s="112"/>
      <c r="S426" s="112"/>
      <c r="T426" s="112"/>
      <c r="U426" s="94"/>
      <c r="V426" s="112"/>
      <c r="W426" s="112"/>
      <c r="X426" s="112"/>
      <c r="Y426" s="112"/>
      <c r="Z426" s="11"/>
      <c r="AA426" s="11"/>
      <c r="AB426" s="11"/>
      <c r="AC426" s="11"/>
      <c r="AD426" s="11"/>
    </row>
    <row r="427" spans="1:30" hidden="1" x14ac:dyDescent="0.25">
      <c r="A427" s="1"/>
      <c r="B427" s="1"/>
      <c r="C427" s="20">
        <f>'Exits-SansLaywerFE'!B35</f>
        <v>0</v>
      </c>
      <c r="D427" s="80"/>
      <c r="E427" s="81">
        <f t="shared" si="8"/>
        <v>0</v>
      </c>
      <c r="F427" s="73">
        <f>'Exits-SansLaywerFE'!C35</f>
        <v>0</v>
      </c>
      <c r="G427" s="73">
        <f>'Exits-SansLaywerFE'!D35</f>
        <v>0</v>
      </c>
      <c r="I427" s="73">
        <f>'Exits-SansLaywerFE'!E35</f>
        <v>0</v>
      </c>
      <c r="J427" s="73">
        <f>'Exits-SansLaywerFE'!F35</f>
        <v>0</v>
      </c>
      <c r="K427" s="53"/>
      <c r="O427" s="93"/>
      <c r="P427" s="93"/>
      <c r="Q427" s="94"/>
      <c r="R427" s="112"/>
      <c r="S427" s="112"/>
      <c r="T427" s="112"/>
      <c r="U427" s="112"/>
      <c r="V427" s="112"/>
      <c r="W427" s="112"/>
      <c r="X427" s="112"/>
      <c r="Y427" s="112"/>
      <c r="Z427" s="11"/>
      <c r="AA427" s="11"/>
      <c r="AB427" s="11"/>
      <c r="AC427" s="11"/>
      <c r="AD427" s="11"/>
    </row>
    <row r="428" spans="1:30" hidden="1" x14ac:dyDescent="0.25">
      <c r="A428" s="1"/>
      <c r="B428" s="1"/>
      <c r="C428" s="20">
        <f>'Exits-SansLaywerFE'!B36</f>
        <v>0</v>
      </c>
      <c r="D428" s="80"/>
      <c r="E428" s="81">
        <f t="shared" si="8"/>
        <v>0</v>
      </c>
      <c r="F428" s="73">
        <f>'Exits-SansLaywerFE'!C36</f>
        <v>0</v>
      </c>
      <c r="G428" s="73">
        <f>'Exits-SansLaywerFE'!D36</f>
        <v>0</v>
      </c>
      <c r="I428" s="73">
        <f>'Exits-SansLaywerFE'!E36</f>
        <v>0</v>
      </c>
      <c r="J428" s="73">
        <f>'Exits-SansLaywerFE'!F36</f>
        <v>0</v>
      </c>
      <c r="K428" s="53"/>
      <c r="O428" s="93"/>
      <c r="P428" s="93"/>
      <c r="Q428" s="94"/>
      <c r="R428" s="93"/>
      <c r="S428" s="93"/>
      <c r="T428" s="93"/>
      <c r="U428" s="112"/>
      <c r="V428" s="112"/>
      <c r="W428" s="112"/>
      <c r="X428" s="112"/>
      <c r="Y428" s="112"/>
      <c r="Z428" s="11"/>
      <c r="AA428" s="11"/>
      <c r="AB428" s="11"/>
      <c r="AC428" s="11"/>
      <c r="AD428" s="11"/>
    </row>
    <row r="429" spans="1:30" hidden="1" x14ac:dyDescent="0.25">
      <c r="A429" s="1"/>
      <c r="B429" s="1"/>
      <c r="C429" s="20">
        <f>'Exits-SansLaywerFE'!B37</f>
        <v>0</v>
      </c>
      <c r="D429" s="80"/>
      <c r="E429" s="81">
        <f t="shared" si="8"/>
        <v>0</v>
      </c>
      <c r="F429" s="73">
        <f>'Exits-SansLaywerFE'!C37</f>
        <v>0</v>
      </c>
      <c r="G429" s="73">
        <f>'Exits-SansLaywerFE'!D37</f>
        <v>0</v>
      </c>
      <c r="I429" s="73">
        <f>'Exits-SansLaywerFE'!E37</f>
        <v>0</v>
      </c>
      <c r="J429" s="73">
        <f>'Exits-SansLaywerFE'!F37</f>
        <v>0</v>
      </c>
      <c r="K429" s="53"/>
      <c r="O429" s="93"/>
      <c r="P429" s="93"/>
      <c r="Q429" s="94"/>
      <c r="R429" s="93"/>
      <c r="S429" s="93"/>
      <c r="T429" s="93"/>
      <c r="U429" s="112"/>
      <c r="V429" s="112"/>
      <c r="W429" s="112"/>
      <c r="X429" s="112"/>
      <c r="Y429" s="112"/>
      <c r="Z429" s="11"/>
      <c r="AA429" s="11"/>
      <c r="AB429" s="11"/>
      <c r="AC429" s="11"/>
      <c r="AD429" s="11"/>
    </row>
    <row r="430" spans="1:30" hidden="1" x14ac:dyDescent="0.25">
      <c r="A430" s="1"/>
      <c r="B430" s="1"/>
      <c r="C430" s="20">
        <f>'Exits-SansLaywerFE'!B38</f>
        <v>0</v>
      </c>
      <c r="D430" s="80"/>
      <c r="E430" s="81">
        <f t="shared" si="8"/>
        <v>0</v>
      </c>
      <c r="F430" s="73">
        <f>'Exits-SansLaywerFE'!C38</f>
        <v>0</v>
      </c>
      <c r="G430" s="73">
        <f>'Exits-SansLaywerFE'!D38</f>
        <v>0</v>
      </c>
      <c r="I430" s="73">
        <f>'Exits-SansLaywerFE'!E38</f>
        <v>0</v>
      </c>
      <c r="J430" s="73">
        <f>'Exits-SansLaywerFE'!F38</f>
        <v>0</v>
      </c>
      <c r="K430" s="53"/>
      <c r="O430" s="93"/>
      <c r="P430" s="93"/>
      <c r="Q430" s="81"/>
      <c r="R430" s="112"/>
      <c r="S430" s="112"/>
      <c r="T430" s="112"/>
      <c r="U430" s="112"/>
      <c r="V430" s="112"/>
      <c r="W430" s="112"/>
      <c r="X430" s="112"/>
      <c r="Y430" s="112"/>
      <c r="Z430" s="11"/>
      <c r="AA430" s="11"/>
      <c r="AB430" s="11"/>
      <c r="AC430" s="11"/>
      <c r="AD430" s="11"/>
    </row>
    <row r="431" spans="1:30" hidden="1" x14ac:dyDescent="0.25">
      <c r="A431" s="1"/>
      <c r="B431" s="1"/>
      <c r="C431" s="20">
        <f>'Exits-SansLaywerFE'!B39</f>
        <v>0</v>
      </c>
      <c r="D431" s="80"/>
      <c r="E431" s="81">
        <f t="shared" si="8"/>
        <v>0</v>
      </c>
      <c r="F431" s="73">
        <f>'Exits-SansLaywerFE'!C39</f>
        <v>0</v>
      </c>
      <c r="G431" s="73">
        <f>'Exits-SansLaywerFE'!D39</f>
        <v>0</v>
      </c>
      <c r="I431" s="73">
        <f>'Exits-SansLaywerFE'!E39</f>
        <v>0</v>
      </c>
      <c r="J431" s="73">
        <f>'Exits-SansLaywerFE'!F39</f>
        <v>0</v>
      </c>
      <c r="K431" s="53"/>
      <c r="O431" s="93"/>
      <c r="P431" s="93"/>
      <c r="Q431" s="81"/>
      <c r="R431" s="112"/>
      <c r="S431" s="112"/>
      <c r="T431" s="112"/>
      <c r="U431" s="112"/>
      <c r="V431" s="112"/>
      <c r="W431" s="112"/>
      <c r="X431" s="112"/>
      <c r="Y431" s="112"/>
      <c r="Z431" s="11"/>
      <c r="AA431" s="11"/>
      <c r="AB431" s="11"/>
      <c r="AC431" s="11"/>
      <c r="AD431" s="11"/>
    </row>
    <row r="432" spans="1:30" x14ac:dyDescent="0.25">
      <c r="A432" s="1"/>
      <c r="B432" s="1"/>
      <c r="D432" s="80"/>
      <c r="E432" s="81"/>
      <c r="K432" s="53"/>
      <c r="O432" s="93"/>
      <c r="P432" s="93"/>
      <c r="Q432" s="81"/>
      <c r="R432" s="112"/>
      <c r="S432" s="112"/>
      <c r="T432" s="112"/>
      <c r="U432" s="112"/>
      <c r="V432" s="112"/>
      <c r="W432" s="112"/>
      <c r="X432" s="112"/>
      <c r="Y432" s="112"/>
      <c r="Z432" s="11"/>
      <c r="AA432" s="11"/>
      <c r="AB432" s="11"/>
      <c r="AC432" s="11"/>
      <c r="AD432" s="11"/>
    </row>
    <row r="433" spans="1:30" x14ac:dyDescent="0.25">
      <c r="A433" s="1"/>
      <c r="B433" s="1"/>
      <c r="D433" s="80"/>
      <c r="E433" s="81" t="s">
        <v>55</v>
      </c>
      <c r="F433" s="11" t="s">
        <v>2</v>
      </c>
      <c r="G433" s="11" t="s">
        <v>2</v>
      </c>
      <c r="H433" s="11"/>
      <c r="I433" s="11" t="s">
        <v>2</v>
      </c>
      <c r="J433" s="11" t="s">
        <v>2</v>
      </c>
      <c r="K433" s="53"/>
      <c r="O433" s="93"/>
      <c r="P433" s="93"/>
      <c r="Q433" s="81"/>
      <c r="R433" s="123"/>
      <c r="S433" s="123"/>
      <c r="T433" s="123"/>
      <c r="U433" s="123"/>
      <c r="V433" s="123"/>
      <c r="W433" s="123"/>
      <c r="X433" s="123"/>
      <c r="Y433" s="123"/>
      <c r="Z433" s="11"/>
      <c r="AA433" s="11"/>
      <c r="AB433" s="11"/>
      <c r="AC433" s="11"/>
      <c r="AD433" s="11"/>
    </row>
    <row r="434" spans="1:30" x14ac:dyDescent="0.25">
      <c r="A434" s="1"/>
      <c r="B434" s="1"/>
      <c r="D434" s="80"/>
      <c r="E434" s="81"/>
      <c r="K434" s="53"/>
      <c r="O434" s="93"/>
      <c r="P434" s="93"/>
      <c r="Q434" s="81"/>
      <c r="R434" s="123"/>
      <c r="S434" s="123"/>
      <c r="T434" s="123"/>
      <c r="U434" s="123"/>
      <c r="V434" s="123"/>
      <c r="W434" s="123"/>
      <c r="X434" s="123"/>
      <c r="Y434" s="123"/>
      <c r="Z434" s="11"/>
      <c r="AA434" s="11"/>
      <c r="AB434" s="11"/>
      <c r="AC434" s="11"/>
      <c r="AD434" s="11"/>
    </row>
    <row r="435" spans="1:30" x14ac:dyDescent="0.25">
      <c r="A435" s="1"/>
      <c r="B435" s="1"/>
      <c r="C435" s="20">
        <f>'Exits-SansLaywerFE'!B42</f>
        <v>0</v>
      </c>
      <c r="D435" s="80"/>
      <c r="E435" s="81">
        <f>IFERROR(VLOOKUP(C435,$E$8:$F$29,2,FALSE),C435)</f>
        <v>0</v>
      </c>
      <c r="F435" s="112" t="s">
        <v>52</v>
      </c>
      <c r="G435" s="112" t="s">
        <v>52</v>
      </c>
      <c r="I435" s="112" t="s">
        <v>2</v>
      </c>
      <c r="J435" s="112" t="s">
        <v>2</v>
      </c>
      <c r="K435" s="53"/>
      <c r="O435" s="93"/>
      <c r="P435" s="93"/>
      <c r="Q435" s="81"/>
      <c r="R435" s="93"/>
      <c r="S435" s="93"/>
      <c r="T435" s="112"/>
      <c r="U435" s="112"/>
      <c r="V435" s="112"/>
      <c r="W435" s="112"/>
      <c r="X435" s="112"/>
      <c r="Y435" s="112"/>
      <c r="Z435" s="11"/>
      <c r="AA435" s="11"/>
      <c r="AB435" s="11"/>
      <c r="AC435" s="11"/>
      <c r="AD435" s="11"/>
    </row>
    <row r="436" spans="1:30" x14ac:dyDescent="0.25">
      <c r="A436" s="1"/>
      <c r="B436" s="1"/>
      <c r="C436" s="20">
        <f>'Exits-SansLaywerFE'!B43</f>
        <v>0</v>
      </c>
      <c r="D436" s="80"/>
      <c r="E436" s="81">
        <f>IFERROR(VLOOKUP(C436,$E$8:$F$29,2,FALSE),C436)</f>
        <v>0</v>
      </c>
      <c r="F436" s="112" t="s">
        <v>52</v>
      </c>
      <c r="G436" s="112" t="s">
        <v>52</v>
      </c>
      <c r="I436" s="112" t="s">
        <v>2</v>
      </c>
      <c r="J436" s="112" t="s">
        <v>2</v>
      </c>
      <c r="K436" s="53"/>
      <c r="O436" s="93"/>
      <c r="P436" s="93"/>
      <c r="Q436" s="81"/>
      <c r="R436" s="93"/>
      <c r="S436" s="93"/>
      <c r="T436" s="112"/>
      <c r="U436" s="112"/>
      <c r="V436" s="112"/>
      <c r="W436" s="112"/>
      <c r="X436" s="112"/>
      <c r="Y436" s="112"/>
      <c r="Z436" s="11"/>
      <c r="AA436" s="11"/>
      <c r="AB436" s="11"/>
      <c r="AC436" s="11"/>
      <c r="AD436" s="11"/>
    </row>
    <row r="437" spans="1:30" x14ac:dyDescent="0.25">
      <c r="A437" s="1"/>
      <c r="B437" s="1"/>
      <c r="C437" s="20">
        <f>'Exits-SansLaywerFE'!B44</f>
        <v>0</v>
      </c>
      <c r="D437" s="80"/>
      <c r="E437" s="81">
        <f>IFERROR(VLOOKUP(C437,$E$8:$F$29,2,FALSE),C437)</f>
        <v>0</v>
      </c>
      <c r="F437" s="112" t="s">
        <v>52</v>
      </c>
      <c r="G437" s="112" t="s">
        <v>52</v>
      </c>
      <c r="I437" s="112" t="s">
        <v>2</v>
      </c>
      <c r="J437" s="112" t="s">
        <v>2</v>
      </c>
      <c r="K437" s="53"/>
      <c r="O437" s="93"/>
      <c r="P437" s="93"/>
      <c r="Q437" s="81"/>
      <c r="R437" s="93"/>
      <c r="S437" s="93"/>
      <c r="T437" s="112"/>
      <c r="U437" s="112"/>
      <c r="V437" s="112"/>
      <c r="W437" s="112"/>
      <c r="X437" s="112"/>
      <c r="Y437" s="112"/>
      <c r="Z437" s="11"/>
      <c r="AA437" s="11"/>
      <c r="AB437" s="11"/>
      <c r="AC437" s="11"/>
      <c r="AD437" s="11"/>
    </row>
    <row r="438" spans="1:30" x14ac:dyDescent="0.25">
      <c r="A438" s="1"/>
      <c r="B438" s="1"/>
      <c r="C438" s="20">
        <f>'Exits-SansLaywerFE'!B45</f>
        <v>0</v>
      </c>
      <c r="D438" s="80"/>
      <c r="E438" s="81">
        <f>IFERROR(VLOOKUP(C438,$E$8:$F$29,2,FALSE),C438)</f>
        <v>0</v>
      </c>
      <c r="F438" s="112" t="s">
        <v>52</v>
      </c>
      <c r="G438" s="112" t="s">
        <v>52</v>
      </c>
      <c r="I438" s="112" t="s">
        <v>2</v>
      </c>
      <c r="J438" s="112" t="s">
        <v>2</v>
      </c>
      <c r="K438" s="53"/>
      <c r="O438" s="93"/>
      <c r="P438" s="93"/>
      <c r="Q438" s="81"/>
      <c r="R438" s="93"/>
      <c r="S438" s="93"/>
      <c r="T438" s="112"/>
      <c r="U438" s="112"/>
      <c r="V438" s="112"/>
      <c r="W438" s="112"/>
      <c r="X438" s="112"/>
      <c r="Y438" s="112"/>
      <c r="Z438" s="11"/>
      <c r="AA438" s="11"/>
      <c r="AB438" s="11"/>
      <c r="AC438" s="11"/>
      <c r="AD438" s="11"/>
    </row>
    <row r="439" spans="1:30" x14ac:dyDescent="0.25">
      <c r="A439" s="1"/>
      <c r="B439" s="1"/>
      <c r="C439" s="20">
        <f>'Exits-SansLaywerFE'!B46</f>
        <v>0</v>
      </c>
      <c r="D439" s="28"/>
      <c r="E439" s="81">
        <f>IFERROR(VLOOKUP(C439,$E$8:$F$29,2,FALSE),C439)</f>
        <v>0</v>
      </c>
      <c r="F439" s="112" t="s">
        <v>52</v>
      </c>
      <c r="G439" s="112" t="s">
        <v>52</v>
      </c>
      <c r="I439" s="112" t="s">
        <v>2</v>
      </c>
      <c r="J439" s="112" t="s">
        <v>2</v>
      </c>
      <c r="K439" s="16"/>
      <c r="Q439" s="20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x14ac:dyDescent="0.25">
      <c r="A440" s="1"/>
      <c r="B440" s="1"/>
      <c r="D440" s="28"/>
      <c r="E440" s="74"/>
      <c r="F440" s="73"/>
      <c r="G440" s="73"/>
      <c r="I440" s="73"/>
      <c r="J440" s="73"/>
      <c r="K440" s="16"/>
      <c r="Q440" s="20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x14ac:dyDescent="0.25">
      <c r="A441" s="1"/>
      <c r="B441" s="1"/>
      <c r="C441" s="20">
        <f>'Exits-SansLaywerFE'!B40</f>
        <v>0</v>
      </c>
      <c r="D441" s="80"/>
      <c r="E441" s="81">
        <f>IFERROR(VLOOKUP(C441,$E$8:$F$29,2,FALSE),C441)</f>
        <v>0</v>
      </c>
      <c r="F441" s="73">
        <f>'Exits-SansLaywerFE'!C40</f>
        <v>0</v>
      </c>
      <c r="G441" s="73">
        <f>'Exits-SansLaywerFE'!D40</f>
        <v>0</v>
      </c>
      <c r="I441" s="73">
        <f>'Exits-SansLaywerFE'!E40</f>
        <v>0</v>
      </c>
      <c r="J441" s="73">
        <f>'Exits-SansLaywerFE'!F40</f>
        <v>0</v>
      </c>
      <c r="K441" s="53"/>
      <c r="O441" s="93"/>
      <c r="P441" s="93"/>
      <c r="Q441" s="81"/>
      <c r="R441" s="112"/>
      <c r="S441" s="112"/>
      <c r="T441" s="112"/>
      <c r="U441" s="112"/>
      <c r="V441" s="112"/>
      <c r="W441" s="112"/>
      <c r="X441" s="112"/>
      <c r="Y441" s="112"/>
      <c r="Z441" s="11"/>
      <c r="AA441" s="11"/>
      <c r="AB441" s="11"/>
      <c r="AC441" s="11"/>
      <c r="AD441" s="11"/>
    </row>
    <row r="442" spans="1:30" x14ac:dyDescent="0.25">
      <c r="A442" s="1"/>
      <c r="B442" s="1"/>
      <c r="C442" s="20">
        <f>'Exits-SansLaywerFE'!B41</f>
        <v>0</v>
      </c>
      <c r="D442" s="80"/>
      <c r="E442" s="92">
        <f>IFERROR(VLOOKUP(C442,$E$8:$F$29,2,FALSE),C442)</f>
        <v>0</v>
      </c>
      <c r="F442" s="109" t="s">
        <v>48</v>
      </c>
      <c r="G442" s="109" t="s">
        <v>48</v>
      </c>
      <c r="H442" s="21"/>
      <c r="I442" s="109">
        <f>'Exits-SansLaywerFE'!E41</f>
        <v>0</v>
      </c>
      <c r="J442" s="109">
        <f>'Exits-SansLaywerFE'!F41</f>
        <v>0</v>
      </c>
      <c r="K442" s="96"/>
      <c r="O442" s="112"/>
      <c r="P442" s="112"/>
      <c r="Q442" s="81"/>
      <c r="R442" s="112"/>
      <c r="S442" s="112"/>
      <c r="T442" s="112"/>
      <c r="U442" s="112"/>
      <c r="V442" s="112"/>
      <c r="W442" s="112"/>
      <c r="X442" s="112"/>
      <c r="Y442" s="112"/>
      <c r="Z442" s="11"/>
      <c r="AA442" s="11"/>
      <c r="AB442" s="11"/>
      <c r="AC442" s="11"/>
      <c r="AD442" s="11"/>
    </row>
    <row r="443" spans="1:30" ht="15.75" thickBot="1" x14ac:dyDescent="0.3">
      <c r="A443" s="1"/>
      <c r="B443" s="1"/>
      <c r="D443" s="32"/>
      <c r="E443" s="18"/>
      <c r="F443" s="8"/>
      <c r="G443" s="8"/>
      <c r="H443" s="8"/>
      <c r="I443" s="8"/>
      <c r="J443" s="8"/>
      <c r="K443" s="19"/>
      <c r="Q443" s="20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x14ac:dyDescent="0.25">
      <c r="A444" s="1"/>
      <c r="B444" s="1"/>
    </row>
  </sheetData>
  <sortState xmlns:xlrd2="http://schemas.microsoft.com/office/spreadsheetml/2017/richdata2" ref="E9:F24">
    <sortCondition ref="E9:E24"/>
  </sortState>
  <mergeCells count="12">
    <mergeCell ref="R394:T394"/>
    <mergeCell ref="F394:G394"/>
    <mergeCell ref="R133:T133"/>
    <mergeCell ref="E207:K207"/>
    <mergeCell ref="E221:K221"/>
    <mergeCell ref="E214:K214"/>
    <mergeCell ref="H326:L326"/>
    <mergeCell ref="F233:G233"/>
    <mergeCell ref="I233:J233"/>
    <mergeCell ref="F283:G283"/>
    <mergeCell ref="I283:J283"/>
    <mergeCell ref="I394:J39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0" workbookViewId="0">
      <selection activeCell="C41" sqref="A1:F50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22" workbookViewId="0">
      <selection activeCell="C38" sqref="A1:H4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10" workbookViewId="0">
      <selection activeCell="H10" sqref="A1:H45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N35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C2" sqref="A1:F45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31" workbookViewId="0">
      <selection activeCell="E50" sqref="A1:G50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4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W2:CL80"/>
  <sheetViews>
    <sheetView topLeftCell="A28" zoomScale="70" zoomScaleNormal="70" workbookViewId="0">
      <selection activeCell="AC43" sqref="A1:CH73"/>
    </sheetView>
  </sheetViews>
  <sheetFormatPr defaultRowHeight="15" x14ac:dyDescent="0.25"/>
  <sheetData>
    <row r="2" spans="87:90" x14ac:dyDescent="0.25">
      <c r="CI2" s="108"/>
      <c r="CJ2" s="108"/>
      <c r="CK2" s="108"/>
      <c r="CL2" s="108"/>
    </row>
    <row r="80" spans="23:24" x14ac:dyDescent="0.25">
      <c r="W80" s="55"/>
      <c r="X80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17"/>
  <sheetViews>
    <sheetView topLeftCell="A15" zoomScale="85" zoomScaleNormal="85" workbookViewId="0">
      <selection activeCell="D15" sqref="D15"/>
    </sheetView>
  </sheetViews>
  <sheetFormatPr defaultRowHeight="15" x14ac:dyDescent="0.25"/>
  <cols>
    <col min="1" max="1" width="10.140625" customWidth="1"/>
    <col min="2" max="2" width="5.85546875" customWidth="1"/>
    <col min="3" max="3" width="30.42578125" customWidth="1"/>
    <col min="4" max="4" width="11.28515625" customWidth="1"/>
  </cols>
  <sheetData>
    <row r="1" spans="3:14" x14ac:dyDescent="0.25">
      <c r="C1" s="72"/>
      <c r="D1" s="72"/>
      <c r="E1" s="57"/>
      <c r="F1" s="35"/>
      <c r="G1" s="35"/>
      <c r="H1" s="35"/>
      <c r="I1" s="35"/>
      <c r="J1" s="35"/>
      <c r="K1" s="35"/>
      <c r="L1" s="35"/>
      <c r="M1" s="21"/>
      <c r="N1" s="21"/>
    </row>
    <row r="2" spans="3:14" x14ac:dyDescent="0.25">
      <c r="C2" s="20"/>
      <c r="D2" s="62" t="s">
        <v>70</v>
      </c>
      <c r="E2" s="11"/>
      <c r="F2" s="78"/>
      <c r="G2" s="11"/>
      <c r="H2" s="11"/>
      <c r="L2" s="76" t="s">
        <v>73</v>
      </c>
      <c r="M2" s="76" t="s">
        <v>74</v>
      </c>
      <c r="N2" s="76" t="s">
        <v>75</v>
      </c>
    </row>
    <row r="3" spans="3:14" x14ac:dyDescent="0.25">
      <c r="C3" s="70" t="s">
        <v>69</v>
      </c>
      <c r="D3" s="66" t="s">
        <v>0</v>
      </c>
      <c r="E3" s="57"/>
      <c r="F3" s="66" t="s">
        <v>78</v>
      </c>
      <c r="G3" s="66" t="s">
        <v>59</v>
      </c>
      <c r="H3" s="66" t="s">
        <v>60</v>
      </c>
      <c r="I3" s="66" t="s">
        <v>68</v>
      </c>
      <c r="J3" s="66" t="s">
        <v>58</v>
      </c>
      <c r="K3" s="66" t="s">
        <v>71</v>
      </c>
      <c r="L3" s="77" t="s">
        <v>76</v>
      </c>
      <c r="M3" s="77" t="s">
        <v>76</v>
      </c>
      <c r="N3" s="77" t="s">
        <v>76</v>
      </c>
    </row>
    <row r="4" spans="3:14" x14ac:dyDescent="0.25">
      <c r="C4" s="71"/>
      <c r="D4" s="71"/>
      <c r="E4" s="11"/>
      <c r="G4" s="34"/>
      <c r="H4" s="34"/>
      <c r="I4" s="34"/>
      <c r="J4" s="34"/>
      <c r="K4" s="34"/>
      <c r="L4" s="34"/>
    </row>
    <row r="5" spans="3:14" x14ac:dyDescent="0.25">
      <c r="C5" s="158" t="s">
        <v>152</v>
      </c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</row>
    <row r="6" spans="3:14" x14ac:dyDescent="0.25">
      <c r="C6" s="71"/>
      <c r="D6" s="71"/>
      <c r="E6" s="11"/>
      <c r="G6" s="34"/>
      <c r="H6" s="34"/>
      <c r="I6" s="34"/>
      <c r="J6" s="34"/>
      <c r="K6" s="34"/>
      <c r="L6" s="34"/>
    </row>
    <row r="7" spans="3:14" x14ac:dyDescent="0.25">
      <c r="C7" s="71" t="s">
        <v>66</v>
      </c>
      <c r="D7" s="71"/>
      <c r="E7" s="11"/>
      <c r="F7" s="34" t="e">
        <f>AVERAGE(F15:F117)</f>
        <v>#DIV/0!</v>
      </c>
      <c r="G7" s="34" t="e">
        <f t="shared" ref="G7:N7" si="0">AVERAGE(G15:G117)</f>
        <v>#DIV/0!</v>
      </c>
      <c r="H7" s="34" t="e">
        <f t="shared" si="0"/>
        <v>#DIV/0!</v>
      </c>
      <c r="I7" s="34" t="e">
        <f t="shared" si="0"/>
        <v>#DIV/0!</v>
      </c>
      <c r="J7" s="34" t="e">
        <f t="shared" si="0"/>
        <v>#DIV/0!</v>
      </c>
      <c r="K7" s="34" t="e">
        <f t="shared" si="0"/>
        <v>#DIV/0!</v>
      </c>
      <c r="L7" s="34" t="e">
        <f t="shared" si="0"/>
        <v>#DIV/0!</v>
      </c>
      <c r="M7" s="34" t="e">
        <f t="shared" si="0"/>
        <v>#DIV/0!</v>
      </c>
      <c r="N7" s="34" t="e">
        <f t="shared" si="0"/>
        <v>#DIV/0!</v>
      </c>
    </row>
    <row r="8" spans="3:14" x14ac:dyDescent="0.25">
      <c r="C8" s="71" t="s">
        <v>67</v>
      </c>
      <c r="D8" s="71"/>
      <c r="E8" s="11"/>
      <c r="F8" s="34" t="e">
        <f>MEDIAN(F15:F117)</f>
        <v>#NUM!</v>
      </c>
      <c r="G8" s="34" t="e">
        <f t="shared" ref="G8:N8" si="1">MEDIAN(G15:G117)</f>
        <v>#NUM!</v>
      </c>
      <c r="H8" s="34" t="e">
        <f t="shared" si="1"/>
        <v>#NUM!</v>
      </c>
      <c r="I8" s="34" t="e">
        <f t="shared" si="1"/>
        <v>#NUM!</v>
      </c>
      <c r="J8" s="34" t="e">
        <f t="shared" si="1"/>
        <v>#NUM!</v>
      </c>
      <c r="K8" s="34" t="e">
        <f t="shared" si="1"/>
        <v>#NUM!</v>
      </c>
      <c r="L8" s="34" t="e">
        <f t="shared" si="1"/>
        <v>#NUM!</v>
      </c>
      <c r="M8" s="34" t="e">
        <f t="shared" si="1"/>
        <v>#NUM!</v>
      </c>
      <c r="N8" s="34" t="e">
        <f t="shared" si="1"/>
        <v>#NUM!</v>
      </c>
    </row>
    <row r="9" spans="3:14" x14ac:dyDescent="0.25">
      <c r="C9" s="71" t="s">
        <v>72</v>
      </c>
      <c r="D9" s="71"/>
      <c r="E9" s="11"/>
      <c r="F9" s="34" t="e">
        <f>CONCATENATE("(",TEXT(STDEV(F15:F117 )/SQRT(COUNT(F15:F117)),"0.##"),")")</f>
        <v>#DIV/0!</v>
      </c>
      <c r="G9" s="34" t="e">
        <f t="shared" ref="G9:N9" si="2">CONCATENATE("(",TEXT(STDEV(G15:G117 )/SQRT(COUNT(G15:G117)),"0.##"),")")</f>
        <v>#DIV/0!</v>
      </c>
      <c r="H9" s="34" t="e">
        <f t="shared" si="2"/>
        <v>#DIV/0!</v>
      </c>
      <c r="I9" s="34" t="e">
        <f t="shared" si="2"/>
        <v>#DIV/0!</v>
      </c>
      <c r="J9" s="34" t="e">
        <f t="shared" si="2"/>
        <v>#DIV/0!</v>
      </c>
      <c r="K9" s="34" t="e">
        <f t="shared" si="2"/>
        <v>#DIV/0!</v>
      </c>
      <c r="L9" s="34" t="e">
        <f t="shared" si="2"/>
        <v>#DIV/0!</v>
      </c>
      <c r="M9" s="34" t="e">
        <f t="shared" si="2"/>
        <v>#DIV/0!</v>
      </c>
      <c r="N9" s="34" t="e">
        <f t="shared" si="2"/>
        <v>#DIV/0!</v>
      </c>
    </row>
    <row r="10" spans="3:14" x14ac:dyDescent="0.25">
      <c r="C10" s="71"/>
      <c r="D10" s="71"/>
      <c r="E10" s="11"/>
      <c r="F10" s="34"/>
      <c r="G10" s="34"/>
      <c r="H10" s="34"/>
      <c r="I10" s="34"/>
      <c r="J10" s="34"/>
      <c r="K10" s="34"/>
      <c r="L10" s="34"/>
      <c r="M10" s="34"/>
      <c r="N10" s="34"/>
    </row>
    <row r="11" spans="3:14" x14ac:dyDescent="0.25">
      <c r="C11" s="71" t="s">
        <v>79</v>
      </c>
      <c r="D11" s="71"/>
      <c r="E11" s="11"/>
      <c r="F11" s="86">
        <f>COUNTIF(F15:F117,"&lt;2")</f>
        <v>0</v>
      </c>
      <c r="G11" s="86">
        <f t="shared" ref="G11:N11" si="3">COUNTIF(G15:G117,"&lt;2")</f>
        <v>0</v>
      </c>
      <c r="H11" s="86">
        <f t="shared" si="3"/>
        <v>0</v>
      </c>
      <c r="I11" s="86">
        <f t="shared" si="3"/>
        <v>0</v>
      </c>
      <c r="J11" s="86">
        <f t="shared" si="3"/>
        <v>0</v>
      </c>
      <c r="K11" s="86">
        <f t="shared" si="3"/>
        <v>0</v>
      </c>
      <c r="L11" s="86">
        <f t="shared" si="3"/>
        <v>0</v>
      </c>
      <c r="M11" s="86">
        <f t="shared" si="3"/>
        <v>0</v>
      </c>
      <c r="N11" s="86">
        <f t="shared" si="3"/>
        <v>0</v>
      </c>
    </row>
    <row r="12" spans="3:14" x14ac:dyDescent="0.25">
      <c r="C12" s="71"/>
      <c r="D12" s="71"/>
      <c r="E12" s="11"/>
      <c r="F12" s="86"/>
      <c r="G12" s="86"/>
      <c r="H12" s="86"/>
      <c r="I12" s="86"/>
      <c r="J12" s="86"/>
      <c r="K12" s="86"/>
      <c r="L12" s="86"/>
      <c r="M12" s="86"/>
      <c r="N12" s="86"/>
    </row>
    <row r="13" spans="3:14" x14ac:dyDescent="0.25">
      <c r="C13" s="158" t="s">
        <v>151</v>
      </c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</row>
    <row r="14" spans="3:14" x14ac:dyDescent="0.25">
      <c r="C14" s="68"/>
      <c r="D14" s="143"/>
      <c r="F14" s="143"/>
      <c r="G14" s="143"/>
      <c r="H14" s="143"/>
      <c r="I14" s="143"/>
      <c r="J14" s="143"/>
      <c r="K14" s="143"/>
      <c r="L14" s="143"/>
      <c r="M14" s="143"/>
      <c r="N14" s="143"/>
    </row>
    <row r="15" spans="3:14" x14ac:dyDescent="0.25">
      <c r="C15" s="144">
        <f>'Important patents'!A2</f>
        <v>0</v>
      </c>
      <c r="D15" s="145">
        <f>'Important patents'!B2</f>
        <v>0</v>
      </c>
      <c r="F15" s="147" t="str">
        <f>IF(ISBLANK('Important patents'!C2),"",ROUND('Important patents'!C2/100,2))</f>
        <v/>
      </c>
      <c r="G15" s="147" t="str">
        <f>IF(ISBLANK('Important patents'!D2),"",ROUND('Important patents'!D2/100,2))</f>
        <v/>
      </c>
      <c r="H15" s="147" t="str">
        <f>IF(ISBLANK('Important patents'!E2),"",ROUND('Important patents'!E2/100,2))</f>
        <v/>
      </c>
      <c r="I15" s="147" t="str">
        <f>IF(ISBLANK('Important patents'!F2),"",ROUND('Important patents'!F2/100,2))</f>
        <v/>
      </c>
      <c r="J15" s="147" t="str">
        <f>IF(ISBLANK('Important patents'!G2),"",ROUND('Important patents'!G2/100,2))</f>
        <v/>
      </c>
      <c r="K15" s="147" t="str">
        <f>IF(ISBLANK('Important patents'!H2),"",ROUND('Important patents'!H2/100,2))</f>
        <v/>
      </c>
      <c r="L15" s="147" t="str">
        <f>IF(ISBLANK('Important patents'!I2),"",ROUND('Important patents'!I2/100,2))</f>
        <v/>
      </c>
      <c r="M15" s="147" t="str">
        <f>IF(ISBLANK('Important patents'!J2),"",ROUND('Important patents'!J2/100,2))</f>
        <v/>
      </c>
      <c r="N15" s="147" t="str">
        <f>IF(ISBLANK('Important patents'!K2),"",ROUND('Important patents'!K2/100,2))</f>
        <v/>
      </c>
    </row>
    <row r="16" spans="3:14" x14ac:dyDescent="0.25">
      <c r="C16" s="144">
        <f>'Important patents'!A3</f>
        <v>0</v>
      </c>
      <c r="D16" s="145">
        <f>'Important patents'!B3</f>
        <v>0</v>
      </c>
      <c r="F16" s="147" t="str">
        <f>IF(ISBLANK('Important patents'!C3),"",ROUND('Important patents'!C3/100,2))</f>
        <v/>
      </c>
      <c r="G16" s="147" t="str">
        <f>IF(ISBLANK('Important patents'!D3),"",ROUND('Important patents'!D3/100,2))</f>
        <v/>
      </c>
      <c r="H16" s="147" t="str">
        <f>IF(ISBLANK('Important patents'!E3),"",ROUND('Important patents'!E3/100,2))</f>
        <v/>
      </c>
      <c r="I16" s="147" t="str">
        <f>IF(ISBLANK('Important patents'!F3),"",ROUND('Important patents'!F3/100,2))</f>
        <v/>
      </c>
      <c r="J16" s="147" t="str">
        <f>IF(ISBLANK('Important patents'!G3),"",ROUND('Important patents'!G3/100,2))</f>
        <v/>
      </c>
      <c r="K16" s="147" t="str">
        <f>IF(ISBLANK('Important patents'!H3),"",ROUND('Important patents'!H3/100,2))</f>
        <v/>
      </c>
      <c r="L16" s="147" t="str">
        <f>IF(ISBLANK('Important patents'!I3),"",ROUND('Important patents'!I3/100,2))</f>
        <v/>
      </c>
      <c r="M16" s="147" t="str">
        <f>IF(ISBLANK('Important patents'!J3),"",ROUND('Important patents'!J3/100,2))</f>
        <v/>
      </c>
      <c r="N16" s="147" t="str">
        <f>IF(ISBLANK('Important patents'!K3),"",ROUND('Important patents'!K3/100,2))</f>
        <v/>
      </c>
    </row>
    <row r="17" spans="3:14" x14ac:dyDescent="0.25">
      <c r="C17" s="144">
        <f>'Important patents'!A4</f>
        <v>0</v>
      </c>
      <c r="D17" s="145">
        <f>'Important patents'!B4</f>
        <v>0</v>
      </c>
      <c r="F17" s="147" t="str">
        <f>IF(ISBLANK('Important patents'!C4),"",ROUND('Important patents'!C4/100,2))</f>
        <v/>
      </c>
      <c r="G17" s="147" t="str">
        <f>IF(ISBLANK('Important patents'!D4),"",ROUND('Important patents'!D4/100,2))</f>
        <v/>
      </c>
      <c r="H17" s="147" t="str">
        <f>IF(ISBLANK('Important patents'!E4),"",ROUND('Important patents'!E4/100,2))</f>
        <v/>
      </c>
      <c r="I17" s="147" t="str">
        <f>IF(ISBLANK('Important patents'!F4),"",ROUND('Important patents'!F4/100,2))</f>
        <v/>
      </c>
      <c r="J17" s="147" t="str">
        <f>IF(ISBLANK('Important patents'!G4),"",ROUND('Important patents'!G4/100,2))</f>
        <v/>
      </c>
      <c r="K17" s="147" t="str">
        <f>IF(ISBLANK('Important patents'!H4),"",ROUND('Important patents'!H4/100,2))</f>
        <v/>
      </c>
      <c r="L17" s="147" t="str">
        <f>IF(ISBLANK('Important patents'!I4),"",ROUND('Important patents'!I4/100,2))</f>
        <v/>
      </c>
      <c r="M17" s="147" t="str">
        <f>IF(ISBLANK('Important patents'!J4),"",ROUND('Important patents'!J4/100,2))</f>
        <v/>
      </c>
      <c r="N17" s="147" t="str">
        <f>IF(ISBLANK('Important patents'!K4),"",ROUND('Important patents'!K4/100,2))</f>
        <v/>
      </c>
    </row>
    <row r="18" spans="3:14" x14ac:dyDescent="0.25">
      <c r="C18" s="144">
        <f>'Important patents'!A5</f>
        <v>0</v>
      </c>
      <c r="D18" s="145">
        <f>'Important patents'!B5</f>
        <v>0</v>
      </c>
      <c r="F18" s="147" t="str">
        <f>IF(ISBLANK('Important patents'!C5),"",ROUND('Important patents'!C5/100,2))</f>
        <v/>
      </c>
      <c r="G18" s="147" t="str">
        <f>IF(ISBLANK('Important patents'!D5),"",ROUND('Important patents'!D5/100,2))</f>
        <v/>
      </c>
      <c r="H18" s="147" t="str">
        <f>IF(ISBLANK('Important patents'!E5),"",ROUND('Important patents'!E5/100,2))</f>
        <v/>
      </c>
      <c r="I18" s="147" t="str">
        <f>IF(ISBLANK('Important patents'!F5),"",ROUND('Important patents'!F5/100,2))</f>
        <v/>
      </c>
      <c r="J18" s="147" t="str">
        <f>IF(ISBLANK('Important patents'!G5),"",ROUND('Important patents'!G5/100,2))</f>
        <v/>
      </c>
      <c r="K18" s="147" t="str">
        <f>IF(ISBLANK('Important patents'!H5),"",ROUND('Important patents'!H5/100,2))</f>
        <v/>
      </c>
      <c r="L18" s="147" t="str">
        <f>IF(ISBLANK('Important patents'!I5),"",ROUND('Important patents'!I5/100,2))</f>
        <v/>
      </c>
      <c r="M18" s="147" t="str">
        <f>IF(ISBLANK('Important patents'!J5),"",ROUND('Important patents'!J5/100,2))</f>
        <v/>
      </c>
      <c r="N18" s="147" t="str">
        <f>IF(ISBLANK('Important patents'!K5),"",ROUND('Important patents'!K5/100,2))</f>
        <v/>
      </c>
    </row>
    <row r="19" spans="3:14" x14ac:dyDescent="0.25">
      <c r="C19" s="144">
        <f>'Important patents'!A6</f>
        <v>0</v>
      </c>
      <c r="D19" s="145">
        <f>'Important patents'!B6</f>
        <v>0</v>
      </c>
      <c r="F19" s="147" t="str">
        <f>IF(ISBLANK('Important patents'!C6),"",ROUND('Important patents'!C6/100,2))</f>
        <v/>
      </c>
      <c r="G19" s="147" t="str">
        <f>IF(ISBLANK('Important patents'!D6),"",ROUND('Important patents'!D6/100,2))</f>
        <v/>
      </c>
      <c r="H19" s="147" t="str">
        <f>IF(ISBLANK('Important patents'!E6),"",ROUND('Important patents'!E6/100,2))</f>
        <v/>
      </c>
      <c r="I19" s="147" t="str">
        <f>IF(ISBLANK('Important patents'!F6),"",ROUND('Important patents'!F6/100,2))</f>
        <v/>
      </c>
      <c r="J19" s="147" t="str">
        <f>IF(ISBLANK('Important patents'!G6),"",ROUND('Important patents'!G6/100,2))</f>
        <v/>
      </c>
      <c r="K19" s="147" t="str">
        <f>IF(ISBLANK('Important patents'!H6),"",ROUND('Important patents'!H6/100,2))</f>
        <v/>
      </c>
      <c r="L19" s="147" t="str">
        <f>IF(ISBLANK('Important patents'!I6),"",ROUND('Important patents'!I6/100,2))</f>
        <v/>
      </c>
      <c r="M19" s="147" t="str">
        <f>IF(ISBLANK('Important patents'!J6),"",ROUND('Important patents'!J6/100,2))</f>
        <v/>
      </c>
      <c r="N19" s="147" t="str">
        <f>IF(ISBLANK('Important patents'!K6),"",ROUND('Important patents'!K6/100,2))</f>
        <v/>
      </c>
    </row>
    <row r="20" spans="3:14" x14ac:dyDescent="0.25">
      <c r="C20" s="144">
        <f>'Important patents'!A7</f>
        <v>0</v>
      </c>
      <c r="D20" s="145">
        <f>'Important patents'!B7</f>
        <v>0</v>
      </c>
      <c r="F20" s="147" t="str">
        <f>IF(ISBLANK('Important patents'!C7),"",ROUND('Important patents'!C7/100,2))</f>
        <v/>
      </c>
      <c r="G20" s="147" t="str">
        <f>IF(ISBLANK('Important patents'!D7),"",ROUND('Important patents'!D7/100,2))</f>
        <v/>
      </c>
      <c r="H20" s="147" t="str">
        <f>IF(ISBLANK('Important patents'!E7),"",ROUND('Important patents'!E7/100,2))</f>
        <v/>
      </c>
      <c r="I20" s="147" t="str">
        <f>IF(ISBLANK('Important patents'!F7),"",ROUND('Important patents'!F7/100,2))</f>
        <v/>
      </c>
      <c r="J20" s="147" t="str">
        <f>IF(ISBLANK('Important patents'!G7),"",ROUND('Important patents'!G7/100,2))</f>
        <v/>
      </c>
      <c r="K20" s="147" t="str">
        <f>IF(ISBLANK('Important patents'!H7),"",ROUND('Important patents'!H7/100,2))</f>
        <v/>
      </c>
      <c r="L20" s="147" t="str">
        <f>IF(ISBLANK('Important patents'!I7),"",ROUND('Important patents'!I7/100,2))</f>
        <v/>
      </c>
      <c r="M20" s="147" t="str">
        <f>IF(ISBLANK('Important patents'!J7),"",ROUND('Important patents'!J7/100,2))</f>
        <v/>
      </c>
      <c r="N20" s="147" t="str">
        <f>IF(ISBLANK('Important patents'!K7),"",ROUND('Important patents'!K7/100,2))</f>
        <v/>
      </c>
    </row>
    <row r="21" spans="3:14" x14ac:dyDescent="0.25">
      <c r="C21" s="144">
        <f>'Important patents'!A8</f>
        <v>0</v>
      </c>
      <c r="D21" s="145">
        <f>'Important patents'!B8</f>
        <v>0</v>
      </c>
      <c r="F21" s="147" t="str">
        <f>IF(ISBLANK('Important patents'!C8),"",ROUND('Important patents'!C8/100,2))</f>
        <v/>
      </c>
      <c r="G21" s="147" t="str">
        <f>IF(ISBLANK('Important patents'!D8),"",ROUND('Important patents'!D8/100,2))</f>
        <v/>
      </c>
      <c r="H21" s="147" t="str">
        <f>IF(ISBLANK('Important patents'!E8),"",ROUND('Important patents'!E8/100,2))</f>
        <v/>
      </c>
      <c r="I21" s="147" t="str">
        <f>IF(ISBLANK('Important patents'!F8),"",ROUND('Important patents'!F8/100,2))</f>
        <v/>
      </c>
      <c r="J21" s="147" t="str">
        <f>IF(ISBLANK('Important patents'!G8),"",ROUND('Important patents'!G8/100,2))</f>
        <v/>
      </c>
      <c r="K21" s="147" t="str">
        <f>IF(ISBLANK('Important patents'!H8),"",ROUND('Important patents'!H8/100,2))</f>
        <v/>
      </c>
      <c r="L21" s="147" t="str">
        <f>IF(ISBLANK('Important patents'!I8),"",ROUND('Important patents'!I8/100,2))</f>
        <v/>
      </c>
      <c r="M21" s="147" t="str">
        <f>IF(ISBLANK('Important patents'!J8),"",ROUND('Important patents'!J8/100,2))</f>
        <v/>
      </c>
      <c r="N21" s="147" t="str">
        <f>IF(ISBLANK('Important patents'!K8),"",ROUND('Important patents'!K8/100,2))</f>
        <v/>
      </c>
    </row>
    <row r="22" spans="3:14" x14ac:dyDescent="0.25">
      <c r="C22" s="144">
        <f>'Important patents'!A9</f>
        <v>0</v>
      </c>
      <c r="D22" s="145">
        <f>'Important patents'!B9</f>
        <v>0</v>
      </c>
      <c r="F22" s="147" t="str">
        <f>IF(ISBLANK('Important patents'!C9),"",ROUND('Important patents'!C9/100,2))</f>
        <v/>
      </c>
      <c r="G22" s="147" t="str">
        <f>IF(ISBLANK('Important patents'!D9),"",ROUND('Important patents'!D9/100,2))</f>
        <v/>
      </c>
      <c r="H22" s="147" t="str">
        <f>IF(ISBLANK('Important patents'!E9),"",ROUND('Important patents'!E9/100,2))</f>
        <v/>
      </c>
      <c r="I22" s="147" t="str">
        <f>IF(ISBLANK('Important patents'!F9),"",ROUND('Important patents'!F9/100,2))</f>
        <v/>
      </c>
      <c r="J22" s="147" t="str">
        <f>IF(ISBLANK('Important patents'!G9),"",ROUND('Important patents'!G9/100,2))</f>
        <v/>
      </c>
      <c r="K22" s="147" t="str">
        <f>IF(ISBLANK('Important patents'!H9),"",ROUND('Important patents'!H9/100,2))</f>
        <v/>
      </c>
      <c r="L22" s="147" t="str">
        <f>IF(ISBLANK('Important patents'!I9),"",ROUND('Important patents'!I9/100,2))</f>
        <v/>
      </c>
      <c r="M22" s="147" t="str">
        <f>IF(ISBLANK('Important patents'!J9),"",ROUND('Important patents'!J9/100,2))</f>
        <v/>
      </c>
      <c r="N22" s="147" t="str">
        <f>IF(ISBLANK('Important patents'!K9),"",ROUND('Important patents'!K9/100,2))</f>
        <v/>
      </c>
    </row>
    <row r="23" spans="3:14" x14ac:dyDescent="0.25">
      <c r="C23" s="144">
        <f>'Important patents'!A10</f>
        <v>0</v>
      </c>
      <c r="D23" s="145">
        <f>'Important patents'!B10</f>
        <v>0</v>
      </c>
      <c r="F23" s="147" t="str">
        <f>IF(ISBLANK('Important patents'!C10),"",ROUND('Important patents'!C10/100,2))</f>
        <v/>
      </c>
      <c r="G23" s="147" t="str">
        <f>IF(ISBLANK('Important patents'!D10),"",ROUND('Important patents'!D10/100,2))</f>
        <v/>
      </c>
      <c r="H23" s="147" t="str">
        <f>IF(ISBLANK('Important patents'!E10),"",ROUND('Important patents'!E10/100,2))</f>
        <v/>
      </c>
      <c r="I23" s="147" t="str">
        <f>IF(ISBLANK('Important patents'!F10),"",ROUND('Important patents'!F10/100,2))</f>
        <v/>
      </c>
      <c r="J23" s="147" t="str">
        <f>IF(ISBLANK('Important patents'!G10),"",ROUND('Important patents'!G10/100,2))</f>
        <v/>
      </c>
      <c r="K23" s="147" t="str">
        <f>IF(ISBLANK('Important patents'!H10),"",ROUND('Important patents'!H10/100,2))</f>
        <v/>
      </c>
      <c r="L23" s="147" t="str">
        <f>IF(ISBLANK('Important patents'!I10),"",ROUND('Important patents'!I10/100,2))</f>
        <v/>
      </c>
      <c r="M23" s="147" t="str">
        <f>IF(ISBLANK('Important patents'!J10),"",ROUND('Important patents'!J10/100,2))</f>
        <v/>
      </c>
      <c r="N23" s="147" t="str">
        <f>IF(ISBLANK('Important patents'!K10),"",ROUND('Important patents'!K10/100,2))</f>
        <v/>
      </c>
    </row>
    <row r="24" spans="3:14" x14ac:dyDescent="0.25">
      <c r="C24" s="144">
        <f>'Important patents'!A11</f>
        <v>0</v>
      </c>
      <c r="D24" s="145">
        <f>'Important patents'!B11</f>
        <v>0</v>
      </c>
      <c r="F24" s="147" t="str">
        <f>IF(ISBLANK('Important patents'!C11),"",ROUND('Important patents'!C11/100,2))</f>
        <v/>
      </c>
      <c r="G24" s="147" t="str">
        <f>IF(ISBLANK('Important patents'!D11),"",ROUND('Important patents'!D11/100,2))</f>
        <v/>
      </c>
      <c r="H24" s="147" t="str">
        <f>IF(ISBLANK('Important patents'!E11),"",ROUND('Important patents'!E11/100,2))</f>
        <v/>
      </c>
      <c r="I24" s="147" t="str">
        <f>IF(ISBLANK('Important patents'!F11),"",ROUND('Important patents'!F11/100,2))</f>
        <v/>
      </c>
      <c r="J24" s="147" t="str">
        <f>IF(ISBLANK('Important patents'!G11),"",ROUND('Important patents'!G11/100,2))</f>
        <v/>
      </c>
      <c r="K24" s="147" t="str">
        <f>IF(ISBLANK('Important patents'!H11),"",ROUND('Important patents'!H11/100,2))</f>
        <v/>
      </c>
      <c r="L24" s="147" t="str">
        <f>IF(ISBLANK('Important patents'!I11),"",ROUND('Important patents'!I11/100,2))</f>
        <v/>
      </c>
      <c r="M24" s="147" t="str">
        <f>IF(ISBLANK('Important patents'!J11),"",ROUND('Important patents'!J11/100,2))</f>
        <v/>
      </c>
      <c r="N24" s="147" t="str">
        <f>IF(ISBLANK('Important patents'!K11),"",ROUND('Important patents'!K11/100,2))</f>
        <v/>
      </c>
    </row>
    <row r="25" spans="3:14" x14ac:dyDescent="0.25">
      <c r="C25" s="144">
        <f>'Important patents'!A12</f>
        <v>0</v>
      </c>
      <c r="D25" s="145">
        <f>'Important patents'!B12</f>
        <v>0</v>
      </c>
      <c r="F25" s="147" t="str">
        <f>IF(ISBLANK('Important patents'!C12),"",ROUND('Important patents'!C12/100,2))</f>
        <v/>
      </c>
      <c r="G25" s="147" t="str">
        <f>IF(ISBLANK('Important patents'!D12),"",ROUND('Important patents'!D12/100,2))</f>
        <v/>
      </c>
      <c r="H25" s="147" t="str">
        <f>IF(ISBLANK('Important patents'!E12),"",ROUND('Important patents'!E12/100,2))</f>
        <v/>
      </c>
      <c r="I25" s="147" t="str">
        <f>IF(ISBLANK('Important patents'!F12),"",ROUND('Important patents'!F12/100,2))</f>
        <v/>
      </c>
      <c r="J25" s="147" t="str">
        <f>IF(ISBLANK('Important patents'!G12),"",ROUND('Important patents'!G12/100,2))</f>
        <v/>
      </c>
      <c r="K25" s="147" t="str">
        <f>IF(ISBLANK('Important patents'!H12),"",ROUND('Important patents'!H12/100,2))</f>
        <v/>
      </c>
      <c r="L25" s="147" t="str">
        <f>IF(ISBLANK('Important patents'!I12),"",ROUND('Important patents'!I12/100,2))</f>
        <v/>
      </c>
      <c r="M25" s="147" t="str">
        <f>IF(ISBLANK('Important patents'!J12),"",ROUND('Important patents'!J12/100,2))</f>
        <v/>
      </c>
      <c r="N25" s="147" t="str">
        <f>IF(ISBLANK('Important patents'!K12),"",ROUND('Important patents'!K12/100,2))</f>
        <v/>
      </c>
    </row>
    <row r="26" spans="3:14" x14ac:dyDescent="0.25">
      <c r="C26" s="144">
        <f>'Important patents'!A13</f>
        <v>0</v>
      </c>
      <c r="D26" s="145">
        <f>'Important patents'!B13</f>
        <v>0</v>
      </c>
      <c r="F26" s="147" t="str">
        <f>IF(ISBLANK('Important patents'!C13),"",ROUND('Important patents'!C13/100,2))</f>
        <v/>
      </c>
      <c r="G26" s="147" t="str">
        <f>IF(ISBLANK('Important patents'!D13),"",ROUND('Important patents'!D13/100,2))</f>
        <v/>
      </c>
      <c r="H26" s="147" t="str">
        <f>IF(ISBLANK('Important patents'!E13),"",ROUND('Important patents'!E13/100,2))</f>
        <v/>
      </c>
      <c r="I26" s="147" t="str">
        <f>IF(ISBLANK('Important patents'!F13),"",ROUND('Important patents'!F13/100,2))</f>
        <v/>
      </c>
      <c r="J26" s="147" t="str">
        <f>IF(ISBLANK('Important patents'!G13),"",ROUND('Important patents'!G13/100,2))</f>
        <v/>
      </c>
      <c r="K26" s="147" t="str">
        <f>IF(ISBLANK('Important patents'!H13),"",ROUND('Important patents'!H13/100,2))</f>
        <v/>
      </c>
      <c r="L26" s="147" t="str">
        <f>IF(ISBLANK('Important patents'!I13),"",ROUND('Important patents'!I13/100,2))</f>
        <v/>
      </c>
      <c r="M26" s="147" t="str">
        <f>IF(ISBLANK('Important patents'!J13),"",ROUND('Important patents'!J13/100,2))</f>
        <v/>
      </c>
      <c r="N26" s="147" t="str">
        <f>IF(ISBLANK('Important patents'!K13),"",ROUND('Important patents'!K13/100,2))</f>
        <v/>
      </c>
    </row>
    <row r="27" spans="3:14" x14ac:dyDescent="0.25">
      <c r="C27" s="144">
        <f>'Important patents'!A14</f>
        <v>0</v>
      </c>
      <c r="D27" s="145">
        <f>'Important patents'!B14</f>
        <v>0</v>
      </c>
      <c r="F27" s="147" t="str">
        <f>IF(ISBLANK('Important patents'!C14),"",ROUND('Important patents'!C14/100,2))</f>
        <v/>
      </c>
      <c r="G27" s="147" t="str">
        <f>IF(ISBLANK('Important patents'!D14),"",ROUND('Important patents'!D14/100,2))</f>
        <v/>
      </c>
      <c r="H27" s="147" t="str">
        <f>IF(ISBLANK('Important patents'!E14),"",ROUND('Important patents'!E14/100,2))</f>
        <v/>
      </c>
      <c r="I27" s="147" t="str">
        <f>IF(ISBLANK('Important patents'!F14),"",ROUND('Important patents'!F14/100,2))</f>
        <v/>
      </c>
      <c r="J27" s="147" t="str">
        <f>IF(ISBLANK('Important patents'!G14),"",ROUND('Important patents'!G14/100,2))</f>
        <v/>
      </c>
      <c r="K27" s="147" t="str">
        <f>IF(ISBLANK('Important patents'!H14),"",ROUND('Important patents'!H14/100,2))</f>
        <v/>
      </c>
      <c r="L27" s="147" t="str">
        <f>IF(ISBLANK('Important patents'!I14),"",ROUND('Important patents'!I14/100,2))</f>
        <v/>
      </c>
      <c r="M27" s="147" t="str">
        <f>IF(ISBLANK('Important patents'!J14),"",ROUND('Important patents'!J14/100,2))</f>
        <v/>
      </c>
      <c r="N27" s="147" t="str">
        <f>IF(ISBLANK('Important patents'!K14),"",ROUND('Important patents'!K14/100,2))</f>
        <v/>
      </c>
    </row>
    <row r="28" spans="3:14" x14ac:dyDescent="0.25">
      <c r="C28" s="144">
        <f>'Important patents'!A15</f>
        <v>0</v>
      </c>
      <c r="D28" s="145">
        <f>'Important patents'!B15</f>
        <v>0</v>
      </c>
      <c r="F28" s="147" t="str">
        <f>IF(ISBLANK('Important patents'!C15),"",ROUND('Important patents'!C15/100,2))</f>
        <v/>
      </c>
      <c r="G28" s="147" t="str">
        <f>IF(ISBLANK('Important patents'!D15),"",ROUND('Important patents'!D15/100,2))</f>
        <v/>
      </c>
      <c r="H28" s="147" t="str">
        <f>IF(ISBLANK('Important patents'!E15),"",ROUND('Important patents'!E15/100,2))</f>
        <v/>
      </c>
      <c r="I28" s="147" t="str">
        <f>IF(ISBLANK('Important patents'!F15),"",ROUND('Important patents'!F15/100,2))</f>
        <v/>
      </c>
      <c r="J28" s="147" t="str">
        <f>IF(ISBLANK('Important patents'!G15),"",ROUND('Important patents'!G15/100,2))</f>
        <v/>
      </c>
      <c r="K28" s="147" t="str">
        <f>IF(ISBLANK('Important patents'!H15),"",ROUND('Important patents'!H15/100,2))</f>
        <v/>
      </c>
      <c r="L28" s="147" t="str">
        <f>IF(ISBLANK('Important patents'!I15),"",ROUND('Important patents'!I15/100,2))</f>
        <v/>
      </c>
      <c r="M28" s="147" t="str">
        <f>IF(ISBLANK('Important patents'!J15),"",ROUND('Important patents'!J15/100,2))</f>
        <v/>
      </c>
      <c r="N28" s="147" t="str">
        <f>IF(ISBLANK('Important patents'!K15),"",ROUND('Important patents'!K15/100,2))</f>
        <v/>
      </c>
    </row>
    <row r="29" spans="3:14" x14ac:dyDescent="0.25">
      <c r="C29" s="144">
        <f>'Important patents'!A16</f>
        <v>0</v>
      </c>
      <c r="D29" s="145">
        <f>'Important patents'!B16</f>
        <v>0</v>
      </c>
      <c r="F29" s="147" t="str">
        <f>IF(ISBLANK('Important patents'!C16),"",ROUND('Important patents'!C16/100,2))</f>
        <v/>
      </c>
      <c r="G29" s="147" t="str">
        <f>IF(ISBLANK('Important patents'!D16),"",ROUND('Important patents'!D16/100,2))</f>
        <v/>
      </c>
      <c r="H29" s="147" t="str">
        <f>IF(ISBLANK('Important patents'!E16),"",ROUND('Important patents'!E16/100,2))</f>
        <v/>
      </c>
      <c r="I29" s="147" t="str">
        <f>IF(ISBLANK('Important patents'!F16),"",ROUND('Important patents'!F16/100,2))</f>
        <v/>
      </c>
      <c r="J29" s="147" t="str">
        <f>IF(ISBLANK('Important patents'!G16),"",ROUND('Important patents'!G16/100,2))</f>
        <v/>
      </c>
      <c r="K29" s="147" t="str">
        <f>IF(ISBLANK('Important patents'!H16),"",ROUND('Important patents'!H16/100,2))</f>
        <v/>
      </c>
      <c r="L29" s="147" t="str">
        <f>IF(ISBLANK('Important patents'!I16),"",ROUND('Important patents'!I16/100,2))</f>
        <v/>
      </c>
      <c r="M29" s="147" t="str">
        <f>IF(ISBLANK('Important patents'!J16),"",ROUND('Important patents'!J16/100,2))</f>
        <v/>
      </c>
      <c r="N29" s="147" t="str">
        <f>IF(ISBLANK('Important patents'!K16),"",ROUND('Important patents'!K16/100,2))</f>
        <v/>
      </c>
    </row>
    <row r="30" spans="3:14" x14ac:dyDescent="0.25">
      <c r="C30" s="144">
        <f>'Important patents'!A17</f>
        <v>0</v>
      </c>
      <c r="D30" s="145">
        <f>'Important patents'!B17</f>
        <v>0</v>
      </c>
      <c r="F30" s="147" t="str">
        <f>IF(ISBLANK('Important patents'!C17),"",ROUND('Important patents'!C17/100,2))</f>
        <v/>
      </c>
      <c r="G30" s="147" t="str">
        <f>IF(ISBLANK('Important patents'!D17),"",ROUND('Important patents'!D17/100,2))</f>
        <v/>
      </c>
      <c r="H30" s="147" t="str">
        <f>IF(ISBLANK('Important patents'!E17),"",ROUND('Important patents'!E17/100,2))</f>
        <v/>
      </c>
      <c r="I30" s="147" t="str">
        <f>IF(ISBLANK('Important patents'!F17),"",ROUND('Important patents'!F17/100,2))</f>
        <v/>
      </c>
      <c r="J30" s="147" t="str">
        <f>IF(ISBLANK('Important patents'!G17),"",ROUND('Important patents'!G17/100,2))</f>
        <v/>
      </c>
      <c r="K30" s="147" t="str">
        <f>IF(ISBLANK('Important patents'!H17),"",ROUND('Important patents'!H17/100,2))</f>
        <v/>
      </c>
      <c r="L30" s="147" t="str">
        <f>IF(ISBLANK('Important patents'!I17),"",ROUND('Important patents'!I17/100,2))</f>
        <v/>
      </c>
      <c r="M30" s="147" t="str">
        <f>IF(ISBLANK('Important patents'!J17),"",ROUND('Important patents'!J17/100,2))</f>
        <v/>
      </c>
      <c r="N30" s="147" t="str">
        <f>IF(ISBLANK('Important patents'!K17),"",ROUND('Important patents'!K17/100,2))</f>
        <v/>
      </c>
    </row>
    <row r="31" spans="3:14" x14ac:dyDescent="0.25">
      <c r="C31" s="144">
        <f>'Important patents'!A18</f>
        <v>0</v>
      </c>
      <c r="D31" s="145">
        <f>'Important patents'!B18</f>
        <v>0</v>
      </c>
      <c r="F31" s="147" t="str">
        <f>IF(ISBLANK('Important patents'!C18),"",ROUND('Important patents'!C18/100,2))</f>
        <v/>
      </c>
      <c r="G31" s="147" t="str">
        <f>IF(ISBLANK('Important patents'!D18),"",ROUND('Important patents'!D18/100,2))</f>
        <v/>
      </c>
      <c r="H31" s="147" t="str">
        <f>IF(ISBLANK('Important patents'!E18),"",ROUND('Important patents'!E18/100,2))</f>
        <v/>
      </c>
      <c r="I31" s="147" t="str">
        <f>IF(ISBLANK('Important patents'!F18),"",ROUND('Important patents'!F18/100,2))</f>
        <v/>
      </c>
      <c r="J31" s="147" t="str">
        <f>IF(ISBLANK('Important patents'!G18),"",ROUND('Important patents'!G18/100,2))</f>
        <v/>
      </c>
      <c r="K31" s="147" t="str">
        <f>IF(ISBLANK('Important patents'!H18),"",ROUND('Important patents'!H18/100,2))</f>
        <v/>
      </c>
      <c r="L31" s="147" t="str">
        <f>IF(ISBLANK('Important patents'!I18),"",ROUND('Important patents'!I18/100,2))</f>
        <v/>
      </c>
      <c r="M31" s="147" t="str">
        <f>IF(ISBLANK('Important patents'!J18),"",ROUND('Important patents'!J18/100,2))</f>
        <v/>
      </c>
      <c r="N31" s="147" t="str">
        <f>IF(ISBLANK('Important patents'!K18),"",ROUND('Important patents'!K18/100,2))</f>
        <v/>
      </c>
    </row>
    <row r="32" spans="3:14" x14ac:dyDescent="0.25">
      <c r="C32" s="144">
        <f>'Important patents'!A19</f>
        <v>0</v>
      </c>
      <c r="D32" s="145">
        <f>'Important patents'!B19</f>
        <v>0</v>
      </c>
      <c r="F32" s="147" t="str">
        <f>IF(ISBLANK('Important patents'!C19),"",ROUND('Important patents'!C19/100,2))</f>
        <v/>
      </c>
      <c r="G32" s="147" t="str">
        <f>IF(ISBLANK('Important patents'!D19),"",ROUND('Important patents'!D19/100,2))</f>
        <v/>
      </c>
      <c r="H32" s="147" t="str">
        <f>IF(ISBLANK('Important patents'!E19),"",ROUND('Important patents'!E19/100,2))</f>
        <v/>
      </c>
      <c r="I32" s="147" t="str">
        <f>IF(ISBLANK('Important patents'!F19),"",ROUND('Important patents'!F19/100,2))</f>
        <v/>
      </c>
      <c r="J32" s="147" t="str">
        <f>IF(ISBLANK('Important patents'!G19),"",ROUND('Important patents'!G19/100,2))</f>
        <v/>
      </c>
      <c r="K32" s="147" t="str">
        <f>IF(ISBLANK('Important patents'!H19),"",ROUND('Important patents'!H19/100,2))</f>
        <v/>
      </c>
      <c r="L32" s="147" t="str">
        <f>IF(ISBLANK('Important patents'!I19),"",ROUND('Important patents'!I19/100,2))</f>
        <v/>
      </c>
      <c r="M32" s="147" t="str">
        <f>IF(ISBLANK('Important patents'!J19),"",ROUND('Important patents'!J19/100,2))</f>
        <v/>
      </c>
      <c r="N32" s="147" t="str">
        <f>IF(ISBLANK('Important patents'!K19),"",ROUND('Important patents'!K19/100,2))</f>
        <v/>
      </c>
    </row>
    <row r="33" spans="3:14" x14ac:dyDescent="0.25">
      <c r="C33" s="144">
        <f>'Important patents'!A20</f>
        <v>0</v>
      </c>
      <c r="D33" s="145">
        <f>'Important patents'!B20</f>
        <v>0</v>
      </c>
      <c r="F33" s="147" t="str">
        <f>IF(ISBLANK('Important patents'!C20),"",ROUND('Important patents'!C20/100,2))</f>
        <v/>
      </c>
      <c r="G33" s="147" t="str">
        <f>IF(ISBLANK('Important patents'!D20),"",ROUND('Important patents'!D20/100,2))</f>
        <v/>
      </c>
      <c r="H33" s="147" t="str">
        <f>IF(ISBLANK('Important patents'!E20),"",ROUND('Important patents'!E20/100,2))</f>
        <v/>
      </c>
      <c r="I33" s="147" t="str">
        <f>IF(ISBLANK('Important patents'!F20),"",ROUND('Important patents'!F20/100,2))</f>
        <v/>
      </c>
      <c r="J33" s="147" t="str">
        <f>IF(ISBLANK('Important patents'!G20),"",ROUND('Important patents'!G20/100,2))</f>
        <v/>
      </c>
      <c r="K33" s="147" t="str">
        <f>IF(ISBLANK('Important patents'!H20),"",ROUND('Important patents'!H20/100,2))</f>
        <v/>
      </c>
      <c r="L33" s="147" t="str">
        <f>IF(ISBLANK('Important patents'!I20),"",ROUND('Important patents'!I20/100,2))</f>
        <v/>
      </c>
      <c r="M33" s="147" t="str">
        <f>IF(ISBLANK('Important patents'!J20),"",ROUND('Important patents'!J20/100,2))</f>
        <v/>
      </c>
      <c r="N33" s="147" t="str">
        <f>IF(ISBLANK('Important patents'!K20),"",ROUND('Important patents'!K20/100,2))</f>
        <v/>
      </c>
    </row>
    <row r="34" spans="3:14" x14ac:dyDescent="0.25">
      <c r="C34" s="144">
        <f>'Important patents'!A21</f>
        <v>0</v>
      </c>
      <c r="D34" s="145">
        <f>'Important patents'!B21</f>
        <v>0</v>
      </c>
      <c r="F34" s="147" t="str">
        <f>IF(ISBLANK('Important patents'!C21),"",ROUND('Important patents'!C21/100,2))</f>
        <v/>
      </c>
      <c r="G34" s="147" t="str">
        <f>IF(ISBLANK('Important patents'!D21),"",ROUND('Important patents'!D21/100,2))</f>
        <v/>
      </c>
      <c r="H34" s="147" t="str">
        <f>IF(ISBLANK('Important patents'!E21),"",ROUND('Important patents'!E21/100,2))</f>
        <v/>
      </c>
      <c r="I34" s="147" t="str">
        <f>IF(ISBLANK('Important patents'!F21),"",ROUND('Important patents'!F21/100,2))</f>
        <v/>
      </c>
      <c r="J34" s="147" t="str">
        <f>IF(ISBLANK('Important patents'!G21),"",ROUND('Important patents'!G21/100,2))</f>
        <v/>
      </c>
      <c r="K34" s="147" t="str">
        <f>IF(ISBLANK('Important patents'!H21),"",ROUND('Important patents'!H21/100,2))</f>
        <v/>
      </c>
      <c r="L34" s="147" t="str">
        <f>IF(ISBLANK('Important patents'!I21),"",ROUND('Important patents'!I21/100,2))</f>
        <v/>
      </c>
      <c r="M34" s="147" t="str">
        <f>IF(ISBLANK('Important patents'!J21),"",ROUND('Important patents'!J21/100,2))</f>
        <v/>
      </c>
      <c r="N34" s="147" t="str">
        <f>IF(ISBLANK('Important patents'!K21),"",ROUND('Important patents'!K21/100,2))</f>
        <v/>
      </c>
    </row>
    <row r="35" spans="3:14" x14ac:dyDescent="0.25">
      <c r="C35" s="144">
        <f>'Important patents'!A22</f>
        <v>0</v>
      </c>
      <c r="D35" s="145">
        <f>'Important patents'!B22</f>
        <v>0</v>
      </c>
      <c r="F35" s="147" t="str">
        <f>IF(ISBLANK('Important patents'!C22),"",ROUND('Important patents'!C22/100,2))</f>
        <v/>
      </c>
      <c r="G35" s="147" t="str">
        <f>IF(ISBLANK('Important patents'!D22),"",ROUND('Important patents'!D22/100,2))</f>
        <v/>
      </c>
      <c r="H35" s="147" t="str">
        <f>IF(ISBLANK('Important patents'!E22),"",ROUND('Important patents'!E22/100,2))</f>
        <v/>
      </c>
      <c r="I35" s="147" t="str">
        <f>IF(ISBLANK('Important patents'!F22),"",ROUND('Important patents'!F22/100,2))</f>
        <v/>
      </c>
      <c r="J35" s="147" t="str">
        <f>IF(ISBLANK('Important patents'!G22),"",ROUND('Important patents'!G22/100,2))</f>
        <v/>
      </c>
      <c r="K35" s="147" t="str">
        <f>IF(ISBLANK('Important patents'!H22),"",ROUND('Important patents'!H22/100,2))</f>
        <v/>
      </c>
      <c r="L35" s="147" t="str">
        <f>IF(ISBLANK('Important patents'!I22),"",ROUND('Important patents'!I22/100,2))</f>
        <v/>
      </c>
      <c r="M35" s="147" t="str">
        <f>IF(ISBLANK('Important patents'!J22),"",ROUND('Important patents'!J22/100,2))</f>
        <v/>
      </c>
      <c r="N35" s="147" t="str">
        <f>IF(ISBLANK('Important patents'!K22),"",ROUND('Important patents'!K22/100,2))</f>
        <v/>
      </c>
    </row>
    <row r="36" spans="3:14" x14ac:dyDescent="0.25">
      <c r="C36" s="144">
        <f>'Important patents'!A23</f>
        <v>0</v>
      </c>
      <c r="D36" s="145">
        <f>'Important patents'!B23</f>
        <v>0</v>
      </c>
      <c r="F36" s="147" t="str">
        <f>IF(ISBLANK('Important patents'!C23),"",ROUND('Important patents'!C23/100,2))</f>
        <v/>
      </c>
      <c r="G36" s="147" t="str">
        <f>IF(ISBLANK('Important patents'!D23),"",ROUND('Important patents'!D23/100,2))</f>
        <v/>
      </c>
      <c r="H36" s="147" t="str">
        <f>IF(ISBLANK('Important patents'!E23),"",ROUND('Important patents'!E23/100,2))</f>
        <v/>
      </c>
      <c r="I36" s="147" t="str">
        <f>IF(ISBLANK('Important patents'!F23),"",ROUND('Important patents'!F23/100,2))</f>
        <v/>
      </c>
      <c r="J36" s="147" t="str">
        <f>IF(ISBLANK('Important patents'!G23),"",ROUND('Important patents'!G23/100,2))</f>
        <v/>
      </c>
      <c r="K36" s="147" t="str">
        <f>IF(ISBLANK('Important patents'!H23),"",ROUND('Important patents'!H23/100,2))</f>
        <v/>
      </c>
      <c r="L36" s="147" t="str">
        <f>IF(ISBLANK('Important patents'!I23),"",ROUND('Important patents'!I23/100,2))</f>
        <v/>
      </c>
      <c r="M36" s="147" t="str">
        <f>IF(ISBLANK('Important patents'!J23),"",ROUND('Important patents'!J23/100,2))</f>
        <v/>
      </c>
      <c r="N36" s="147" t="str">
        <f>IF(ISBLANK('Important patents'!K23),"",ROUND('Important patents'!K23/100,2))</f>
        <v/>
      </c>
    </row>
    <row r="37" spans="3:14" x14ac:dyDescent="0.25">
      <c r="C37" s="144">
        <f>'Important patents'!A24</f>
        <v>0</v>
      </c>
      <c r="D37" s="145">
        <f>'Important patents'!B24</f>
        <v>0</v>
      </c>
      <c r="F37" s="147" t="str">
        <f>IF(ISBLANK('Important patents'!C24),"",ROUND('Important patents'!C24/100,2))</f>
        <v/>
      </c>
      <c r="G37" s="147" t="str">
        <f>IF(ISBLANK('Important patents'!D24),"",ROUND('Important patents'!D24/100,2))</f>
        <v/>
      </c>
      <c r="H37" s="147" t="str">
        <f>IF(ISBLANK('Important patents'!E24),"",ROUND('Important patents'!E24/100,2))</f>
        <v/>
      </c>
      <c r="I37" s="147" t="str">
        <f>IF(ISBLANK('Important patents'!F24),"",ROUND('Important patents'!F24/100,2))</f>
        <v/>
      </c>
      <c r="J37" s="147" t="str">
        <f>IF(ISBLANK('Important patents'!G24),"",ROUND('Important patents'!G24/100,2))</f>
        <v/>
      </c>
      <c r="K37" s="147" t="str">
        <f>IF(ISBLANK('Important patents'!H24),"",ROUND('Important patents'!H24/100,2))</f>
        <v/>
      </c>
      <c r="L37" s="147" t="str">
        <f>IF(ISBLANK('Important patents'!I24),"",ROUND('Important patents'!I24/100,2))</f>
        <v/>
      </c>
      <c r="M37" s="147" t="str">
        <f>IF(ISBLANK('Important patents'!J24),"",ROUND('Important patents'!J24/100,2))</f>
        <v/>
      </c>
      <c r="N37" s="147" t="str">
        <f>IF(ISBLANK('Important patents'!K24),"",ROUND('Important patents'!K24/100,2))</f>
        <v/>
      </c>
    </row>
    <row r="38" spans="3:14" x14ac:dyDescent="0.25">
      <c r="C38" s="144">
        <f>'Important patents'!A25</f>
        <v>0</v>
      </c>
      <c r="D38" s="145">
        <f>'Important patents'!B25</f>
        <v>0</v>
      </c>
      <c r="F38" s="147" t="str">
        <f>IF(ISBLANK('Important patents'!C25),"",ROUND('Important patents'!C25/100,2))</f>
        <v/>
      </c>
      <c r="G38" s="147" t="str">
        <f>IF(ISBLANK('Important patents'!D25),"",ROUND('Important patents'!D25/100,2))</f>
        <v/>
      </c>
      <c r="H38" s="147" t="str">
        <f>IF(ISBLANK('Important patents'!E25),"",ROUND('Important patents'!E25/100,2))</f>
        <v/>
      </c>
      <c r="I38" s="147" t="str">
        <f>IF(ISBLANK('Important patents'!F25),"",ROUND('Important patents'!F25/100,2))</f>
        <v/>
      </c>
      <c r="J38" s="147" t="str">
        <f>IF(ISBLANK('Important patents'!G25),"",ROUND('Important patents'!G25/100,2))</f>
        <v/>
      </c>
      <c r="K38" s="147" t="str">
        <f>IF(ISBLANK('Important patents'!H25),"",ROUND('Important patents'!H25/100,2))</f>
        <v/>
      </c>
      <c r="L38" s="147" t="str">
        <f>IF(ISBLANK('Important patents'!I25),"",ROUND('Important patents'!I25/100,2))</f>
        <v/>
      </c>
      <c r="M38" s="147" t="str">
        <f>IF(ISBLANK('Important patents'!J25),"",ROUND('Important patents'!J25/100,2))</f>
        <v/>
      </c>
      <c r="N38" s="147" t="str">
        <f>IF(ISBLANK('Important patents'!K25),"",ROUND('Important patents'!K25/100,2))</f>
        <v/>
      </c>
    </row>
    <row r="39" spans="3:14" x14ac:dyDescent="0.25">
      <c r="C39" s="144">
        <f>'Important patents'!A26</f>
        <v>0</v>
      </c>
      <c r="D39" s="145">
        <f>'Important patents'!B26</f>
        <v>0</v>
      </c>
      <c r="F39" s="147" t="str">
        <f>IF(ISBLANK('Important patents'!C26),"",ROUND('Important patents'!C26/100,2))</f>
        <v/>
      </c>
      <c r="G39" s="147" t="str">
        <f>IF(ISBLANK('Important patents'!D26),"",ROUND('Important patents'!D26/100,2))</f>
        <v/>
      </c>
      <c r="H39" s="147" t="str">
        <f>IF(ISBLANK('Important patents'!E26),"",ROUND('Important patents'!E26/100,2))</f>
        <v/>
      </c>
      <c r="I39" s="147" t="str">
        <f>IF(ISBLANK('Important patents'!F26),"",ROUND('Important patents'!F26/100,2))</f>
        <v/>
      </c>
      <c r="J39" s="147" t="str">
        <f>IF(ISBLANK('Important patents'!G26),"",ROUND('Important patents'!G26/100,2))</f>
        <v/>
      </c>
      <c r="K39" s="147" t="str">
        <f>IF(ISBLANK('Important patents'!H26),"",ROUND('Important patents'!H26/100,2))</f>
        <v/>
      </c>
      <c r="L39" s="147" t="str">
        <f>IF(ISBLANK('Important patents'!I26),"",ROUND('Important patents'!I26/100,2))</f>
        <v/>
      </c>
      <c r="M39" s="147" t="str">
        <f>IF(ISBLANK('Important patents'!J26),"",ROUND('Important patents'!J26/100,2))</f>
        <v/>
      </c>
      <c r="N39" s="147" t="str">
        <f>IF(ISBLANK('Important patents'!K26),"",ROUND('Important patents'!K26/100,2))</f>
        <v/>
      </c>
    </row>
    <row r="40" spans="3:14" x14ac:dyDescent="0.25">
      <c r="C40" s="144">
        <f>'Important patents'!A27</f>
        <v>0</v>
      </c>
      <c r="D40" s="145">
        <f>'Important patents'!B27</f>
        <v>0</v>
      </c>
      <c r="F40" s="147" t="str">
        <f>IF(ISBLANK('Important patents'!C27),"",ROUND('Important patents'!C27/100,2))</f>
        <v/>
      </c>
      <c r="G40" s="147" t="str">
        <f>IF(ISBLANK('Important patents'!D27),"",ROUND('Important patents'!D27/100,2))</f>
        <v/>
      </c>
      <c r="H40" s="147" t="str">
        <f>IF(ISBLANK('Important patents'!E27),"",ROUND('Important patents'!E27/100,2))</f>
        <v/>
      </c>
      <c r="I40" s="147" t="str">
        <f>IF(ISBLANK('Important patents'!F27),"",ROUND('Important patents'!F27/100,2))</f>
        <v/>
      </c>
      <c r="J40" s="147" t="str">
        <f>IF(ISBLANK('Important patents'!G27),"",ROUND('Important patents'!G27/100,2))</f>
        <v/>
      </c>
      <c r="K40" s="147" t="str">
        <f>IF(ISBLANK('Important patents'!H27),"",ROUND('Important patents'!H27/100,2))</f>
        <v/>
      </c>
      <c r="L40" s="147" t="str">
        <f>IF(ISBLANK('Important patents'!I27),"",ROUND('Important patents'!I27/100,2))</f>
        <v/>
      </c>
      <c r="M40" s="147" t="str">
        <f>IF(ISBLANK('Important patents'!J27),"",ROUND('Important patents'!J27/100,2))</f>
        <v/>
      </c>
      <c r="N40" s="147" t="str">
        <f>IF(ISBLANK('Important patents'!K27),"",ROUND('Important patents'!K27/100,2))</f>
        <v/>
      </c>
    </row>
    <row r="41" spans="3:14" x14ac:dyDescent="0.25">
      <c r="C41" s="144">
        <f>'Important patents'!A28</f>
        <v>0</v>
      </c>
      <c r="D41" s="145">
        <f>'Important patents'!B28</f>
        <v>0</v>
      </c>
      <c r="F41" s="147" t="str">
        <f>IF(ISBLANK('Important patents'!C28),"",ROUND('Important patents'!C28/100,2))</f>
        <v/>
      </c>
      <c r="G41" s="147" t="str">
        <f>IF(ISBLANK('Important patents'!D28),"",ROUND('Important patents'!D28/100,2))</f>
        <v/>
      </c>
      <c r="H41" s="147" t="str">
        <f>IF(ISBLANK('Important patents'!E28),"",ROUND('Important patents'!E28/100,2))</f>
        <v/>
      </c>
      <c r="I41" s="147" t="str">
        <f>IF(ISBLANK('Important patents'!F28),"",ROUND('Important patents'!F28/100,2))</f>
        <v/>
      </c>
      <c r="J41" s="147" t="str">
        <f>IF(ISBLANK('Important patents'!G28),"",ROUND('Important patents'!G28/100,2))</f>
        <v/>
      </c>
      <c r="K41" s="147" t="str">
        <f>IF(ISBLANK('Important patents'!H28),"",ROUND('Important patents'!H28/100,2))</f>
        <v/>
      </c>
      <c r="L41" s="147" t="str">
        <f>IF(ISBLANK('Important patents'!I28),"",ROUND('Important patents'!I28/100,2))</f>
        <v/>
      </c>
      <c r="M41" s="147" t="str">
        <f>IF(ISBLANK('Important patents'!J28),"",ROUND('Important patents'!J28/100,2))</f>
        <v/>
      </c>
      <c r="N41" s="147" t="str">
        <f>IF(ISBLANK('Important patents'!K28),"",ROUND('Important patents'!K28/100,2))</f>
        <v/>
      </c>
    </row>
    <row r="42" spans="3:14" x14ac:dyDescent="0.25">
      <c r="C42" s="144">
        <f>'Important patents'!A29</f>
        <v>0</v>
      </c>
      <c r="D42" s="145">
        <f>'Important patents'!B29</f>
        <v>0</v>
      </c>
      <c r="F42" s="147" t="str">
        <f>IF(ISBLANK('Important patents'!C29),"",ROUND('Important patents'!C29/100,2))</f>
        <v/>
      </c>
      <c r="G42" s="147" t="str">
        <f>IF(ISBLANK('Important patents'!D29),"",ROUND('Important patents'!D29/100,2))</f>
        <v/>
      </c>
      <c r="H42" s="147" t="str">
        <f>IF(ISBLANK('Important patents'!E29),"",ROUND('Important patents'!E29/100,2))</f>
        <v/>
      </c>
      <c r="I42" s="147" t="str">
        <f>IF(ISBLANK('Important patents'!F29),"",ROUND('Important patents'!F29/100,2))</f>
        <v/>
      </c>
      <c r="J42" s="147" t="str">
        <f>IF(ISBLANK('Important patents'!G29),"",ROUND('Important patents'!G29/100,2))</f>
        <v/>
      </c>
      <c r="K42" s="147" t="str">
        <f>IF(ISBLANK('Important patents'!H29),"",ROUND('Important patents'!H29/100,2))</f>
        <v/>
      </c>
      <c r="L42" s="147" t="str">
        <f>IF(ISBLANK('Important patents'!I29),"",ROUND('Important patents'!I29/100,2))</f>
        <v/>
      </c>
      <c r="M42" s="147" t="str">
        <f>IF(ISBLANK('Important patents'!J29),"",ROUND('Important patents'!J29/100,2))</f>
        <v/>
      </c>
      <c r="N42" s="147" t="str">
        <f>IF(ISBLANK('Important patents'!K29),"",ROUND('Important patents'!K29/100,2))</f>
        <v/>
      </c>
    </row>
    <row r="43" spans="3:14" x14ac:dyDescent="0.25">
      <c r="C43" s="144">
        <f>'Important patents'!A30</f>
        <v>0</v>
      </c>
      <c r="D43" s="145">
        <f>'Important patents'!B30</f>
        <v>0</v>
      </c>
      <c r="F43" s="147" t="str">
        <f>IF(ISBLANK('Important patents'!C30),"",ROUND('Important patents'!C30/100,2))</f>
        <v/>
      </c>
      <c r="G43" s="147" t="str">
        <f>IF(ISBLANK('Important patents'!D30),"",ROUND('Important patents'!D30/100,2))</f>
        <v/>
      </c>
      <c r="H43" s="147" t="str">
        <f>IF(ISBLANK('Important patents'!E30),"",ROUND('Important patents'!E30/100,2))</f>
        <v/>
      </c>
      <c r="I43" s="147" t="str">
        <f>IF(ISBLANK('Important patents'!F30),"",ROUND('Important patents'!F30/100,2))</f>
        <v/>
      </c>
      <c r="J43" s="147" t="str">
        <f>IF(ISBLANK('Important patents'!G30),"",ROUND('Important patents'!G30/100,2))</f>
        <v/>
      </c>
      <c r="K43" s="147" t="str">
        <f>IF(ISBLANK('Important patents'!H30),"",ROUND('Important patents'!H30/100,2))</f>
        <v/>
      </c>
      <c r="L43" s="147" t="str">
        <f>IF(ISBLANK('Important patents'!I30),"",ROUND('Important patents'!I30/100,2))</f>
        <v/>
      </c>
      <c r="M43" s="147" t="str">
        <f>IF(ISBLANK('Important patents'!J30),"",ROUND('Important patents'!J30/100,2))</f>
        <v/>
      </c>
      <c r="N43" s="147" t="str">
        <f>IF(ISBLANK('Important patents'!K30),"",ROUND('Important patents'!K30/100,2))</f>
        <v/>
      </c>
    </row>
    <row r="44" spans="3:14" x14ac:dyDescent="0.25">
      <c r="C44" s="144">
        <f>'Important patents'!A31</f>
        <v>0</v>
      </c>
      <c r="D44" s="145">
        <f>'Important patents'!B31</f>
        <v>0</v>
      </c>
      <c r="F44" s="147" t="str">
        <f>IF(ISBLANK('Important patents'!C31),"",ROUND('Important patents'!C31/100,2))</f>
        <v/>
      </c>
      <c r="G44" s="147" t="str">
        <f>IF(ISBLANK('Important patents'!D31),"",ROUND('Important patents'!D31/100,2))</f>
        <v/>
      </c>
      <c r="H44" s="147" t="str">
        <f>IF(ISBLANK('Important patents'!E31),"",ROUND('Important patents'!E31/100,2))</f>
        <v/>
      </c>
      <c r="I44" s="147" t="str">
        <f>IF(ISBLANK('Important patents'!F31),"",ROUND('Important patents'!F31/100,2))</f>
        <v/>
      </c>
      <c r="J44" s="147" t="str">
        <f>IF(ISBLANK('Important patents'!G31),"",ROUND('Important patents'!G31/100,2))</f>
        <v/>
      </c>
      <c r="K44" s="147" t="str">
        <f>IF(ISBLANK('Important patents'!H31),"",ROUND('Important patents'!H31/100,2))</f>
        <v/>
      </c>
      <c r="L44" s="147" t="str">
        <f>IF(ISBLANK('Important patents'!I31),"",ROUND('Important patents'!I31/100,2))</f>
        <v/>
      </c>
      <c r="M44" s="147" t="str">
        <f>IF(ISBLANK('Important patents'!J31),"",ROUND('Important patents'!J31/100,2))</f>
        <v/>
      </c>
      <c r="N44" s="147" t="str">
        <f>IF(ISBLANK('Important patents'!K31),"",ROUND('Important patents'!K31/100,2))</f>
        <v/>
      </c>
    </row>
    <row r="45" spans="3:14" x14ac:dyDescent="0.25">
      <c r="C45" s="144">
        <f>'Important patents'!A32</f>
        <v>0</v>
      </c>
      <c r="D45" s="145">
        <f>'Important patents'!B32</f>
        <v>0</v>
      </c>
      <c r="F45" s="147" t="str">
        <f>IF(ISBLANK('Important patents'!C32),"",ROUND('Important patents'!C32/100,2))</f>
        <v/>
      </c>
      <c r="G45" s="147" t="str">
        <f>IF(ISBLANK('Important patents'!D32),"",ROUND('Important patents'!D32/100,2))</f>
        <v/>
      </c>
      <c r="H45" s="147" t="str">
        <f>IF(ISBLANK('Important patents'!E32),"",ROUND('Important patents'!E32/100,2))</f>
        <v/>
      </c>
      <c r="I45" s="147" t="str">
        <f>IF(ISBLANK('Important patents'!F32),"",ROUND('Important patents'!F32/100,2))</f>
        <v/>
      </c>
      <c r="J45" s="147" t="str">
        <f>IF(ISBLANK('Important patents'!G32),"",ROUND('Important patents'!G32/100,2))</f>
        <v/>
      </c>
      <c r="K45" s="147" t="str">
        <f>IF(ISBLANK('Important patents'!H32),"",ROUND('Important patents'!H32/100,2))</f>
        <v/>
      </c>
      <c r="L45" s="147" t="str">
        <f>IF(ISBLANK('Important patents'!I32),"",ROUND('Important patents'!I32/100,2))</f>
        <v/>
      </c>
      <c r="M45" s="147" t="str">
        <f>IF(ISBLANK('Important patents'!J32),"",ROUND('Important patents'!J32/100,2))</f>
        <v/>
      </c>
      <c r="N45" s="147" t="str">
        <f>IF(ISBLANK('Important patents'!K32),"",ROUND('Important patents'!K32/100,2))</f>
        <v/>
      </c>
    </row>
    <row r="46" spans="3:14" x14ac:dyDescent="0.25">
      <c r="C46" s="144">
        <f>'Important patents'!A33</f>
        <v>0</v>
      </c>
      <c r="D46" s="145">
        <f>'Important patents'!B33</f>
        <v>0</v>
      </c>
      <c r="F46" s="147" t="str">
        <f>IF(ISBLANK('Important patents'!C33),"",ROUND('Important patents'!C33/100,2))</f>
        <v/>
      </c>
      <c r="G46" s="147" t="str">
        <f>IF(ISBLANK('Important patents'!D33),"",ROUND('Important patents'!D33/100,2))</f>
        <v/>
      </c>
      <c r="H46" s="147" t="str">
        <f>IF(ISBLANK('Important patents'!E33),"",ROUND('Important patents'!E33/100,2))</f>
        <v/>
      </c>
      <c r="I46" s="147" t="str">
        <f>IF(ISBLANK('Important patents'!F33),"",ROUND('Important patents'!F33/100,2))</f>
        <v/>
      </c>
      <c r="J46" s="147" t="str">
        <f>IF(ISBLANK('Important patents'!G33),"",ROUND('Important patents'!G33/100,2))</f>
        <v/>
      </c>
      <c r="K46" s="147" t="str">
        <f>IF(ISBLANK('Important patents'!H33),"",ROUND('Important patents'!H33/100,2))</f>
        <v/>
      </c>
      <c r="L46" s="147" t="str">
        <f>IF(ISBLANK('Important patents'!I33),"",ROUND('Important patents'!I33/100,2))</f>
        <v/>
      </c>
      <c r="M46" s="147" t="str">
        <f>IF(ISBLANK('Important patents'!J33),"",ROUND('Important patents'!J33/100,2))</f>
        <v/>
      </c>
      <c r="N46" s="147" t="str">
        <f>IF(ISBLANK('Important patents'!K33),"",ROUND('Important patents'!K33/100,2))</f>
        <v/>
      </c>
    </row>
    <row r="47" spans="3:14" x14ac:dyDescent="0.25">
      <c r="C47" s="144">
        <f>'Important patents'!A34</f>
        <v>0</v>
      </c>
      <c r="D47" s="145">
        <f>'Important patents'!B34</f>
        <v>0</v>
      </c>
      <c r="F47" s="147" t="str">
        <f>IF(ISBLANK('Important patents'!C34),"",ROUND('Important patents'!C34/100,2))</f>
        <v/>
      </c>
      <c r="G47" s="147" t="str">
        <f>IF(ISBLANK('Important patents'!D34),"",ROUND('Important patents'!D34/100,2))</f>
        <v/>
      </c>
      <c r="H47" s="147" t="str">
        <f>IF(ISBLANK('Important patents'!E34),"",ROUND('Important patents'!E34/100,2))</f>
        <v/>
      </c>
      <c r="I47" s="147" t="str">
        <f>IF(ISBLANK('Important patents'!F34),"",ROUND('Important patents'!F34/100,2))</f>
        <v/>
      </c>
      <c r="J47" s="147" t="str">
        <f>IF(ISBLANK('Important patents'!G34),"",ROUND('Important patents'!G34/100,2))</f>
        <v/>
      </c>
      <c r="K47" s="147" t="str">
        <f>IF(ISBLANK('Important patents'!H34),"",ROUND('Important patents'!H34/100,2))</f>
        <v/>
      </c>
      <c r="L47" s="147" t="str">
        <f>IF(ISBLANK('Important patents'!I34),"",ROUND('Important patents'!I34/100,2))</f>
        <v/>
      </c>
      <c r="M47" s="147" t="str">
        <f>IF(ISBLANK('Important patents'!J34),"",ROUND('Important patents'!J34/100,2))</f>
        <v/>
      </c>
      <c r="N47" s="147" t="str">
        <f>IF(ISBLANK('Important patents'!K34),"",ROUND('Important patents'!K34/100,2))</f>
        <v/>
      </c>
    </row>
    <row r="48" spans="3:14" x14ac:dyDescent="0.25">
      <c r="C48" s="144">
        <f>'Important patents'!A35</f>
        <v>0</v>
      </c>
      <c r="D48" s="145">
        <f>'Important patents'!B35</f>
        <v>0</v>
      </c>
      <c r="F48" s="147" t="str">
        <f>IF(ISBLANK('Important patents'!C35),"",ROUND('Important patents'!C35/100,2))</f>
        <v/>
      </c>
      <c r="G48" s="147" t="str">
        <f>IF(ISBLANK('Important patents'!D35),"",ROUND('Important patents'!D35/100,2))</f>
        <v/>
      </c>
      <c r="H48" s="147" t="str">
        <f>IF(ISBLANK('Important patents'!E35),"",ROUND('Important patents'!E35/100,2))</f>
        <v/>
      </c>
      <c r="I48" s="147" t="str">
        <f>IF(ISBLANK('Important patents'!F35),"",ROUND('Important patents'!F35/100,2))</f>
        <v/>
      </c>
      <c r="J48" s="147" t="str">
        <f>IF(ISBLANK('Important patents'!G35),"",ROUND('Important patents'!G35/100,2))</f>
        <v/>
      </c>
      <c r="K48" s="147" t="str">
        <f>IF(ISBLANK('Important patents'!H35),"",ROUND('Important patents'!H35/100,2))</f>
        <v/>
      </c>
      <c r="L48" s="147" t="str">
        <f>IF(ISBLANK('Important patents'!I35),"",ROUND('Important patents'!I35/100,2))</f>
        <v/>
      </c>
      <c r="M48" s="147" t="str">
        <f>IF(ISBLANK('Important patents'!J35),"",ROUND('Important patents'!J35/100,2))</f>
        <v/>
      </c>
      <c r="N48" s="147" t="str">
        <f>IF(ISBLANK('Important patents'!K35),"",ROUND('Important patents'!K35/100,2))</f>
        <v/>
      </c>
    </row>
    <row r="49" spans="3:14" x14ac:dyDescent="0.25">
      <c r="C49" s="144">
        <f>'Important patents'!A36</f>
        <v>0</v>
      </c>
      <c r="D49" s="145">
        <f>'Important patents'!B36</f>
        <v>0</v>
      </c>
      <c r="F49" s="147" t="str">
        <f>IF(ISBLANK('Important patents'!C36),"",ROUND('Important patents'!C36/100,2))</f>
        <v/>
      </c>
      <c r="G49" s="147" t="str">
        <f>IF(ISBLANK('Important patents'!D36),"",ROUND('Important patents'!D36/100,2))</f>
        <v/>
      </c>
      <c r="H49" s="147" t="str">
        <f>IF(ISBLANK('Important patents'!E36),"",ROUND('Important patents'!E36/100,2))</f>
        <v/>
      </c>
      <c r="I49" s="147" t="str">
        <f>IF(ISBLANK('Important patents'!F36),"",ROUND('Important patents'!F36/100,2))</f>
        <v/>
      </c>
      <c r="J49" s="147" t="str">
        <f>IF(ISBLANK('Important patents'!G36),"",ROUND('Important patents'!G36/100,2))</f>
        <v/>
      </c>
      <c r="K49" s="147" t="str">
        <f>IF(ISBLANK('Important patents'!H36),"",ROUND('Important patents'!H36/100,2))</f>
        <v/>
      </c>
      <c r="L49" s="147" t="str">
        <f>IF(ISBLANK('Important patents'!I36),"",ROUND('Important patents'!I36/100,2))</f>
        <v/>
      </c>
      <c r="M49" s="147" t="str">
        <f>IF(ISBLANK('Important patents'!J36),"",ROUND('Important patents'!J36/100,2))</f>
        <v/>
      </c>
      <c r="N49" s="147" t="str">
        <f>IF(ISBLANK('Important patents'!K36),"",ROUND('Important patents'!K36/100,2))</f>
        <v/>
      </c>
    </row>
    <row r="50" spans="3:14" x14ac:dyDescent="0.25">
      <c r="C50" s="144">
        <f>'Important patents'!A37</f>
        <v>0</v>
      </c>
      <c r="D50" s="145">
        <f>'Important patents'!B37</f>
        <v>0</v>
      </c>
      <c r="F50" s="147" t="str">
        <f>IF(ISBLANK('Important patents'!C37),"",ROUND('Important patents'!C37/100,2))</f>
        <v/>
      </c>
      <c r="G50" s="147" t="str">
        <f>IF(ISBLANK('Important patents'!D37),"",ROUND('Important patents'!D37/100,2))</f>
        <v/>
      </c>
      <c r="H50" s="147" t="str">
        <f>IF(ISBLANK('Important patents'!E37),"",ROUND('Important patents'!E37/100,2))</f>
        <v/>
      </c>
      <c r="I50" s="147" t="str">
        <f>IF(ISBLANK('Important patents'!F37),"",ROUND('Important patents'!F37/100,2))</f>
        <v/>
      </c>
      <c r="J50" s="147" t="str">
        <f>IF(ISBLANK('Important patents'!G37),"",ROUND('Important patents'!G37/100,2))</f>
        <v/>
      </c>
      <c r="K50" s="147" t="str">
        <f>IF(ISBLANK('Important patents'!H37),"",ROUND('Important patents'!H37/100,2))</f>
        <v/>
      </c>
      <c r="L50" s="147" t="str">
        <f>IF(ISBLANK('Important patents'!I37),"",ROUND('Important patents'!I37/100,2))</f>
        <v/>
      </c>
      <c r="M50" s="147" t="str">
        <f>IF(ISBLANK('Important patents'!J37),"",ROUND('Important patents'!J37/100,2))</f>
        <v/>
      </c>
      <c r="N50" s="147" t="str">
        <f>IF(ISBLANK('Important patents'!K37),"",ROUND('Important patents'!K37/100,2))</f>
        <v/>
      </c>
    </row>
    <row r="51" spans="3:14" x14ac:dyDescent="0.25">
      <c r="C51" s="144">
        <f>'Important patents'!A38</f>
        <v>0</v>
      </c>
      <c r="D51" s="145">
        <f>'Important patents'!B38</f>
        <v>0</v>
      </c>
      <c r="F51" s="147" t="str">
        <f>IF(ISBLANK('Important patents'!C38),"",ROUND('Important patents'!C38/100,2))</f>
        <v/>
      </c>
      <c r="G51" s="147" t="str">
        <f>IF(ISBLANK('Important patents'!D38),"",ROUND('Important patents'!D38/100,2))</f>
        <v/>
      </c>
      <c r="H51" s="147" t="str">
        <f>IF(ISBLANK('Important patents'!E38),"",ROUND('Important patents'!E38/100,2))</f>
        <v/>
      </c>
      <c r="I51" s="147" t="str">
        <f>IF(ISBLANK('Important patents'!F38),"",ROUND('Important patents'!F38/100,2))</f>
        <v/>
      </c>
      <c r="J51" s="147" t="str">
        <f>IF(ISBLANK('Important patents'!G38),"",ROUND('Important patents'!G38/100,2))</f>
        <v/>
      </c>
      <c r="K51" s="147" t="str">
        <f>IF(ISBLANK('Important patents'!H38),"",ROUND('Important patents'!H38/100,2))</f>
        <v/>
      </c>
      <c r="L51" s="147" t="str">
        <f>IF(ISBLANK('Important patents'!I38),"",ROUND('Important patents'!I38/100,2))</f>
        <v/>
      </c>
      <c r="M51" s="147" t="str">
        <f>IF(ISBLANK('Important patents'!J38),"",ROUND('Important patents'!J38/100,2))</f>
        <v/>
      </c>
      <c r="N51" s="147" t="str">
        <f>IF(ISBLANK('Important patents'!K38),"",ROUND('Important patents'!K38/100,2))</f>
        <v/>
      </c>
    </row>
    <row r="52" spans="3:14" x14ac:dyDescent="0.25">
      <c r="C52" s="144">
        <f>'Important patents'!A39</f>
        <v>0</v>
      </c>
      <c r="D52" s="145">
        <f>'Important patents'!B39</f>
        <v>0</v>
      </c>
      <c r="F52" s="147" t="str">
        <f>IF(ISBLANK('Important patents'!C39),"",ROUND('Important patents'!C39/100,2))</f>
        <v/>
      </c>
      <c r="G52" s="147" t="str">
        <f>IF(ISBLANK('Important patents'!D39),"",ROUND('Important patents'!D39/100,2))</f>
        <v/>
      </c>
      <c r="H52" s="147" t="str">
        <f>IF(ISBLANK('Important patents'!E39),"",ROUND('Important patents'!E39/100,2))</f>
        <v/>
      </c>
      <c r="I52" s="147" t="str">
        <f>IF(ISBLANK('Important patents'!F39),"",ROUND('Important patents'!F39/100,2))</f>
        <v/>
      </c>
      <c r="J52" s="147" t="str">
        <f>IF(ISBLANK('Important patents'!G39),"",ROUND('Important patents'!G39/100,2))</f>
        <v/>
      </c>
      <c r="K52" s="147" t="str">
        <f>IF(ISBLANK('Important patents'!H39),"",ROUND('Important patents'!H39/100,2))</f>
        <v/>
      </c>
      <c r="L52" s="147" t="str">
        <f>IF(ISBLANK('Important patents'!I39),"",ROUND('Important patents'!I39/100,2))</f>
        <v/>
      </c>
      <c r="M52" s="147" t="str">
        <f>IF(ISBLANK('Important patents'!J39),"",ROUND('Important patents'!J39/100,2))</f>
        <v/>
      </c>
      <c r="N52" s="147" t="str">
        <f>IF(ISBLANK('Important patents'!K39),"",ROUND('Important patents'!K39/100,2))</f>
        <v/>
      </c>
    </row>
    <row r="53" spans="3:14" x14ac:dyDescent="0.25">
      <c r="C53" s="144">
        <f>'Important patents'!A40</f>
        <v>0</v>
      </c>
      <c r="D53" s="145">
        <f>'Important patents'!B40</f>
        <v>0</v>
      </c>
      <c r="F53" s="147" t="str">
        <f>IF(ISBLANK('Important patents'!C40),"",ROUND('Important patents'!C40/100,2))</f>
        <v/>
      </c>
      <c r="G53" s="147" t="str">
        <f>IF(ISBLANK('Important patents'!D40),"",ROUND('Important patents'!D40/100,2))</f>
        <v/>
      </c>
      <c r="H53" s="147" t="str">
        <f>IF(ISBLANK('Important patents'!E40),"",ROUND('Important patents'!E40/100,2))</f>
        <v/>
      </c>
      <c r="I53" s="147" t="str">
        <f>IF(ISBLANK('Important patents'!F40),"",ROUND('Important patents'!F40/100,2))</f>
        <v/>
      </c>
      <c r="J53" s="147" t="str">
        <f>IF(ISBLANK('Important patents'!G40),"",ROUND('Important patents'!G40/100,2))</f>
        <v/>
      </c>
      <c r="K53" s="147" t="str">
        <f>IF(ISBLANK('Important patents'!H40),"",ROUND('Important patents'!H40/100,2))</f>
        <v/>
      </c>
      <c r="L53" s="147" t="str">
        <f>IF(ISBLANK('Important patents'!I40),"",ROUND('Important patents'!I40/100,2))</f>
        <v/>
      </c>
      <c r="M53" s="147" t="str">
        <f>IF(ISBLANK('Important patents'!J40),"",ROUND('Important patents'!J40/100,2))</f>
        <v/>
      </c>
      <c r="N53" s="147" t="str">
        <f>IF(ISBLANK('Important patents'!K40),"",ROUND('Important patents'!K40/100,2))</f>
        <v/>
      </c>
    </row>
    <row r="54" spans="3:14" x14ac:dyDescent="0.25">
      <c r="C54" s="144">
        <f>'Important patents'!A41</f>
        <v>0</v>
      </c>
      <c r="D54" s="145">
        <f>'Important patents'!B41</f>
        <v>0</v>
      </c>
      <c r="F54" s="147" t="str">
        <f>IF(ISBLANK('Important patents'!C41),"",ROUND('Important patents'!C41/100,2))</f>
        <v/>
      </c>
      <c r="G54" s="147" t="str">
        <f>IF(ISBLANK('Important patents'!D41),"",ROUND('Important patents'!D41/100,2))</f>
        <v/>
      </c>
      <c r="H54" s="147" t="str">
        <f>IF(ISBLANK('Important patents'!E41),"",ROUND('Important patents'!E41/100,2))</f>
        <v/>
      </c>
      <c r="I54" s="147" t="str">
        <f>IF(ISBLANK('Important patents'!F41),"",ROUND('Important patents'!F41/100,2))</f>
        <v/>
      </c>
      <c r="J54" s="147" t="str">
        <f>IF(ISBLANK('Important patents'!G41),"",ROUND('Important patents'!G41/100,2))</f>
        <v/>
      </c>
      <c r="K54" s="147" t="str">
        <f>IF(ISBLANK('Important patents'!H41),"",ROUND('Important patents'!H41/100,2))</f>
        <v/>
      </c>
      <c r="L54" s="147" t="str">
        <f>IF(ISBLANK('Important patents'!I41),"",ROUND('Important patents'!I41/100,2))</f>
        <v/>
      </c>
      <c r="M54" s="147" t="str">
        <f>IF(ISBLANK('Important patents'!J41),"",ROUND('Important patents'!J41/100,2))</f>
        <v/>
      </c>
      <c r="N54" s="147" t="str">
        <f>IF(ISBLANK('Important patents'!K41),"",ROUND('Important patents'!K41/100,2))</f>
        <v/>
      </c>
    </row>
    <row r="55" spans="3:14" x14ac:dyDescent="0.25">
      <c r="C55" s="144">
        <f>'Important patents'!A42</f>
        <v>0</v>
      </c>
      <c r="D55" s="145">
        <f>'Important patents'!B42</f>
        <v>0</v>
      </c>
      <c r="F55" s="147" t="str">
        <f>IF(ISBLANK('Important patents'!C42),"",ROUND('Important patents'!C42/100,2))</f>
        <v/>
      </c>
      <c r="G55" s="147" t="str">
        <f>IF(ISBLANK('Important patents'!D42),"",ROUND('Important patents'!D42/100,2))</f>
        <v/>
      </c>
      <c r="H55" s="147" t="str">
        <f>IF(ISBLANK('Important patents'!E42),"",ROUND('Important patents'!E42/100,2))</f>
        <v/>
      </c>
      <c r="I55" s="147" t="str">
        <f>IF(ISBLANK('Important patents'!F42),"",ROUND('Important patents'!F42/100,2))</f>
        <v/>
      </c>
      <c r="J55" s="147" t="str">
        <f>IF(ISBLANK('Important patents'!G42),"",ROUND('Important patents'!G42/100,2))</f>
        <v/>
      </c>
      <c r="K55" s="147" t="str">
        <f>IF(ISBLANK('Important patents'!H42),"",ROUND('Important patents'!H42/100,2))</f>
        <v/>
      </c>
      <c r="L55" s="147" t="str">
        <f>IF(ISBLANK('Important patents'!I42),"",ROUND('Important patents'!I42/100,2))</f>
        <v/>
      </c>
      <c r="M55" s="147" t="str">
        <f>IF(ISBLANK('Important patents'!J42),"",ROUND('Important patents'!J42/100,2))</f>
        <v/>
      </c>
      <c r="N55" s="147" t="str">
        <f>IF(ISBLANK('Important patents'!K42),"",ROUND('Important patents'!K42/100,2))</f>
        <v/>
      </c>
    </row>
    <row r="56" spans="3:14" x14ac:dyDescent="0.25">
      <c r="C56" s="144">
        <f>'Important patents'!A43</f>
        <v>0</v>
      </c>
      <c r="D56" s="145">
        <f>'Important patents'!B43</f>
        <v>0</v>
      </c>
      <c r="F56" s="147" t="str">
        <f>IF(ISBLANK('Important patents'!C43),"",ROUND('Important patents'!C43/100,2))</f>
        <v/>
      </c>
      <c r="G56" s="147" t="str">
        <f>IF(ISBLANK('Important patents'!D43),"",ROUND('Important patents'!D43/100,2))</f>
        <v/>
      </c>
      <c r="H56" s="147" t="str">
        <f>IF(ISBLANK('Important patents'!E43),"",ROUND('Important patents'!E43/100,2))</f>
        <v/>
      </c>
      <c r="I56" s="147" t="str">
        <f>IF(ISBLANK('Important patents'!F43),"",ROUND('Important patents'!F43/100,2))</f>
        <v/>
      </c>
      <c r="J56" s="147" t="str">
        <f>IF(ISBLANK('Important patents'!G43),"",ROUND('Important patents'!G43/100,2))</f>
        <v/>
      </c>
      <c r="K56" s="147" t="str">
        <f>IF(ISBLANK('Important patents'!H43),"",ROUND('Important patents'!H43/100,2))</f>
        <v/>
      </c>
      <c r="L56" s="147" t="str">
        <f>IF(ISBLANK('Important patents'!I43),"",ROUND('Important patents'!I43/100,2))</f>
        <v/>
      </c>
      <c r="M56" s="147" t="str">
        <f>IF(ISBLANK('Important patents'!J43),"",ROUND('Important patents'!J43/100,2))</f>
        <v/>
      </c>
      <c r="N56" s="147" t="str">
        <f>IF(ISBLANK('Important patents'!K43),"",ROUND('Important patents'!K43/100,2))</f>
        <v/>
      </c>
    </row>
    <row r="57" spans="3:14" x14ac:dyDescent="0.25">
      <c r="C57" s="144">
        <f>'Important patents'!A44</f>
        <v>0</v>
      </c>
      <c r="D57" s="145">
        <f>'Important patents'!B44</f>
        <v>0</v>
      </c>
      <c r="F57" s="147" t="str">
        <f>IF(ISBLANK('Important patents'!C44),"",ROUND('Important patents'!C44/100,2))</f>
        <v/>
      </c>
      <c r="G57" s="147" t="str">
        <f>IF(ISBLANK('Important patents'!D44),"",ROUND('Important patents'!D44/100,2))</f>
        <v/>
      </c>
      <c r="H57" s="147" t="str">
        <f>IF(ISBLANK('Important patents'!E44),"",ROUND('Important patents'!E44/100,2))</f>
        <v/>
      </c>
      <c r="I57" s="147" t="str">
        <f>IF(ISBLANK('Important patents'!F44),"",ROUND('Important patents'!F44/100,2))</f>
        <v/>
      </c>
      <c r="J57" s="147" t="str">
        <f>IF(ISBLANK('Important patents'!G44),"",ROUND('Important patents'!G44/100,2))</f>
        <v/>
      </c>
      <c r="K57" s="147" t="str">
        <f>IF(ISBLANK('Important patents'!H44),"",ROUND('Important patents'!H44/100,2))</f>
        <v/>
      </c>
      <c r="L57" s="147" t="str">
        <f>IF(ISBLANK('Important patents'!I44),"",ROUND('Important patents'!I44/100,2))</f>
        <v/>
      </c>
      <c r="M57" s="147" t="str">
        <f>IF(ISBLANK('Important patents'!J44),"",ROUND('Important patents'!J44/100,2))</f>
        <v/>
      </c>
      <c r="N57" s="147" t="str">
        <f>IF(ISBLANK('Important patents'!K44),"",ROUND('Important patents'!K44/100,2))</f>
        <v/>
      </c>
    </row>
    <row r="58" spans="3:14" x14ac:dyDescent="0.25">
      <c r="C58" s="144">
        <f>'Important patents'!A45</f>
        <v>0</v>
      </c>
      <c r="D58" s="145">
        <f>'Important patents'!B45</f>
        <v>0</v>
      </c>
      <c r="F58" s="147" t="str">
        <f>IF(ISBLANK('Important patents'!C45),"",ROUND('Important patents'!C45/100,2))</f>
        <v/>
      </c>
      <c r="G58" s="147" t="str">
        <f>IF(ISBLANK('Important patents'!D45),"",ROUND('Important patents'!D45/100,2))</f>
        <v/>
      </c>
      <c r="H58" s="147" t="str">
        <f>IF(ISBLANK('Important patents'!E45),"",ROUND('Important patents'!E45/100,2))</f>
        <v/>
      </c>
      <c r="I58" s="147" t="str">
        <f>IF(ISBLANK('Important patents'!F45),"",ROUND('Important patents'!F45/100,2))</f>
        <v/>
      </c>
      <c r="J58" s="147" t="str">
        <f>IF(ISBLANK('Important patents'!G45),"",ROUND('Important patents'!G45/100,2))</f>
        <v/>
      </c>
      <c r="K58" s="147" t="str">
        <f>IF(ISBLANK('Important patents'!H45),"",ROUND('Important patents'!H45/100,2))</f>
        <v/>
      </c>
      <c r="L58" s="147" t="str">
        <f>IF(ISBLANK('Important patents'!I45),"",ROUND('Important patents'!I45/100,2))</f>
        <v/>
      </c>
      <c r="M58" s="147" t="str">
        <f>IF(ISBLANK('Important patents'!J45),"",ROUND('Important patents'!J45/100,2))</f>
        <v/>
      </c>
      <c r="N58" s="147" t="str">
        <f>IF(ISBLANK('Important patents'!K45),"",ROUND('Important patents'!K45/100,2))</f>
        <v/>
      </c>
    </row>
    <row r="59" spans="3:14" x14ac:dyDescent="0.25">
      <c r="C59" s="144">
        <f>'Important patents'!A46</f>
        <v>0</v>
      </c>
      <c r="D59" s="145">
        <f>'Important patents'!B46</f>
        <v>0</v>
      </c>
      <c r="F59" s="147" t="str">
        <f>IF(ISBLANK('Important patents'!C46),"",ROUND('Important patents'!C46/100,2))</f>
        <v/>
      </c>
      <c r="G59" s="147" t="str">
        <f>IF(ISBLANK('Important patents'!D46),"",ROUND('Important patents'!D46/100,2))</f>
        <v/>
      </c>
      <c r="H59" s="147" t="str">
        <f>IF(ISBLANK('Important patents'!E46),"",ROUND('Important patents'!E46/100,2))</f>
        <v/>
      </c>
      <c r="I59" s="147" t="str">
        <f>IF(ISBLANK('Important patents'!F46),"",ROUND('Important patents'!F46/100,2))</f>
        <v/>
      </c>
      <c r="J59" s="147" t="str">
        <f>IF(ISBLANK('Important patents'!G46),"",ROUND('Important patents'!G46/100,2))</f>
        <v/>
      </c>
      <c r="K59" s="147" t="str">
        <f>IF(ISBLANK('Important patents'!H46),"",ROUND('Important patents'!H46/100,2))</f>
        <v/>
      </c>
      <c r="L59" s="147" t="str">
        <f>IF(ISBLANK('Important patents'!I46),"",ROUND('Important patents'!I46/100,2))</f>
        <v/>
      </c>
      <c r="M59" s="147" t="str">
        <f>IF(ISBLANK('Important patents'!J46),"",ROUND('Important patents'!J46/100,2))</f>
        <v/>
      </c>
      <c r="N59" s="147" t="str">
        <f>IF(ISBLANK('Important patents'!K46),"",ROUND('Important patents'!K46/100,2))</f>
        <v/>
      </c>
    </row>
    <row r="60" spans="3:14" x14ac:dyDescent="0.25">
      <c r="C60" s="144">
        <f>'Important patents'!A47</f>
        <v>0</v>
      </c>
      <c r="D60" s="145">
        <f>'Important patents'!B47</f>
        <v>0</v>
      </c>
      <c r="F60" s="147" t="str">
        <f>IF(ISBLANK('Important patents'!C47),"",ROUND('Important patents'!C47/100,2))</f>
        <v/>
      </c>
      <c r="G60" s="147" t="str">
        <f>IF(ISBLANK('Important patents'!D47),"",ROUND('Important patents'!D47/100,2))</f>
        <v/>
      </c>
      <c r="H60" s="147" t="str">
        <f>IF(ISBLANK('Important patents'!E47),"",ROUND('Important patents'!E47/100,2))</f>
        <v/>
      </c>
      <c r="I60" s="147" t="str">
        <f>IF(ISBLANK('Important patents'!F47),"",ROUND('Important patents'!F47/100,2))</f>
        <v/>
      </c>
      <c r="J60" s="147" t="str">
        <f>IF(ISBLANK('Important patents'!G47),"",ROUND('Important patents'!G47/100,2))</f>
        <v/>
      </c>
      <c r="K60" s="147" t="str">
        <f>IF(ISBLANK('Important patents'!H47),"",ROUND('Important patents'!H47/100,2))</f>
        <v/>
      </c>
      <c r="L60" s="147" t="str">
        <f>IF(ISBLANK('Important patents'!I47),"",ROUND('Important patents'!I47/100,2))</f>
        <v/>
      </c>
      <c r="M60" s="147" t="str">
        <f>IF(ISBLANK('Important patents'!J47),"",ROUND('Important patents'!J47/100,2))</f>
        <v/>
      </c>
      <c r="N60" s="147" t="str">
        <f>IF(ISBLANK('Important patents'!K47),"",ROUND('Important patents'!K47/100,2))</f>
        <v/>
      </c>
    </row>
    <row r="61" spans="3:14" x14ac:dyDescent="0.25">
      <c r="C61" s="144">
        <f>'Important patents'!A48</f>
        <v>0</v>
      </c>
      <c r="D61" s="145">
        <f>'Important patents'!B48</f>
        <v>0</v>
      </c>
      <c r="F61" s="147" t="str">
        <f>IF(ISBLANK('Important patents'!C48),"",ROUND('Important patents'!C48/100,2))</f>
        <v/>
      </c>
      <c r="G61" s="147" t="str">
        <f>IF(ISBLANK('Important patents'!D48),"",ROUND('Important patents'!D48/100,2))</f>
        <v/>
      </c>
      <c r="H61" s="147" t="str">
        <f>IF(ISBLANK('Important patents'!E48),"",ROUND('Important patents'!E48/100,2))</f>
        <v/>
      </c>
      <c r="I61" s="147" t="str">
        <f>IF(ISBLANK('Important patents'!F48),"",ROUND('Important patents'!F48/100,2))</f>
        <v/>
      </c>
      <c r="J61" s="147" t="str">
        <f>IF(ISBLANK('Important patents'!G48),"",ROUND('Important patents'!G48/100,2))</f>
        <v/>
      </c>
      <c r="K61" s="147" t="str">
        <f>IF(ISBLANK('Important patents'!H48),"",ROUND('Important patents'!H48/100,2))</f>
        <v/>
      </c>
      <c r="L61" s="147" t="str">
        <f>IF(ISBLANK('Important patents'!I48),"",ROUND('Important patents'!I48/100,2))</f>
        <v/>
      </c>
      <c r="M61" s="147" t="str">
        <f>IF(ISBLANK('Important patents'!J48),"",ROUND('Important patents'!J48/100,2))</f>
        <v/>
      </c>
      <c r="N61" s="147" t="str">
        <f>IF(ISBLANK('Important patents'!K48),"",ROUND('Important patents'!K48/100,2))</f>
        <v/>
      </c>
    </row>
    <row r="62" spans="3:14" x14ac:dyDescent="0.25">
      <c r="C62" s="144">
        <f>'Important patents'!A49</f>
        <v>0</v>
      </c>
      <c r="D62" s="145">
        <f>'Important patents'!B49</f>
        <v>0</v>
      </c>
      <c r="F62" s="147" t="str">
        <f>IF(ISBLANK('Important patents'!C49),"",ROUND('Important patents'!C49/100,2))</f>
        <v/>
      </c>
      <c r="G62" s="147" t="str">
        <f>IF(ISBLANK('Important patents'!D49),"",ROUND('Important patents'!D49/100,2))</f>
        <v/>
      </c>
      <c r="H62" s="147" t="str">
        <f>IF(ISBLANK('Important patents'!E49),"",ROUND('Important patents'!E49/100,2))</f>
        <v/>
      </c>
      <c r="I62" s="147" t="str">
        <f>IF(ISBLANK('Important patents'!F49),"",ROUND('Important patents'!F49/100,2))</f>
        <v/>
      </c>
      <c r="J62" s="147" t="str">
        <f>IF(ISBLANK('Important patents'!G49),"",ROUND('Important patents'!G49/100,2))</f>
        <v/>
      </c>
      <c r="K62" s="147" t="str">
        <f>IF(ISBLANK('Important patents'!H49),"",ROUND('Important patents'!H49/100,2))</f>
        <v/>
      </c>
      <c r="L62" s="147" t="str">
        <f>IF(ISBLANK('Important patents'!I49),"",ROUND('Important patents'!I49/100,2))</f>
        <v/>
      </c>
      <c r="M62" s="147" t="str">
        <f>IF(ISBLANK('Important patents'!J49),"",ROUND('Important patents'!J49/100,2))</f>
        <v/>
      </c>
      <c r="N62" s="147" t="str">
        <f>IF(ISBLANK('Important patents'!K49),"",ROUND('Important patents'!K49/100,2))</f>
        <v/>
      </c>
    </row>
    <row r="63" spans="3:14" x14ac:dyDescent="0.25">
      <c r="C63" s="144">
        <f>'Important patents'!A50</f>
        <v>0</v>
      </c>
      <c r="D63" s="145">
        <f>'Important patents'!B50</f>
        <v>0</v>
      </c>
      <c r="F63" s="147" t="str">
        <f>IF(ISBLANK('Important patents'!C50),"",ROUND('Important patents'!C50/100,2))</f>
        <v/>
      </c>
      <c r="G63" s="147" t="str">
        <f>IF(ISBLANK('Important patents'!D50),"",ROUND('Important patents'!D50/100,2))</f>
        <v/>
      </c>
      <c r="H63" s="147" t="str">
        <f>IF(ISBLANK('Important patents'!E50),"",ROUND('Important patents'!E50/100,2))</f>
        <v/>
      </c>
      <c r="I63" s="147" t="str">
        <f>IF(ISBLANK('Important patents'!F50),"",ROUND('Important patents'!F50/100,2))</f>
        <v/>
      </c>
      <c r="J63" s="147" t="str">
        <f>IF(ISBLANK('Important patents'!G50),"",ROUND('Important patents'!G50/100,2))</f>
        <v/>
      </c>
      <c r="K63" s="147" t="str">
        <f>IF(ISBLANK('Important patents'!H50),"",ROUND('Important patents'!H50/100,2))</f>
        <v/>
      </c>
      <c r="L63" s="147" t="str">
        <f>IF(ISBLANK('Important patents'!I50),"",ROUND('Important patents'!I50/100,2))</f>
        <v/>
      </c>
      <c r="M63" s="147" t="str">
        <f>IF(ISBLANK('Important patents'!J50),"",ROUND('Important patents'!J50/100,2))</f>
        <v/>
      </c>
      <c r="N63" s="147" t="str">
        <f>IF(ISBLANK('Important patents'!K50),"",ROUND('Important patents'!K50/100,2))</f>
        <v/>
      </c>
    </row>
    <row r="64" spans="3:14" x14ac:dyDescent="0.25">
      <c r="C64" s="144">
        <f>'Important patents'!A51</f>
        <v>0</v>
      </c>
      <c r="D64" s="145">
        <f>'Important patents'!B51</f>
        <v>0</v>
      </c>
      <c r="F64" s="147" t="str">
        <f>IF(ISBLANK('Important patents'!C51),"",ROUND('Important patents'!C51/100,2))</f>
        <v/>
      </c>
      <c r="G64" s="147" t="str">
        <f>IF(ISBLANK('Important patents'!D51),"",ROUND('Important patents'!D51/100,2))</f>
        <v/>
      </c>
      <c r="H64" s="147" t="str">
        <f>IF(ISBLANK('Important patents'!E51),"",ROUND('Important patents'!E51/100,2))</f>
        <v/>
      </c>
      <c r="I64" s="147" t="str">
        <f>IF(ISBLANK('Important patents'!F51),"",ROUND('Important patents'!F51/100,2))</f>
        <v/>
      </c>
      <c r="J64" s="147" t="str">
        <f>IF(ISBLANK('Important patents'!G51),"",ROUND('Important patents'!G51/100,2))</f>
        <v/>
      </c>
      <c r="K64" s="147" t="str">
        <f>IF(ISBLANK('Important patents'!H51),"",ROUND('Important patents'!H51/100,2))</f>
        <v/>
      </c>
      <c r="L64" s="147" t="str">
        <f>IF(ISBLANK('Important patents'!I51),"",ROUND('Important patents'!I51/100,2))</f>
        <v/>
      </c>
      <c r="M64" s="147" t="str">
        <f>IF(ISBLANK('Important patents'!J51),"",ROUND('Important patents'!J51/100,2))</f>
        <v/>
      </c>
      <c r="N64" s="147" t="str">
        <f>IF(ISBLANK('Important patents'!K51),"",ROUND('Important patents'!K51/100,2))</f>
        <v/>
      </c>
    </row>
    <row r="65" spans="3:14" x14ac:dyDescent="0.25">
      <c r="C65" s="144">
        <f>'Important patents'!A52</f>
        <v>0</v>
      </c>
      <c r="D65" s="145">
        <f>'Important patents'!B52</f>
        <v>0</v>
      </c>
      <c r="F65" s="147" t="str">
        <f>IF(ISBLANK('Important patents'!C52),"",ROUND('Important patents'!C52/100,2))</f>
        <v/>
      </c>
      <c r="G65" s="147" t="str">
        <f>IF(ISBLANK('Important patents'!D52),"",ROUND('Important patents'!D52/100,2))</f>
        <v/>
      </c>
      <c r="H65" s="147" t="str">
        <f>IF(ISBLANK('Important patents'!E52),"",ROUND('Important patents'!E52/100,2))</f>
        <v/>
      </c>
      <c r="I65" s="147" t="str">
        <f>IF(ISBLANK('Important patents'!F52),"",ROUND('Important patents'!F52/100,2))</f>
        <v/>
      </c>
      <c r="J65" s="147" t="str">
        <f>IF(ISBLANK('Important patents'!G52),"",ROUND('Important patents'!G52/100,2))</f>
        <v/>
      </c>
      <c r="K65" s="147" t="str">
        <f>IF(ISBLANK('Important patents'!H52),"",ROUND('Important patents'!H52/100,2))</f>
        <v/>
      </c>
      <c r="L65" s="147" t="str">
        <f>IF(ISBLANK('Important patents'!I52),"",ROUND('Important patents'!I52/100,2))</f>
        <v/>
      </c>
      <c r="M65" s="147" t="str">
        <f>IF(ISBLANK('Important patents'!J52),"",ROUND('Important patents'!J52/100,2))</f>
        <v/>
      </c>
      <c r="N65" s="147" t="str">
        <f>IF(ISBLANK('Important patents'!K52),"",ROUND('Important patents'!K52/100,2))</f>
        <v/>
      </c>
    </row>
    <row r="66" spans="3:14" x14ac:dyDescent="0.25">
      <c r="C66" s="144">
        <f>'Important patents'!A53</f>
        <v>0</v>
      </c>
      <c r="D66" s="145">
        <f>'Important patents'!B53</f>
        <v>0</v>
      </c>
      <c r="F66" s="147" t="str">
        <f>IF(ISBLANK('Important patents'!C53),"",ROUND('Important patents'!C53/100,2))</f>
        <v/>
      </c>
      <c r="G66" s="147" t="str">
        <f>IF(ISBLANK('Important patents'!D53),"",ROUND('Important patents'!D53/100,2))</f>
        <v/>
      </c>
      <c r="H66" s="147" t="str">
        <f>IF(ISBLANK('Important patents'!E53),"",ROUND('Important patents'!E53/100,2))</f>
        <v/>
      </c>
      <c r="I66" s="147" t="str">
        <f>IF(ISBLANK('Important patents'!F53),"",ROUND('Important patents'!F53/100,2))</f>
        <v/>
      </c>
      <c r="J66" s="147" t="str">
        <f>IF(ISBLANK('Important patents'!G53),"",ROUND('Important patents'!G53/100,2))</f>
        <v/>
      </c>
      <c r="K66" s="147" t="str">
        <f>IF(ISBLANK('Important patents'!H53),"",ROUND('Important patents'!H53/100,2))</f>
        <v/>
      </c>
      <c r="L66" s="147" t="str">
        <f>IF(ISBLANK('Important patents'!I53),"",ROUND('Important patents'!I53/100,2))</f>
        <v/>
      </c>
      <c r="M66" s="147" t="str">
        <f>IF(ISBLANK('Important patents'!J53),"",ROUND('Important patents'!J53/100,2))</f>
        <v/>
      </c>
      <c r="N66" s="147" t="str">
        <f>IF(ISBLANK('Important patents'!K53),"",ROUND('Important patents'!K53/100,2))</f>
        <v/>
      </c>
    </row>
    <row r="67" spans="3:14" x14ac:dyDescent="0.25">
      <c r="C67" s="144">
        <f>'Important patents'!A54</f>
        <v>0</v>
      </c>
      <c r="D67" s="145">
        <f>'Important patents'!B54</f>
        <v>0</v>
      </c>
      <c r="F67" s="147" t="str">
        <f>IF(ISBLANK('Important patents'!C54),"",ROUND('Important patents'!C54/100,2))</f>
        <v/>
      </c>
      <c r="G67" s="147" t="str">
        <f>IF(ISBLANK('Important patents'!D54),"",ROUND('Important patents'!D54/100,2))</f>
        <v/>
      </c>
      <c r="H67" s="147" t="str">
        <f>IF(ISBLANK('Important patents'!E54),"",ROUND('Important patents'!E54/100,2))</f>
        <v/>
      </c>
      <c r="I67" s="147" t="str">
        <f>IF(ISBLANK('Important patents'!F54),"",ROUND('Important patents'!F54/100,2))</f>
        <v/>
      </c>
      <c r="J67" s="147" t="str">
        <f>IF(ISBLANK('Important patents'!G54),"",ROUND('Important patents'!G54/100,2))</f>
        <v/>
      </c>
      <c r="K67" s="147" t="str">
        <f>IF(ISBLANK('Important patents'!H54),"",ROUND('Important patents'!H54/100,2))</f>
        <v/>
      </c>
      <c r="L67" s="147" t="str">
        <f>IF(ISBLANK('Important patents'!I54),"",ROUND('Important patents'!I54/100,2))</f>
        <v/>
      </c>
      <c r="M67" s="147" t="str">
        <f>IF(ISBLANK('Important patents'!J54),"",ROUND('Important patents'!J54/100,2))</f>
        <v/>
      </c>
      <c r="N67" s="147" t="str">
        <f>IF(ISBLANK('Important patents'!K54),"",ROUND('Important patents'!K54/100,2))</f>
        <v/>
      </c>
    </row>
    <row r="68" spans="3:14" x14ac:dyDescent="0.25">
      <c r="C68" s="144">
        <f>'Important patents'!A55</f>
        <v>0</v>
      </c>
      <c r="D68" s="145">
        <f>'Important patents'!B55</f>
        <v>0</v>
      </c>
      <c r="F68" s="147" t="str">
        <f>IF(ISBLANK('Important patents'!C55),"",ROUND('Important patents'!C55/100,2))</f>
        <v/>
      </c>
      <c r="G68" s="147" t="str">
        <f>IF(ISBLANK('Important patents'!D55),"",ROUND('Important patents'!D55/100,2))</f>
        <v/>
      </c>
      <c r="H68" s="147" t="str">
        <f>IF(ISBLANK('Important patents'!E55),"",ROUND('Important patents'!E55/100,2))</f>
        <v/>
      </c>
      <c r="I68" s="147" t="str">
        <f>IF(ISBLANK('Important patents'!F55),"",ROUND('Important patents'!F55/100,2))</f>
        <v/>
      </c>
      <c r="J68" s="147" t="str">
        <f>IF(ISBLANK('Important patents'!G55),"",ROUND('Important patents'!G55/100,2))</f>
        <v/>
      </c>
      <c r="K68" s="147" t="str">
        <f>IF(ISBLANK('Important patents'!H55),"",ROUND('Important patents'!H55/100,2))</f>
        <v/>
      </c>
      <c r="L68" s="147" t="str">
        <f>IF(ISBLANK('Important patents'!I55),"",ROUND('Important patents'!I55/100,2))</f>
        <v/>
      </c>
      <c r="M68" s="147" t="str">
        <f>IF(ISBLANK('Important patents'!J55),"",ROUND('Important patents'!J55/100,2))</f>
        <v/>
      </c>
      <c r="N68" s="147" t="str">
        <f>IF(ISBLANK('Important patents'!K55),"",ROUND('Important patents'!K55/100,2))</f>
        <v/>
      </c>
    </row>
    <row r="69" spans="3:14" x14ac:dyDescent="0.25">
      <c r="C69" s="144">
        <f>'Important patents'!A56</f>
        <v>0</v>
      </c>
      <c r="D69" s="145">
        <f>'Important patents'!B56</f>
        <v>0</v>
      </c>
      <c r="F69" s="147" t="str">
        <f>IF(ISBLANK('Important patents'!C56),"",ROUND('Important patents'!C56/100,2))</f>
        <v/>
      </c>
      <c r="G69" s="147" t="str">
        <f>IF(ISBLANK('Important patents'!D56),"",ROUND('Important patents'!D56/100,2))</f>
        <v/>
      </c>
      <c r="H69" s="147" t="str">
        <f>IF(ISBLANK('Important patents'!E56),"",ROUND('Important patents'!E56/100,2))</f>
        <v/>
      </c>
      <c r="I69" s="147" t="str">
        <f>IF(ISBLANK('Important patents'!F56),"",ROUND('Important patents'!F56/100,2))</f>
        <v/>
      </c>
      <c r="J69" s="147" t="str">
        <f>IF(ISBLANK('Important patents'!G56),"",ROUND('Important patents'!G56/100,2))</f>
        <v/>
      </c>
      <c r="K69" s="147" t="str">
        <f>IF(ISBLANK('Important patents'!H56),"",ROUND('Important patents'!H56/100,2))</f>
        <v/>
      </c>
      <c r="L69" s="147" t="str">
        <f>IF(ISBLANK('Important patents'!I56),"",ROUND('Important patents'!I56/100,2))</f>
        <v/>
      </c>
      <c r="M69" s="147" t="str">
        <f>IF(ISBLANK('Important patents'!J56),"",ROUND('Important patents'!J56/100,2))</f>
        <v/>
      </c>
      <c r="N69" s="147" t="str">
        <f>IF(ISBLANK('Important patents'!K56),"",ROUND('Important patents'!K56/100,2))</f>
        <v/>
      </c>
    </row>
    <row r="70" spans="3:14" x14ac:dyDescent="0.25">
      <c r="C70" s="144">
        <f>'Important patents'!A57</f>
        <v>0</v>
      </c>
      <c r="D70" s="145">
        <f>'Important patents'!B57</f>
        <v>0</v>
      </c>
      <c r="F70" s="147" t="str">
        <f>IF(ISBLANK('Important patents'!C57),"",ROUND('Important patents'!C57/100,2))</f>
        <v/>
      </c>
      <c r="G70" s="147" t="str">
        <f>IF(ISBLANK('Important patents'!D57),"",ROUND('Important patents'!D57/100,2))</f>
        <v/>
      </c>
      <c r="H70" s="147" t="str">
        <f>IF(ISBLANK('Important patents'!E57),"",ROUND('Important patents'!E57/100,2))</f>
        <v/>
      </c>
      <c r="I70" s="147" t="str">
        <f>IF(ISBLANK('Important patents'!F57),"",ROUND('Important patents'!F57/100,2))</f>
        <v/>
      </c>
      <c r="J70" s="147" t="str">
        <f>IF(ISBLANK('Important patents'!G57),"",ROUND('Important patents'!G57/100,2))</f>
        <v/>
      </c>
      <c r="K70" s="147" t="str">
        <f>IF(ISBLANK('Important patents'!H57),"",ROUND('Important patents'!H57/100,2))</f>
        <v/>
      </c>
      <c r="L70" s="147" t="str">
        <f>IF(ISBLANK('Important patents'!I57),"",ROUND('Important patents'!I57/100,2))</f>
        <v/>
      </c>
      <c r="M70" s="147" t="str">
        <f>IF(ISBLANK('Important patents'!J57),"",ROUND('Important patents'!J57/100,2))</f>
        <v/>
      </c>
      <c r="N70" s="147" t="str">
        <f>IF(ISBLANK('Important patents'!K57),"",ROUND('Important patents'!K57/100,2))</f>
        <v/>
      </c>
    </row>
    <row r="71" spans="3:14" x14ac:dyDescent="0.25">
      <c r="C71" s="144">
        <f>'Important patents'!A58</f>
        <v>0</v>
      </c>
      <c r="D71" s="145">
        <f>'Important patents'!B58</f>
        <v>0</v>
      </c>
      <c r="F71" s="147" t="str">
        <f>IF(ISBLANK('Important patents'!C58),"",ROUND('Important patents'!C58/100,2))</f>
        <v/>
      </c>
      <c r="G71" s="147" t="str">
        <f>IF(ISBLANK('Important patents'!D58),"",ROUND('Important patents'!D58/100,2))</f>
        <v/>
      </c>
      <c r="H71" s="147" t="str">
        <f>IF(ISBLANK('Important patents'!E58),"",ROUND('Important patents'!E58/100,2))</f>
        <v/>
      </c>
      <c r="I71" s="147" t="str">
        <f>IF(ISBLANK('Important patents'!F58),"",ROUND('Important patents'!F58/100,2))</f>
        <v/>
      </c>
      <c r="J71" s="147" t="str">
        <f>IF(ISBLANK('Important patents'!G58),"",ROUND('Important patents'!G58/100,2))</f>
        <v/>
      </c>
      <c r="K71" s="147" t="str">
        <f>IF(ISBLANK('Important patents'!H58),"",ROUND('Important patents'!H58/100,2))</f>
        <v/>
      </c>
      <c r="L71" s="147" t="str">
        <f>IF(ISBLANK('Important patents'!I58),"",ROUND('Important patents'!I58/100,2))</f>
        <v/>
      </c>
      <c r="M71" s="147" t="str">
        <f>IF(ISBLANK('Important patents'!J58),"",ROUND('Important patents'!J58/100,2))</f>
        <v/>
      </c>
      <c r="N71" s="147" t="str">
        <f>IF(ISBLANK('Important patents'!K58),"",ROUND('Important patents'!K58/100,2))</f>
        <v/>
      </c>
    </row>
    <row r="72" spans="3:14" x14ac:dyDescent="0.25">
      <c r="C72" s="144">
        <f>'Important patents'!A59</f>
        <v>0</v>
      </c>
      <c r="D72" s="145">
        <f>'Important patents'!B59</f>
        <v>0</v>
      </c>
      <c r="F72" s="147" t="str">
        <f>IF(ISBLANK('Important patents'!C59),"",ROUND('Important patents'!C59/100,2))</f>
        <v/>
      </c>
      <c r="G72" s="147" t="str">
        <f>IF(ISBLANK('Important patents'!D59),"",ROUND('Important patents'!D59/100,2))</f>
        <v/>
      </c>
      <c r="H72" s="147" t="str">
        <f>IF(ISBLANK('Important patents'!E59),"",ROUND('Important patents'!E59/100,2))</f>
        <v/>
      </c>
      <c r="I72" s="147" t="str">
        <f>IF(ISBLANK('Important patents'!F59),"",ROUND('Important patents'!F59/100,2))</f>
        <v/>
      </c>
      <c r="J72" s="147" t="str">
        <f>IF(ISBLANK('Important patents'!G59),"",ROUND('Important patents'!G59/100,2))</f>
        <v/>
      </c>
      <c r="K72" s="147" t="str">
        <f>IF(ISBLANK('Important patents'!H59),"",ROUND('Important patents'!H59/100,2))</f>
        <v/>
      </c>
      <c r="L72" s="147" t="str">
        <f>IF(ISBLANK('Important patents'!I59),"",ROUND('Important patents'!I59/100,2))</f>
        <v/>
      </c>
      <c r="M72" s="147" t="str">
        <f>IF(ISBLANK('Important patents'!J59),"",ROUND('Important patents'!J59/100,2))</f>
        <v/>
      </c>
      <c r="N72" s="147" t="str">
        <f>IF(ISBLANK('Important patents'!K59),"",ROUND('Important patents'!K59/100,2))</f>
        <v/>
      </c>
    </row>
    <row r="73" spans="3:14" x14ac:dyDescent="0.25">
      <c r="C73" s="144">
        <f>'Important patents'!A60</f>
        <v>0</v>
      </c>
      <c r="D73" s="145">
        <f>'Important patents'!B60</f>
        <v>0</v>
      </c>
      <c r="F73" s="147" t="str">
        <f>IF(ISBLANK('Important patents'!C60),"",ROUND('Important patents'!C60/100,2))</f>
        <v/>
      </c>
      <c r="G73" s="147" t="str">
        <f>IF(ISBLANK('Important patents'!D60),"",ROUND('Important patents'!D60/100,2))</f>
        <v/>
      </c>
      <c r="H73" s="147" t="str">
        <f>IF(ISBLANK('Important patents'!E60),"",ROUND('Important patents'!E60/100,2))</f>
        <v/>
      </c>
      <c r="I73" s="147" t="str">
        <f>IF(ISBLANK('Important patents'!F60),"",ROUND('Important patents'!F60/100,2))</f>
        <v/>
      </c>
      <c r="J73" s="147" t="str">
        <f>IF(ISBLANK('Important patents'!G60),"",ROUND('Important patents'!G60/100,2))</f>
        <v/>
      </c>
      <c r="K73" s="147" t="str">
        <f>IF(ISBLANK('Important patents'!H60),"",ROUND('Important patents'!H60/100,2))</f>
        <v/>
      </c>
      <c r="L73" s="147" t="str">
        <f>IF(ISBLANK('Important patents'!I60),"",ROUND('Important patents'!I60/100,2))</f>
        <v/>
      </c>
      <c r="M73" s="147" t="str">
        <f>IF(ISBLANK('Important patents'!J60),"",ROUND('Important patents'!J60/100,2))</f>
        <v/>
      </c>
      <c r="N73" s="147" t="str">
        <f>IF(ISBLANK('Important patents'!K60),"",ROUND('Important patents'!K60/100,2))</f>
        <v/>
      </c>
    </row>
    <row r="74" spans="3:14" x14ac:dyDescent="0.25">
      <c r="C74" s="144">
        <f>'Important patents'!A61</f>
        <v>0</v>
      </c>
      <c r="D74" s="145">
        <f>'Important patents'!B61</f>
        <v>0</v>
      </c>
      <c r="F74" s="147" t="str">
        <f>IF(ISBLANK('Important patents'!C61),"",ROUND('Important patents'!C61/100,2))</f>
        <v/>
      </c>
      <c r="G74" s="147" t="str">
        <f>IF(ISBLANK('Important patents'!D61),"",ROUND('Important patents'!D61/100,2))</f>
        <v/>
      </c>
      <c r="H74" s="147" t="str">
        <f>IF(ISBLANK('Important patents'!E61),"",ROUND('Important patents'!E61/100,2))</f>
        <v/>
      </c>
      <c r="I74" s="147" t="str">
        <f>IF(ISBLANK('Important patents'!F61),"",ROUND('Important patents'!F61/100,2))</f>
        <v/>
      </c>
      <c r="J74" s="147" t="str">
        <f>IF(ISBLANK('Important patents'!G61),"",ROUND('Important patents'!G61/100,2))</f>
        <v/>
      </c>
      <c r="K74" s="147" t="str">
        <f>IF(ISBLANK('Important patents'!H61),"",ROUND('Important patents'!H61/100,2))</f>
        <v/>
      </c>
      <c r="L74" s="147" t="str">
        <f>IF(ISBLANK('Important patents'!I61),"",ROUND('Important patents'!I61/100,2))</f>
        <v/>
      </c>
      <c r="M74" s="147" t="str">
        <f>IF(ISBLANK('Important patents'!J61),"",ROUND('Important patents'!J61/100,2))</f>
        <v/>
      </c>
      <c r="N74" s="147" t="str">
        <f>IF(ISBLANK('Important patents'!K61),"",ROUND('Important patents'!K61/100,2))</f>
        <v/>
      </c>
    </row>
    <row r="75" spans="3:14" x14ac:dyDescent="0.25">
      <c r="C75" s="144">
        <f>'Important patents'!A62</f>
        <v>0</v>
      </c>
      <c r="D75" s="145">
        <f>'Important patents'!B62</f>
        <v>0</v>
      </c>
      <c r="F75" s="147" t="str">
        <f>IF(ISBLANK('Important patents'!C62),"",ROUND('Important patents'!C62/100,2))</f>
        <v/>
      </c>
      <c r="G75" s="147" t="str">
        <f>IF(ISBLANK('Important patents'!D62),"",ROUND('Important patents'!D62/100,2))</f>
        <v/>
      </c>
      <c r="H75" s="147" t="str">
        <f>IF(ISBLANK('Important patents'!E62),"",ROUND('Important patents'!E62/100,2))</f>
        <v/>
      </c>
      <c r="I75" s="147" t="str">
        <f>IF(ISBLANK('Important patents'!F62),"",ROUND('Important patents'!F62/100,2))</f>
        <v/>
      </c>
      <c r="J75" s="147" t="str">
        <f>IF(ISBLANK('Important patents'!G62),"",ROUND('Important patents'!G62/100,2))</f>
        <v/>
      </c>
      <c r="K75" s="147" t="str">
        <f>IF(ISBLANK('Important patents'!H62),"",ROUND('Important patents'!H62/100,2))</f>
        <v/>
      </c>
      <c r="L75" s="147" t="str">
        <f>IF(ISBLANK('Important patents'!I62),"",ROUND('Important patents'!I62/100,2))</f>
        <v/>
      </c>
      <c r="M75" s="147" t="str">
        <f>IF(ISBLANK('Important patents'!J62),"",ROUND('Important patents'!J62/100,2))</f>
        <v/>
      </c>
      <c r="N75" s="147" t="str">
        <f>IF(ISBLANK('Important patents'!K62),"",ROUND('Important patents'!K62/100,2))</f>
        <v/>
      </c>
    </row>
    <row r="76" spans="3:14" x14ac:dyDescent="0.25">
      <c r="C76" s="144">
        <f>'Important patents'!A63</f>
        <v>0</v>
      </c>
      <c r="D76" s="145">
        <f>'Important patents'!B63</f>
        <v>0</v>
      </c>
      <c r="F76" s="147" t="str">
        <f>IF(ISBLANK('Important patents'!C63),"",ROUND('Important patents'!C63/100,2))</f>
        <v/>
      </c>
      <c r="G76" s="147" t="str">
        <f>IF(ISBLANK('Important patents'!D63),"",ROUND('Important patents'!D63/100,2))</f>
        <v/>
      </c>
      <c r="H76" s="147" t="str">
        <f>IF(ISBLANK('Important patents'!E63),"",ROUND('Important patents'!E63/100,2))</f>
        <v/>
      </c>
      <c r="I76" s="147" t="str">
        <f>IF(ISBLANK('Important patents'!F63),"",ROUND('Important patents'!F63/100,2))</f>
        <v/>
      </c>
      <c r="J76" s="147" t="str">
        <f>IF(ISBLANK('Important patents'!G63),"",ROUND('Important patents'!G63/100,2))</f>
        <v/>
      </c>
      <c r="K76" s="147" t="str">
        <f>IF(ISBLANK('Important patents'!H63),"",ROUND('Important patents'!H63/100,2))</f>
        <v/>
      </c>
      <c r="L76" s="147" t="str">
        <f>IF(ISBLANK('Important patents'!I63),"",ROUND('Important patents'!I63/100,2))</f>
        <v/>
      </c>
      <c r="M76" s="147" t="str">
        <f>IF(ISBLANK('Important patents'!J63),"",ROUND('Important patents'!J63/100,2))</f>
        <v/>
      </c>
      <c r="N76" s="147" t="str">
        <f>IF(ISBLANK('Important patents'!K63),"",ROUND('Important patents'!K63/100,2))</f>
        <v/>
      </c>
    </row>
    <row r="77" spans="3:14" x14ac:dyDescent="0.25">
      <c r="C77" s="144">
        <f>'Important patents'!A64</f>
        <v>0</v>
      </c>
      <c r="D77" s="145">
        <f>'Important patents'!B64</f>
        <v>0</v>
      </c>
      <c r="F77" s="147" t="str">
        <f>IF(ISBLANK('Important patents'!C64),"",ROUND('Important patents'!C64/100,2))</f>
        <v/>
      </c>
      <c r="G77" s="147" t="str">
        <f>IF(ISBLANK('Important patents'!D64),"",ROUND('Important patents'!D64/100,2))</f>
        <v/>
      </c>
      <c r="H77" s="147" t="str">
        <f>IF(ISBLANK('Important patents'!E64),"",ROUND('Important patents'!E64/100,2))</f>
        <v/>
      </c>
      <c r="I77" s="147" t="str">
        <f>IF(ISBLANK('Important patents'!F64),"",ROUND('Important patents'!F64/100,2))</f>
        <v/>
      </c>
      <c r="J77" s="147" t="str">
        <f>IF(ISBLANK('Important patents'!G64),"",ROUND('Important patents'!G64/100,2))</f>
        <v/>
      </c>
      <c r="K77" s="147" t="str">
        <f>IF(ISBLANK('Important patents'!H64),"",ROUND('Important patents'!H64/100,2))</f>
        <v/>
      </c>
      <c r="L77" s="147" t="str">
        <f>IF(ISBLANK('Important patents'!I64),"",ROUND('Important patents'!I64/100,2))</f>
        <v/>
      </c>
      <c r="M77" s="147" t="str">
        <f>IF(ISBLANK('Important patents'!J64),"",ROUND('Important patents'!J64/100,2))</f>
        <v/>
      </c>
      <c r="N77" s="147" t="str">
        <f>IF(ISBLANK('Important patents'!K64),"",ROUND('Important patents'!K64/100,2))</f>
        <v/>
      </c>
    </row>
    <row r="78" spans="3:14" x14ac:dyDescent="0.25">
      <c r="C78" s="144">
        <f>'Important patents'!A65</f>
        <v>0</v>
      </c>
      <c r="D78" s="145">
        <f>'Important patents'!B65</f>
        <v>0</v>
      </c>
      <c r="F78" s="147" t="str">
        <f>IF(ISBLANK('Important patents'!C65),"",ROUND('Important patents'!C65/100,2))</f>
        <v/>
      </c>
      <c r="G78" s="147" t="str">
        <f>IF(ISBLANK('Important patents'!D65),"",ROUND('Important patents'!D65/100,2))</f>
        <v/>
      </c>
      <c r="H78" s="147" t="str">
        <f>IF(ISBLANK('Important patents'!E65),"",ROUND('Important patents'!E65/100,2))</f>
        <v/>
      </c>
      <c r="I78" s="147" t="str">
        <f>IF(ISBLANK('Important patents'!F65),"",ROUND('Important patents'!F65/100,2))</f>
        <v/>
      </c>
      <c r="J78" s="147" t="str">
        <f>IF(ISBLANK('Important patents'!G65),"",ROUND('Important patents'!G65/100,2))</f>
        <v/>
      </c>
      <c r="K78" s="147" t="str">
        <f>IF(ISBLANK('Important patents'!H65),"",ROUND('Important patents'!H65/100,2))</f>
        <v/>
      </c>
      <c r="L78" s="147" t="str">
        <f>IF(ISBLANK('Important patents'!I65),"",ROUND('Important patents'!I65/100,2))</f>
        <v/>
      </c>
      <c r="M78" s="147" t="str">
        <f>IF(ISBLANK('Important patents'!J65),"",ROUND('Important patents'!J65/100,2))</f>
        <v/>
      </c>
      <c r="N78" s="147" t="str">
        <f>IF(ISBLANK('Important patents'!K65),"",ROUND('Important patents'!K65/100,2))</f>
        <v/>
      </c>
    </row>
    <row r="79" spans="3:14" x14ac:dyDescent="0.25">
      <c r="C79" s="144">
        <f>'Important patents'!A66</f>
        <v>0</v>
      </c>
      <c r="D79" s="145">
        <f>'Important patents'!B66</f>
        <v>0</v>
      </c>
      <c r="F79" s="147" t="str">
        <f>IF(ISBLANK('Important patents'!C66),"",ROUND('Important patents'!C66/100,2))</f>
        <v/>
      </c>
      <c r="G79" s="147" t="str">
        <f>IF(ISBLANK('Important patents'!D66),"",ROUND('Important patents'!D66/100,2))</f>
        <v/>
      </c>
      <c r="H79" s="147" t="str">
        <f>IF(ISBLANK('Important patents'!E66),"",ROUND('Important patents'!E66/100,2))</f>
        <v/>
      </c>
      <c r="I79" s="147" t="str">
        <f>IF(ISBLANK('Important patents'!F66),"",ROUND('Important patents'!F66/100,2))</f>
        <v/>
      </c>
      <c r="J79" s="147" t="str">
        <f>IF(ISBLANK('Important patents'!G66),"",ROUND('Important patents'!G66/100,2))</f>
        <v/>
      </c>
      <c r="K79" s="147" t="str">
        <f>IF(ISBLANK('Important patents'!H66),"",ROUND('Important patents'!H66/100,2))</f>
        <v/>
      </c>
      <c r="L79" s="147" t="str">
        <f>IF(ISBLANK('Important patents'!I66),"",ROUND('Important patents'!I66/100,2))</f>
        <v/>
      </c>
      <c r="M79" s="147" t="str">
        <f>IF(ISBLANK('Important patents'!J66),"",ROUND('Important patents'!J66/100,2))</f>
        <v/>
      </c>
      <c r="N79" s="147" t="str">
        <f>IF(ISBLANK('Important patents'!K66),"",ROUND('Important patents'!K66/100,2))</f>
        <v/>
      </c>
    </row>
    <row r="80" spans="3:14" x14ac:dyDescent="0.25">
      <c r="C80" s="144">
        <f>'Important patents'!A67</f>
        <v>0</v>
      </c>
      <c r="D80" s="145">
        <f>'Important patents'!B67</f>
        <v>0</v>
      </c>
      <c r="F80" s="147" t="str">
        <f>IF(ISBLANK('Important patents'!C67),"",ROUND('Important patents'!C67/100,2))</f>
        <v/>
      </c>
      <c r="G80" s="147" t="str">
        <f>IF(ISBLANK('Important patents'!D67),"",ROUND('Important patents'!D67/100,2))</f>
        <v/>
      </c>
      <c r="H80" s="147" t="str">
        <f>IF(ISBLANK('Important patents'!E67),"",ROUND('Important patents'!E67/100,2))</f>
        <v/>
      </c>
      <c r="I80" s="147" t="str">
        <f>IF(ISBLANK('Important patents'!F67),"",ROUND('Important patents'!F67/100,2))</f>
        <v/>
      </c>
      <c r="J80" s="147" t="str">
        <f>IF(ISBLANK('Important patents'!G67),"",ROUND('Important patents'!G67/100,2))</f>
        <v/>
      </c>
      <c r="K80" s="147" t="str">
        <f>IF(ISBLANK('Important patents'!H67),"",ROUND('Important patents'!H67/100,2))</f>
        <v/>
      </c>
      <c r="L80" s="147" t="str">
        <f>IF(ISBLANK('Important patents'!I67),"",ROUND('Important patents'!I67/100,2))</f>
        <v/>
      </c>
      <c r="M80" s="147" t="str">
        <f>IF(ISBLANK('Important patents'!J67),"",ROUND('Important patents'!J67/100,2))</f>
        <v/>
      </c>
      <c r="N80" s="147" t="str">
        <f>IF(ISBLANK('Important patents'!K67),"",ROUND('Important patents'!K67/100,2))</f>
        <v/>
      </c>
    </row>
    <row r="81" spans="3:14" x14ac:dyDescent="0.25">
      <c r="C81" s="144">
        <f>'Important patents'!A68</f>
        <v>0</v>
      </c>
      <c r="D81" s="145">
        <f>'Important patents'!B68</f>
        <v>0</v>
      </c>
      <c r="F81" s="147" t="str">
        <f>IF(ISBLANK('Important patents'!C68),"",ROUND('Important patents'!C68/100,2))</f>
        <v/>
      </c>
      <c r="G81" s="147" t="str">
        <f>IF(ISBLANK('Important patents'!D68),"",ROUND('Important patents'!D68/100,2))</f>
        <v/>
      </c>
      <c r="H81" s="147" t="str">
        <f>IF(ISBLANK('Important patents'!E68),"",ROUND('Important patents'!E68/100,2))</f>
        <v/>
      </c>
      <c r="I81" s="147" t="str">
        <f>IF(ISBLANK('Important patents'!F68),"",ROUND('Important patents'!F68/100,2))</f>
        <v/>
      </c>
      <c r="J81" s="147" t="str">
        <f>IF(ISBLANK('Important patents'!G68),"",ROUND('Important patents'!G68/100,2))</f>
        <v/>
      </c>
      <c r="K81" s="147" t="str">
        <f>IF(ISBLANK('Important patents'!H68),"",ROUND('Important patents'!H68/100,2))</f>
        <v/>
      </c>
      <c r="L81" s="147" t="str">
        <f>IF(ISBLANK('Important patents'!I68),"",ROUND('Important patents'!I68/100,2))</f>
        <v/>
      </c>
      <c r="M81" s="147" t="str">
        <f>IF(ISBLANK('Important patents'!J68),"",ROUND('Important patents'!J68/100,2))</f>
        <v/>
      </c>
      <c r="N81" s="147" t="str">
        <f>IF(ISBLANK('Important patents'!K68),"",ROUND('Important patents'!K68/100,2))</f>
        <v/>
      </c>
    </row>
    <row r="82" spans="3:14" x14ac:dyDescent="0.25">
      <c r="C82" s="144">
        <f>'Important patents'!A69</f>
        <v>0</v>
      </c>
      <c r="D82" s="145">
        <f>'Important patents'!B69</f>
        <v>0</v>
      </c>
      <c r="F82" s="147" t="str">
        <f>IF(ISBLANK('Important patents'!C69),"",ROUND('Important patents'!C69/100,2))</f>
        <v/>
      </c>
      <c r="G82" s="147" t="str">
        <f>IF(ISBLANK('Important patents'!D69),"",ROUND('Important patents'!D69/100,2))</f>
        <v/>
      </c>
      <c r="H82" s="147" t="str">
        <f>IF(ISBLANK('Important patents'!E69),"",ROUND('Important patents'!E69/100,2))</f>
        <v/>
      </c>
      <c r="I82" s="147" t="str">
        <f>IF(ISBLANK('Important patents'!F69),"",ROUND('Important patents'!F69/100,2))</f>
        <v/>
      </c>
      <c r="J82" s="147" t="str">
        <f>IF(ISBLANK('Important patents'!G69),"",ROUND('Important patents'!G69/100,2))</f>
        <v/>
      </c>
      <c r="K82" s="147" t="str">
        <f>IF(ISBLANK('Important patents'!H69),"",ROUND('Important patents'!H69/100,2))</f>
        <v/>
      </c>
      <c r="L82" s="147" t="str">
        <f>IF(ISBLANK('Important patents'!I69),"",ROUND('Important patents'!I69/100,2))</f>
        <v/>
      </c>
      <c r="M82" s="147" t="str">
        <f>IF(ISBLANK('Important patents'!J69),"",ROUND('Important patents'!J69/100,2))</f>
        <v/>
      </c>
      <c r="N82" s="147" t="str">
        <f>IF(ISBLANK('Important patents'!K69),"",ROUND('Important patents'!K69/100,2))</f>
        <v/>
      </c>
    </row>
    <row r="83" spans="3:14" x14ac:dyDescent="0.25">
      <c r="C83" s="144">
        <f>'Important patents'!A70</f>
        <v>0</v>
      </c>
      <c r="D83" s="145">
        <f>'Important patents'!B70</f>
        <v>0</v>
      </c>
      <c r="F83" s="147" t="str">
        <f>IF(ISBLANK('Important patents'!C70),"",ROUND('Important patents'!C70/100,2))</f>
        <v/>
      </c>
      <c r="G83" s="147" t="str">
        <f>IF(ISBLANK('Important patents'!D70),"",ROUND('Important patents'!D70/100,2))</f>
        <v/>
      </c>
      <c r="H83" s="147" t="str">
        <f>IF(ISBLANK('Important patents'!E70),"",ROUND('Important patents'!E70/100,2))</f>
        <v/>
      </c>
      <c r="I83" s="147" t="str">
        <f>IF(ISBLANK('Important patents'!F70),"",ROUND('Important patents'!F70/100,2))</f>
        <v/>
      </c>
      <c r="J83" s="147" t="str">
        <f>IF(ISBLANK('Important patents'!G70),"",ROUND('Important patents'!G70/100,2))</f>
        <v/>
      </c>
      <c r="K83" s="147" t="str">
        <f>IF(ISBLANK('Important patents'!H70),"",ROUND('Important patents'!H70/100,2))</f>
        <v/>
      </c>
      <c r="L83" s="147" t="str">
        <f>IF(ISBLANK('Important patents'!I70),"",ROUND('Important patents'!I70/100,2))</f>
        <v/>
      </c>
      <c r="M83" s="147" t="str">
        <f>IF(ISBLANK('Important patents'!J70),"",ROUND('Important patents'!J70/100,2))</f>
        <v/>
      </c>
      <c r="N83" s="147" t="str">
        <f>IF(ISBLANK('Important patents'!K70),"",ROUND('Important patents'!K70/100,2))</f>
        <v/>
      </c>
    </row>
    <row r="84" spans="3:14" x14ac:dyDescent="0.25">
      <c r="C84" s="144">
        <f>'Important patents'!A71</f>
        <v>0</v>
      </c>
      <c r="D84" s="145">
        <f>'Important patents'!B71</f>
        <v>0</v>
      </c>
      <c r="F84" s="147" t="str">
        <f>IF(ISBLANK('Important patents'!C71),"",ROUND('Important patents'!C71/100,2))</f>
        <v/>
      </c>
      <c r="G84" s="147" t="str">
        <f>IF(ISBLANK('Important patents'!D71),"",ROUND('Important patents'!D71/100,2))</f>
        <v/>
      </c>
      <c r="H84" s="147" t="str">
        <f>IF(ISBLANK('Important patents'!E71),"",ROUND('Important patents'!E71/100,2))</f>
        <v/>
      </c>
      <c r="I84" s="147" t="str">
        <f>IF(ISBLANK('Important patents'!F71),"",ROUND('Important patents'!F71/100,2))</f>
        <v/>
      </c>
      <c r="J84" s="147" t="str">
        <f>IF(ISBLANK('Important patents'!G71),"",ROUND('Important patents'!G71/100,2))</f>
        <v/>
      </c>
      <c r="K84" s="147" t="str">
        <f>IF(ISBLANK('Important patents'!H71),"",ROUND('Important patents'!H71/100,2))</f>
        <v/>
      </c>
      <c r="L84" s="147" t="str">
        <f>IF(ISBLANK('Important patents'!I71),"",ROUND('Important patents'!I71/100,2))</f>
        <v/>
      </c>
      <c r="M84" s="147" t="str">
        <f>IF(ISBLANK('Important patents'!J71),"",ROUND('Important patents'!J71/100,2))</f>
        <v/>
      </c>
      <c r="N84" s="147" t="str">
        <f>IF(ISBLANK('Important patents'!K71),"",ROUND('Important patents'!K71/100,2))</f>
        <v/>
      </c>
    </row>
    <row r="85" spans="3:14" x14ac:dyDescent="0.25">
      <c r="C85" s="144">
        <f>'Important patents'!A72</f>
        <v>0</v>
      </c>
      <c r="D85" s="145">
        <f>'Important patents'!B72</f>
        <v>0</v>
      </c>
      <c r="F85" s="147" t="str">
        <f>IF(ISBLANK('Important patents'!C72),"",ROUND('Important patents'!C72/100,2))</f>
        <v/>
      </c>
      <c r="G85" s="147" t="str">
        <f>IF(ISBLANK('Important patents'!D72),"",ROUND('Important patents'!D72/100,2))</f>
        <v/>
      </c>
      <c r="H85" s="147" t="str">
        <f>IF(ISBLANK('Important patents'!E72),"",ROUND('Important patents'!E72/100,2))</f>
        <v/>
      </c>
      <c r="I85" s="147" t="str">
        <f>IF(ISBLANK('Important patents'!F72),"",ROUND('Important patents'!F72/100,2))</f>
        <v/>
      </c>
      <c r="J85" s="147" t="str">
        <f>IF(ISBLANK('Important patents'!G72),"",ROUND('Important patents'!G72/100,2))</f>
        <v/>
      </c>
      <c r="K85" s="147" t="str">
        <f>IF(ISBLANK('Important patents'!H72),"",ROUND('Important patents'!H72/100,2))</f>
        <v/>
      </c>
      <c r="L85" s="147" t="str">
        <f>IF(ISBLANK('Important patents'!I72),"",ROUND('Important patents'!I72/100,2))</f>
        <v/>
      </c>
      <c r="M85" s="147" t="str">
        <f>IF(ISBLANK('Important patents'!J72),"",ROUND('Important patents'!J72/100,2))</f>
        <v/>
      </c>
      <c r="N85" s="147" t="str">
        <f>IF(ISBLANK('Important patents'!K72),"",ROUND('Important patents'!K72/100,2))</f>
        <v/>
      </c>
    </row>
    <row r="86" spans="3:14" x14ac:dyDescent="0.25">
      <c r="C86" s="144">
        <f>'Important patents'!A73</f>
        <v>0</v>
      </c>
      <c r="D86" s="145">
        <f>'Important patents'!B73</f>
        <v>0</v>
      </c>
      <c r="F86" s="147" t="str">
        <f>IF(ISBLANK('Important patents'!C73),"",ROUND('Important patents'!C73/100,2))</f>
        <v/>
      </c>
      <c r="G86" s="147" t="str">
        <f>IF(ISBLANK('Important patents'!D73),"",ROUND('Important patents'!D73/100,2))</f>
        <v/>
      </c>
      <c r="H86" s="147" t="str">
        <f>IF(ISBLANK('Important patents'!E73),"",ROUND('Important patents'!E73/100,2))</f>
        <v/>
      </c>
      <c r="I86" s="147" t="str">
        <f>IF(ISBLANK('Important patents'!F73),"",ROUND('Important patents'!F73/100,2))</f>
        <v/>
      </c>
      <c r="J86" s="147" t="str">
        <f>IF(ISBLANK('Important patents'!G73),"",ROUND('Important patents'!G73/100,2))</f>
        <v/>
      </c>
      <c r="K86" s="147" t="str">
        <f>IF(ISBLANK('Important patents'!H73),"",ROUND('Important patents'!H73/100,2))</f>
        <v/>
      </c>
      <c r="L86" s="147" t="str">
        <f>IF(ISBLANK('Important patents'!I73),"",ROUND('Important patents'!I73/100,2))</f>
        <v/>
      </c>
      <c r="M86" s="147" t="str">
        <f>IF(ISBLANK('Important patents'!J73),"",ROUND('Important patents'!J73/100,2))</f>
        <v/>
      </c>
      <c r="N86" s="147" t="str">
        <f>IF(ISBLANK('Important patents'!K73),"",ROUND('Important patents'!K73/100,2))</f>
        <v/>
      </c>
    </row>
    <row r="87" spans="3:14" x14ac:dyDescent="0.25">
      <c r="C87" s="144">
        <f>'Important patents'!A74</f>
        <v>0</v>
      </c>
      <c r="D87" s="145">
        <f>'Important patents'!B74</f>
        <v>0</v>
      </c>
      <c r="F87" s="147" t="str">
        <f>IF(ISBLANK('Important patents'!C74),"",ROUND('Important patents'!C74/100,2))</f>
        <v/>
      </c>
      <c r="G87" s="147" t="str">
        <f>IF(ISBLANK('Important patents'!D74),"",ROUND('Important patents'!D74/100,2))</f>
        <v/>
      </c>
      <c r="H87" s="147" t="str">
        <f>IF(ISBLANK('Important patents'!E74),"",ROUND('Important patents'!E74/100,2))</f>
        <v/>
      </c>
      <c r="I87" s="147" t="str">
        <f>IF(ISBLANK('Important patents'!F74),"",ROUND('Important patents'!F74/100,2))</f>
        <v/>
      </c>
      <c r="J87" s="147" t="str">
        <f>IF(ISBLANK('Important patents'!G74),"",ROUND('Important patents'!G74/100,2))</f>
        <v/>
      </c>
      <c r="K87" s="147" t="str">
        <f>IF(ISBLANK('Important patents'!H74),"",ROUND('Important patents'!H74/100,2))</f>
        <v/>
      </c>
      <c r="L87" s="147" t="str">
        <f>IF(ISBLANK('Important patents'!I74),"",ROUND('Important patents'!I74/100,2))</f>
        <v/>
      </c>
      <c r="M87" s="147" t="str">
        <f>IF(ISBLANK('Important patents'!J74),"",ROUND('Important patents'!J74/100,2))</f>
        <v/>
      </c>
      <c r="N87" s="147" t="str">
        <f>IF(ISBLANK('Important patents'!K74),"",ROUND('Important patents'!K74/100,2))</f>
        <v/>
      </c>
    </row>
    <row r="88" spans="3:14" x14ac:dyDescent="0.25">
      <c r="C88" s="144">
        <f>'Important patents'!A75</f>
        <v>0</v>
      </c>
      <c r="D88" s="145">
        <f>'Important patents'!B75</f>
        <v>0</v>
      </c>
      <c r="F88" s="147" t="str">
        <f>IF(ISBLANK('Important patents'!C75),"",ROUND('Important patents'!C75/100,2))</f>
        <v/>
      </c>
      <c r="G88" s="147" t="str">
        <f>IF(ISBLANK('Important patents'!D75),"",ROUND('Important patents'!D75/100,2))</f>
        <v/>
      </c>
      <c r="H88" s="147" t="str">
        <f>IF(ISBLANK('Important patents'!E75),"",ROUND('Important patents'!E75/100,2))</f>
        <v/>
      </c>
      <c r="I88" s="147" t="str">
        <f>IF(ISBLANK('Important patents'!F75),"",ROUND('Important patents'!F75/100,2))</f>
        <v/>
      </c>
      <c r="J88" s="147" t="str">
        <f>IF(ISBLANK('Important patents'!G75),"",ROUND('Important patents'!G75/100,2))</f>
        <v/>
      </c>
      <c r="K88" s="147" t="str">
        <f>IF(ISBLANK('Important patents'!H75),"",ROUND('Important patents'!H75/100,2))</f>
        <v/>
      </c>
      <c r="L88" s="147" t="str">
        <f>IF(ISBLANK('Important patents'!I75),"",ROUND('Important patents'!I75/100,2))</f>
        <v/>
      </c>
      <c r="M88" s="147" t="str">
        <f>IF(ISBLANK('Important patents'!J75),"",ROUND('Important patents'!J75/100,2))</f>
        <v/>
      </c>
      <c r="N88" s="147" t="str">
        <f>IF(ISBLANK('Important patents'!K75),"",ROUND('Important patents'!K75/100,2))</f>
        <v/>
      </c>
    </row>
    <row r="89" spans="3:14" x14ac:dyDescent="0.25">
      <c r="C89" s="144">
        <f>'Important patents'!A76</f>
        <v>0</v>
      </c>
      <c r="D89" s="145">
        <f>'Important patents'!B76</f>
        <v>0</v>
      </c>
      <c r="F89" s="147" t="str">
        <f>IF(ISBLANK('Important patents'!C76),"",ROUND('Important patents'!C76/100,2))</f>
        <v/>
      </c>
      <c r="G89" s="147" t="str">
        <f>IF(ISBLANK('Important patents'!D76),"",ROUND('Important patents'!D76/100,2))</f>
        <v/>
      </c>
      <c r="H89" s="147" t="str">
        <f>IF(ISBLANK('Important patents'!E76),"",ROUND('Important patents'!E76/100,2))</f>
        <v/>
      </c>
      <c r="I89" s="147" t="str">
        <f>IF(ISBLANK('Important patents'!F76),"",ROUND('Important patents'!F76/100,2))</f>
        <v/>
      </c>
      <c r="J89" s="147" t="str">
        <f>IF(ISBLANK('Important patents'!G76),"",ROUND('Important patents'!G76/100,2))</f>
        <v/>
      </c>
      <c r="K89" s="147" t="str">
        <f>IF(ISBLANK('Important patents'!H76),"",ROUND('Important patents'!H76/100,2))</f>
        <v/>
      </c>
      <c r="L89" s="147" t="str">
        <f>IF(ISBLANK('Important patents'!I76),"",ROUND('Important patents'!I76/100,2))</f>
        <v/>
      </c>
      <c r="M89" s="147" t="str">
        <f>IF(ISBLANK('Important patents'!J76),"",ROUND('Important patents'!J76/100,2))</f>
        <v/>
      </c>
      <c r="N89" s="147" t="str">
        <f>IF(ISBLANK('Important patents'!K76),"",ROUND('Important patents'!K76/100,2))</f>
        <v/>
      </c>
    </row>
    <row r="90" spans="3:14" x14ac:dyDescent="0.25">
      <c r="C90" s="144">
        <f>'Important patents'!A77</f>
        <v>0</v>
      </c>
      <c r="D90" s="145">
        <f>'Important patents'!B77</f>
        <v>0</v>
      </c>
      <c r="F90" s="147" t="str">
        <f>IF(ISBLANK('Important patents'!C77),"",ROUND('Important patents'!C77/100,2))</f>
        <v/>
      </c>
      <c r="G90" s="147" t="str">
        <f>IF(ISBLANK('Important patents'!D77),"",ROUND('Important patents'!D77/100,2))</f>
        <v/>
      </c>
      <c r="H90" s="147" t="str">
        <f>IF(ISBLANK('Important patents'!E77),"",ROUND('Important patents'!E77/100,2))</f>
        <v/>
      </c>
      <c r="I90" s="147" t="str">
        <f>IF(ISBLANK('Important patents'!F77),"",ROUND('Important patents'!F77/100,2))</f>
        <v/>
      </c>
      <c r="J90" s="147" t="str">
        <f>IF(ISBLANK('Important patents'!G77),"",ROUND('Important patents'!G77/100,2))</f>
        <v/>
      </c>
      <c r="K90" s="147" t="str">
        <f>IF(ISBLANK('Important patents'!H77),"",ROUND('Important patents'!H77/100,2))</f>
        <v/>
      </c>
      <c r="L90" s="147" t="str">
        <f>IF(ISBLANK('Important patents'!I77),"",ROUND('Important patents'!I77/100,2))</f>
        <v/>
      </c>
      <c r="M90" s="147" t="str">
        <f>IF(ISBLANK('Important patents'!J77),"",ROUND('Important patents'!J77/100,2))</f>
        <v/>
      </c>
      <c r="N90" s="147" t="str">
        <f>IF(ISBLANK('Important patents'!K77),"",ROUND('Important patents'!K77/100,2))</f>
        <v/>
      </c>
    </row>
    <row r="91" spans="3:14" x14ac:dyDescent="0.25">
      <c r="C91" s="144">
        <f>'Important patents'!A78</f>
        <v>0</v>
      </c>
      <c r="D91" s="145">
        <f>'Important patents'!B78</f>
        <v>0</v>
      </c>
      <c r="F91" s="147" t="str">
        <f>IF(ISBLANK('Important patents'!C78),"",ROUND('Important patents'!C78/100,2))</f>
        <v/>
      </c>
      <c r="G91" s="147" t="str">
        <f>IF(ISBLANK('Important patents'!D78),"",ROUND('Important patents'!D78/100,2))</f>
        <v/>
      </c>
      <c r="H91" s="147" t="str">
        <f>IF(ISBLANK('Important patents'!E78),"",ROUND('Important patents'!E78/100,2))</f>
        <v/>
      </c>
      <c r="I91" s="147" t="str">
        <f>IF(ISBLANK('Important patents'!F78),"",ROUND('Important patents'!F78/100,2))</f>
        <v/>
      </c>
      <c r="J91" s="147" t="str">
        <f>IF(ISBLANK('Important patents'!G78),"",ROUND('Important patents'!G78/100,2))</f>
        <v/>
      </c>
      <c r="K91" s="147" t="str">
        <f>IF(ISBLANK('Important patents'!H78),"",ROUND('Important patents'!H78/100,2))</f>
        <v/>
      </c>
      <c r="L91" s="147" t="str">
        <f>IF(ISBLANK('Important patents'!I78),"",ROUND('Important patents'!I78/100,2))</f>
        <v/>
      </c>
      <c r="M91" s="147" t="str">
        <f>IF(ISBLANK('Important patents'!J78),"",ROUND('Important patents'!J78/100,2))</f>
        <v/>
      </c>
      <c r="N91" s="147" t="str">
        <f>IF(ISBLANK('Important patents'!K78),"",ROUND('Important patents'!K78/100,2))</f>
        <v/>
      </c>
    </row>
    <row r="92" spans="3:14" x14ac:dyDescent="0.25">
      <c r="C92" s="144">
        <f>'Important patents'!A79</f>
        <v>0</v>
      </c>
      <c r="D92" s="145">
        <f>'Important patents'!B79</f>
        <v>0</v>
      </c>
      <c r="F92" s="147" t="str">
        <f>IF(ISBLANK('Important patents'!C79),"",ROUND('Important patents'!C79/100,2))</f>
        <v/>
      </c>
      <c r="G92" s="147" t="str">
        <f>IF(ISBLANK('Important patents'!D79),"",ROUND('Important patents'!D79/100,2))</f>
        <v/>
      </c>
      <c r="H92" s="147" t="str">
        <f>IF(ISBLANK('Important patents'!E79),"",ROUND('Important patents'!E79/100,2))</f>
        <v/>
      </c>
      <c r="I92" s="147" t="str">
        <f>IF(ISBLANK('Important patents'!F79),"",ROUND('Important patents'!F79/100,2))</f>
        <v/>
      </c>
      <c r="J92" s="147" t="str">
        <f>IF(ISBLANK('Important patents'!G79),"",ROUND('Important patents'!G79/100,2))</f>
        <v/>
      </c>
      <c r="K92" s="147" t="str">
        <f>IF(ISBLANK('Important patents'!H79),"",ROUND('Important patents'!H79/100,2))</f>
        <v/>
      </c>
      <c r="L92" s="147" t="str">
        <f>IF(ISBLANK('Important patents'!I79),"",ROUND('Important patents'!I79/100,2))</f>
        <v/>
      </c>
      <c r="M92" s="147" t="str">
        <f>IF(ISBLANK('Important patents'!J79),"",ROUND('Important patents'!J79/100,2))</f>
        <v/>
      </c>
      <c r="N92" s="147" t="str">
        <f>IF(ISBLANK('Important patents'!K79),"",ROUND('Important patents'!K79/100,2))</f>
        <v/>
      </c>
    </row>
    <row r="93" spans="3:14" x14ac:dyDescent="0.25">
      <c r="C93" s="144">
        <f>'Important patents'!A80</f>
        <v>0</v>
      </c>
      <c r="D93" s="145">
        <f>'Important patents'!B80</f>
        <v>0</v>
      </c>
      <c r="F93" s="147" t="str">
        <f>IF(ISBLANK('Important patents'!C80),"",ROUND('Important patents'!C80/100,2))</f>
        <v/>
      </c>
      <c r="G93" s="147" t="str">
        <f>IF(ISBLANK('Important patents'!D80),"",ROUND('Important patents'!D80/100,2))</f>
        <v/>
      </c>
      <c r="H93" s="147" t="str">
        <f>IF(ISBLANK('Important patents'!E80),"",ROUND('Important patents'!E80/100,2))</f>
        <v/>
      </c>
      <c r="I93" s="147" t="str">
        <f>IF(ISBLANK('Important patents'!F80),"",ROUND('Important patents'!F80/100,2))</f>
        <v/>
      </c>
      <c r="J93" s="147" t="str">
        <f>IF(ISBLANK('Important patents'!G80),"",ROUND('Important patents'!G80/100,2))</f>
        <v/>
      </c>
      <c r="K93" s="147" t="str">
        <f>IF(ISBLANK('Important patents'!H80),"",ROUND('Important patents'!H80/100,2))</f>
        <v/>
      </c>
      <c r="L93" s="147" t="str">
        <f>IF(ISBLANK('Important patents'!I80),"",ROUND('Important patents'!I80/100,2))</f>
        <v/>
      </c>
      <c r="M93" s="147" t="str">
        <f>IF(ISBLANK('Important patents'!J80),"",ROUND('Important patents'!J80/100,2))</f>
        <v/>
      </c>
      <c r="N93" s="147" t="str">
        <f>IF(ISBLANK('Important patents'!K80),"",ROUND('Important patents'!K80/100,2))</f>
        <v/>
      </c>
    </row>
    <row r="94" spans="3:14" x14ac:dyDescent="0.25">
      <c r="C94" s="144">
        <f>'Important patents'!A81</f>
        <v>0</v>
      </c>
      <c r="D94" s="145">
        <f>'Important patents'!B81</f>
        <v>0</v>
      </c>
      <c r="F94" s="147" t="str">
        <f>IF(ISBLANK('Important patents'!C81),"",ROUND('Important patents'!C81/100,2))</f>
        <v/>
      </c>
      <c r="G94" s="147" t="str">
        <f>IF(ISBLANK('Important patents'!D81),"",ROUND('Important patents'!D81/100,2))</f>
        <v/>
      </c>
      <c r="H94" s="147" t="str">
        <f>IF(ISBLANK('Important patents'!E81),"",ROUND('Important patents'!E81/100,2))</f>
        <v/>
      </c>
      <c r="I94" s="147" t="str">
        <f>IF(ISBLANK('Important patents'!F81),"",ROUND('Important patents'!F81/100,2))</f>
        <v/>
      </c>
      <c r="J94" s="147" t="str">
        <f>IF(ISBLANK('Important patents'!G81),"",ROUND('Important patents'!G81/100,2))</f>
        <v/>
      </c>
      <c r="K94" s="147" t="str">
        <f>IF(ISBLANK('Important patents'!H81),"",ROUND('Important patents'!H81/100,2))</f>
        <v/>
      </c>
      <c r="L94" s="147" t="str">
        <f>IF(ISBLANK('Important patents'!I81),"",ROUND('Important patents'!I81/100,2))</f>
        <v/>
      </c>
      <c r="M94" s="147" t="str">
        <f>IF(ISBLANK('Important patents'!J81),"",ROUND('Important patents'!J81/100,2))</f>
        <v/>
      </c>
      <c r="N94" s="147" t="str">
        <f>IF(ISBLANK('Important patents'!K81),"",ROUND('Important patents'!K81/100,2))</f>
        <v/>
      </c>
    </row>
    <row r="95" spans="3:14" x14ac:dyDescent="0.25">
      <c r="C95" s="144">
        <f>'Important patents'!A82</f>
        <v>0</v>
      </c>
      <c r="D95" s="145">
        <f>'Important patents'!B82</f>
        <v>0</v>
      </c>
      <c r="F95" s="147" t="str">
        <f>IF(ISBLANK('Important patents'!C82),"",ROUND('Important patents'!C82/100,2))</f>
        <v/>
      </c>
      <c r="G95" s="147" t="str">
        <f>IF(ISBLANK('Important patents'!D82),"",ROUND('Important patents'!D82/100,2))</f>
        <v/>
      </c>
      <c r="H95" s="147" t="str">
        <f>IF(ISBLANK('Important patents'!E82),"",ROUND('Important patents'!E82/100,2))</f>
        <v/>
      </c>
      <c r="I95" s="147" t="str">
        <f>IF(ISBLANK('Important patents'!F82),"",ROUND('Important patents'!F82/100,2))</f>
        <v/>
      </c>
      <c r="J95" s="147" t="str">
        <f>IF(ISBLANK('Important patents'!G82),"",ROUND('Important patents'!G82/100,2))</f>
        <v/>
      </c>
      <c r="K95" s="147" t="str">
        <f>IF(ISBLANK('Important patents'!H82),"",ROUND('Important patents'!H82/100,2))</f>
        <v/>
      </c>
      <c r="L95" s="147" t="str">
        <f>IF(ISBLANK('Important patents'!I82),"",ROUND('Important patents'!I82/100,2))</f>
        <v/>
      </c>
      <c r="M95" s="147" t="str">
        <f>IF(ISBLANK('Important patents'!J82),"",ROUND('Important patents'!J82/100,2))</f>
        <v/>
      </c>
      <c r="N95" s="147" t="str">
        <f>IF(ISBLANK('Important patents'!K82),"",ROUND('Important patents'!K82/100,2))</f>
        <v/>
      </c>
    </row>
    <row r="96" spans="3:14" x14ac:dyDescent="0.25">
      <c r="C96" s="144">
        <f>'Important patents'!A83</f>
        <v>0</v>
      </c>
      <c r="D96" s="145">
        <f>'Important patents'!B83</f>
        <v>0</v>
      </c>
      <c r="F96" s="147" t="str">
        <f>IF(ISBLANK('Important patents'!C83),"",ROUND('Important patents'!C83/100,2))</f>
        <v/>
      </c>
      <c r="G96" s="147" t="str">
        <f>IF(ISBLANK('Important patents'!D83),"",ROUND('Important patents'!D83/100,2))</f>
        <v/>
      </c>
      <c r="H96" s="147" t="str">
        <f>IF(ISBLANK('Important patents'!E83),"",ROUND('Important patents'!E83/100,2))</f>
        <v/>
      </c>
      <c r="I96" s="147" t="str">
        <f>IF(ISBLANK('Important patents'!F83),"",ROUND('Important patents'!F83/100,2))</f>
        <v/>
      </c>
      <c r="J96" s="147" t="str">
        <f>IF(ISBLANK('Important patents'!G83),"",ROUND('Important patents'!G83/100,2))</f>
        <v/>
      </c>
      <c r="K96" s="147" t="str">
        <f>IF(ISBLANK('Important patents'!H83),"",ROUND('Important patents'!H83/100,2))</f>
        <v/>
      </c>
      <c r="L96" s="147" t="str">
        <f>IF(ISBLANK('Important patents'!I83),"",ROUND('Important patents'!I83/100,2))</f>
        <v/>
      </c>
      <c r="M96" s="147" t="str">
        <f>IF(ISBLANK('Important patents'!J83),"",ROUND('Important patents'!J83/100,2))</f>
        <v/>
      </c>
      <c r="N96" s="147" t="str">
        <f>IF(ISBLANK('Important patents'!K83),"",ROUND('Important patents'!K83/100,2))</f>
        <v/>
      </c>
    </row>
    <row r="97" spans="3:14" x14ac:dyDescent="0.25">
      <c r="C97" s="144">
        <f>'Important patents'!A84</f>
        <v>0</v>
      </c>
      <c r="D97" s="145">
        <f>'Important patents'!B84</f>
        <v>0</v>
      </c>
      <c r="F97" s="147" t="str">
        <f>IF(ISBLANK('Important patents'!C84),"",ROUND('Important patents'!C84/100,2))</f>
        <v/>
      </c>
      <c r="G97" s="147" t="str">
        <f>IF(ISBLANK('Important patents'!D84),"",ROUND('Important patents'!D84/100,2))</f>
        <v/>
      </c>
      <c r="H97" s="147" t="str">
        <f>IF(ISBLANK('Important patents'!E84),"",ROUND('Important patents'!E84/100,2))</f>
        <v/>
      </c>
      <c r="I97" s="147" t="str">
        <f>IF(ISBLANK('Important patents'!F84),"",ROUND('Important patents'!F84/100,2))</f>
        <v/>
      </c>
      <c r="J97" s="147" t="str">
        <f>IF(ISBLANK('Important patents'!G84),"",ROUND('Important patents'!G84/100,2))</f>
        <v/>
      </c>
      <c r="K97" s="147" t="str">
        <f>IF(ISBLANK('Important patents'!H84),"",ROUND('Important patents'!H84/100,2))</f>
        <v/>
      </c>
      <c r="L97" s="147" t="str">
        <f>IF(ISBLANK('Important patents'!I84),"",ROUND('Important patents'!I84/100,2))</f>
        <v/>
      </c>
      <c r="M97" s="147" t="str">
        <f>IF(ISBLANK('Important patents'!J84),"",ROUND('Important patents'!J84/100,2))</f>
        <v/>
      </c>
      <c r="N97" s="147" t="str">
        <f>IF(ISBLANK('Important patents'!K84),"",ROUND('Important patents'!K84/100,2))</f>
        <v/>
      </c>
    </row>
    <row r="98" spans="3:14" x14ac:dyDescent="0.25">
      <c r="C98" s="144">
        <f>'Important patents'!A85</f>
        <v>0</v>
      </c>
      <c r="D98" s="145">
        <f>'Important patents'!B85</f>
        <v>0</v>
      </c>
      <c r="F98" s="147" t="str">
        <f>IF(ISBLANK('Important patents'!C85),"",ROUND('Important patents'!C85/100,2))</f>
        <v/>
      </c>
      <c r="G98" s="147" t="str">
        <f>IF(ISBLANK('Important patents'!D85),"",ROUND('Important patents'!D85/100,2))</f>
        <v/>
      </c>
      <c r="H98" s="147" t="str">
        <f>IF(ISBLANK('Important patents'!E85),"",ROUND('Important patents'!E85/100,2))</f>
        <v/>
      </c>
      <c r="I98" s="147" t="str">
        <f>IF(ISBLANK('Important patents'!F85),"",ROUND('Important patents'!F85/100,2))</f>
        <v/>
      </c>
      <c r="J98" s="147" t="str">
        <f>IF(ISBLANK('Important patents'!G85),"",ROUND('Important patents'!G85/100,2))</f>
        <v/>
      </c>
      <c r="K98" s="147" t="str">
        <f>IF(ISBLANK('Important patents'!H85),"",ROUND('Important patents'!H85/100,2))</f>
        <v/>
      </c>
      <c r="L98" s="147" t="str">
        <f>IF(ISBLANK('Important patents'!I85),"",ROUND('Important patents'!I85/100,2))</f>
        <v/>
      </c>
      <c r="M98" s="147" t="str">
        <f>IF(ISBLANK('Important patents'!J85),"",ROUND('Important patents'!J85/100,2))</f>
        <v/>
      </c>
      <c r="N98" s="147" t="str">
        <f>IF(ISBLANK('Important patents'!K85),"",ROUND('Important patents'!K85/100,2))</f>
        <v/>
      </c>
    </row>
    <row r="99" spans="3:14" x14ac:dyDescent="0.25">
      <c r="C99" s="144">
        <f>'Important patents'!A86</f>
        <v>0</v>
      </c>
      <c r="D99" s="145">
        <f>'Important patents'!B86</f>
        <v>0</v>
      </c>
      <c r="F99" s="147" t="str">
        <f>IF(ISBLANK('Important patents'!C86),"",ROUND('Important patents'!C86/100,2))</f>
        <v/>
      </c>
      <c r="G99" s="147" t="str">
        <f>IF(ISBLANK('Important patents'!D86),"",ROUND('Important patents'!D86/100,2))</f>
        <v/>
      </c>
      <c r="H99" s="147" t="str">
        <f>IF(ISBLANK('Important patents'!E86),"",ROUND('Important patents'!E86/100,2))</f>
        <v/>
      </c>
      <c r="I99" s="147" t="str">
        <f>IF(ISBLANK('Important patents'!F86),"",ROUND('Important patents'!F86/100,2))</f>
        <v/>
      </c>
      <c r="J99" s="147" t="str">
        <f>IF(ISBLANK('Important patents'!G86),"",ROUND('Important patents'!G86/100,2))</f>
        <v/>
      </c>
      <c r="K99" s="147" t="str">
        <f>IF(ISBLANK('Important patents'!H86),"",ROUND('Important patents'!H86/100,2))</f>
        <v/>
      </c>
      <c r="L99" s="147" t="str">
        <f>IF(ISBLANK('Important patents'!I86),"",ROUND('Important patents'!I86/100,2))</f>
        <v/>
      </c>
      <c r="M99" s="147" t="str">
        <f>IF(ISBLANK('Important patents'!J86),"",ROUND('Important patents'!J86/100,2))</f>
        <v/>
      </c>
      <c r="N99" s="147" t="str">
        <f>IF(ISBLANK('Important patents'!K86),"",ROUND('Important patents'!K86/100,2))</f>
        <v/>
      </c>
    </row>
    <row r="100" spans="3:14" x14ac:dyDescent="0.25">
      <c r="C100" s="144">
        <f>'Important patents'!A87</f>
        <v>0</v>
      </c>
      <c r="D100" s="145">
        <f>'Important patents'!B87</f>
        <v>0</v>
      </c>
      <c r="F100" s="147" t="str">
        <f>IF(ISBLANK('Important patents'!C87),"",ROUND('Important patents'!C87/100,2))</f>
        <v/>
      </c>
      <c r="G100" s="147" t="str">
        <f>IF(ISBLANK('Important patents'!D87),"",ROUND('Important patents'!D87/100,2))</f>
        <v/>
      </c>
      <c r="H100" s="147" t="str">
        <f>IF(ISBLANK('Important patents'!E87),"",ROUND('Important patents'!E87/100,2))</f>
        <v/>
      </c>
      <c r="I100" s="147" t="str">
        <f>IF(ISBLANK('Important patents'!F87),"",ROUND('Important patents'!F87/100,2))</f>
        <v/>
      </c>
      <c r="J100" s="147" t="str">
        <f>IF(ISBLANK('Important patents'!G87),"",ROUND('Important patents'!G87/100,2))</f>
        <v/>
      </c>
      <c r="K100" s="147" t="str">
        <f>IF(ISBLANK('Important patents'!H87),"",ROUND('Important patents'!H87/100,2))</f>
        <v/>
      </c>
      <c r="L100" s="147" t="str">
        <f>IF(ISBLANK('Important patents'!I87),"",ROUND('Important patents'!I87/100,2))</f>
        <v/>
      </c>
      <c r="M100" s="147" t="str">
        <f>IF(ISBLANK('Important patents'!J87),"",ROUND('Important patents'!J87/100,2))</f>
        <v/>
      </c>
      <c r="N100" s="147" t="str">
        <f>IF(ISBLANK('Important patents'!K87),"",ROUND('Important patents'!K87/100,2))</f>
        <v/>
      </c>
    </row>
    <row r="101" spans="3:14" x14ac:dyDescent="0.25">
      <c r="C101" s="144">
        <f>'Important patents'!A88</f>
        <v>0</v>
      </c>
      <c r="D101" s="145">
        <f>'Important patents'!B88</f>
        <v>0</v>
      </c>
      <c r="F101" s="147" t="str">
        <f>IF(ISBLANK('Important patents'!C88),"",ROUND('Important patents'!C88/100,2))</f>
        <v/>
      </c>
      <c r="G101" s="147" t="str">
        <f>IF(ISBLANK('Important patents'!D88),"",ROUND('Important patents'!D88/100,2))</f>
        <v/>
      </c>
      <c r="H101" s="147" t="str">
        <f>IF(ISBLANK('Important patents'!E88),"",ROUND('Important patents'!E88/100,2))</f>
        <v/>
      </c>
      <c r="I101" s="147" t="str">
        <f>IF(ISBLANK('Important patents'!F88),"",ROUND('Important patents'!F88/100,2))</f>
        <v/>
      </c>
      <c r="J101" s="147" t="str">
        <f>IF(ISBLANK('Important patents'!G88),"",ROUND('Important patents'!G88/100,2))</f>
        <v/>
      </c>
      <c r="K101" s="147" t="str">
        <f>IF(ISBLANK('Important patents'!H88),"",ROUND('Important patents'!H88/100,2))</f>
        <v/>
      </c>
      <c r="L101" s="147" t="str">
        <f>IF(ISBLANK('Important patents'!I88),"",ROUND('Important patents'!I88/100,2))</f>
        <v/>
      </c>
      <c r="M101" s="147" t="str">
        <f>IF(ISBLANK('Important patents'!J88),"",ROUND('Important patents'!J88/100,2))</f>
        <v/>
      </c>
      <c r="N101" s="147" t="str">
        <f>IF(ISBLANK('Important patents'!K88),"",ROUND('Important patents'!K88/100,2))</f>
        <v/>
      </c>
    </row>
    <row r="102" spans="3:14" x14ac:dyDescent="0.25">
      <c r="C102" s="144">
        <f>'Important patents'!A89</f>
        <v>0</v>
      </c>
      <c r="D102" s="145">
        <f>'Important patents'!B89</f>
        <v>0</v>
      </c>
      <c r="F102" s="147" t="str">
        <f>IF(ISBLANK('Important patents'!C89),"",ROUND('Important patents'!C89/100,2))</f>
        <v/>
      </c>
      <c r="G102" s="147" t="str">
        <f>IF(ISBLANK('Important patents'!D89),"",ROUND('Important patents'!D89/100,2))</f>
        <v/>
      </c>
      <c r="H102" s="147" t="str">
        <f>IF(ISBLANK('Important patents'!E89),"",ROUND('Important patents'!E89/100,2))</f>
        <v/>
      </c>
      <c r="I102" s="147" t="str">
        <f>IF(ISBLANK('Important patents'!F89),"",ROUND('Important patents'!F89/100,2))</f>
        <v/>
      </c>
      <c r="J102" s="147" t="str">
        <f>IF(ISBLANK('Important patents'!G89),"",ROUND('Important patents'!G89/100,2))</f>
        <v/>
      </c>
      <c r="K102" s="147" t="str">
        <f>IF(ISBLANK('Important patents'!H89),"",ROUND('Important patents'!H89/100,2))</f>
        <v/>
      </c>
      <c r="L102" s="147" t="str">
        <f>IF(ISBLANK('Important patents'!I89),"",ROUND('Important patents'!I89/100,2))</f>
        <v/>
      </c>
      <c r="M102" s="147" t="str">
        <f>IF(ISBLANK('Important patents'!J89),"",ROUND('Important patents'!J89/100,2))</f>
        <v/>
      </c>
      <c r="N102" s="147" t="str">
        <f>IF(ISBLANK('Important patents'!K89),"",ROUND('Important patents'!K89/100,2))</f>
        <v/>
      </c>
    </row>
    <row r="103" spans="3:14" x14ac:dyDescent="0.25">
      <c r="C103" s="144">
        <f>'Important patents'!A90</f>
        <v>0</v>
      </c>
      <c r="D103" s="145">
        <f>'Important patents'!B90</f>
        <v>0</v>
      </c>
      <c r="F103" s="147" t="str">
        <f>IF(ISBLANK('Important patents'!C90),"",ROUND('Important patents'!C90/100,2))</f>
        <v/>
      </c>
      <c r="G103" s="147" t="str">
        <f>IF(ISBLANK('Important patents'!D90),"",ROUND('Important patents'!D90/100,2))</f>
        <v/>
      </c>
      <c r="H103" s="147" t="str">
        <f>IF(ISBLANK('Important patents'!E90),"",ROUND('Important patents'!E90/100,2))</f>
        <v/>
      </c>
      <c r="I103" s="147" t="str">
        <f>IF(ISBLANK('Important patents'!F90),"",ROUND('Important patents'!F90/100,2))</f>
        <v/>
      </c>
      <c r="J103" s="147" t="str">
        <f>IF(ISBLANK('Important patents'!G90),"",ROUND('Important patents'!G90/100,2))</f>
        <v/>
      </c>
      <c r="K103" s="147" t="str">
        <f>IF(ISBLANK('Important patents'!H90),"",ROUND('Important patents'!H90/100,2))</f>
        <v/>
      </c>
      <c r="L103" s="147" t="str">
        <f>IF(ISBLANK('Important patents'!I90),"",ROUND('Important patents'!I90/100,2))</f>
        <v/>
      </c>
      <c r="M103" s="147" t="str">
        <f>IF(ISBLANK('Important patents'!J90),"",ROUND('Important patents'!J90/100,2))</f>
        <v/>
      </c>
      <c r="N103" s="147" t="str">
        <f>IF(ISBLANK('Important patents'!K90),"",ROUND('Important patents'!K90/100,2))</f>
        <v/>
      </c>
    </row>
    <row r="104" spans="3:14" x14ac:dyDescent="0.25">
      <c r="C104" s="144">
        <f>'Important patents'!A91</f>
        <v>0</v>
      </c>
      <c r="D104" s="145">
        <f>'Important patents'!B91</f>
        <v>0</v>
      </c>
      <c r="F104" s="147" t="str">
        <f>IF(ISBLANK('Important patents'!C91),"",ROUND('Important patents'!C91/100,2))</f>
        <v/>
      </c>
      <c r="G104" s="147" t="str">
        <f>IF(ISBLANK('Important patents'!D91),"",ROUND('Important patents'!D91/100,2))</f>
        <v/>
      </c>
      <c r="H104" s="147" t="str">
        <f>IF(ISBLANK('Important patents'!E91),"",ROUND('Important patents'!E91/100,2))</f>
        <v/>
      </c>
      <c r="I104" s="147" t="str">
        <f>IF(ISBLANK('Important patents'!F91),"",ROUND('Important patents'!F91/100,2))</f>
        <v/>
      </c>
      <c r="J104" s="147" t="str">
        <f>IF(ISBLANK('Important patents'!G91),"",ROUND('Important patents'!G91/100,2))</f>
        <v/>
      </c>
      <c r="K104" s="147" t="str">
        <f>IF(ISBLANK('Important patents'!H91),"",ROUND('Important patents'!H91/100,2))</f>
        <v/>
      </c>
      <c r="L104" s="147" t="str">
        <f>IF(ISBLANK('Important patents'!I91),"",ROUND('Important patents'!I91/100,2))</f>
        <v/>
      </c>
      <c r="M104" s="147" t="str">
        <f>IF(ISBLANK('Important patents'!J91),"",ROUND('Important patents'!J91/100,2))</f>
        <v/>
      </c>
      <c r="N104" s="147" t="str">
        <f>IF(ISBLANK('Important patents'!K91),"",ROUND('Important patents'!K91/100,2))</f>
        <v/>
      </c>
    </row>
    <row r="105" spans="3:14" x14ac:dyDescent="0.25">
      <c r="C105" s="144">
        <f>'Important patents'!A92</f>
        <v>0</v>
      </c>
      <c r="D105" s="145">
        <f>'Important patents'!B92</f>
        <v>0</v>
      </c>
      <c r="F105" s="147" t="str">
        <f>IF(ISBLANK('Important patents'!C92),"",ROUND('Important patents'!C92/100,2))</f>
        <v/>
      </c>
      <c r="G105" s="147" t="str">
        <f>IF(ISBLANK('Important patents'!D92),"",ROUND('Important patents'!D92/100,2))</f>
        <v/>
      </c>
      <c r="H105" s="147" t="str">
        <f>IF(ISBLANK('Important patents'!E92),"",ROUND('Important patents'!E92/100,2))</f>
        <v/>
      </c>
      <c r="I105" s="147" t="str">
        <f>IF(ISBLANK('Important patents'!F92),"",ROUND('Important patents'!F92/100,2))</f>
        <v/>
      </c>
      <c r="J105" s="147" t="str">
        <f>IF(ISBLANK('Important patents'!G92),"",ROUND('Important patents'!G92/100,2))</f>
        <v/>
      </c>
      <c r="K105" s="147" t="str">
        <f>IF(ISBLANK('Important patents'!H92),"",ROUND('Important patents'!H92/100,2))</f>
        <v/>
      </c>
      <c r="L105" s="147" t="str">
        <f>IF(ISBLANK('Important patents'!I92),"",ROUND('Important patents'!I92/100,2))</f>
        <v/>
      </c>
      <c r="M105" s="147" t="str">
        <f>IF(ISBLANK('Important patents'!J92),"",ROUND('Important patents'!J92/100,2))</f>
        <v/>
      </c>
      <c r="N105" s="147" t="str">
        <f>IF(ISBLANK('Important patents'!K92),"",ROUND('Important patents'!K92/100,2))</f>
        <v/>
      </c>
    </row>
    <row r="106" spans="3:14" x14ac:dyDescent="0.25">
      <c r="C106" s="144">
        <f>'Important patents'!A93</f>
        <v>0</v>
      </c>
      <c r="D106" s="145">
        <f>'Important patents'!B93</f>
        <v>0</v>
      </c>
      <c r="F106" s="147" t="str">
        <f>IF(ISBLANK('Important patents'!C93),"",ROUND('Important patents'!C93/100,2))</f>
        <v/>
      </c>
      <c r="G106" s="147" t="str">
        <f>IF(ISBLANK('Important patents'!D93),"",ROUND('Important patents'!D93/100,2))</f>
        <v/>
      </c>
      <c r="H106" s="147" t="str">
        <f>IF(ISBLANK('Important patents'!E93),"",ROUND('Important patents'!E93/100,2))</f>
        <v/>
      </c>
      <c r="I106" s="147" t="str">
        <f>IF(ISBLANK('Important patents'!F93),"",ROUND('Important patents'!F93/100,2))</f>
        <v/>
      </c>
      <c r="J106" s="147" t="str">
        <f>IF(ISBLANK('Important patents'!G93),"",ROUND('Important patents'!G93/100,2))</f>
        <v/>
      </c>
      <c r="K106" s="147" t="str">
        <f>IF(ISBLANK('Important patents'!H93),"",ROUND('Important patents'!H93/100,2))</f>
        <v/>
      </c>
      <c r="L106" s="147" t="str">
        <f>IF(ISBLANK('Important patents'!I93),"",ROUND('Important patents'!I93/100,2))</f>
        <v/>
      </c>
      <c r="M106" s="147" t="str">
        <f>IF(ISBLANK('Important patents'!J93),"",ROUND('Important patents'!J93/100,2))</f>
        <v/>
      </c>
      <c r="N106" s="147" t="str">
        <f>IF(ISBLANK('Important patents'!K93),"",ROUND('Important patents'!K93/100,2))</f>
        <v/>
      </c>
    </row>
    <row r="107" spans="3:14" x14ac:dyDescent="0.25">
      <c r="C107" s="144">
        <f>'Important patents'!A94</f>
        <v>0</v>
      </c>
      <c r="D107" s="145">
        <f>'Important patents'!B94</f>
        <v>0</v>
      </c>
      <c r="F107" s="147" t="str">
        <f>IF(ISBLANK('Important patents'!C94),"",ROUND('Important patents'!C94/100,2))</f>
        <v/>
      </c>
      <c r="G107" s="147" t="str">
        <f>IF(ISBLANK('Important patents'!D94),"",ROUND('Important patents'!D94/100,2))</f>
        <v/>
      </c>
      <c r="H107" s="147" t="str">
        <f>IF(ISBLANK('Important patents'!E94),"",ROUND('Important patents'!E94/100,2))</f>
        <v/>
      </c>
      <c r="I107" s="147" t="str">
        <f>IF(ISBLANK('Important patents'!F94),"",ROUND('Important patents'!F94/100,2))</f>
        <v/>
      </c>
      <c r="J107" s="147" t="str">
        <f>IF(ISBLANK('Important patents'!G94),"",ROUND('Important patents'!G94/100,2))</f>
        <v/>
      </c>
      <c r="K107" s="147" t="str">
        <f>IF(ISBLANK('Important patents'!H94),"",ROUND('Important patents'!H94/100,2))</f>
        <v/>
      </c>
      <c r="L107" s="147" t="str">
        <f>IF(ISBLANK('Important patents'!I94),"",ROUND('Important patents'!I94/100,2))</f>
        <v/>
      </c>
      <c r="M107" s="147" t="str">
        <f>IF(ISBLANK('Important patents'!J94),"",ROUND('Important patents'!J94/100,2))</f>
        <v/>
      </c>
      <c r="N107" s="147" t="str">
        <f>IF(ISBLANK('Important patents'!K94),"",ROUND('Important patents'!K94/100,2))</f>
        <v/>
      </c>
    </row>
    <row r="108" spans="3:14" x14ac:dyDescent="0.25">
      <c r="C108" s="144">
        <f>'Important patents'!A95</f>
        <v>0</v>
      </c>
      <c r="D108" s="145">
        <f>'Important patents'!B95</f>
        <v>0</v>
      </c>
      <c r="F108" s="147" t="str">
        <f>IF(ISBLANK('Important patents'!C95),"",ROUND('Important patents'!C95/100,2))</f>
        <v/>
      </c>
      <c r="G108" s="147" t="str">
        <f>IF(ISBLANK('Important patents'!D95),"",ROUND('Important patents'!D95/100,2))</f>
        <v/>
      </c>
      <c r="H108" s="147" t="str">
        <f>IF(ISBLANK('Important patents'!E95),"",ROUND('Important patents'!E95/100,2))</f>
        <v/>
      </c>
      <c r="I108" s="147" t="str">
        <f>IF(ISBLANK('Important patents'!F95),"",ROUND('Important patents'!F95/100,2))</f>
        <v/>
      </c>
      <c r="J108" s="147" t="str">
        <f>IF(ISBLANK('Important patents'!G95),"",ROUND('Important patents'!G95/100,2))</f>
        <v/>
      </c>
      <c r="K108" s="147" t="str">
        <f>IF(ISBLANK('Important patents'!H95),"",ROUND('Important patents'!H95/100,2))</f>
        <v/>
      </c>
      <c r="L108" s="147" t="str">
        <f>IF(ISBLANK('Important patents'!I95),"",ROUND('Important patents'!I95/100,2))</f>
        <v/>
      </c>
      <c r="M108" s="147" t="str">
        <f>IF(ISBLANK('Important patents'!J95),"",ROUND('Important patents'!J95/100,2))</f>
        <v/>
      </c>
      <c r="N108" s="147" t="str">
        <f>IF(ISBLANK('Important patents'!K95),"",ROUND('Important patents'!K95/100,2))</f>
        <v/>
      </c>
    </row>
    <row r="109" spans="3:14" x14ac:dyDescent="0.25">
      <c r="C109" s="144">
        <f>'Important patents'!A96</f>
        <v>0</v>
      </c>
      <c r="D109" s="145">
        <f>'Important patents'!B96</f>
        <v>0</v>
      </c>
      <c r="F109" s="147" t="str">
        <f>IF(ISBLANK('Important patents'!C96),"",ROUND('Important patents'!C96/100,2))</f>
        <v/>
      </c>
      <c r="G109" s="147" t="str">
        <f>IF(ISBLANK('Important patents'!D96),"",ROUND('Important patents'!D96/100,2))</f>
        <v/>
      </c>
      <c r="H109" s="147" t="str">
        <f>IF(ISBLANK('Important patents'!E96),"",ROUND('Important patents'!E96/100,2))</f>
        <v/>
      </c>
      <c r="I109" s="147" t="str">
        <f>IF(ISBLANK('Important patents'!F96),"",ROUND('Important patents'!F96/100,2))</f>
        <v/>
      </c>
      <c r="J109" s="147" t="str">
        <f>IF(ISBLANK('Important patents'!G96),"",ROUND('Important patents'!G96/100,2))</f>
        <v/>
      </c>
      <c r="K109" s="147" t="str">
        <f>IF(ISBLANK('Important patents'!H96),"",ROUND('Important patents'!H96/100,2))</f>
        <v/>
      </c>
      <c r="L109" s="147" t="str">
        <f>IF(ISBLANK('Important patents'!I96),"",ROUND('Important patents'!I96/100,2))</f>
        <v/>
      </c>
      <c r="M109" s="147" t="str">
        <f>IF(ISBLANK('Important patents'!J96),"",ROUND('Important patents'!J96/100,2))</f>
        <v/>
      </c>
      <c r="N109" s="147" t="str">
        <f>IF(ISBLANK('Important patents'!K96),"",ROUND('Important patents'!K96/100,2))</f>
        <v/>
      </c>
    </row>
    <row r="110" spans="3:14" x14ac:dyDescent="0.25">
      <c r="C110" s="144">
        <f>'Important patents'!A97</f>
        <v>0</v>
      </c>
      <c r="D110" s="145">
        <f>'Important patents'!B97</f>
        <v>0</v>
      </c>
      <c r="F110" s="147" t="str">
        <f>IF(ISBLANK('Important patents'!C97),"",ROUND('Important patents'!C97/100,2))</f>
        <v/>
      </c>
      <c r="G110" s="147" t="str">
        <f>IF(ISBLANK('Important patents'!D97),"",ROUND('Important patents'!D97/100,2))</f>
        <v/>
      </c>
      <c r="H110" s="147" t="str">
        <f>IF(ISBLANK('Important patents'!E97),"",ROUND('Important patents'!E97/100,2))</f>
        <v/>
      </c>
      <c r="I110" s="147" t="str">
        <f>IF(ISBLANK('Important patents'!F97),"",ROUND('Important patents'!F97/100,2))</f>
        <v/>
      </c>
      <c r="J110" s="147" t="str">
        <f>IF(ISBLANK('Important patents'!G97),"",ROUND('Important patents'!G97/100,2))</f>
        <v/>
      </c>
      <c r="K110" s="147" t="str">
        <f>IF(ISBLANK('Important patents'!H97),"",ROUND('Important patents'!H97/100,2))</f>
        <v/>
      </c>
      <c r="L110" s="147" t="str">
        <f>IF(ISBLANK('Important patents'!I97),"",ROUND('Important patents'!I97/100,2))</f>
        <v/>
      </c>
      <c r="M110" s="147" t="str">
        <f>IF(ISBLANK('Important patents'!J97),"",ROUND('Important patents'!J97/100,2))</f>
        <v/>
      </c>
      <c r="N110" s="147" t="str">
        <f>IF(ISBLANK('Important patents'!K97),"",ROUND('Important patents'!K97/100,2))</f>
        <v/>
      </c>
    </row>
    <row r="111" spans="3:14" x14ac:dyDescent="0.25">
      <c r="C111" s="144">
        <f>'Important patents'!A98</f>
        <v>0</v>
      </c>
      <c r="D111" s="145">
        <f>'Important patents'!B98</f>
        <v>0</v>
      </c>
      <c r="F111" s="147" t="str">
        <f>IF(ISBLANK('Important patents'!C98),"",ROUND('Important patents'!C98/100,2))</f>
        <v/>
      </c>
      <c r="G111" s="147" t="str">
        <f>IF(ISBLANK('Important patents'!D98),"",ROUND('Important patents'!D98/100,2))</f>
        <v/>
      </c>
      <c r="H111" s="147" t="str">
        <f>IF(ISBLANK('Important patents'!E98),"",ROUND('Important patents'!E98/100,2))</f>
        <v/>
      </c>
      <c r="I111" s="147" t="str">
        <f>IF(ISBLANK('Important patents'!F98),"",ROUND('Important patents'!F98/100,2))</f>
        <v/>
      </c>
      <c r="J111" s="147" t="str">
        <f>IF(ISBLANK('Important patents'!G98),"",ROUND('Important patents'!G98/100,2))</f>
        <v/>
      </c>
      <c r="K111" s="147" t="str">
        <f>IF(ISBLANK('Important patents'!H98),"",ROUND('Important patents'!H98/100,2))</f>
        <v/>
      </c>
      <c r="L111" s="147" t="str">
        <f>IF(ISBLANK('Important patents'!I98),"",ROUND('Important patents'!I98/100,2))</f>
        <v/>
      </c>
      <c r="M111" s="147" t="str">
        <f>IF(ISBLANK('Important patents'!J98),"",ROUND('Important patents'!J98/100,2))</f>
        <v/>
      </c>
      <c r="N111" s="147" t="str">
        <f>IF(ISBLANK('Important patents'!K98),"",ROUND('Important patents'!K98/100,2))</f>
        <v/>
      </c>
    </row>
    <row r="112" spans="3:14" x14ac:dyDescent="0.25">
      <c r="C112" s="144">
        <f>'Important patents'!A99</f>
        <v>0</v>
      </c>
      <c r="D112" s="145">
        <f>'Important patents'!B99</f>
        <v>0</v>
      </c>
      <c r="F112" s="147" t="str">
        <f>IF(ISBLANK('Important patents'!C99),"",ROUND('Important patents'!C99/100,2))</f>
        <v/>
      </c>
      <c r="G112" s="147" t="str">
        <f>IF(ISBLANK('Important patents'!D99),"",ROUND('Important patents'!D99/100,2))</f>
        <v/>
      </c>
      <c r="H112" s="147" t="str">
        <f>IF(ISBLANK('Important patents'!E99),"",ROUND('Important patents'!E99/100,2))</f>
        <v/>
      </c>
      <c r="I112" s="147" t="str">
        <f>IF(ISBLANK('Important patents'!F99),"",ROUND('Important patents'!F99/100,2))</f>
        <v/>
      </c>
      <c r="J112" s="147" t="str">
        <f>IF(ISBLANK('Important patents'!G99),"",ROUND('Important patents'!G99/100,2))</f>
        <v/>
      </c>
      <c r="K112" s="147" t="str">
        <f>IF(ISBLANK('Important patents'!H99),"",ROUND('Important patents'!H99/100,2))</f>
        <v/>
      </c>
      <c r="L112" s="147" t="str">
        <f>IF(ISBLANK('Important patents'!I99),"",ROUND('Important patents'!I99/100,2))</f>
        <v/>
      </c>
      <c r="M112" s="147" t="str">
        <f>IF(ISBLANK('Important patents'!J99),"",ROUND('Important patents'!J99/100,2))</f>
        <v/>
      </c>
      <c r="N112" s="147" t="str">
        <f>IF(ISBLANK('Important patents'!K99),"",ROUND('Important patents'!K99/100,2))</f>
        <v/>
      </c>
    </row>
    <row r="113" spans="3:14" x14ac:dyDescent="0.25">
      <c r="C113" s="144">
        <f>'Important patents'!A100</f>
        <v>0</v>
      </c>
      <c r="D113" s="145">
        <f>'Important patents'!B100</f>
        <v>0</v>
      </c>
      <c r="F113" s="147" t="str">
        <f>IF(ISBLANK('Important patents'!C100),"",ROUND('Important patents'!C100/100,2))</f>
        <v/>
      </c>
      <c r="G113" s="147" t="str">
        <f>IF(ISBLANK('Important patents'!D100),"",ROUND('Important patents'!D100/100,2))</f>
        <v/>
      </c>
      <c r="H113" s="147" t="str">
        <f>IF(ISBLANK('Important patents'!E100),"",ROUND('Important patents'!E100/100,2))</f>
        <v/>
      </c>
      <c r="I113" s="147" t="str">
        <f>IF(ISBLANK('Important patents'!F100),"",ROUND('Important patents'!F100/100,2))</f>
        <v/>
      </c>
      <c r="J113" s="147" t="str">
        <f>IF(ISBLANK('Important patents'!G100),"",ROUND('Important patents'!G100/100,2))</f>
        <v/>
      </c>
      <c r="K113" s="147" t="str">
        <f>IF(ISBLANK('Important patents'!H100),"",ROUND('Important patents'!H100/100,2))</f>
        <v/>
      </c>
      <c r="L113" s="147" t="str">
        <f>IF(ISBLANK('Important patents'!I100),"",ROUND('Important patents'!I100/100,2))</f>
        <v/>
      </c>
      <c r="M113" s="147" t="str">
        <f>IF(ISBLANK('Important patents'!J100),"",ROUND('Important patents'!J100/100,2))</f>
        <v/>
      </c>
      <c r="N113" s="147" t="str">
        <f>IF(ISBLANK('Important patents'!K100),"",ROUND('Important patents'!K100/100,2))</f>
        <v/>
      </c>
    </row>
    <row r="114" spans="3:14" x14ac:dyDescent="0.25">
      <c r="C114" s="144">
        <f>'Important patents'!A101</f>
        <v>0</v>
      </c>
      <c r="D114" s="145">
        <f>'Important patents'!B101</f>
        <v>0</v>
      </c>
      <c r="F114" s="147" t="str">
        <f>IF(ISBLANK('Important patents'!C101),"",ROUND('Important patents'!C101/100,2))</f>
        <v/>
      </c>
      <c r="G114" s="147" t="str">
        <f>IF(ISBLANK('Important patents'!D101),"",ROUND('Important patents'!D101/100,2))</f>
        <v/>
      </c>
      <c r="H114" s="147" t="str">
        <f>IF(ISBLANK('Important patents'!E101),"",ROUND('Important patents'!E101/100,2))</f>
        <v/>
      </c>
      <c r="I114" s="147" t="str">
        <f>IF(ISBLANK('Important patents'!F101),"",ROUND('Important patents'!F101/100,2))</f>
        <v/>
      </c>
      <c r="J114" s="147" t="str">
        <f>IF(ISBLANK('Important patents'!G101),"",ROUND('Important patents'!G101/100,2))</f>
        <v/>
      </c>
      <c r="K114" s="147" t="str">
        <f>IF(ISBLANK('Important patents'!H101),"",ROUND('Important patents'!H101/100,2))</f>
        <v/>
      </c>
      <c r="L114" s="147" t="str">
        <f>IF(ISBLANK('Important patents'!I101),"",ROUND('Important patents'!I101/100,2))</f>
        <v/>
      </c>
      <c r="M114" s="147" t="str">
        <f>IF(ISBLANK('Important patents'!J101),"",ROUND('Important patents'!J101/100,2))</f>
        <v/>
      </c>
      <c r="N114" s="147" t="str">
        <f>IF(ISBLANK('Important patents'!K101),"",ROUND('Important patents'!K101/100,2))</f>
        <v/>
      </c>
    </row>
    <row r="115" spans="3:14" x14ac:dyDescent="0.25">
      <c r="C115" s="79">
        <f>'Important patents'!A102</f>
        <v>0</v>
      </c>
      <c r="D115" s="146">
        <f>'Important patents'!B102</f>
        <v>0</v>
      </c>
      <c r="E115" s="21"/>
      <c r="F115" s="148" t="str">
        <f>IF(ISBLANK('Important patents'!C102),"",ROUND('Important patents'!C102/100,2))</f>
        <v/>
      </c>
      <c r="G115" s="148" t="str">
        <f>IF(ISBLANK('Important patents'!D102),"",ROUND('Important patents'!D102/100,2))</f>
        <v/>
      </c>
      <c r="H115" s="148" t="str">
        <f>IF(ISBLANK('Important patents'!E102),"",ROUND('Important patents'!E102/100,2))</f>
        <v/>
      </c>
      <c r="I115" s="148" t="str">
        <f>IF(ISBLANK('Important patents'!F102),"",ROUND('Important patents'!F102/100,2))</f>
        <v/>
      </c>
      <c r="J115" s="148" t="str">
        <f>IF(ISBLANK('Important patents'!G102),"",ROUND('Important patents'!G102/100,2))</f>
        <v/>
      </c>
      <c r="K115" s="148" t="str">
        <f>IF(ISBLANK('Important patents'!H102),"",ROUND('Important patents'!H102/100,2))</f>
        <v/>
      </c>
      <c r="L115" s="148" t="str">
        <f>IF(ISBLANK('Important patents'!I102),"",ROUND('Important patents'!I102/100,2))</f>
        <v/>
      </c>
      <c r="M115" s="148" t="str">
        <f>IF(ISBLANK('Important patents'!J102),"",ROUND('Important patents'!J102/100,2))</f>
        <v/>
      </c>
      <c r="N115" s="148" t="str">
        <f>IF(ISBLANK('Important patents'!K102),"",ROUND('Important patents'!K102/100,2))</f>
        <v/>
      </c>
    </row>
    <row r="116" spans="3:14" x14ac:dyDescent="0.25">
      <c r="C116" s="68"/>
      <c r="D116" s="71"/>
      <c r="F116" s="34"/>
      <c r="G116" s="34"/>
      <c r="H116" s="34"/>
      <c r="I116" s="34"/>
      <c r="K116" s="34"/>
      <c r="L116" s="34"/>
      <c r="N116" s="34"/>
    </row>
    <row r="117" spans="3:14" x14ac:dyDescent="0.25">
      <c r="C117" s="68"/>
      <c r="D117" s="71"/>
      <c r="F117" s="34"/>
      <c r="G117" s="34"/>
      <c r="H117" s="34"/>
      <c r="I117" s="34"/>
      <c r="K117" s="34"/>
      <c r="L117" s="34"/>
      <c r="N117" s="34"/>
    </row>
  </sheetData>
  <mergeCells count="2">
    <mergeCell ref="C13:N13"/>
    <mergeCell ref="C5:N5"/>
  </mergeCells>
  <conditionalFormatting sqref="F2:L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F114"/>
  <sheetViews>
    <sheetView workbookViewId="0">
      <selection activeCell="C1" sqref="A1:K102"/>
    </sheetView>
  </sheetViews>
  <sheetFormatPr defaultRowHeight="15" x14ac:dyDescent="0.25"/>
  <sheetData>
    <row r="2" spans="1:32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</row>
    <row r="3" spans="1:32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</row>
    <row r="4" spans="1:32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</row>
    <row r="5" spans="1:32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</row>
    <row r="6" spans="1:32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</row>
    <row r="7" spans="1:32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</row>
    <row r="8" spans="1:32" x14ac:dyDescent="0.2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</row>
    <row r="9" spans="1:32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</row>
    <row r="10" spans="1:32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</row>
    <row r="11" spans="1:32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</row>
    <row r="12" spans="1:32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</row>
    <row r="13" spans="1:32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</row>
    <row r="14" spans="1:32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x14ac:dyDescent="0.2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x14ac:dyDescent="0.2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x14ac:dyDescent="0.25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x14ac:dyDescent="0.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x14ac:dyDescent="0.25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x14ac:dyDescent="0.25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x14ac:dyDescent="0.25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x14ac:dyDescent="0.2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x14ac:dyDescent="0.2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x14ac:dyDescent="0.2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x14ac:dyDescent="0.25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x14ac:dyDescent="0.25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x14ac:dyDescent="0.25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x14ac:dyDescent="0.25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x14ac:dyDescent="0.25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x14ac:dyDescent="0.2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x14ac:dyDescent="0.25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x14ac:dyDescent="0.25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x14ac:dyDescent="0.2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x14ac:dyDescent="0.25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x14ac:dyDescent="0.25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x14ac:dyDescent="0.25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x14ac:dyDescent="0.25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x14ac:dyDescent="0.2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x14ac:dyDescent="0.25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x14ac:dyDescent="0.2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x14ac:dyDescent="0.25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x14ac:dyDescent="0.25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x14ac:dyDescent="0.25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x14ac:dyDescent="0.25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x14ac:dyDescent="0.25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x14ac:dyDescent="0.25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x14ac:dyDescent="0.25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x14ac:dyDescent="0.25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x14ac:dyDescent="0.25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x14ac:dyDescent="0.2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x14ac:dyDescent="0.2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x14ac:dyDescent="0.2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x14ac:dyDescent="0.25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x14ac:dyDescent="0.25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x14ac:dyDescent="0.25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x14ac:dyDescent="0.2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x14ac:dyDescent="0.25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x14ac:dyDescent="0.25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x14ac:dyDescent="0.2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x14ac:dyDescent="0.25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 spans="1:32" x14ac:dyDescent="0.25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1:32" x14ac:dyDescent="0.25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 spans="1:32" x14ac:dyDescent="0.2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</row>
    <row r="90" spans="1:32" x14ac:dyDescent="0.25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</row>
    <row r="91" spans="1:32" x14ac:dyDescent="0.2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</row>
    <row r="92" spans="1:32" x14ac:dyDescent="0.25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</row>
    <row r="93" spans="1:32" x14ac:dyDescent="0.2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</row>
    <row r="94" spans="1:32" x14ac:dyDescent="0.25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</row>
    <row r="95" spans="1:32" x14ac:dyDescent="0.2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</row>
    <row r="96" spans="1:32" x14ac:dyDescent="0.25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</row>
    <row r="97" spans="1:32" x14ac:dyDescent="0.25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</row>
    <row r="98" spans="1:32" x14ac:dyDescent="0.25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</row>
    <row r="99" spans="1:32" x14ac:dyDescent="0.25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</row>
    <row r="100" spans="1:32" x14ac:dyDescent="0.2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1:32" x14ac:dyDescent="0.25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</row>
    <row r="102" spans="1:32" x14ac:dyDescent="0.2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</row>
    <row r="103" spans="1:32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</row>
    <row r="104" spans="1:32" x14ac:dyDescent="0.25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</row>
    <row r="105" spans="1:32" x14ac:dyDescent="0.2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</row>
    <row r="106" spans="1:32" x14ac:dyDescent="0.25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</row>
    <row r="107" spans="1:32" x14ac:dyDescent="0.25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</row>
    <row r="108" spans="1:32" x14ac:dyDescent="0.25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</row>
    <row r="109" spans="1:32" x14ac:dyDescent="0.2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</row>
    <row r="110" spans="1:32" x14ac:dyDescent="0.2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</row>
    <row r="111" spans="1:32" x14ac:dyDescent="0.25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</row>
    <row r="112" spans="1:32" x14ac:dyDescent="0.25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</row>
    <row r="113" spans="1:32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</row>
    <row r="114" spans="1:32" x14ac:dyDescent="0.2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5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25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9" sqref="A1:F1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sqref="A1:G48"/>
    </sheetView>
  </sheetViews>
  <sheetFormatPr defaultRowHeight="15" x14ac:dyDescent="0.25"/>
  <cols>
    <col min="2" max="2" width="30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FMT</vt:lpstr>
      <vt:lpstr>Exits-BigRobustness</vt:lpstr>
      <vt:lpstr>FMT Important Pats</vt:lpstr>
      <vt:lpstr>Important patents</vt:lpstr>
      <vt:lpstr>PatLvSummStats</vt:lpstr>
      <vt:lpstr>VC_Qtr_PanelSummStats</vt:lpstr>
      <vt:lpstr>PatLvCorr-Summ</vt:lpstr>
      <vt:lpstr>SubsCompRegs</vt:lpstr>
      <vt:lpstr>Exits-Baseline</vt:lpstr>
      <vt:lpstr>Exits-LogitMulti</vt:lpstr>
      <vt:lpstr>DynamicPred_IPO_OLS</vt:lpstr>
      <vt:lpstr>DynamicPred_ACQ_OLS</vt:lpstr>
      <vt:lpstr>DynamicPred_priv_OLS</vt:lpstr>
      <vt:lpstr>FinDeterm</vt:lpstr>
      <vt:lpstr>Exits-BaselineDecomp</vt:lpstr>
      <vt:lpstr>FirmTiming</vt:lpstr>
      <vt:lpstr>Exits-SansLaywerFE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Bowen</dc:creator>
  <cp:lastModifiedBy>Donald Bowen</cp:lastModifiedBy>
  <dcterms:created xsi:type="dcterms:W3CDTF">2020-12-23T22:05:30Z</dcterms:created>
  <dcterms:modified xsi:type="dcterms:W3CDTF">2021-10-28T01:25:54Z</dcterms:modified>
</cp:coreProperties>
</file>