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_projects\MTA\MTA2025\pmt_model\for_dob\"/>
    </mc:Choice>
  </mc:AlternateContent>
  <xr:revisionPtr revIDLastSave="0" documentId="13_ncr:1_{B6AF38E9-F3F3-4D18-8B17-8C499AFB1B94}" xr6:coauthVersionLast="47" xr6:coauthVersionMax="47" xr10:uidLastSave="{00000000-0000-0000-0000-000000000000}"/>
  <bookViews>
    <workbookView xWindow="-108" yWindow="-108" windowWidth="41496" windowHeight="16776" activeTab="1" xr2:uid="{00000000-000D-0000-FFFF-FFFF00000000}"/>
  </bookViews>
  <sheets>
    <sheet name="dob" sheetId="2" r:id="rId1"/>
    <sheet name="boyd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'[1]Cash Balances'!$AA$7438</definedName>
    <definedName name="\a">#REF!</definedName>
    <definedName name="\a2">'[2]95YREND'!$C$65</definedName>
    <definedName name="\b">#REF!</definedName>
    <definedName name="\c">#REF!</definedName>
    <definedName name="\d">#REF!</definedName>
    <definedName name="\e">#REF!</definedName>
    <definedName name="\f">#REF!</definedName>
    <definedName name="\j">#REF!</definedName>
    <definedName name="\O">'[1]Cash Balances'!$B$7444</definedName>
    <definedName name="\p">#REF!</definedName>
    <definedName name="\r">#REF!</definedName>
    <definedName name="\s">#REF!</definedName>
    <definedName name="\T">'[1]Cash Balances'!$AQ$167</definedName>
    <definedName name="\W">'[1]Cash Balances'!$G$7839</definedName>
    <definedName name="_">#REF!</definedName>
    <definedName name="_________________fue04">'[3]Centralized Electronics - 1NN:27 HR Expand Safety Training'!$C$84</definedName>
    <definedName name="_________________fue05">'[3]Centralized Electronics - 1NN:27 HR Expand Safety Training'!$D$84</definedName>
    <definedName name="_________________fue06">'[3]Centralized Electronics - 1NN:27 HR Expand Safety Training'!$E$84</definedName>
    <definedName name="_________________fue07">'[3]Centralized Electronics - 1NN:27 HR Expand Safety Training'!$F$84</definedName>
    <definedName name="_________________fue08">'[3]Centralized Electronics - 1NN:27 HR Expand Safety Training'!$G$84</definedName>
    <definedName name="_________________fue09">'[3]Centralized Electronics - 1NN:27 HR Expand Safety Training'!$H$84</definedName>
    <definedName name="_________________ins04">'[3]Centralized Electronics - 1NN:27 HR Expand Safety Training'!$C$85</definedName>
    <definedName name="_________________ins05">'[3]Centralized Electronics - 1NN:27 HR Expand Safety Training'!$D$85</definedName>
    <definedName name="_________________ins06">'[3]Centralized Electronics - 1NN:27 HR Expand Safety Training'!$E$85</definedName>
    <definedName name="_________________ins07">'[3]Centralized Electronics - 1NN:27 HR Expand Safety Training'!$F$85</definedName>
    <definedName name="_________________ins08">'[3]Centralized Electronics - 1NN:27 HR Expand Safety Training'!$G$85</definedName>
    <definedName name="_________________ins09">'[3]Centralized Electronics - 1NN:27 HR Expand Safety Training'!$H$85</definedName>
    <definedName name="_________________lia04">'[3]Centralized Electronics - 1NN:27 HR Expand Safety Training'!$C$86</definedName>
    <definedName name="_________________lia05">'[3]Centralized Electronics - 1NN:27 HR Expand Safety Training'!$D$86</definedName>
    <definedName name="_________________lia06">'[3]Centralized Electronics - 1NN:27 HR Expand Safety Training'!$E$86</definedName>
    <definedName name="_________________lia07">'[3]Centralized Electronics - 1NN:27 HR Expand Safety Training'!$F$86</definedName>
    <definedName name="_________________lia08">'[3]Centralized Electronics - 1NN:27 HR Expand Safety Training'!$G$86</definedName>
    <definedName name="_________________lia09">'[3]Centralized Electronics - 1NN:27 HR Expand Safety Training'!$H$86</definedName>
    <definedName name="_________________mat04">'[3]Centralized Electronics - 1NN:27 HR Expand Safety Training'!$C$90</definedName>
    <definedName name="_________________mat05">'[3]Centralized Electronics - 1NN:27 HR Expand Safety Training'!$D$90</definedName>
    <definedName name="_________________mat06">'[3]Centralized Electronics - 1NN:27 HR Expand Safety Training'!$E$90</definedName>
    <definedName name="_________________mat07">'[3]Centralized Electronics - 1NN:27 HR Expand Safety Training'!$F$90</definedName>
    <definedName name="_________________mat08">'[3]Centralized Electronics - 1NN:27 HR Expand Safety Training'!$G$90</definedName>
    <definedName name="_________________mat09">'[3]Centralized Electronics - 1NN:27 HR Expand Safety Training'!$H$90</definedName>
    <definedName name="_________________med04">'[3]Centralized Electronics - 1NN:27 HR Expand Safety Training'!$C$78</definedName>
    <definedName name="_________________med05">'[3]Centralized Electronics - 1NN:27 HR Expand Safety Training'!$D$78</definedName>
    <definedName name="_________________med06">'[3]Centralized Electronics - 1NN:27 HR Expand Safety Training'!$E$78</definedName>
    <definedName name="_________________med07">'[3]Centralized Electronics - 1NN:27 HR Expand Safety Training'!$F$78</definedName>
    <definedName name="_________________med08">'[3]Centralized Electronics - 1NN:27 HR Expand Safety Training'!$G$78</definedName>
    <definedName name="_________________med09">'[3]Centralized Electronics - 1NN:27 HR Expand Safety Training'!$H$78</definedName>
    <definedName name="_________________moc04">'[3]Centralized Electronics - 1NN:27 HR Expand Safety Training'!$C$88</definedName>
    <definedName name="_________________moc05">'[3]Centralized Electronics - 1NN:27 HR Expand Safety Training'!$D$88</definedName>
    <definedName name="_________________moc06">'[3]Centralized Electronics - 1NN:27 HR Expand Safety Training'!$E$88</definedName>
    <definedName name="_________________moc07">'[3]Centralized Electronics - 1NN:27 HR Expand Safety Training'!$F$88</definedName>
    <definedName name="_________________moc08">'[3]Centralized Electronics - 1NN:27 HR Expand Safety Training'!$G$88</definedName>
    <definedName name="_________________moc09">'[3]Centralized Electronics - 1NN:27 HR Expand Safety Training'!$H$88</definedName>
    <definedName name="_________________Non2006">[4]Details!#REF!</definedName>
    <definedName name="_________________Non2007">[4]Details!#REF!</definedName>
    <definedName name="_________________Non2008">[4]Details!#REF!</definedName>
    <definedName name="_________________Non2009">[4]Details!#REF!</definedName>
    <definedName name="_________________obe04">'[3]Centralized Electronics - 1NN:27 HR Expand Safety Training'!$C$91</definedName>
    <definedName name="_________________obe05">'[3]Centralized Electronics - 1NN:27 HR Expand Safety Training'!$D$91</definedName>
    <definedName name="_________________obe06">'[3]Centralized Electronics - 1NN:27 HR Expand Safety Training'!$E$91</definedName>
    <definedName name="_________________obe07">'[3]Centralized Electronics - 1NN:27 HR Expand Safety Training'!$F$91</definedName>
    <definedName name="_________________obe08">'[3]Centralized Electronics - 1NN:27 HR Expand Safety Training'!$G$91</definedName>
    <definedName name="_________________obe09">'[3]Centralized Electronics - 1NN:27 HR Expand Safety Training'!$H$91</definedName>
    <definedName name="_________________ofb04">'[3]Centralized Electronics - 1NN:27 HR Expand Safety Training'!$C$79</definedName>
    <definedName name="_________________ofb05">'[3]Centralized Electronics - 1NN:27 HR Expand Safety Training'!$D$79</definedName>
    <definedName name="_________________ofb06">'[3]Centralized Electronics - 1NN:27 HR Expand Safety Training'!$E$79</definedName>
    <definedName name="_________________ofb07">'[3]Centralized Electronics - 1NN:27 HR Expand Safety Training'!$F$79</definedName>
    <definedName name="_________________ofb08">'[3]Centralized Electronics - 1NN:27 HR Expand Safety Training'!$G$79</definedName>
    <definedName name="_________________ofb09">'[3]Centralized Electronics - 1NN:27 HR Expand Safety Training'!$H$79</definedName>
    <definedName name="_________________ot04">'[3]Centralized Electronics - 1NN:27 HR Expand Safety Training'!$C$76</definedName>
    <definedName name="_________________ot05">'[3]Centralized Electronics - 1NN:27 HR Expand Safety Training'!$D$76</definedName>
    <definedName name="_________________ot06">'[3]Centralized Electronics - 1NN:27 HR Expand Safety Training'!$E$76</definedName>
    <definedName name="_________________ot07">'[3]Centralized Electronics - 1NN:27 HR Expand Safety Training'!$F$76</definedName>
    <definedName name="_________________ot08">'[3]Centralized Electronics - 1NN:27 HR Expand Safety Training'!$G$76</definedName>
    <definedName name="_________________ot09">'[3]Centralized Electronics - 1NN:27 HR Expand Safety Training'!$H$76</definedName>
    <definedName name="_________________par04">'[3]Centralized Electronics - 1NN:27 HR Expand Safety Training'!$C$87</definedName>
    <definedName name="_________________par05">'[3]Centralized Electronics - 1NN:27 HR Expand Safety Training'!$D$87</definedName>
    <definedName name="_________________par06">'[3]Centralized Electronics - 1NN:27 HR Expand Safety Training'!$E$87</definedName>
    <definedName name="_________________par07">'[3]Centralized Electronics - 1NN:27 HR Expand Safety Training'!$F$87</definedName>
    <definedName name="_________________par08">'[3]Centralized Electronics - 1NN:27 HR Expand Safety Training'!$G$87</definedName>
    <definedName name="_________________par09">'[3]Centralized Electronics - 1NN:27 HR Expand Safety Training'!$H$87</definedName>
    <definedName name="_________________pay04">'[3]Centralized Electronics - 1NN:27 HR Expand Safety Training'!$C$75</definedName>
    <definedName name="_________________pay05">'[3]Centralized Electronics - 1NN:27 HR Expand Safety Training'!$D$75</definedName>
    <definedName name="_________________pay06">'[3]Centralized Electronics - 1NN:27 HR Expand Safety Training'!$E$75</definedName>
    <definedName name="_________________pay07">'[3]Centralized Electronics - 1NN:27 HR Expand Safety Training'!$F$75</definedName>
    <definedName name="_________________pay08">'[3]Centralized Electronics - 1NN:27 HR Expand Safety Training'!$G$75</definedName>
    <definedName name="_________________pay09">'[3]Centralized Electronics - 1NN:27 HR Expand Safety Training'!$H$75</definedName>
    <definedName name="_________________Pay2006">[4]Details!#REF!</definedName>
    <definedName name="_________________Pay2007">[4]Details!#REF!</definedName>
    <definedName name="_________________Pay2008">[4]Details!#REF!</definedName>
    <definedName name="_________________Pay2009">[4]Details!#REF!</definedName>
    <definedName name="_________________pen04">'[3]Centralized Electronics - 1NN:27 HR Expand Safety Training'!$C$77</definedName>
    <definedName name="_________________pen05">'[3]Centralized Electronics - 1NN:27 HR Expand Safety Training'!$D$77</definedName>
    <definedName name="_________________pen06">'[3]Centralized Electronics - 1NN:27 HR Expand Safety Training'!$E$77</definedName>
    <definedName name="_________________pen07">'[3]Centralized Electronics - 1NN:27 HR Expand Safety Training'!$F$77</definedName>
    <definedName name="_________________pen08">'[3]Centralized Electronics - 1NN:27 HR Expand Safety Training'!$G$77</definedName>
    <definedName name="_________________pen09">'[3]Centralized Electronics - 1NN:27 HR Expand Safety Training'!$H$77</definedName>
    <definedName name="_________________pos04">'[5]Admin &amp; Fin Redu -1P:119 EVP-rev-contracted security'!$C$44</definedName>
    <definedName name="_________________pos05">'[5]Admin &amp; Fin Redu -1P:119 EVP-rev-contracted security'!$D$44</definedName>
    <definedName name="_________________pos06">'[5]Admin &amp; Fin Redu -1P:119 EVP-rev-contracted security'!$E$44</definedName>
    <definedName name="_________________pos07">'[5]Admin &amp; Fin Redu -1P:119 EVP-rev-contracted security'!$F$44</definedName>
    <definedName name="_________________pos08">'[5]Admin &amp; Fin Redu -1P:119 EVP-rev-contracted security'!$G$44</definedName>
    <definedName name="_________________pos09">'[5]Admin &amp; Fin Redu -1P:119 EVP-rev-contracted security'!$H$44</definedName>
    <definedName name="_________________pow04">'[3]Centralized Electronics - 1NN:27 HR Expand Safety Training'!$C$83</definedName>
    <definedName name="_________________pow05">'[3]Centralized Electronics - 1NN:27 HR Expand Safety Training'!$D$83</definedName>
    <definedName name="_________________pow06">'[3]Centralized Electronics - 1NN:27 HR Expand Safety Training'!$E$83</definedName>
    <definedName name="_________________pow07">'[3]Centralized Electronics - 1NN:27 HR Expand Safety Training'!$F$83</definedName>
    <definedName name="_________________pow08">'[3]Centralized Electronics - 1NN:27 HR Expand Safety Training'!$G$83</definedName>
    <definedName name="_________________pow09">'[3]Centralized Electronics - 1NN:27 HR Expand Safety Training'!$H$83</definedName>
    <definedName name="_________________psc04">'[3]Centralized Electronics - 1NN:27 HR Expand Safety Training'!$C$89</definedName>
    <definedName name="_________________psc05">'[3]Centralized Electronics - 1NN:27 HR Expand Safety Training'!$D$89</definedName>
    <definedName name="_________________psc06">'[3]Centralized Electronics - 1NN:27 HR Expand Safety Training'!$E$89</definedName>
    <definedName name="_________________psc07">'[3]Centralized Electronics - 1NN:27 HR Expand Safety Training'!$F$89</definedName>
    <definedName name="_________________psc08">'[3]Centralized Electronics - 1NN:27 HR Expand Safety Training'!$G$89</definedName>
    <definedName name="_________________psc09">'[3]Centralized Electronics - 1NN:27 HR Expand Safety Training'!$H$89</definedName>
    <definedName name="_________________rev04">'[5]Admin &amp; Fin Redu -1P:119 EVP-rev-contracted security'!$C$85</definedName>
    <definedName name="_________________rev05">'[5]Admin &amp; Fin Redu -1P:119 EVP-rev-contracted security'!$D$85</definedName>
    <definedName name="_________________rev06">'[5]Admin &amp; Fin Redu -1P:119 EVP-rev-contracted security'!$E$85</definedName>
    <definedName name="_________________rev07">'[5]Admin &amp; Fin Redu -1P:119 EVP-rev-contracted security'!$F$85</definedName>
    <definedName name="_________________rev08">'[5]Admin &amp; Fin Redu -1P:119 EVP-rev-contracted security'!$G$85</definedName>
    <definedName name="_________________rev09">'[5]Admin &amp; Fin Redu -1P:119 EVP-rev-contracted security'!$H$85</definedName>
    <definedName name="_________________roh04">'[3]Centralized Electronics - 1NN:27 HR Expand Safety Training'!$C$80</definedName>
    <definedName name="_________________roh05">'[3]Centralized Electronics - 1NN:27 HR Expand Safety Training'!$D$80</definedName>
    <definedName name="_________________roh06">'[3]Centralized Electronics - 1NN:27 HR Expand Safety Training'!$E$80</definedName>
    <definedName name="_________________roh07">'[3]Centralized Electronics - 1NN:27 HR Expand Safety Training'!$F$80</definedName>
    <definedName name="_________________roh08">'[3]Centralized Electronics - 1NN:27 HR Expand Safety Training'!$G$80</definedName>
    <definedName name="_________________roh09">'[3]Centralized Electronics - 1NN:27 HR Expand Safety Training'!$H$80</definedName>
    <definedName name="________________fue04">'[3]Centralized Electronics - 1NN:27 HR Expand Safety Training'!$C$84</definedName>
    <definedName name="________________fue05">'[3]Centralized Electronics - 1NN:27 HR Expand Safety Training'!$D$84</definedName>
    <definedName name="________________fue06">'[3]Centralized Electronics - 1NN:27 HR Expand Safety Training'!$E$84</definedName>
    <definedName name="________________fue07">'[3]Centralized Electronics - 1NN:27 HR Expand Safety Training'!$F$84</definedName>
    <definedName name="________________fue08">'[3]Centralized Electronics - 1NN:27 HR Expand Safety Training'!$G$84</definedName>
    <definedName name="________________fue09">'[3]Centralized Electronics - 1NN:27 HR Expand Safety Training'!$H$84</definedName>
    <definedName name="________________ins04">'[3]Centralized Electronics - 1NN:27 HR Expand Safety Training'!$C$85</definedName>
    <definedName name="________________ins05">'[3]Centralized Electronics - 1NN:27 HR Expand Safety Training'!$D$85</definedName>
    <definedName name="________________ins06">'[3]Centralized Electronics - 1NN:27 HR Expand Safety Training'!$E$85</definedName>
    <definedName name="________________ins07">'[3]Centralized Electronics - 1NN:27 HR Expand Safety Training'!$F$85</definedName>
    <definedName name="________________ins08">'[3]Centralized Electronics - 1NN:27 HR Expand Safety Training'!$G$85</definedName>
    <definedName name="________________ins09">'[3]Centralized Electronics - 1NN:27 HR Expand Safety Training'!$H$85</definedName>
    <definedName name="________________lia04">'[3]Centralized Electronics - 1NN:27 HR Expand Safety Training'!$C$86</definedName>
    <definedName name="________________lia05">'[3]Centralized Electronics - 1NN:27 HR Expand Safety Training'!$D$86</definedName>
    <definedName name="________________lia06">'[3]Centralized Electronics - 1NN:27 HR Expand Safety Training'!$E$86</definedName>
    <definedName name="________________lia07">'[3]Centralized Electronics - 1NN:27 HR Expand Safety Training'!$F$86</definedName>
    <definedName name="________________lia08">'[3]Centralized Electronics - 1NN:27 HR Expand Safety Training'!$G$86</definedName>
    <definedName name="________________lia09">'[3]Centralized Electronics - 1NN:27 HR Expand Safety Training'!$H$86</definedName>
    <definedName name="________________mat04">'[3]Centralized Electronics - 1NN:27 HR Expand Safety Training'!$C$90</definedName>
    <definedName name="________________mat05">'[3]Centralized Electronics - 1NN:27 HR Expand Safety Training'!$D$90</definedName>
    <definedName name="________________mat06">'[3]Centralized Electronics - 1NN:27 HR Expand Safety Training'!$E$90</definedName>
    <definedName name="________________mat07">'[3]Centralized Electronics - 1NN:27 HR Expand Safety Training'!$F$90</definedName>
    <definedName name="________________mat08">'[3]Centralized Electronics - 1NN:27 HR Expand Safety Training'!$G$90</definedName>
    <definedName name="________________mat09">'[3]Centralized Electronics - 1NN:27 HR Expand Safety Training'!$H$90</definedName>
    <definedName name="________________med04">'[3]Centralized Electronics - 1NN:27 HR Expand Safety Training'!$C$78</definedName>
    <definedName name="________________med05">'[3]Centralized Electronics - 1NN:27 HR Expand Safety Training'!$D$78</definedName>
    <definedName name="________________med06">'[3]Centralized Electronics - 1NN:27 HR Expand Safety Training'!$E$78</definedName>
    <definedName name="________________med07">'[3]Centralized Electronics - 1NN:27 HR Expand Safety Training'!$F$78</definedName>
    <definedName name="________________med08">'[3]Centralized Electronics - 1NN:27 HR Expand Safety Training'!$G$78</definedName>
    <definedName name="________________med09">'[3]Centralized Electronics - 1NN:27 HR Expand Safety Training'!$H$78</definedName>
    <definedName name="________________moc04">'[3]Centralized Electronics - 1NN:27 HR Expand Safety Training'!$C$88</definedName>
    <definedName name="________________moc05">'[3]Centralized Electronics - 1NN:27 HR Expand Safety Training'!$D$88</definedName>
    <definedName name="________________moc06">'[3]Centralized Electronics - 1NN:27 HR Expand Safety Training'!$E$88</definedName>
    <definedName name="________________moc07">'[3]Centralized Electronics - 1NN:27 HR Expand Safety Training'!$F$88</definedName>
    <definedName name="________________moc08">'[3]Centralized Electronics - 1NN:27 HR Expand Safety Training'!$G$88</definedName>
    <definedName name="________________moc09">'[3]Centralized Electronics - 1NN:27 HR Expand Safety Training'!$H$88</definedName>
    <definedName name="________________Non2006">[4]Details!#REF!</definedName>
    <definedName name="________________Non2007">[4]Details!#REF!</definedName>
    <definedName name="________________Non2008">[4]Details!#REF!</definedName>
    <definedName name="________________Non2009">[4]Details!#REF!</definedName>
    <definedName name="________________obe04">'[3]Centralized Electronics - 1NN:27 HR Expand Safety Training'!$C$91</definedName>
    <definedName name="________________obe05">'[3]Centralized Electronics - 1NN:27 HR Expand Safety Training'!$D$91</definedName>
    <definedName name="________________obe06">'[3]Centralized Electronics - 1NN:27 HR Expand Safety Training'!$E$91</definedName>
    <definedName name="________________obe07">'[3]Centralized Electronics - 1NN:27 HR Expand Safety Training'!$F$91</definedName>
    <definedName name="________________obe08">'[3]Centralized Electronics - 1NN:27 HR Expand Safety Training'!$G$91</definedName>
    <definedName name="________________obe09">'[3]Centralized Electronics - 1NN:27 HR Expand Safety Training'!$H$91</definedName>
    <definedName name="________________ofb04">'[3]Centralized Electronics - 1NN:27 HR Expand Safety Training'!$C$79</definedName>
    <definedName name="________________ofb05">'[3]Centralized Electronics - 1NN:27 HR Expand Safety Training'!$D$79</definedName>
    <definedName name="________________ofb06">'[3]Centralized Electronics - 1NN:27 HR Expand Safety Training'!$E$79</definedName>
    <definedName name="________________ofb07">'[3]Centralized Electronics - 1NN:27 HR Expand Safety Training'!$F$79</definedName>
    <definedName name="________________ofb08">'[3]Centralized Electronics - 1NN:27 HR Expand Safety Training'!$G$79</definedName>
    <definedName name="________________ofb09">'[3]Centralized Electronics - 1NN:27 HR Expand Safety Training'!$H$79</definedName>
    <definedName name="________________ot04">'[3]Centralized Electronics - 1NN:27 HR Expand Safety Training'!$C$76</definedName>
    <definedName name="________________ot05">'[3]Centralized Electronics - 1NN:27 HR Expand Safety Training'!$D$76</definedName>
    <definedName name="________________ot06">'[3]Centralized Electronics - 1NN:27 HR Expand Safety Training'!$E$76</definedName>
    <definedName name="________________ot07">'[3]Centralized Electronics - 1NN:27 HR Expand Safety Training'!$F$76</definedName>
    <definedName name="________________ot08">'[3]Centralized Electronics - 1NN:27 HR Expand Safety Training'!$G$76</definedName>
    <definedName name="________________ot09">'[3]Centralized Electronics - 1NN:27 HR Expand Safety Training'!$H$76</definedName>
    <definedName name="________________par04">'[3]Centralized Electronics - 1NN:27 HR Expand Safety Training'!$C$87</definedName>
    <definedName name="________________par05">'[3]Centralized Electronics - 1NN:27 HR Expand Safety Training'!$D$87</definedName>
    <definedName name="________________par06">'[3]Centralized Electronics - 1NN:27 HR Expand Safety Training'!$E$87</definedName>
    <definedName name="________________par07">'[3]Centralized Electronics - 1NN:27 HR Expand Safety Training'!$F$87</definedName>
    <definedName name="________________par08">'[3]Centralized Electronics - 1NN:27 HR Expand Safety Training'!$G$87</definedName>
    <definedName name="________________par09">'[3]Centralized Electronics - 1NN:27 HR Expand Safety Training'!$H$87</definedName>
    <definedName name="________________pay04">'[3]Centralized Electronics - 1NN:27 HR Expand Safety Training'!$C$75</definedName>
    <definedName name="________________pay05">'[3]Centralized Electronics - 1NN:27 HR Expand Safety Training'!$D$75</definedName>
    <definedName name="________________pay06">'[3]Centralized Electronics - 1NN:27 HR Expand Safety Training'!$E$75</definedName>
    <definedName name="________________pay07">'[3]Centralized Electronics - 1NN:27 HR Expand Safety Training'!$F$75</definedName>
    <definedName name="________________pay08">'[3]Centralized Electronics - 1NN:27 HR Expand Safety Training'!$G$75</definedName>
    <definedName name="________________pay09">'[3]Centralized Electronics - 1NN:27 HR Expand Safety Training'!$H$75</definedName>
    <definedName name="________________Pay2006">[4]Details!#REF!</definedName>
    <definedName name="________________Pay2007">[4]Details!#REF!</definedName>
    <definedName name="________________Pay2008">[4]Details!#REF!</definedName>
    <definedName name="________________Pay2009">[4]Details!#REF!</definedName>
    <definedName name="________________pen04">'[3]Centralized Electronics - 1NN:27 HR Expand Safety Training'!$C$77</definedName>
    <definedName name="________________pen05">'[3]Centralized Electronics - 1NN:27 HR Expand Safety Training'!$D$77</definedName>
    <definedName name="________________pen06">'[3]Centralized Electronics - 1NN:27 HR Expand Safety Training'!$E$77</definedName>
    <definedName name="________________pen07">'[3]Centralized Electronics - 1NN:27 HR Expand Safety Training'!$F$77</definedName>
    <definedName name="________________pen08">'[3]Centralized Electronics - 1NN:27 HR Expand Safety Training'!$G$77</definedName>
    <definedName name="________________pen09">'[3]Centralized Electronics - 1NN:27 HR Expand Safety Training'!$H$77</definedName>
    <definedName name="________________pos04">'[5]Admin &amp; Fin Redu -1P:119 EVP-rev-contracted security'!$C$44</definedName>
    <definedName name="________________pos05">'[5]Admin &amp; Fin Redu -1P:119 EVP-rev-contracted security'!$D$44</definedName>
    <definedName name="________________pos06">'[5]Admin &amp; Fin Redu -1P:119 EVP-rev-contracted security'!$E$44</definedName>
    <definedName name="________________pos07">'[5]Admin &amp; Fin Redu -1P:119 EVP-rev-contracted security'!$F$44</definedName>
    <definedName name="________________pos08">'[5]Admin &amp; Fin Redu -1P:119 EVP-rev-contracted security'!$G$44</definedName>
    <definedName name="________________pos09">'[5]Admin &amp; Fin Redu -1P:119 EVP-rev-contracted security'!$H$44</definedName>
    <definedName name="________________pow04">'[3]Centralized Electronics - 1NN:27 HR Expand Safety Training'!$C$83</definedName>
    <definedName name="________________pow05">'[3]Centralized Electronics - 1NN:27 HR Expand Safety Training'!$D$83</definedName>
    <definedName name="________________pow06">'[3]Centralized Electronics - 1NN:27 HR Expand Safety Training'!$E$83</definedName>
    <definedName name="________________pow07">'[3]Centralized Electronics - 1NN:27 HR Expand Safety Training'!$F$83</definedName>
    <definedName name="________________pow08">'[3]Centralized Electronics - 1NN:27 HR Expand Safety Training'!$G$83</definedName>
    <definedName name="________________pow09">'[3]Centralized Electronics - 1NN:27 HR Expand Safety Training'!$H$83</definedName>
    <definedName name="________________psc04">'[3]Centralized Electronics - 1NN:27 HR Expand Safety Training'!$C$89</definedName>
    <definedName name="________________psc05">'[3]Centralized Electronics - 1NN:27 HR Expand Safety Training'!$D$89</definedName>
    <definedName name="________________psc06">'[3]Centralized Electronics - 1NN:27 HR Expand Safety Training'!$E$89</definedName>
    <definedName name="________________psc07">'[3]Centralized Electronics - 1NN:27 HR Expand Safety Training'!$F$89</definedName>
    <definedName name="________________psc08">'[3]Centralized Electronics - 1NN:27 HR Expand Safety Training'!$G$89</definedName>
    <definedName name="________________psc09">'[3]Centralized Electronics - 1NN:27 HR Expand Safety Training'!$H$89</definedName>
    <definedName name="________________rev04">'[5]Admin &amp; Fin Redu -1P:119 EVP-rev-contracted security'!$C$85</definedName>
    <definedName name="________________rev05">'[5]Admin &amp; Fin Redu -1P:119 EVP-rev-contracted security'!$D$85</definedName>
    <definedName name="________________rev06">'[5]Admin &amp; Fin Redu -1P:119 EVP-rev-contracted security'!$E$85</definedName>
    <definedName name="________________rev07">'[5]Admin &amp; Fin Redu -1P:119 EVP-rev-contracted security'!$F$85</definedName>
    <definedName name="________________rev08">'[5]Admin &amp; Fin Redu -1P:119 EVP-rev-contracted security'!$G$85</definedName>
    <definedName name="________________rev09">'[5]Admin &amp; Fin Redu -1P:119 EVP-rev-contracted security'!$H$85</definedName>
    <definedName name="________________roh04">'[3]Centralized Electronics - 1NN:27 HR Expand Safety Training'!$C$80</definedName>
    <definedName name="________________roh05">'[3]Centralized Electronics - 1NN:27 HR Expand Safety Training'!$D$80</definedName>
    <definedName name="________________roh06">'[3]Centralized Electronics - 1NN:27 HR Expand Safety Training'!$E$80</definedName>
    <definedName name="________________roh07">'[3]Centralized Electronics - 1NN:27 HR Expand Safety Training'!$F$80</definedName>
    <definedName name="________________roh08">'[3]Centralized Electronics - 1NN:27 HR Expand Safety Training'!$G$80</definedName>
    <definedName name="________________roh09">'[3]Centralized Electronics - 1NN:27 HR Expand Safety Training'!$H$80</definedName>
    <definedName name="_______________fue04">'[3]Centralized Electronics - 1NN:27 HR Expand Safety Training'!$C$84</definedName>
    <definedName name="_______________fue05">'[3]Centralized Electronics - 1NN:27 HR Expand Safety Training'!$D$84</definedName>
    <definedName name="_______________fue06">'[3]Centralized Electronics - 1NN:27 HR Expand Safety Training'!$E$84</definedName>
    <definedName name="_______________fue07">'[3]Centralized Electronics - 1NN:27 HR Expand Safety Training'!$F$84</definedName>
    <definedName name="_______________fue08">'[3]Centralized Electronics - 1NN:27 HR Expand Safety Training'!$G$84</definedName>
    <definedName name="_______________fue09">'[3]Centralized Electronics - 1NN:27 HR Expand Safety Training'!$H$84</definedName>
    <definedName name="_______________ins04">'[3]Centralized Electronics - 1NN:27 HR Expand Safety Training'!$C$85</definedName>
    <definedName name="_______________ins05">'[3]Centralized Electronics - 1NN:27 HR Expand Safety Training'!$D$85</definedName>
    <definedName name="_______________ins06">'[3]Centralized Electronics - 1NN:27 HR Expand Safety Training'!$E$85</definedName>
    <definedName name="_______________ins07">'[3]Centralized Electronics - 1NN:27 HR Expand Safety Training'!$F$85</definedName>
    <definedName name="_______________ins08">'[3]Centralized Electronics - 1NN:27 HR Expand Safety Training'!$G$85</definedName>
    <definedName name="_______________ins09">'[3]Centralized Electronics - 1NN:27 HR Expand Safety Training'!$H$85</definedName>
    <definedName name="_______________lia04">'[3]Centralized Electronics - 1NN:27 HR Expand Safety Training'!$C$86</definedName>
    <definedName name="_______________lia05">'[3]Centralized Electronics - 1NN:27 HR Expand Safety Training'!$D$86</definedName>
    <definedName name="_______________lia06">'[3]Centralized Electronics - 1NN:27 HR Expand Safety Training'!$E$86</definedName>
    <definedName name="_______________lia07">'[3]Centralized Electronics - 1NN:27 HR Expand Safety Training'!$F$86</definedName>
    <definedName name="_______________lia08">'[3]Centralized Electronics - 1NN:27 HR Expand Safety Training'!$G$86</definedName>
    <definedName name="_______________lia09">'[3]Centralized Electronics - 1NN:27 HR Expand Safety Training'!$H$86</definedName>
    <definedName name="_______________mat04">'[3]Centralized Electronics - 1NN:27 HR Expand Safety Training'!$C$90</definedName>
    <definedName name="_______________mat05">'[3]Centralized Electronics - 1NN:27 HR Expand Safety Training'!$D$90</definedName>
    <definedName name="_______________mat06">'[3]Centralized Electronics - 1NN:27 HR Expand Safety Training'!$E$90</definedName>
    <definedName name="_______________mat07">'[3]Centralized Electronics - 1NN:27 HR Expand Safety Training'!$F$90</definedName>
    <definedName name="_______________mat08">'[3]Centralized Electronics - 1NN:27 HR Expand Safety Training'!$G$90</definedName>
    <definedName name="_______________mat09">'[3]Centralized Electronics - 1NN:27 HR Expand Safety Training'!$H$90</definedName>
    <definedName name="_______________med04">'[3]Centralized Electronics - 1NN:27 HR Expand Safety Training'!$C$78</definedName>
    <definedName name="_______________med05">'[3]Centralized Electronics - 1NN:27 HR Expand Safety Training'!$D$78</definedName>
    <definedName name="_______________med06">'[3]Centralized Electronics - 1NN:27 HR Expand Safety Training'!$E$78</definedName>
    <definedName name="_______________med07">'[3]Centralized Electronics - 1NN:27 HR Expand Safety Training'!$F$78</definedName>
    <definedName name="_______________med08">'[3]Centralized Electronics - 1NN:27 HR Expand Safety Training'!$G$78</definedName>
    <definedName name="_______________med09">'[3]Centralized Electronics - 1NN:27 HR Expand Safety Training'!$H$78</definedName>
    <definedName name="_______________moc04">'[3]Centralized Electronics - 1NN:27 HR Expand Safety Training'!$C$88</definedName>
    <definedName name="_______________moc05">'[3]Centralized Electronics - 1NN:27 HR Expand Safety Training'!$D$88</definedName>
    <definedName name="_______________moc06">'[3]Centralized Electronics - 1NN:27 HR Expand Safety Training'!$E$88</definedName>
    <definedName name="_______________moc07">'[3]Centralized Electronics - 1NN:27 HR Expand Safety Training'!$F$88</definedName>
    <definedName name="_______________moc08">'[3]Centralized Electronics - 1NN:27 HR Expand Safety Training'!$G$88</definedName>
    <definedName name="_______________moc09">'[3]Centralized Electronics - 1NN:27 HR Expand Safety Training'!$H$88</definedName>
    <definedName name="_______________Non2006">[4]Details!#REF!</definedName>
    <definedName name="_______________Non2007">[4]Details!#REF!</definedName>
    <definedName name="_______________Non2008">[4]Details!#REF!</definedName>
    <definedName name="_______________Non2009">[4]Details!#REF!</definedName>
    <definedName name="_______________obe04">'[3]Centralized Electronics - 1NN:27 HR Expand Safety Training'!$C$91</definedName>
    <definedName name="_______________obe05">'[3]Centralized Electronics - 1NN:27 HR Expand Safety Training'!$D$91</definedName>
    <definedName name="_______________obe06">'[3]Centralized Electronics - 1NN:27 HR Expand Safety Training'!$E$91</definedName>
    <definedName name="_______________obe07">'[3]Centralized Electronics - 1NN:27 HR Expand Safety Training'!$F$91</definedName>
    <definedName name="_______________obe08">'[3]Centralized Electronics - 1NN:27 HR Expand Safety Training'!$G$91</definedName>
    <definedName name="_______________obe09">'[3]Centralized Electronics - 1NN:27 HR Expand Safety Training'!$H$91</definedName>
    <definedName name="_______________ofb04">'[3]Centralized Electronics - 1NN:27 HR Expand Safety Training'!$C$79</definedName>
    <definedName name="_______________ofb05">'[3]Centralized Electronics - 1NN:27 HR Expand Safety Training'!$D$79</definedName>
    <definedName name="_______________ofb06">'[3]Centralized Electronics - 1NN:27 HR Expand Safety Training'!$E$79</definedName>
    <definedName name="_______________ofb07">'[3]Centralized Electronics - 1NN:27 HR Expand Safety Training'!$F$79</definedName>
    <definedName name="_______________ofb08">'[3]Centralized Electronics - 1NN:27 HR Expand Safety Training'!$G$79</definedName>
    <definedName name="_______________ofb09">'[3]Centralized Electronics - 1NN:27 HR Expand Safety Training'!$H$79</definedName>
    <definedName name="_______________ot04">'[3]Centralized Electronics - 1NN:27 HR Expand Safety Training'!$C$76</definedName>
    <definedName name="_______________ot05">'[3]Centralized Electronics - 1NN:27 HR Expand Safety Training'!$D$76</definedName>
    <definedName name="_______________ot06">'[3]Centralized Electronics - 1NN:27 HR Expand Safety Training'!$E$76</definedName>
    <definedName name="_______________ot07">'[3]Centralized Electronics - 1NN:27 HR Expand Safety Training'!$F$76</definedName>
    <definedName name="_______________ot08">'[3]Centralized Electronics - 1NN:27 HR Expand Safety Training'!$G$76</definedName>
    <definedName name="_______________ot09">'[3]Centralized Electronics - 1NN:27 HR Expand Safety Training'!$H$76</definedName>
    <definedName name="_______________par04">'[3]Centralized Electronics - 1NN:27 HR Expand Safety Training'!$C$87</definedName>
    <definedName name="_______________par05">'[3]Centralized Electronics - 1NN:27 HR Expand Safety Training'!$D$87</definedName>
    <definedName name="_______________par06">'[3]Centralized Electronics - 1NN:27 HR Expand Safety Training'!$E$87</definedName>
    <definedName name="_______________par07">'[3]Centralized Electronics - 1NN:27 HR Expand Safety Training'!$F$87</definedName>
    <definedName name="_______________par08">'[3]Centralized Electronics - 1NN:27 HR Expand Safety Training'!$G$87</definedName>
    <definedName name="_______________par09">'[3]Centralized Electronics - 1NN:27 HR Expand Safety Training'!$H$87</definedName>
    <definedName name="_______________pay04">'[3]Centralized Electronics - 1NN:27 HR Expand Safety Training'!$C$75</definedName>
    <definedName name="_______________pay05">'[3]Centralized Electronics - 1NN:27 HR Expand Safety Training'!$D$75</definedName>
    <definedName name="_______________pay06">'[3]Centralized Electronics - 1NN:27 HR Expand Safety Training'!$E$75</definedName>
    <definedName name="_______________pay07">'[3]Centralized Electronics - 1NN:27 HR Expand Safety Training'!$F$75</definedName>
    <definedName name="_______________pay08">'[3]Centralized Electronics - 1NN:27 HR Expand Safety Training'!$G$75</definedName>
    <definedName name="_______________pay09">'[3]Centralized Electronics - 1NN:27 HR Expand Safety Training'!$H$75</definedName>
    <definedName name="_______________Pay2006">[4]Details!#REF!</definedName>
    <definedName name="_______________Pay2007">[4]Details!#REF!</definedName>
    <definedName name="_______________Pay2008">[4]Details!#REF!</definedName>
    <definedName name="_______________Pay2009">[4]Details!#REF!</definedName>
    <definedName name="_______________pen04">'[3]Centralized Electronics - 1NN:27 HR Expand Safety Training'!$C$77</definedName>
    <definedName name="_______________pen05">'[3]Centralized Electronics - 1NN:27 HR Expand Safety Training'!$D$77</definedName>
    <definedName name="_______________pen06">'[3]Centralized Electronics - 1NN:27 HR Expand Safety Training'!$E$77</definedName>
    <definedName name="_______________pen07">'[3]Centralized Electronics - 1NN:27 HR Expand Safety Training'!$F$77</definedName>
    <definedName name="_______________pen08">'[3]Centralized Electronics - 1NN:27 HR Expand Safety Training'!$G$77</definedName>
    <definedName name="_______________pen09">'[3]Centralized Electronics - 1NN:27 HR Expand Safety Training'!$H$77</definedName>
    <definedName name="_______________pos04">'[5]Admin &amp; Fin Redu -1P:119 EVP-rev-contracted security'!$C$44</definedName>
    <definedName name="_______________pos05">'[5]Admin &amp; Fin Redu -1P:119 EVP-rev-contracted security'!$D$44</definedName>
    <definedName name="_______________pos06">'[5]Admin &amp; Fin Redu -1P:119 EVP-rev-contracted security'!$E$44</definedName>
    <definedName name="_______________pos07">'[5]Admin &amp; Fin Redu -1P:119 EVP-rev-contracted security'!$F$44</definedName>
    <definedName name="_______________pos08">'[5]Admin &amp; Fin Redu -1P:119 EVP-rev-contracted security'!$G$44</definedName>
    <definedName name="_______________pos09">'[5]Admin &amp; Fin Redu -1P:119 EVP-rev-contracted security'!$H$44</definedName>
    <definedName name="_______________pow04">'[3]Centralized Electronics - 1NN:27 HR Expand Safety Training'!$C$83</definedName>
    <definedName name="_______________pow05">'[3]Centralized Electronics - 1NN:27 HR Expand Safety Training'!$D$83</definedName>
    <definedName name="_______________pow06">'[3]Centralized Electronics - 1NN:27 HR Expand Safety Training'!$E$83</definedName>
    <definedName name="_______________pow07">'[3]Centralized Electronics - 1NN:27 HR Expand Safety Training'!$F$83</definedName>
    <definedName name="_______________pow08">'[3]Centralized Electronics - 1NN:27 HR Expand Safety Training'!$G$83</definedName>
    <definedName name="_______________pow09">'[3]Centralized Electronics - 1NN:27 HR Expand Safety Training'!$H$83</definedName>
    <definedName name="_______________psc04">'[3]Centralized Electronics - 1NN:27 HR Expand Safety Training'!$C$89</definedName>
    <definedName name="_______________psc05">'[3]Centralized Electronics - 1NN:27 HR Expand Safety Training'!$D$89</definedName>
    <definedName name="_______________psc06">'[3]Centralized Electronics - 1NN:27 HR Expand Safety Training'!$E$89</definedName>
    <definedName name="_______________psc07">'[3]Centralized Electronics - 1NN:27 HR Expand Safety Training'!$F$89</definedName>
    <definedName name="_______________psc08">'[3]Centralized Electronics - 1NN:27 HR Expand Safety Training'!$G$89</definedName>
    <definedName name="_______________psc09">'[3]Centralized Electronics - 1NN:27 HR Expand Safety Training'!$H$89</definedName>
    <definedName name="_______________rev04">'[5]Admin &amp; Fin Redu -1P:119 EVP-rev-contracted security'!$C$85</definedName>
    <definedName name="_______________rev05">'[5]Admin &amp; Fin Redu -1P:119 EVP-rev-contracted security'!$D$85</definedName>
    <definedName name="_______________rev06">'[5]Admin &amp; Fin Redu -1P:119 EVP-rev-contracted security'!$E$85</definedName>
    <definedName name="_______________rev07">'[5]Admin &amp; Fin Redu -1P:119 EVP-rev-contracted security'!$F$85</definedName>
    <definedName name="_______________rev08">'[5]Admin &amp; Fin Redu -1P:119 EVP-rev-contracted security'!$G$85</definedName>
    <definedName name="_______________rev09">'[5]Admin &amp; Fin Redu -1P:119 EVP-rev-contracted security'!$H$85</definedName>
    <definedName name="_______________roh04">'[3]Centralized Electronics - 1NN:27 HR Expand Safety Training'!$C$80</definedName>
    <definedName name="_______________roh05">'[3]Centralized Electronics - 1NN:27 HR Expand Safety Training'!$D$80</definedName>
    <definedName name="_______________roh06">'[3]Centralized Electronics - 1NN:27 HR Expand Safety Training'!$E$80</definedName>
    <definedName name="_______________roh07">'[3]Centralized Electronics - 1NN:27 HR Expand Safety Training'!$F$80</definedName>
    <definedName name="_______________roh08">'[3]Centralized Electronics - 1NN:27 HR Expand Safety Training'!$G$80</definedName>
    <definedName name="_______________roh09">'[3]Centralized Electronics - 1NN:27 HR Expand Safety Training'!$H$80</definedName>
    <definedName name="______________CFA2">#REF!</definedName>
    <definedName name="______________fue04">'[3]Centralized Electronics - 1NN:27 HR Expand Safety Training'!$C$84</definedName>
    <definedName name="______________fue05">'[3]Centralized Electronics - 1NN:27 HR Expand Safety Training'!$D$84</definedName>
    <definedName name="______________fue06">'[3]Centralized Electronics - 1NN:27 HR Expand Safety Training'!$E$84</definedName>
    <definedName name="______________fue07">'[3]Centralized Electronics - 1NN:27 HR Expand Safety Training'!$F$84</definedName>
    <definedName name="______________fue08">'[3]Centralized Electronics - 1NN:27 HR Expand Safety Training'!$G$84</definedName>
    <definedName name="______________fue09">'[3]Centralized Electronics - 1NN:27 HR Expand Safety Training'!$H$84</definedName>
    <definedName name="______________ins04">'[3]Centralized Electronics - 1NN:27 HR Expand Safety Training'!$C$85</definedName>
    <definedName name="______________ins05">'[3]Centralized Electronics - 1NN:27 HR Expand Safety Training'!$D$85</definedName>
    <definedName name="______________ins06">'[3]Centralized Electronics - 1NN:27 HR Expand Safety Training'!$E$85</definedName>
    <definedName name="______________ins07">'[3]Centralized Electronics - 1NN:27 HR Expand Safety Training'!$F$85</definedName>
    <definedName name="______________ins08">'[3]Centralized Electronics - 1NN:27 HR Expand Safety Training'!$G$85</definedName>
    <definedName name="______________ins09">'[3]Centralized Electronics - 1NN:27 HR Expand Safety Training'!$H$85</definedName>
    <definedName name="______________lia04">'[3]Centralized Electronics - 1NN:27 HR Expand Safety Training'!$C$86</definedName>
    <definedName name="______________lia05">'[3]Centralized Electronics - 1NN:27 HR Expand Safety Training'!$D$86</definedName>
    <definedName name="______________lia06">'[3]Centralized Electronics - 1NN:27 HR Expand Safety Training'!$E$86</definedName>
    <definedName name="______________lia07">'[3]Centralized Electronics - 1NN:27 HR Expand Safety Training'!$F$86</definedName>
    <definedName name="______________lia08">'[3]Centralized Electronics - 1NN:27 HR Expand Safety Training'!$G$86</definedName>
    <definedName name="______________lia09">'[3]Centralized Electronics - 1NN:27 HR Expand Safety Training'!$H$86</definedName>
    <definedName name="______________mat04">'[3]Centralized Electronics - 1NN:27 HR Expand Safety Training'!$C$90</definedName>
    <definedName name="______________mat05">'[3]Centralized Electronics - 1NN:27 HR Expand Safety Training'!$D$90</definedName>
    <definedName name="______________mat06">'[3]Centralized Electronics - 1NN:27 HR Expand Safety Training'!$E$90</definedName>
    <definedName name="______________mat07">'[3]Centralized Electronics - 1NN:27 HR Expand Safety Training'!$F$90</definedName>
    <definedName name="______________mat08">'[3]Centralized Electronics - 1NN:27 HR Expand Safety Training'!$G$90</definedName>
    <definedName name="______________mat09">'[3]Centralized Electronics - 1NN:27 HR Expand Safety Training'!$H$90</definedName>
    <definedName name="______________med04">'[3]Centralized Electronics - 1NN:27 HR Expand Safety Training'!$C$78</definedName>
    <definedName name="______________med05">'[3]Centralized Electronics - 1NN:27 HR Expand Safety Training'!$D$78</definedName>
    <definedName name="______________med06">'[3]Centralized Electronics - 1NN:27 HR Expand Safety Training'!$E$78</definedName>
    <definedName name="______________med07">'[3]Centralized Electronics - 1NN:27 HR Expand Safety Training'!$F$78</definedName>
    <definedName name="______________med08">'[3]Centralized Electronics - 1NN:27 HR Expand Safety Training'!$G$78</definedName>
    <definedName name="______________med09">'[3]Centralized Electronics - 1NN:27 HR Expand Safety Training'!$H$78</definedName>
    <definedName name="______________moc04">'[3]Centralized Electronics - 1NN:27 HR Expand Safety Training'!$C$88</definedName>
    <definedName name="______________moc05">'[3]Centralized Electronics - 1NN:27 HR Expand Safety Training'!$D$88</definedName>
    <definedName name="______________moc06">'[3]Centralized Electronics - 1NN:27 HR Expand Safety Training'!$E$88</definedName>
    <definedName name="______________moc07">'[3]Centralized Electronics - 1NN:27 HR Expand Safety Training'!$F$88</definedName>
    <definedName name="______________moc08">'[3]Centralized Electronics - 1NN:27 HR Expand Safety Training'!$G$88</definedName>
    <definedName name="______________moc09">'[3]Centralized Electronics - 1NN:27 HR Expand Safety Training'!$H$88</definedName>
    <definedName name="______________Non2006">[4]Details!#REF!</definedName>
    <definedName name="______________Non2007">[4]Details!#REF!</definedName>
    <definedName name="______________Non2008">[4]Details!#REF!</definedName>
    <definedName name="______________Non2009">[4]Details!#REF!</definedName>
    <definedName name="______________OA151">#REF!</definedName>
    <definedName name="______________obe04">'[3]Centralized Electronics - 1NN:27 HR Expand Safety Training'!$C$91</definedName>
    <definedName name="______________obe05">'[3]Centralized Electronics - 1NN:27 HR Expand Safety Training'!$D$91</definedName>
    <definedName name="______________obe06">'[3]Centralized Electronics - 1NN:27 HR Expand Safety Training'!$E$91</definedName>
    <definedName name="______________obe07">'[3]Centralized Electronics - 1NN:27 HR Expand Safety Training'!$F$91</definedName>
    <definedName name="______________obe08">'[3]Centralized Electronics - 1NN:27 HR Expand Safety Training'!$G$91</definedName>
    <definedName name="______________obe09">'[3]Centralized Electronics - 1NN:27 HR Expand Safety Training'!$H$91</definedName>
    <definedName name="______________ofb04">'[3]Centralized Electronics - 1NN:27 HR Expand Safety Training'!$C$79</definedName>
    <definedName name="______________ofb05">'[3]Centralized Electronics - 1NN:27 HR Expand Safety Training'!$D$79</definedName>
    <definedName name="______________ofb06">'[3]Centralized Electronics - 1NN:27 HR Expand Safety Training'!$E$79</definedName>
    <definedName name="______________ofb07">'[3]Centralized Electronics - 1NN:27 HR Expand Safety Training'!$F$79</definedName>
    <definedName name="______________ofb08">'[3]Centralized Electronics - 1NN:27 HR Expand Safety Training'!$G$79</definedName>
    <definedName name="______________ofb09">'[3]Centralized Electronics - 1NN:27 HR Expand Safety Training'!$H$79</definedName>
    <definedName name="______________ot04">'[3]Centralized Electronics - 1NN:27 HR Expand Safety Training'!$C$76</definedName>
    <definedName name="______________ot05">'[3]Centralized Electronics - 1NN:27 HR Expand Safety Training'!$D$76</definedName>
    <definedName name="______________ot06">'[3]Centralized Electronics - 1NN:27 HR Expand Safety Training'!$E$76</definedName>
    <definedName name="______________ot07">'[3]Centralized Electronics - 1NN:27 HR Expand Safety Training'!$F$76</definedName>
    <definedName name="______________ot08">'[3]Centralized Electronics - 1NN:27 HR Expand Safety Training'!$G$76</definedName>
    <definedName name="______________ot09">'[3]Centralized Electronics - 1NN:27 HR Expand Safety Training'!$H$76</definedName>
    <definedName name="______________par04">'[3]Centralized Electronics - 1NN:27 HR Expand Safety Training'!$C$87</definedName>
    <definedName name="______________par05">'[3]Centralized Electronics - 1NN:27 HR Expand Safety Training'!$D$87</definedName>
    <definedName name="______________par06">'[3]Centralized Electronics - 1NN:27 HR Expand Safety Training'!$E$87</definedName>
    <definedName name="______________par07">'[3]Centralized Electronics - 1NN:27 HR Expand Safety Training'!$F$87</definedName>
    <definedName name="______________par08">'[3]Centralized Electronics - 1NN:27 HR Expand Safety Training'!$G$87</definedName>
    <definedName name="______________par09">'[3]Centralized Electronics - 1NN:27 HR Expand Safety Training'!$H$87</definedName>
    <definedName name="______________pay04">'[3]Centralized Electronics - 1NN:27 HR Expand Safety Training'!$C$75</definedName>
    <definedName name="______________pay05">'[3]Centralized Electronics - 1NN:27 HR Expand Safety Training'!$D$75</definedName>
    <definedName name="______________pay06">'[3]Centralized Electronics - 1NN:27 HR Expand Safety Training'!$E$75</definedName>
    <definedName name="______________pay07">'[3]Centralized Electronics - 1NN:27 HR Expand Safety Training'!$F$75</definedName>
    <definedName name="______________pay08">'[3]Centralized Electronics - 1NN:27 HR Expand Safety Training'!$G$75</definedName>
    <definedName name="______________pay09">'[3]Centralized Electronics - 1NN:27 HR Expand Safety Training'!$H$75</definedName>
    <definedName name="______________Pay2006">[4]Details!#REF!</definedName>
    <definedName name="______________Pay2007">[4]Details!#REF!</definedName>
    <definedName name="______________Pay2008">[4]Details!#REF!</definedName>
    <definedName name="______________Pay2009">[4]Details!#REF!</definedName>
    <definedName name="______________pen04">'[3]Centralized Electronics - 1NN:27 HR Expand Safety Training'!$C$77</definedName>
    <definedName name="______________pen05">'[3]Centralized Electronics - 1NN:27 HR Expand Safety Training'!$D$77</definedName>
    <definedName name="______________pen06">'[3]Centralized Electronics - 1NN:27 HR Expand Safety Training'!$E$77</definedName>
    <definedName name="______________pen07">'[3]Centralized Electronics - 1NN:27 HR Expand Safety Training'!$F$77</definedName>
    <definedName name="______________pen08">'[3]Centralized Electronics - 1NN:27 HR Expand Safety Training'!$G$77</definedName>
    <definedName name="______________pen09">'[3]Centralized Electronics - 1NN:27 HR Expand Safety Training'!$H$77</definedName>
    <definedName name="______________pos04">'[5]Admin &amp; Fin Redu -1P:119 EVP-rev-contracted security'!$C$44</definedName>
    <definedName name="______________pos05">'[5]Admin &amp; Fin Redu -1P:119 EVP-rev-contracted security'!$D$44</definedName>
    <definedName name="______________pos06">'[5]Admin &amp; Fin Redu -1P:119 EVP-rev-contracted security'!$E$44</definedName>
    <definedName name="______________pos07">'[5]Admin &amp; Fin Redu -1P:119 EVP-rev-contracted security'!$F$44</definedName>
    <definedName name="______________pos08">'[5]Admin &amp; Fin Redu -1P:119 EVP-rev-contracted security'!$G$44</definedName>
    <definedName name="______________pos09">'[5]Admin &amp; Fin Redu -1P:119 EVP-rev-contracted security'!$H$44</definedName>
    <definedName name="______________pow04">'[3]Centralized Electronics - 1NN:27 HR Expand Safety Training'!$C$83</definedName>
    <definedName name="______________pow05">'[3]Centralized Electronics - 1NN:27 HR Expand Safety Training'!$D$83</definedName>
    <definedName name="______________pow06">'[3]Centralized Electronics - 1NN:27 HR Expand Safety Training'!$E$83</definedName>
    <definedName name="______________pow07">'[3]Centralized Electronics - 1NN:27 HR Expand Safety Training'!$F$83</definedName>
    <definedName name="______________pow08">'[3]Centralized Electronics - 1NN:27 HR Expand Safety Training'!$G$83</definedName>
    <definedName name="______________pow09">'[3]Centralized Electronics - 1NN:27 HR Expand Safety Training'!$H$83</definedName>
    <definedName name="______________psc04">'[3]Centralized Electronics - 1NN:27 HR Expand Safety Training'!$C$89</definedName>
    <definedName name="______________psc05">'[3]Centralized Electronics - 1NN:27 HR Expand Safety Training'!$D$89</definedName>
    <definedName name="______________psc06">'[3]Centralized Electronics - 1NN:27 HR Expand Safety Training'!$E$89</definedName>
    <definedName name="______________psc07">'[3]Centralized Electronics - 1NN:27 HR Expand Safety Training'!$F$89</definedName>
    <definedName name="______________psc08">'[3]Centralized Electronics - 1NN:27 HR Expand Safety Training'!$G$89</definedName>
    <definedName name="______________psc09">'[3]Centralized Electronics - 1NN:27 HR Expand Safety Training'!$H$89</definedName>
    <definedName name="______________rev04">'[5]Admin &amp; Fin Redu -1P:119 EVP-rev-contracted security'!$C$85</definedName>
    <definedName name="______________rev05">'[5]Admin &amp; Fin Redu -1P:119 EVP-rev-contracted security'!$D$85</definedName>
    <definedName name="______________rev06">'[5]Admin &amp; Fin Redu -1P:119 EVP-rev-contracted security'!$E$85</definedName>
    <definedName name="______________rev07">'[5]Admin &amp; Fin Redu -1P:119 EVP-rev-contracted security'!$F$85</definedName>
    <definedName name="______________rev08">'[5]Admin &amp; Fin Redu -1P:119 EVP-rev-contracted security'!$G$85</definedName>
    <definedName name="______________rev09">'[5]Admin &amp; Fin Redu -1P:119 EVP-rev-contracted security'!$H$85</definedName>
    <definedName name="______________roh04">'[3]Centralized Electronics - 1NN:27 HR Expand Safety Training'!$C$80</definedName>
    <definedName name="______________roh05">'[3]Centralized Electronics - 1NN:27 HR Expand Safety Training'!$D$80</definedName>
    <definedName name="______________roh06">'[3]Centralized Electronics - 1NN:27 HR Expand Safety Training'!$E$80</definedName>
    <definedName name="______________roh07">'[3]Centralized Electronics - 1NN:27 HR Expand Safety Training'!$F$80</definedName>
    <definedName name="______________roh08">'[3]Centralized Electronics - 1NN:27 HR Expand Safety Training'!$G$80</definedName>
    <definedName name="______________roh09">'[3]Centralized Electronics - 1NN:27 HR Expand Safety Training'!$H$80</definedName>
    <definedName name="______________TA151">#REF!</definedName>
    <definedName name="_____________CFA2">#REF!</definedName>
    <definedName name="_____________fue04">'[3]Centralized Electronics - 1NN:27 HR Expand Safety Training'!$C$84</definedName>
    <definedName name="_____________fue05">'[3]Centralized Electronics - 1NN:27 HR Expand Safety Training'!$D$84</definedName>
    <definedName name="_____________fue06">'[3]Centralized Electronics - 1NN:27 HR Expand Safety Training'!$E$84</definedName>
    <definedName name="_____________fue07">'[3]Centralized Electronics - 1NN:27 HR Expand Safety Training'!$F$84</definedName>
    <definedName name="_____________fue08">'[3]Centralized Electronics - 1NN:27 HR Expand Safety Training'!$G$84</definedName>
    <definedName name="_____________fue09">'[3]Centralized Electronics - 1NN:27 HR Expand Safety Training'!$H$84</definedName>
    <definedName name="_____________ins04">'[3]Centralized Electronics - 1NN:27 HR Expand Safety Training'!$C$85</definedName>
    <definedName name="_____________ins05">'[3]Centralized Electronics - 1NN:27 HR Expand Safety Training'!$D$85</definedName>
    <definedName name="_____________ins06">'[3]Centralized Electronics - 1NN:27 HR Expand Safety Training'!$E$85</definedName>
    <definedName name="_____________ins07">'[3]Centralized Electronics - 1NN:27 HR Expand Safety Training'!$F$85</definedName>
    <definedName name="_____________ins08">'[3]Centralized Electronics - 1NN:27 HR Expand Safety Training'!$G$85</definedName>
    <definedName name="_____________ins09">'[3]Centralized Electronics - 1NN:27 HR Expand Safety Training'!$H$85</definedName>
    <definedName name="_____________lia04">'[3]Centralized Electronics - 1NN:27 HR Expand Safety Training'!$C$86</definedName>
    <definedName name="_____________lia05">'[3]Centralized Electronics - 1NN:27 HR Expand Safety Training'!$D$86</definedName>
    <definedName name="_____________lia06">'[3]Centralized Electronics - 1NN:27 HR Expand Safety Training'!$E$86</definedName>
    <definedName name="_____________lia07">'[3]Centralized Electronics - 1NN:27 HR Expand Safety Training'!$F$86</definedName>
    <definedName name="_____________lia08">'[3]Centralized Electronics - 1NN:27 HR Expand Safety Training'!$G$86</definedName>
    <definedName name="_____________lia09">'[3]Centralized Electronics - 1NN:27 HR Expand Safety Training'!$H$86</definedName>
    <definedName name="_____________mat04">'[3]Centralized Electronics - 1NN:27 HR Expand Safety Training'!$C$90</definedName>
    <definedName name="_____________mat05">'[3]Centralized Electronics - 1NN:27 HR Expand Safety Training'!$D$90</definedName>
    <definedName name="_____________mat06">'[3]Centralized Electronics - 1NN:27 HR Expand Safety Training'!$E$90</definedName>
    <definedName name="_____________mat07">'[3]Centralized Electronics - 1NN:27 HR Expand Safety Training'!$F$90</definedName>
    <definedName name="_____________mat08">'[3]Centralized Electronics - 1NN:27 HR Expand Safety Training'!$G$90</definedName>
    <definedName name="_____________mat09">'[3]Centralized Electronics - 1NN:27 HR Expand Safety Training'!$H$90</definedName>
    <definedName name="_____________med04">'[3]Centralized Electronics - 1NN:27 HR Expand Safety Training'!$C$78</definedName>
    <definedName name="_____________med05">'[3]Centralized Electronics - 1NN:27 HR Expand Safety Training'!$D$78</definedName>
    <definedName name="_____________med06">'[3]Centralized Electronics - 1NN:27 HR Expand Safety Training'!$E$78</definedName>
    <definedName name="_____________med07">'[3]Centralized Electronics - 1NN:27 HR Expand Safety Training'!$F$78</definedName>
    <definedName name="_____________med08">'[3]Centralized Electronics - 1NN:27 HR Expand Safety Training'!$G$78</definedName>
    <definedName name="_____________med09">'[3]Centralized Electronics - 1NN:27 HR Expand Safety Training'!$H$78</definedName>
    <definedName name="_____________moc04">'[3]Centralized Electronics - 1NN:27 HR Expand Safety Training'!$C$88</definedName>
    <definedName name="_____________moc05">'[3]Centralized Electronics - 1NN:27 HR Expand Safety Training'!$D$88</definedName>
    <definedName name="_____________moc06">'[3]Centralized Electronics - 1NN:27 HR Expand Safety Training'!$E$88</definedName>
    <definedName name="_____________moc07">'[3]Centralized Electronics - 1NN:27 HR Expand Safety Training'!$F$88</definedName>
    <definedName name="_____________moc08">'[3]Centralized Electronics - 1NN:27 HR Expand Safety Training'!$G$88</definedName>
    <definedName name="_____________moc09">'[3]Centralized Electronics - 1NN:27 HR Expand Safety Training'!$H$88</definedName>
    <definedName name="_____________Non2006">[4]Details!#REF!</definedName>
    <definedName name="_____________Non2007">[4]Details!#REF!</definedName>
    <definedName name="_____________Non2008">[4]Details!#REF!</definedName>
    <definedName name="_____________Non2009">[4]Details!#REF!</definedName>
    <definedName name="_____________OA151">#REF!</definedName>
    <definedName name="_____________obe04">'[3]Centralized Electronics - 1NN:27 HR Expand Safety Training'!$C$91</definedName>
    <definedName name="_____________obe05">'[3]Centralized Electronics - 1NN:27 HR Expand Safety Training'!$D$91</definedName>
    <definedName name="_____________obe06">'[3]Centralized Electronics - 1NN:27 HR Expand Safety Training'!$E$91</definedName>
    <definedName name="_____________obe07">'[3]Centralized Electronics - 1NN:27 HR Expand Safety Training'!$F$91</definedName>
    <definedName name="_____________obe08">'[3]Centralized Electronics - 1NN:27 HR Expand Safety Training'!$G$91</definedName>
    <definedName name="_____________obe09">'[3]Centralized Electronics - 1NN:27 HR Expand Safety Training'!$H$91</definedName>
    <definedName name="_____________ofb04">'[3]Centralized Electronics - 1NN:27 HR Expand Safety Training'!$C$79</definedName>
    <definedName name="_____________ofb05">'[3]Centralized Electronics - 1NN:27 HR Expand Safety Training'!$D$79</definedName>
    <definedName name="_____________ofb06">'[3]Centralized Electronics - 1NN:27 HR Expand Safety Training'!$E$79</definedName>
    <definedName name="_____________ofb07">'[3]Centralized Electronics - 1NN:27 HR Expand Safety Training'!$F$79</definedName>
    <definedName name="_____________ofb08">'[3]Centralized Electronics - 1NN:27 HR Expand Safety Training'!$G$79</definedName>
    <definedName name="_____________ofb09">'[3]Centralized Electronics - 1NN:27 HR Expand Safety Training'!$H$79</definedName>
    <definedName name="_____________ot04">'[3]Centralized Electronics - 1NN:27 HR Expand Safety Training'!$C$76</definedName>
    <definedName name="_____________ot05">'[3]Centralized Electronics - 1NN:27 HR Expand Safety Training'!$D$76</definedName>
    <definedName name="_____________ot06">'[3]Centralized Electronics - 1NN:27 HR Expand Safety Training'!$E$76</definedName>
    <definedName name="_____________ot07">'[3]Centralized Electronics - 1NN:27 HR Expand Safety Training'!$F$76</definedName>
    <definedName name="_____________ot08">'[3]Centralized Electronics - 1NN:27 HR Expand Safety Training'!$G$76</definedName>
    <definedName name="_____________ot09">'[3]Centralized Electronics - 1NN:27 HR Expand Safety Training'!$H$76</definedName>
    <definedName name="_____________par04">'[3]Centralized Electronics - 1NN:27 HR Expand Safety Training'!$C$87</definedName>
    <definedName name="_____________par05">'[3]Centralized Electronics - 1NN:27 HR Expand Safety Training'!$D$87</definedName>
    <definedName name="_____________par06">'[3]Centralized Electronics - 1NN:27 HR Expand Safety Training'!$E$87</definedName>
    <definedName name="_____________par07">'[3]Centralized Electronics - 1NN:27 HR Expand Safety Training'!$F$87</definedName>
    <definedName name="_____________par08">'[3]Centralized Electronics - 1NN:27 HR Expand Safety Training'!$G$87</definedName>
    <definedName name="_____________par09">'[3]Centralized Electronics - 1NN:27 HR Expand Safety Training'!$H$87</definedName>
    <definedName name="_____________pay04">'[3]Centralized Electronics - 1NN:27 HR Expand Safety Training'!$C$75</definedName>
    <definedName name="_____________pay05">'[3]Centralized Electronics - 1NN:27 HR Expand Safety Training'!$D$75</definedName>
    <definedName name="_____________pay06">'[3]Centralized Electronics - 1NN:27 HR Expand Safety Training'!$E$75</definedName>
    <definedName name="_____________pay07">'[3]Centralized Electronics - 1NN:27 HR Expand Safety Training'!$F$75</definedName>
    <definedName name="_____________pay08">'[3]Centralized Electronics - 1NN:27 HR Expand Safety Training'!$G$75</definedName>
    <definedName name="_____________pay09">'[3]Centralized Electronics - 1NN:27 HR Expand Safety Training'!$H$75</definedName>
    <definedName name="_____________pay1">[4]Details!#REF!</definedName>
    <definedName name="_____________Pay2006">[4]Details!#REF!</definedName>
    <definedName name="_____________Pay2007">[4]Details!#REF!</definedName>
    <definedName name="_____________Pay2008">[4]Details!#REF!</definedName>
    <definedName name="_____________Pay2009">[4]Details!#REF!</definedName>
    <definedName name="_____________pen04">'[3]Centralized Electronics - 1NN:27 HR Expand Safety Training'!$C$77</definedName>
    <definedName name="_____________pen05">'[3]Centralized Electronics - 1NN:27 HR Expand Safety Training'!$D$77</definedName>
    <definedName name="_____________pen06">'[3]Centralized Electronics - 1NN:27 HR Expand Safety Training'!$E$77</definedName>
    <definedName name="_____________pen07">'[3]Centralized Electronics - 1NN:27 HR Expand Safety Training'!$F$77</definedName>
    <definedName name="_____________pen08">'[3]Centralized Electronics - 1NN:27 HR Expand Safety Training'!$G$77</definedName>
    <definedName name="_____________pen09">'[3]Centralized Electronics - 1NN:27 HR Expand Safety Training'!$H$77</definedName>
    <definedName name="_____________pos04">'[5]Admin &amp; Fin Redu -1P:119 EVP-rev-contracted security'!$C$44</definedName>
    <definedName name="_____________pos05">'[5]Admin &amp; Fin Redu -1P:119 EVP-rev-contracted security'!$D$44</definedName>
    <definedName name="_____________pos06">'[5]Admin &amp; Fin Redu -1P:119 EVP-rev-contracted security'!$E$44</definedName>
    <definedName name="_____________pos07">'[5]Admin &amp; Fin Redu -1P:119 EVP-rev-contracted security'!$F$44</definedName>
    <definedName name="_____________pos08">'[5]Admin &amp; Fin Redu -1P:119 EVP-rev-contracted security'!$G$44</definedName>
    <definedName name="_____________pos09">'[5]Admin &amp; Fin Redu -1P:119 EVP-rev-contracted security'!$H$44</definedName>
    <definedName name="_____________pow04">'[3]Centralized Electronics - 1NN:27 HR Expand Safety Training'!$C$83</definedName>
    <definedName name="_____________pow05">'[3]Centralized Electronics - 1NN:27 HR Expand Safety Training'!$D$83</definedName>
    <definedName name="_____________pow06">'[3]Centralized Electronics - 1NN:27 HR Expand Safety Training'!$E$83</definedName>
    <definedName name="_____________pow07">'[3]Centralized Electronics - 1NN:27 HR Expand Safety Training'!$F$83</definedName>
    <definedName name="_____________pow08">'[3]Centralized Electronics - 1NN:27 HR Expand Safety Training'!$G$83</definedName>
    <definedName name="_____________pow09">'[3]Centralized Electronics - 1NN:27 HR Expand Safety Training'!$H$83</definedName>
    <definedName name="_____________psc04">'[3]Centralized Electronics - 1NN:27 HR Expand Safety Training'!$C$89</definedName>
    <definedName name="_____________psc05">'[3]Centralized Electronics - 1NN:27 HR Expand Safety Training'!$D$89</definedName>
    <definedName name="_____________psc06">'[3]Centralized Electronics - 1NN:27 HR Expand Safety Training'!$E$89</definedName>
    <definedName name="_____________psc07">'[3]Centralized Electronics - 1NN:27 HR Expand Safety Training'!$F$89</definedName>
    <definedName name="_____________psc08">'[3]Centralized Electronics - 1NN:27 HR Expand Safety Training'!$G$89</definedName>
    <definedName name="_____________psc09">'[3]Centralized Electronics - 1NN:27 HR Expand Safety Training'!$H$89</definedName>
    <definedName name="_____________rev04">'[5]Admin &amp; Fin Redu -1P:119 EVP-rev-contracted security'!$C$85</definedName>
    <definedName name="_____________rev05">'[5]Admin &amp; Fin Redu -1P:119 EVP-rev-contracted security'!$D$85</definedName>
    <definedName name="_____________rev06">'[5]Admin &amp; Fin Redu -1P:119 EVP-rev-contracted security'!$E$85</definedName>
    <definedName name="_____________rev07">'[5]Admin &amp; Fin Redu -1P:119 EVP-rev-contracted security'!$F$85</definedName>
    <definedName name="_____________rev08">'[5]Admin &amp; Fin Redu -1P:119 EVP-rev-contracted security'!$G$85</definedName>
    <definedName name="_____________rev09">'[5]Admin &amp; Fin Redu -1P:119 EVP-rev-contracted security'!$H$85</definedName>
    <definedName name="_____________roh04">'[3]Centralized Electronics - 1NN:27 HR Expand Safety Training'!$C$80</definedName>
    <definedName name="_____________roh05">'[3]Centralized Electronics - 1NN:27 HR Expand Safety Training'!$D$80</definedName>
    <definedName name="_____________roh06">'[3]Centralized Electronics - 1NN:27 HR Expand Safety Training'!$E$80</definedName>
    <definedName name="_____________roh07">'[3]Centralized Electronics - 1NN:27 HR Expand Safety Training'!$F$80</definedName>
    <definedName name="_____________roh08">'[3]Centralized Electronics - 1NN:27 HR Expand Safety Training'!$G$80</definedName>
    <definedName name="_____________roh09">'[3]Centralized Electronics - 1NN:27 HR Expand Safety Training'!$H$80</definedName>
    <definedName name="_____________TA151">#REF!</definedName>
    <definedName name="____________CFA2">#REF!</definedName>
    <definedName name="____________fue04">'[3]Centralized Electronics - 1NN:27 HR Expand Safety Training'!$C$84</definedName>
    <definedName name="____________fue05">'[3]Centralized Electronics - 1NN:27 HR Expand Safety Training'!$D$84</definedName>
    <definedName name="____________fue06">'[3]Centralized Electronics - 1NN:27 HR Expand Safety Training'!$E$84</definedName>
    <definedName name="____________fue07">'[3]Centralized Electronics - 1NN:27 HR Expand Safety Training'!$F$84</definedName>
    <definedName name="____________fue08">'[3]Centralized Electronics - 1NN:27 HR Expand Safety Training'!$G$84</definedName>
    <definedName name="____________fue09">'[3]Centralized Electronics - 1NN:27 HR Expand Safety Training'!$H$84</definedName>
    <definedName name="____________ins04">'[3]Centralized Electronics - 1NN:27 HR Expand Safety Training'!$C$85</definedName>
    <definedName name="____________ins05">'[3]Centralized Electronics - 1NN:27 HR Expand Safety Training'!$D$85</definedName>
    <definedName name="____________ins06">'[3]Centralized Electronics - 1NN:27 HR Expand Safety Training'!$E$85</definedName>
    <definedName name="____________ins07">'[3]Centralized Electronics - 1NN:27 HR Expand Safety Training'!$F$85</definedName>
    <definedName name="____________ins08">'[3]Centralized Electronics - 1NN:27 HR Expand Safety Training'!$G$85</definedName>
    <definedName name="____________ins09">'[3]Centralized Electronics - 1NN:27 HR Expand Safety Training'!$H$85</definedName>
    <definedName name="____________lia04">'[3]Centralized Electronics - 1NN:27 HR Expand Safety Training'!$C$86</definedName>
    <definedName name="____________lia05">'[3]Centralized Electronics - 1NN:27 HR Expand Safety Training'!$D$86</definedName>
    <definedName name="____________lia06">'[3]Centralized Electronics - 1NN:27 HR Expand Safety Training'!$E$86</definedName>
    <definedName name="____________lia07">'[3]Centralized Electronics - 1NN:27 HR Expand Safety Training'!$F$86</definedName>
    <definedName name="____________lia08">'[3]Centralized Electronics - 1NN:27 HR Expand Safety Training'!$G$86</definedName>
    <definedName name="____________lia09">'[3]Centralized Electronics - 1NN:27 HR Expand Safety Training'!$H$86</definedName>
    <definedName name="____________mat04">'[3]Centralized Electronics - 1NN:27 HR Expand Safety Training'!$C$90</definedName>
    <definedName name="____________mat05">'[3]Centralized Electronics - 1NN:27 HR Expand Safety Training'!$D$90</definedName>
    <definedName name="____________mat06">'[3]Centralized Electronics - 1NN:27 HR Expand Safety Training'!$E$90</definedName>
    <definedName name="____________mat07">'[3]Centralized Electronics - 1NN:27 HR Expand Safety Training'!$F$90</definedName>
    <definedName name="____________mat08">'[3]Centralized Electronics - 1NN:27 HR Expand Safety Training'!$G$90</definedName>
    <definedName name="____________mat09">'[3]Centralized Electronics - 1NN:27 HR Expand Safety Training'!$H$90</definedName>
    <definedName name="____________med04">'[3]Centralized Electronics - 1NN:27 HR Expand Safety Training'!$C$78</definedName>
    <definedName name="____________med05">'[3]Centralized Electronics - 1NN:27 HR Expand Safety Training'!$D$78</definedName>
    <definedName name="____________med06">'[3]Centralized Electronics - 1NN:27 HR Expand Safety Training'!$E$78</definedName>
    <definedName name="____________med07">'[3]Centralized Electronics - 1NN:27 HR Expand Safety Training'!$F$78</definedName>
    <definedName name="____________med08">'[3]Centralized Electronics - 1NN:27 HR Expand Safety Training'!$G$78</definedName>
    <definedName name="____________med09">'[3]Centralized Electronics - 1NN:27 HR Expand Safety Training'!$H$78</definedName>
    <definedName name="____________moc04">'[3]Centralized Electronics - 1NN:27 HR Expand Safety Training'!$C$88</definedName>
    <definedName name="____________moc05">'[3]Centralized Electronics - 1NN:27 HR Expand Safety Training'!$D$88</definedName>
    <definedName name="____________moc06">'[3]Centralized Electronics - 1NN:27 HR Expand Safety Training'!$E$88</definedName>
    <definedName name="____________moc07">'[3]Centralized Electronics - 1NN:27 HR Expand Safety Training'!$F$88</definedName>
    <definedName name="____________moc08">'[3]Centralized Electronics - 1NN:27 HR Expand Safety Training'!$G$88</definedName>
    <definedName name="____________moc09">'[3]Centralized Electronics - 1NN:27 HR Expand Safety Training'!$H$88</definedName>
    <definedName name="____________Non2006">[4]Details!#REF!</definedName>
    <definedName name="____________Non2007">[4]Details!#REF!</definedName>
    <definedName name="____________Non2008">[4]Details!#REF!</definedName>
    <definedName name="____________Non2009">[4]Details!#REF!</definedName>
    <definedName name="____________OA151">#REF!</definedName>
    <definedName name="____________obe04">'[3]Centralized Electronics - 1NN:27 HR Expand Safety Training'!$C$91</definedName>
    <definedName name="____________obe05">'[3]Centralized Electronics - 1NN:27 HR Expand Safety Training'!$D$91</definedName>
    <definedName name="____________obe06">'[3]Centralized Electronics - 1NN:27 HR Expand Safety Training'!$E$91</definedName>
    <definedName name="____________obe07">'[3]Centralized Electronics - 1NN:27 HR Expand Safety Training'!$F$91</definedName>
    <definedName name="____________obe08">'[3]Centralized Electronics - 1NN:27 HR Expand Safety Training'!$G$91</definedName>
    <definedName name="____________obe09">'[3]Centralized Electronics - 1NN:27 HR Expand Safety Training'!$H$91</definedName>
    <definedName name="____________ofb04">'[3]Centralized Electronics - 1NN:27 HR Expand Safety Training'!$C$79</definedName>
    <definedName name="____________ofb05">'[3]Centralized Electronics - 1NN:27 HR Expand Safety Training'!$D$79</definedName>
    <definedName name="____________ofb06">'[3]Centralized Electronics - 1NN:27 HR Expand Safety Training'!$E$79</definedName>
    <definedName name="____________ofb07">'[3]Centralized Electronics - 1NN:27 HR Expand Safety Training'!$F$79</definedName>
    <definedName name="____________ofb08">'[3]Centralized Electronics - 1NN:27 HR Expand Safety Training'!$G$79</definedName>
    <definedName name="____________ofb09">'[3]Centralized Electronics - 1NN:27 HR Expand Safety Training'!$H$79</definedName>
    <definedName name="____________ot04">'[3]Centralized Electronics - 1NN:27 HR Expand Safety Training'!$C$76</definedName>
    <definedName name="____________ot05">'[3]Centralized Electronics - 1NN:27 HR Expand Safety Training'!$D$76</definedName>
    <definedName name="____________ot06">'[3]Centralized Electronics - 1NN:27 HR Expand Safety Training'!$E$76</definedName>
    <definedName name="____________ot07">'[3]Centralized Electronics - 1NN:27 HR Expand Safety Training'!$F$76</definedName>
    <definedName name="____________ot08">'[3]Centralized Electronics - 1NN:27 HR Expand Safety Training'!$G$76</definedName>
    <definedName name="____________ot09">'[3]Centralized Electronics - 1NN:27 HR Expand Safety Training'!$H$76</definedName>
    <definedName name="____________par04">'[3]Centralized Electronics - 1NN:27 HR Expand Safety Training'!$C$87</definedName>
    <definedName name="____________par05">'[3]Centralized Electronics - 1NN:27 HR Expand Safety Training'!$D$87</definedName>
    <definedName name="____________par06">'[3]Centralized Electronics - 1NN:27 HR Expand Safety Training'!$E$87</definedName>
    <definedName name="____________par07">'[3]Centralized Electronics - 1NN:27 HR Expand Safety Training'!$F$87</definedName>
    <definedName name="____________par08">'[3]Centralized Electronics - 1NN:27 HR Expand Safety Training'!$G$87</definedName>
    <definedName name="____________par09">'[3]Centralized Electronics - 1NN:27 HR Expand Safety Training'!$H$87</definedName>
    <definedName name="____________pay04">'[3]Centralized Electronics - 1NN:27 HR Expand Safety Training'!$C$75</definedName>
    <definedName name="____________pay05">'[3]Centralized Electronics - 1NN:27 HR Expand Safety Training'!$D$75</definedName>
    <definedName name="____________pay06">'[3]Centralized Electronics - 1NN:27 HR Expand Safety Training'!$E$75</definedName>
    <definedName name="____________pay07">'[3]Centralized Electronics - 1NN:27 HR Expand Safety Training'!$F$75</definedName>
    <definedName name="____________pay08">'[3]Centralized Electronics - 1NN:27 HR Expand Safety Training'!$G$75</definedName>
    <definedName name="____________pay09">'[3]Centralized Electronics - 1NN:27 HR Expand Safety Training'!$H$75</definedName>
    <definedName name="____________pay1">[4]Details!#REF!</definedName>
    <definedName name="____________Pay2006">[4]Details!#REF!</definedName>
    <definedName name="____________Pay2007">[4]Details!#REF!</definedName>
    <definedName name="____________Pay2008">[4]Details!#REF!</definedName>
    <definedName name="____________Pay2009">[4]Details!#REF!</definedName>
    <definedName name="____________pen04">'[3]Centralized Electronics - 1NN:27 HR Expand Safety Training'!$C$77</definedName>
    <definedName name="____________pen05">'[3]Centralized Electronics - 1NN:27 HR Expand Safety Training'!$D$77</definedName>
    <definedName name="____________pen06">'[3]Centralized Electronics - 1NN:27 HR Expand Safety Training'!$E$77</definedName>
    <definedName name="____________pen07">'[3]Centralized Electronics - 1NN:27 HR Expand Safety Training'!$F$77</definedName>
    <definedName name="____________pen08">'[3]Centralized Electronics - 1NN:27 HR Expand Safety Training'!$G$77</definedName>
    <definedName name="____________pen09">'[3]Centralized Electronics - 1NN:27 HR Expand Safety Training'!$H$77</definedName>
    <definedName name="____________pos04">'[5]Admin &amp; Fin Redu -1P:119 EVP-rev-contracted security'!$C$44</definedName>
    <definedName name="____________pos05">'[5]Admin &amp; Fin Redu -1P:119 EVP-rev-contracted security'!$D$44</definedName>
    <definedName name="____________pos06">'[5]Admin &amp; Fin Redu -1P:119 EVP-rev-contracted security'!$E$44</definedName>
    <definedName name="____________pos07">'[5]Admin &amp; Fin Redu -1P:119 EVP-rev-contracted security'!$F$44</definedName>
    <definedName name="____________pos08">'[5]Admin &amp; Fin Redu -1P:119 EVP-rev-contracted security'!$G$44</definedName>
    <definedName name="____________pos09">'[5]Admin &amp; Fin Redu -1P:119 EVP-rev-contracted security'!$H$44</definedName>
    <definedName name="____________pow04">'[3]Centralized Electronics - 1NN:27 HR Expand Safety Training'!$C$83</definedName>
    <definedName name="____________pow05">'[3]Centralized Electronics - 1NN:27 HR Expand Safety Training'!$D$83</definedName>
    <definedName name="____________pow06">'[3]Centralized Electronics - 1NN:27 HR Expand Safety Training'!$E$83</definedName>
    <definedName name="____________pow07">'[3]Centralized Electronics - 1NN:27 HR Expand Safety Training'!$F$83</definedName>
    <definedName name="____________pow08">'[3]Centralized Electronics - 1NN:27 HR Expand Safety Training'!$G$83</definedName>
    <definedName name="____________pow09">'[3]Centralized Electronics - 1NN:27 HR Expand Safety Training'!$H$83</definedName>
    <definedName name="____________psc04">'[3]Centralized Electronics - 1NN:27 HR Expand Safety Training'!$C$89</definedName>
    <definedName name="____________psc05">'[3]Centralized Electronics - 1NN:27 HR Expand Safety Training'!$D$89</definedName>
    <definedName name="____________psc06">'[3]Centralized Electronics - 1NN:27 HR Expand Safety Training'!$E$89</definedName>
    <definedName name="____________psc07">'[3]Centralized Electronics - 1NN:27 HR Expand Safety Training'!$F$89</definedName>
    <definedName name="____________psc08">'[3]Centralized Electronics - 1NN:27 HR Expand Safety Training'!$G$89</definedName>
    <definedName name="____________psc09">'[3]Centralized Electronics - 1NN:27 HR Expand Safety Training'!$H$89</definedName>
    <definedName name="____________rev04">'[5]Admin &amp; Fin Redu -1P:119 EVP-rev-contracted security'!$C$85</definedName>
    <definedName name="____________rev05">'[5]Admin &amp; Fin Redu -1P:119 EVP-rev-contracted security'!$D$85</definedName>
    <definedName name="____________rev06">'[5]Admin &amp; Fin Redu -1P:119 EVP-rev-contracted security'!$E$85</definedName>
    <definedName name="____________rev07">'[5]Admin &amp; Fin Redu -1P:119 EVP-rev-contracted security'!$F$85</definedName>
    <definedName name="____________rev08">'[5]Admin &amp; Fin Redu -1P:119 EVP-rev-contracted security'!$G$85</definedName>
    <definedName name="____________rev09">'[5]Admin &amp; Fin Redu -1P:119 EVP-rev-contracted security'!$H$85</definedName>
    <definedName name="____________roh04">'[3]Centralized Electronics - 1NN:27 HR Expand Safety Training'!$C$80</definedName>
    <definedName name="____________roh05">'[3]Centralized Electronics - 1NN:27 HR Expand Safety Training'!$D$80</definedName>
    <definedName name="____________roh06">'[3]Centralized Electronics - 1NN:27 HR Expand Safety Training'!$E$80</definedName>
    <definedName name="____________roh07">'[3]Centralized Electronics - 1NN:27 HR Expand Safety Training'!$F$80</definedName>
    <definedName name="____________roh08">'[3]Centralized Electronics - 1NN:27 HR Expand Safety Training'!$G$80</definedName>
    <definedName name="____________roh09">'[3]Centralized Electronics - 1NN:27 HR Expand Safety Training'!$H$80</definedName>
    <definedName name="____________TA151">#REF!</definedName>
    <definedName name="___________01_consol_as400">#REF!</definedName>
    <definedName name="___________01_consol_vax">#REF!</definedName>
    <definedName name="___________50_BusOperator">#REF!</definedName>
    <definedName name="___________50_BusOperator_pivot__amt_">#REF!</definedName>
    <definedName name="___________50_BusOperator_pivot__hrs_">#REF!</definedName>
    <definedName name="___________60a_as400">#REF!</definedName>
    <definedName name="___________60a_OT_24">#REF!</definedName>
    <definedName name="___________60b_non_prod_rate">#REF!</definedName>
    <definedName name="___________60c_base_pay">#REF!</definedName>
    <definedName name="___________60d_reg_pay">#REF!</definedName>
    <definedName name="___________64_as400_master_summary">#REF!</definedName>
    <definedName name="___________65_as400_master_details">#REF!</definedName>
    <definedName name="___________65_as400_master_details_fb_pe_sr">#REF!</definedName>
    <definedName name="___________65_as400_master_details_non_rep">#REF!</definedName>
    <definedName name="___________66_as400_master_details_OT___24">#REF!</definedName>
    <definedName name="___________67_as400_master_details_NP_rate___Reg_Rate">#REF!</definedName>
    <definedName name="___________68_as400_master_details_BasePay_NP___Reg____40">#REF!</definedName>
    <definedName name="___________68_as400_master_details_Reg___40">#REF!</definedName>
    <definedName name="___________75_vax_master_summary">#REF!</definedName>
    <definedName name="___________76_vax_master_details">#REF!</definedName>
    <definedName name="___________76_vax_master_details_fb_pe_sr">#REF!</definedName>
    <definedName name="___________78_vax_master_details_OT___24">#REF!</definedName>
    <definedName name="___________79_vax_master_details_NP_Rate___Reg_Rate">#REF!</definedName>
    <definedName name="___________80_vax_master_details_BasePay__NP___Reg__40">#REF!</definedName>
    <definedName name="___________81_vax_master_details_Reg___40">#REF!</definedName>
    <definedName name="___________CFA2">#REF!</definedName>
    <definedName name="___________fue04">'[3]Centralized Electronics - 1NN:27 HR Expand Safety Training'!$C$84</definedName>
    <definedName name="___________fue05">'[3]Centralized Electronics - 1NN:27 HR Expand Safety Training'!$D$84</definedName>
    <definedName name="___________fue06">'[3]Centralized Electronics - 1NN:27 HR Expand Safety Training'!$E$84</definedName>
    <definedName name="___________fue07">'[3]Centralized Electronics - 1NN:27 HR Expand Safety Training'!$F$84</definedName>
    <definedName name="___________fue08">'[3]Centralized Electronics - 1NN:27 HR Expand Safety Training'!$G$84</definedName>
    <definedName name="___________fue09">'[3]Centralized Electronics - 1NN:27 HR Expand Safety Training'!$H$84</definedName>
    <definedName name="___________ins04">'[3]Centralized Electronics - 1NN:27 HR Expand Safety Training'!$C$85</definedName>
    <definedName name="___________ins05">'[3]Centralized Electronics - 1NN:27 HR Expand Safety Training'!$D$85</definedName>
    <definedName name="___________ins06">'[3]Centralized Electronics - 1NN:27 HR Expand Safety Training'!$E$85</definedName>
    <definedName name="___________ins07">'[3]Centralized Electronics - 1NN:27 HR Expand Safety Training'!$F$85</definedName>
    <definedName name="___________ins08">'[3]Centralized Electronics - 1NN:27 HR Expand Safety Training'!$G$85</definedName>
    <definedName name="___________ins09">'[3]Centralized Electronics - 1NN:27 HR Expand Safety Training'!$H$85</definedName>
    <definedName name="___________lia04">'[3]Centralized Electronics - 1NN:27 HR Expand Safety Training'!$C$86</definedName>
    <definedName name="___________lia05">'[3]Centralized Electronics - 1NN:27 HR Expand Safety Training'!$D$86</definedName>
    <definedName name="___________lia06">'[3]Centralized Electronics - 1NN:27 HR Expand Safety Training'!$E$86</definedName>
    <definedName name="___________lia07">'[3]Centralized Electronics - 1NN:27 HR Expand Safety Training'!$F$86</definedName>
    <definedName name="___________lia08">'[3]Centralized Electronics - 1NN:27 HR Expand Safety Training'!$G$86</definedName>
    <definedName name="___________lia09">'[3]Centralized Electronics - 1NN:27 HR Expand Safety Training'!$H$86</definedName>
    <definedName name="___________mat04">'[3]Centralized Electronics - 1NN:27 HR Expand Safety Training'!$C$90</definedName>
    <definedName name="___________mat05">'[3]Centralized Electronics - 1NN:27 HR Expand Safety Training'!$D$90</definedName>
    <definedName name="___________mat06">'[3]Centralized Electronics - 1NN:27 HR Expand Safety Training'!$E$90</definedName>
    <definedName name="___________mat07">'[3]Centralized Electronics - 1NN:27 HR Expand Safety Training'!$F$90</definedName>
    <definedName name="___________mat08">'[3]Centralized Electronics - 1NN:27 HR Expand Safety Training'!$G$90</definedName>
    <definedName name="___________mat09">'[3]Centralized Electronics - 1NN:27 HR Expand Safety Training'!$H$90</definedName>
    <definedName name="___________med04">'[3]Centralized Electronics - 1NN:27 HR Expand Safety Training'!$C$78</definedName>
    <definedName name="___________med05">'[3]Centralized Electronics - 1NN:27 HR Expand Safety Training'!$D$78</definedName>
    <definedName name="___________med06">'[3]Centralized Electronics - 1NN:27 HR Expand Safety Training'!$E$78</definedName>
    <definedName name="___________med07">'[3]Centralized Electronics - 1NN:27 HR Expand Safety Training'!$F$78</definedName>
    <definedName name="___________med08">'[3]Centralized Electronics - 1NN:27 HR Expand Safety Training'!$G$78</definedName>
    <definedName name="___________med09">'[3]Centralized Electronics - 1NN:27 HR Expand Safety Training'!$H$78</definedName>
    <definedName name="___________moc04">'[3]Centralized Electronics - 1NN:27 HR Expand Safety Training'!$C$88</definedName>
    <definedName name="___________moc05">'[3]Centralized Electronics - 1NN:27 HR Expand Safety Training'!$D$88</definedName>
    <definedName name="___________moc06">'[3]Centralized Electronics - 1NN:27 HR Expand Safety Training'!$E$88</definedName>
    <definedName name="___________moc07">'[3]Centralized Electronics - 1NN:27 HR Expand Safety Training'!$F$88</definedName>
    <definedName name="___________moc08">'[3]Centralized Electronics - 1NN:27 HR Expand Safety Training'!$G$88</definedName>
    <definedName name="___________moc09">'[3]Centralized Electronics - 1NN:27 HR Expand Safety Training'!$H$88</definedName>
    <definedName name="___________Non2006">[4]Details!#REF!</definedName>
    <definedName name="___________Non2007">[4]Details!#REF!</definedName>
    <definedName name="___________Non2008">[4]Details!#REF!</definedName>
    <definedName name="___________Non2009">[4]Details!#REF!</definedName>
    <definedName name="___________OA151">#REF!</definedName>
    <definedName name="___________obe04">'[3]Centralized Electronics - 1NN:27 HR Expand Safety Training'!$C$91</definedName>
    <definedName name="___________obe05">'[3]Centralized Electronics - 1NN:27 HR Expand Safety Training'!$D$91</definedName>
    <definedName name="___________obe06">'[3]Centralized Electronics - 1NN:27 HR Expand Safety Training'!$E$91</definedName>
    <definedName name="___________obe07">'[3]Centralized Electronics - 1NN:27 HR Expand Safety Training'!$F$91</definedName>
    <definedName name="___________obe08">'[3]Centralized Electronics - 1NN:27 HR Expand Safety Training'!$G$91</definedName>
    <definedName name="___________obe09">'[3]Centralized Electronics - 1NN:27 HR Expand Safety Training'!$H$91</definedName>
    <definedName name="___________ofb04">'[3]Centralized Electronics - 1NN:27 HR Expand Safety Training'!$C$79</definedName>
    <definedName name="___________ofb05">'[3]Centralized Electronics - 1NN:27 HR Expand Safety Training'!$D$79</definedName>
    <definedName name="___________ofb06">'[3]Centralized Electronics - 1NN:27 HR Expand Safety Training'!$E$79</definedName>
    <definedName name="___________ofb07">'[3]Centralized Electronics - 1NN:27 HR Expand Safety Training'!$F$79</definedName>
    <definedName name="___________ofb08">'[3]Centralized Electronics - 1NN:27 HR Expand Safety Training'!$G$79</definedName>
    <definedName name="___________ofb09">'[3]Centralized Electronics - 1NN:27 HR Expand Safety Training'!$H$79</definedName>
    <definedName name="___________ot04">'[3]Centralized Electronics - 1NN:27 HR Expand Safety Training'!$C$76</definedName>
    <definedName name="___________ot05">'[3]Centralized Electronics - 1NN:27 HR Expand Safety Training'!$D$76</definedName>
    <definedName name="___________ot06">'[3]Centralized Electronics - 1NN:27 HR Expand Safety Training'!$E$76</definedName>
    <definedName name="___________ot07">'[3]Centralized Electronics - 1NN:27 HR Expand Safety Training'!$F$76</definedName>
    <definedName name="___________ot08">'[3]Centralized Electronics - 1NN:27 HR Expand Safety Training'!$G$76</definedName>
    <definedName name="___________ot09">'[3]Centralized Electronics - 1NN:27 HR Expand Safety Training'!$H$76</definedName>
    <definedName name="___________par04">'[3]Centralized Electronics - 1NN:27 HR Expand Safety Training'!$C$87</definedName>
    <definedName name="___________par05">'[3]Centralized Electronics - 1NN:27 HR Expand Safety Training'!$D$87</definedName>
    <definedName name="___________par06">'[3]Centralized Electronics - 1NN:27 HR Expand Safety Training'!$E$87</definedName>
    <definedName name="___________par07">'[3]Centralized Electronics - 1NN:27 HR Expand Safety Training'!$F$87</definedName>
    <definedName name="___________par08">'[3]Centralized Electronics - 1NN:27 HR Expand Safety Training'!$G$87</definedName>
    <definedName name="___________par09">'[3]Centralized Electronics - 1NN:27 HR Expand Safety Training'!$H$87</definedName>
    <definedName name="___________pay04">'[3]Centralized Electronics - 1NN:27 HR Expand Safety Training'!$C$75</definedName>
    <definedName name="___________pay05">'[3]Centralized Electronics - 1NN:27 HR Expand Safety Training'!$D$75</definedName>
    <definedName name="___________pay06">'[3]Centralized Electronics - 1NN:27 HR Expand Safety Training'!$E$75</definedName>
    <definedName name="___________pay07">'[3]Centralized Electronics - 1NN:27 HR Expand Safety Training'!$F$75</definedName>
    <definedName name="___________pay08">'[3]Centralized Electronics - 1NN:27 HR Expand Safety Training'!$G$75</definedName>
    <definedName name="___________pay09">'[3]Centralized Electronics - 1NN:27 HR Expand Safety Training'!$H$75</definedName>
    <definedName name="___________pay1">[4]Details!#REF!</definedName>
    <definedName name="___________Pay2006">[4]Details!#REF!</definedName>
    <definedName name="___________Pay2007">[4]Details!#REF!</definedName>
    <definedName name="___________Pay2008">[4]Details!#REF!</definedName>
    <definedName name="___________Pay2009">[4]Details!#REF!</definedName>
    <definedName name="___________pen04">'[3]Centralized Electronics - 1NN:27 HR Expand Safety Training'!$C$77</definedName>
    <definedName name="___________pen05">'[3]Centralized Electronics - 1NN:27 HR Expand Safety Training'!$D$77</definedName>
    <definedName name="___________pen06">'[3]Centralized Electronics - 1NN:27 HR Expand Safety Training'!$E$77</definedName>
    <definedName name="___________pen07">'[3]Centralized Electronics - 1NN:27 HR Expand Safety Training'!$F$77</definedName>
    <definedName name="___________pen08">'[3]Centralized Electronics - 1NN:27 HR Expand Safety Training'!$G$77</definedName>
    <definedName name="___________pen09">'[3]Centralized Electronics - 1NN:27 HR Expand Safety Training'!$H$77</definedName>
    <definedName name="___________pos04">'[5]Admin &amp; Fin Redu -1P:119 EVP-rev-contracted security'!$C$44</definedName>
    <definedName name="___________pos05">'[5]Admin &amp; Fin Redu -1P:119 EVP-rev-contracted security'!$D$44</definedName>
    <definedName name="___________pos06">'[5]Admin &amp; Fin Redu -1P:119 EVP-rev-contracted security'!$E$44</definedName>
    <definedName name="___________pos07">'[5]Admin &amp; Fin Redu -1P:119 EVP-rev-contracted security'!$F$44</definedName>
    <definedName name="___________pos08">'[5]Admin &amp; Fin Redu -1P:119 EVP-rev-contracted security'!$G$44</definedName>
    <definedName name="___________pos09">'[5]Admin &amp; Fin Redu -1P:119 EVP-rev-contracted security'!$H$44</definedName>
    <definedName name="___________pow04">'[3]Centralized Electronics - 1NN:27 HR Expand Safety Training'!$C$83</definedName>
    <definedName name="___________pow05">'[3]Centralized Electronics - 1NN:27 HR Expand Safety Training'!$D$83</definedName>
    <definedName name="___________pow06">'[3]Centralized Electronics - 1NN:27 HR Expand Safety Training'!$E$83</definedName>
    <definedName name="___________pow07">'[3]Centralized Electronics - 1NN:27 HR Expand Safety Training'!$F$83</definedName>
    <definedName name="___________pow08">'[3]Centralized Electronics - 1NN:27 HR Expand Safety Training'!$G$83</definedName>
    <definedName name="___________pow09">'[3]Centralized Electronics - 1NN:27 HR Expand Safety Training'!$H$83</definedName>
    <definedName name="___________psc04">'[3]Centralized Electronics - 1NN:27 HR Expand Safety Training'!$C$89</definedName>
    <definedName name="___________psc05">'[3]Centralized Electronics - 1NN:27 HR Expand Safety Training'!$D$89</definedName>
    <definedName name="___________psc06">'[3]Centralized Electronics - 1NN:27 HR Expand Safety Training'!$E$89</definedName>
    <definedName name="___________psc07">'[3]Centralized Electronics - 1NN:27 HR Expand Safety Training'!$F$89</definedName>
    <definedName name="___________psc08">'[3]Centralized Electronics - 1NN:27 HR Expand Safety Training'!$G$89</definedName>
    <definedName name="___________psc09">'[3]Centralized Electronics - 1NN:27 HR Expand Safety Training'!$H$89</definedName>
    <definedName name="___________rev04">'[5]Admin &amp; Fin Redu -1P:119 EVP-rev-contracted security'!$C$85</definedName>
    <definedName name="___________rev05">'[5]Admin &amp; Fin Redu -1P:119 EVP-rev-contracted security'!$D$85</definedName>
    <definedName name="___________rev06">'[5]Admin &amp; Fin Redu -1P:119 EVP-rev-contracted security'!$E$85</definedName>
    <definedName name="___________rev07">'[5]Admin &amp; Fin Redu -1P:119 EVP-rev-contracted security'!$F$85</definedName>
    <definedName name="___________rev08">'[5]Admin &amp; Fin Redu -1P:119 EVP-rev-contracted security'!$G$85</definedName>
    <definedName name="___________rev09">'[5]Admin &amp; Fin Redu -1P:119 EVP-rev-contracted security'!$H$85</definedName>
    <definedName name="___________roh04">'[3]Centralized Electronics - 1NN:27 HR Expand Safety Training'!$C$80</definedName>
    <definedName name="___________roh05">'[3]Centralized Electronics - 1NN:27 HR Expand Safety Training'!$D$80</definedName>
    <definedName name="___________roh06">'[3]Centralized Electronics - 1NN:27 HR Expand Safety Training'!$E$80</definedName>
    <definedName name="___________roh07">'[3]Centralized Electronics - 1NN:27 HR Expand Safety Training'!$F$80</definedName>
    <definedName name="___________roh08">'[3]Centralized Electronics - 1NN:27 HR Expand Safety Training'!$G$80</definedName>
    <definedName name="___________roh09">'[3]Centralized Electronics - 1NN:27 HR Expand Safety Training'!$H$80</definedName>
    <definedName name="___________TA151">#REF!</definedName>
    <definedName name="__________01_consol_as400">#REF!</definedName>
    <definedName name="__________01_consol_vax">#REF!</definedName>
    <definedName name="__________50_BusOperator">#REF!</definedName>
    <definedName name="__________50_BusOperator_pivot__amt_">#REF!</definedName>
    <definedName name="__________50_BusOperator_pivot__hrs_">#REF!</definedName>
    <definedName name="__________60a_as400">#REF!</definedName>
    <definedName name="__________60a_OT_24">#REF!</definedName>
    <definedName name="__________60b_non_prod_rate">#REF!</definedName>
    <definedName name="__________60c_base_pay">#REF!</definedName>
    <definedName name="__________60d_reg_pay">#REF!</definedName>
    <definedName name="__________64_as400_master_summary">#REF!</definedName>
    <definedName name="__________65_as400_master_details">#REF!</definedName>
    <definedName name="__________65_as400_master_details_fb_pe_sr">#REF!</definedName>
    <definedName name="__________65_as400_master_details_non_rep">#REF!</definedName>
    <definedName name="__________66_as400_master_details_OT___24">#REF!</definedName>
    <definedName name="__________67_as400_master_details_NP_rate___Reg_Rate">#REF!</definedName>
    <definedName name="__________68_as400_master_details_BasePay_NP___Reg____40">#REF!</definedName>
    <definedName name="__________68_as400_master_details_Reg___40">#REF!</definedName>
    <definedName name="__________75_vax_master_summary">#REF!</definedName>
    <definedName name="__________76_vax_master_details">#REF!</definedName>
    <definedName name="__________76_vax_master_details_fb_pe_sr">#REF!</definedName>
    <definedName name="__________78_vax_master_details_OT___24">#REF!</definedName>
    <definedName name="__________79_vax_master_details_NP_Rate___Reg_Rate">#REF!</definedName>
    <definedName name="__________80_vax_master_details_BasePay__NP___Reg__40">#REF!</definedName>
    <definedName name="__________81_vax_master_details_Reg___40">#REF!</definedName>
    <definedName name="__________CFA2">#REF!</definedName>
    <definedName name="__________fue04">'[3]Centralized Electronics - 1NN:27 HR Expand Safety Training'!$C$84</definedName>
    <definedName name="__________fue05">'[3]Centralized Electronics - 1NN:27 HR Expand Safety Training'!$D$84</definedName>
    <definedName name="__________fue06">'[3]Centralized Electronics - 1NN:27 HR Expand Safety Training'!$E$84</definedName>
    <definedName name="__________fue07">'[3]Centralized Electronics - 1NN:27 HR Expand Safety Training'!$F$84</definedName>
    <definedName name="__________fue08">'[3]Centralized Electronics - 1NN:27 HR Expand Safety Training'!$G$84</definedName>
    <definedName name="__________fue09">'[3]Centralized Electronics - 1NN:27 HR Expand Safety Training'!$H$84</definedName>
    <definedName name="__________ins04">'[3]Centralized Electronics - 1NN:27 HR Expand Safety Training'!$C$85</definedName>
    <definedName name="__________ins05">'[3]Centralized Electronics - 1NN:27 HR Expand Safety Training'!$D$85</definedName>
    <definedName name="__________ins06">'[3]Centralized Electronics - 1NN:27 HR Expand Safety Training'!$E$85</definedName>
    <definedName name="__________ins07">'[3]Centralized Electronics - 1NN:27 HR Expand Safety Training'!$F$85</definedName>
    <definedName name="__________ins08">'[3]Centralized Electronics - 1NN:27 HR Expand Safety Training'!$G$85</definedName>
    <definedName name="__________ins09">'[3]Centralized Electronics - 1NN:27 HR Expand Safety Training'!$H$85</definedName>
    <definedName name="__________lia04">'[3]Centralized Electronics - 1NN:27 HR Expand Safety Training'!$C$86</definedName>
    <definedName name="__________lia05">'[3]Centralized Electronics - 1NN:27 HR Expand Safety Training'!$D$86</definedName>
    <definedName name="__________lia06">'[3]Centralized Electronics - 1NN:27 HR Expand Safety Training'!$E$86</definedName>
    <definedName name="__________lia07">'[3]Centralized Electronics - 1NN:27 HR Expand Safety Training'!$F$86</definedName>
    <definedName name="__________lia08">'[3]Centralized Electronics - 1NN:27 HR Expand Safety Training'!$G$86</definedName>
    <definedName name="__________lia09">'[3]Centralized Electronics - 1NN:27 HR Expand Safety Training'!$H$86</definedName>
    <definedName name="__________mat04">'[3]Centralized Electronics - 1NN:27 HR Expand Safety Training'!$C$90</definedName>
    <definedName name="__________mat05">'[3]Centralized Electronics - 1NN:27 HR Expand Safety Training'!$D$90</definedName>
    <definedName name="__________mat06">'[3]Centralized Electronics - 1NN:27 HR Expand Safety Training'!$E$90</definedName>
    <definedName name="__________mat07">'[3]Centralized Electronics - 1NN:27 HR Expand Safety Training'!$F$90</definedName>
    <definedName name="__________mat08">'[3]Centralized Electronics - 1NN:27 HR Expand Safety Training'!$G$90</definedName>
    <definedName name="__________mat09">'[3]Centralized Electronics - 1NN:27 HR Expand Safety Training'!$H$90</definedName>
    <definedName name="__________med04">'[3]Centralized Electronics - 1NN:27 HR Expand Safety Training'!$C$78</definedName>
    <definedName name="__________med05">'[3]Centralized Electronics - 1NN:27 HR Expand Safety Training'!$D$78</definedName>
    <definedName name="__________med06">'[3]Centralized Electronics - 1NN:27 HR Expand Safety Training'!$E$78</definedName>
    <definedName name="__________med07">'[3]Centralized Electronics - 1NN:27 HR Expand Safety Training'!$F$78</definedName>
    <definedName name="__________med08">'[3]Centralized Electronics - 1NN:27 HR Expand Safety Training'!$G$78</definedName>
    <definedName name="__________med09">'[3]Centralized Electronics - 1NN:27 HR Expand Safety Training'!$H$78</definedName>
    <definedName name="__________moc04">'[3]Centralized Electronics - 1NN:27 HR Expand Safety Training'!$C$88</definedName>
    <definedName name="__________moc05">'[3]Centralized Electronics - 1NN:27 HR Expand Safety Training'!$D$88</definedName>
    <definedName name="__________moc06">'[3]Centralized Electronics - 1NN:27 HR Expand Safety Training'!$E$88</definedName>
    <definedName name="__________moc07">'[3]Centralized Electronics - 1NN:27 HR Expand Safety Training'!$F$88</definedName>
    <definedName name="__________moc08">'[3]Centralized Electronics - 1NN:27 HR Expand Safety Training'!$G$88</definedName>
    <definedName name="__________moc09">'[3]Centralized Electronics - 1NN:27 HR Expand Safety Training'!$H$88</definedName>
    <definedName name="__________Non2006">[4]Details!#REF!</definedName>
    <definedName name="__________Non2007">[4]Details!#REF!</definedName>
    <definedName name="__________Non2008">[4]Details!#REF!</definedName>
    <definedName name="__________Non2009">[4]Details!#REF!</definedName>
    <definedName name="__________OA151">#REF!</definedName>
    <definedName name="__________obe04">'[3]Centralized Electronics - 1NN:27 HR Expand Safety Training'!$C$91</definedName>
    <definedName name="__________obe05">'[3]Centralized Electronics - 1NN:27 HR Expand Safety Training'!$D$91</definedName>
    <definedName name="__________obe06">'[3]Centralized Electronics - 1NN:27 HR Expand Safety Training'!$E$91</definedName>
    <definedName name="__________obe07">'[3]Centralized Electronics - 1NN:27 HR Expand Safety Training'!$F$91</definedName>
    <definedName name="__________obe08">'[3]Centralized Electronics - 1NN:27 HR Expand Safety Training'!$G$91</definedName>
    <definedName name="__________obe09">'[3]Centralized Electronics - 1NN:27 HR Expand Safety Training'!$H$91</definedName>
    <definedName name="__________ofb04">'[3]Centralized Electronics - 1NN:27 HR Expand Safety Training'!$C$79</definedName>
    <definedName name="__________ofb05">'[3]Centralized Electronics - 1NN:27 HR Expand Safety Training'!$D$79</definedName>
    <definedName name="__________ofb06">'[3]Centralized Electronics - 1NN:27 HR Expand Safety Training'!$E$79</definedName>
    <definedName name="__________ofb07">'[3]Centralized Electronics - 1NN:27 HR Expand Safety Training'!$F$79</definedName>
    <definedName name="__________ofb08">'[3]Centralized Electronics - 1NN:27 HR Expand Safety Training'!$G$79</definedName>
    <definedName name="__________ofb09">'[3]Centralized Electronics - 1NN:27 HR Expand Safety Training'!$H$79</definedName>
    <definedName name="__________ot04">'[3]Centralized Electronics - 1NN:27 HR Expand Safety Training'!$C$76</definedName>
    <definedName name="__________ot05">'[3]Centralized Electronics - 1NN:27 HR Expand Safety Training'!$D$76</definedName>
    <definedName name="__________ot06">'[3]Centralized Electronics - 1NN:27 HR Expand Safety Training'!$E$76</definedName>
    <definedName name="__________ot07">'[3]Centralized Electronics - 1NN:27 HR Expand Safety Training'!$F$76</definedName>
    <definedName name="__________ot08">'[3]Centralized Electronics - 1NN:27 HR Expand Safety Training'!$G$76</definedName>
    <definedName name="__________ot09">'[3]Centralized Electronics - 1NN:27 HR Expand Safety Training'!$H$76</definedName>
    <definedName name="__________par04">'[3]Centralized Electronics - 1NN:27 HR Expand Safety Training'!$C$87</definedName>
    <definedName name="__________par05">'[3]Centralized Electronics - 1NN:27 HR Expand Safety Training'!$D$87</definedName>
    <definedName name="__________par06">'[3]Centralized Electronics - 1NN:27 HR Expand Safety Training'!$E$87</definedName>
    <definedName name="__________par07">'[3]Centralized Electronics - 1NN:27 HR Expand Safety Training'!$F$87</definedName>
    <definedName name="__________par08">'[3]Centralized Electronics - 1NN:27 HR Expand Safety Training'!$G$87</definedName>
    <definedName name="__________par09">'[3]Centralized Electronics - 1NN:27 HR Expand Safety Training'!$H$87</definedName>
    <definedName name="__________pay04">'[3]Centralized Electronics - 1NN:27 HR Expand Safety Training'!$C$75</definedName>
    <definedName name="__________pay05">'[3]Centralized Electronics - 1NN:27 HR Expand Safety Training'!$D$75</definedName>
    <definedName name="__________pay06">'[3]Centralized Electronics - 1NN:27 HR Expand Safety Training'!$E$75</definedName>
    <definedName name="__________pay07">'[3]Centralized Electronics - 1NN:27 HR Expand Safety Training'!$F$75</definedName>
    <definedName name="__________pay08">'[3]Centralized Electronics - 1NN:27 HR Expand Safety Training'!$G$75</definedName>
    <definedName name="__________pay09">'[3]Centralized Electronics - 1NN:27 HR Expand Safety Training'!$H$75</definedName>
    <definedName name="__________pay1">[4]Details!#REF!</definedName>
    <definedName name="__________Pay2006">[4]Details!#REF!</definedName>
    <definedName name="__________Pay2007">[4]Details!#REF!</definedName>
    <definedName name="__________Pay2008">[4]Details!#REF!</definedName>
    <definedName name="__________Pay2009">[4]Details!#REF!</definedName>
    <definedName name="__________pen04">'[3]Centralized Electronics - 1NN:27 HR Expand Safety Training'!$C$77</definedName>
    <definedName name="__________pen05">'[3]Centralized Electronics - 1NN:27 HR Expand Safety Training'!$D$77</definedName>
    <definedName name="__________pen06">'[3]Centralized Electronics - 1NN:27 HR Expand Safety Training'!$E$77</definedName>
    <definedName name="__________pen07">'[3]Centralized Electronics - 1NN:27 HR Expand Safety Training'!$F$77</definedName>
    <definedName name="__________pen08">'[3]Centralized Electronics - 1NN:27 HR Expand Safety Training'!$G$77</definedName>
    <definedName name="__________pen09">'[3]Centralized Electronics - 1NN:27 HR Expand Safety Training'!$H$77</definedName>
    <definedName name="__________pos04">'[5]Admin &amp; Fin Redu -1P:119 EVP-rev-contracted security'!$C$44</definedName>
    <definedName name="__________pos05">'[5]Admin &amp; Fin Redu -1P:119 EVP-rev-contracted security'!$D$44</definedName>
    <definedName name="__________pos06">'[5]Admin &amp; Fin Redu -1P:119 EVP-rev-contracted security'!$E$44</definedName>
    <definedName name="__________pos07">'[5]Admin &amp; Fin Redu -1P:119 EVP-rev-contracted security'!$F$44</definedName>
    <definedName name="__________pos08">'[5]Admin &amp; Fin Redu -1P:119 EVP-rev-contracted security'!$G$44</definedName>
    <definedName name="__________pos09">'[5]Admin &amp; Fin Redu -1P:119 EVP-rev-contracted security'!$H$44</definedName>
    <definedName name="__________pow04">'[3]Centralized Electronics - 1NN:27 HR Expand Safety Training'!$C$83</definedName>
    <definedName name="__________pow05">'[3]Centralized Electronics - 1NN:27 HR Expand Safety Training'!$D$83</definedName>
    <definedName name="__________pow06">'[3]Centralized Electronics - 1NN:27 HR Expand Safety Training'!$E$83</definedName>
    <definedName name="__________pow07">'[3]Centralized Electronics - 1NN:27 HR Expand Safety Training'!$F$83</definedName>
    <definedName name="__________pow08">'[3]Centralized Electronics - 1NN:27 HR Expand Safety Training'!$G$83</definedName>
    <definedName name="__________pow09">'[3]Centralized Electronics - 1NN:27 HR Expand Safety Training'!$H$83</definedName>
    <definedName name="__________psc04">'[3]Centralized Electronics - 1NN:27 HR Expand Safety Training'!$C$89</definedName>
    <definedName name="__________psc05">'[3]Centralized Electronics - 1NN:27 HR Expand Safety Training'!$D$89</definedName>
    <definedName name="__________psc06">'[3]Centralized Electronics - 1NN:27 HR Expand Safety Training'!$E$89</definedName>
    <definedName name="__________psc07">'[3]Centralized Electronics - 1NN:27 HR Expand Safety Training'!$F$89</definedName>
    <definedName name="__________psc08">'[3]Centralized Electronics - 1NN:27 HR Expand Safety Training'!$G$89</definedName>
    <definedName name="__________psc09">'[3]Centralized Electronics - 1NN:27 HR Expand Safety Training'!$H$89</definedName>
    <definedName name="__________rev04">'[5]Admin &amp; Fin Redu -1P:119 EVP-rev-contracted security'!$C$85</definedName>
    <definedName name="__________rev05">'[5]Admin &amp; Fin Redu -1P:119 EVP-rev-contracted security'!$D$85</definedName>
    <definedName name="__________rev06">'[5]Admin &amp; Fin Redu -1P:119 EVP-rev-contracted security'!$E$85</definedName>
    <definedName name="__________rev07">'[5]Admin &amp; Fin Redu -1P:119 EVP-rev-contracted security'!$F$85</definedName>
    <definedName name="__________rev08">'[5]Admin &amp; Fin Redu -1P:119 EVP-rev-contracted security'!$G$85</definedName>
    <definedName name="__________rev09">'[5]Admin &amp; Fin Redu -1P:119 EVP-rev-contracted security'!$H$85</definedName>
    <definedName name="__________roh04">'[3]Centralized Electronics - 1NN:27 HR Expand Safety Training'!$C$80</definedName>
    <definedName name="__________roh05">'[3]Centralized Electronics - 1NN:27 HR Expand Safety Training'!$D$80</definedName>
    <definedName name="__________roh06">'[3]Centralized Electronics - 1NN:27 HR Expand Safety Training'!$E$80</definedName>
    <definedName name="__________roh07">'[3]Centralized Electronics - 1NN:27 HR Expand Safety Training'!$F$80</definedName>
    <definedName name="__________roh08">'[3]Centralized Electronics - 1NN:27 HR Expand Safety Training'!$G$80</definedName>
    <definedName name="__________roh09">'[3]Centralized Electronics - 1NN:27 HR Expand Safety Training'!$H$80</definedName>
    <definedName name="__________TA151">#REF!</definedName>
    <definedName name="_________01_consol_as400">#REF!</definedName>
    <definedName name="_________01_consol_vax">#REF!</definedName>
    <definedName name="_________50_BusOperator">#REF!</definedName>
    <definedName name="_________50_BusOperator_pivot__amt_">#REF!</definedName>
    <definedName name="_________50_BusOperator_pivot__hrs_">#REF!</definedName>
    <definedName name="_________60a_as400">#REF!</definedName>
    <definedName name="_________60a_OT_24">#REF!</definedName>
    <definedName name="_________60b_non_prod_rate">#REF!</definedName>
    <definedName name="_________60c_base_pay">#REF!</definedName>
    <definedName name="_________60d_reg_pay">#REF!</definedName>
    <definedName name="_________64_as400_master_summary">#REF!</definedName>
    <definedName name="_________65_as400_master_details">#REF!</definedName>
    <definedName name="_________65_as400_master_details_fb_pe_sr">#REF!</definedName>
    <definedName name="_________65_as400_master_details_non_rep">#REF!</definedName>
    <definedName name="_________66_as400_master_details_OT___24">#REF!</definedName>
    <definedName name="_________67_as400_master_details_NP_rate___Reg_Rate">#REF!</definedName>
    <definedName name="_________68_as400_master_details_BasePay_NP___Reg____40">#REF!</definedName>
    <definedName name="_________68_as400_master_details_Reg___40">#REF!</definedName>
    <definedName name="_________75_vax_master_summary">#REF!</definedName>
    <definedName name="_________76_vax_master_details">#REF!</definedName>
    <definedName name="_________76_vax_master_details_fb_pe_sr">#REF!</definedName>
    <definedName name="_________78_vax_master_details_OT___24">#REF!</definedName>
    <definedName name="_________79_vax_master_details_NP_Rate___Reg_Rate">#REF!</definedName>
    <definedName name="_________80_vax_master_details_BasePay__NP___Reg__40">#REF!</definedName>
    <definedName name="_________81_vax_master_details_Reg___40">#REF!</definedName>
    <definedName name="_________CFA2">#REF!</definedName>
    <definedName name="_________fue04">'[3]Centralized Electronics - 1NN:27 HR Expand Safety Training'!$C$84</definedName>
    <definedName name="_________fue05">'[3]Centralized Electronics - 1NN:27 HR Expand Safety Training'!$D$84</definedName>
    <definedName name="_________fue06">'[3]Centralized Electronics - 1NN:27 HR Expand Safety Training'!$E$84</definedName>
    <definedName name="_________fue07">'[3]Centralized Electronics - 1NN:27 HR Expand Safety Training'!$F$84</definedName>
    <definedName name="_________fue08">'[3]Centralized Electronics - 1NN:27 HR Expand Safety Training'!$G$84</definedName>
    <definedName name="_________fue09">'[3]Centralized Electronics - 1NN:27 HR Expand Safety Training'!$H$84</definedName>
    <definedName name="_________ins04">'[3]Centralized Electronics - 1NN:27 HR Expand Safety Training'!$C$85</definedName>
    <definedName name="_________ins05">'[3]Centralized Electronics - 1NN:27 HR Expand Safety Training'!$D$85</definedName>
    <definedName name="_________ins06">'[3]Centralized Electronics - 1NN:27 HR Expand Safety Training'!$E$85</definedName>
    <definedName name="_________ins07">'[3]Centralized Electronics - 1NN:27 HR Expand Safety Training'!$F$85</definedName>
    <definedName name="_________ins08">'[3]Centralized Electronics - 1NN:27 HR Expand Safety Training'!$G$85</definedName>
    <definedName name="_________ins09">'[3]Centralized Electronics - 1NN:27 HR Expand Safety Training'!$H$85</definedName>
    <definedName name="_________lia04">'[3]Centralized Electronics - 1NN:27 HR Expand Safety Training'!$C$86</definedName>
    <definedName name="_________lia05">'[3]Centralized Electronics - 1NN:27 HR Expand Safety Training'!$D$86</definedName>
    <definedName name="_________lia06">'[3]Centralized Electronics - 1NN:27 HR Expand Safety Training'!$E$86</definedName>
    <definedName name="_________lia07">'[3]Centralized Electronics - 1NN:27 HR Expand Safety Training'!$F$86</definedName>
    <definedName name="_________lia08">'[3]Centralized Electronics - 1NN:27 HR Expand Safety Training'!$G$86</definedName>
    <definedName name="_________lia09">'[3]Centralized Electronics - 1NN:27 HR Expand Safety Training'!$H$86</definedName>
    <definedName name="_________mat04">'[3]Centralized Electronics - 1NN:27 HR Expand Safety Training'!$C$90</definedName>
    <definedName name="_________mat05">'[3]Centralized Electronics - 1NN:27 HR Expand Safety Training'!$D$90</definedName>
    <definedName name="_________mat06">'[3]Centralized Electronics - 1NN:27 HR Expand Safety Training'!$E$90</definedName>
    <definedName name="_________mat07">'[3]Centralized Electronics - 1NN:27 HR Expand Safety Training'!$F$90</definedName>
    <definedName name="_________mat08">'[3]Centralized Electronics - 1NN:27 HR Expand Safety Training'!$G$90</definedName>
    <definedName name="_________mat09">'[3]Centralized Electronics - 1NN:27 HR Expand Safety Training'!$H$90</definedName>
    <definedName name="_________med04">'[3]Centralized Electronics - 1NN:27 HR Expand Safety Training'!$C$78</definedName>
    <definedName name="_________med05">'[3]Centralized Electronics - 1NN:27 HR Expand Safety Training'!$D$78</definedName>
    <definedName name="_________med06">'[3]Centralized Electronics - 1NN:27 HR Expand Safety Training'!$E$78</definedName>
    <definedName name="_________med07">'[3]Centralized Electronics - 1NN:27 HR Expand Safety Training'!$F$78</definedName>
    <definedName name="_________med08">'[3]Centralized Electronics - 1NN:27 HR Expand Safety Training'!$G$78</definedName>
    <definedName name="_________med09">'[3]Centralized Electronics - 1NN:27 HR Expand Safety Training'!$H$78</definedName>
    <definedName name="_________moc04">'[3]Centralized Electronics - 1NN:27 HR Expand Safety Training'!$C$88</definedName>
    <definedName name="_________moc05">'[3]Centralized Electronics - 1NN:27 HR Expand Safety Training'!$D$88</definedName>
    <definedName name="_________moc06">'[3]Centralized Electronics - 1NN:27 HR Expand Safety Training'!$E$88</definedName>
    <definedName name="_________moc07">'[3]Centralized Electronics - 1NN:27 HR Expand Safety Training'!$F$88</definedName>
    <definedName name="_________moc08">'[3]Centralized Electronics - 1NN:27 HR Expand Safety Training'!$G$88</definedName>
    <definedName name="_________moc09">'[3]Centralized Electronics - 1NN:27 HR Expand Safety Training'!$H$88</definedName>
    <definedName name="_________Non2006">[4]Details!#REF!</definedName>
    <definedName name="_________Non2007">[4]Details!#REF!</definedName>
    <definedName name="_________Non2008">[4]Details!#REF!</definedName>
    <definedName name="_________Non2009">[4]Details!#REF!</definedName>
    <definedName name="_________OA151">#REF!</definedName>
    <definedName name="_________obe04">'[3]Centralized Electronics - 1NN:27 HR Expand Safety Training'!$C$91</definedName>
    <definedName name="_________obe05">'[3]Centralized Electronics - 1NN:27 HR Expand Safety Training'!$D$91</definedName>
    <definedName name="_________obe06">'[3]Centralized Electronics - 1NN:27 HR Expand Safety Training'!$E$91</definedName>
    <definedName name="_________obe07">'[3]Centralized Electronics - 1NN:27 HR Expand Safety Training'!$F$91</definedName>
    <definedName name="_________obe08">'[3]Centralized Electronics - 1NN:27 HR Expand Safety Training'!$G$91</definedName>
    <definedName name="_________obe09">'[3]Centralized Electronics - 1NN:27 HR Expand Safety Training'!$H$91</definedName>
    <definedName name="_________ofb04">'[3]Centralized Electronics - 1NN:27 HR Expand Safety Training'!$C$79</definedName>
    <definedName name="_________ofb05">'[3]Centralized Electronics - 1NN:27 HR Expand Safety Training'!$D$79</definedName>
    <definedName name="_________ofb06">'[3]Centralized Electronics - 1NN:27 HR Expand Safety Training'!$E$79</definedName>
    <definedName name="_________ofb07">'[3]Centralized Electronics - 1NN:27 HR Expand Safety Training'!$F$79</definedName>
    <definedName name="_________ofb08">'[3]Centralized Electronics - 1NN:27 HR Expand Safety Training'!$G$79</definedName>
    <definedName name="_________ofb09">'[3]Centralized Electronics - 1NN:27 HR Expand Safety Training'!$H$79</definedName>
    <definedName name="_________ot04">'[3]Centralized Electronics - 1NN:27 HR Expand Safety Training'!$C$76</definedName>
    <definedName name="_________ot05">'[3]Centralized Electronics - 1NN:27 HR Expand Safety Training'!$D$76</definedName>
    <definedName name="_________ot06">'[3]Centralized Electronics - 1NN:27 HR Expand Safety Training'!$E$76</definedName>
    <definedName name="_________ot07">'[3]Centralized Electronics - 1NN:27 HR Expand Safety Training'!$F$76</definedName>
    <definedName name="_________ot08">'[3]Centralized Electronics - 1NN:27 HR Expand Safety Training'!$G$76</definedName>
    <definedName name="_________ot09">'[3]Centralized Electronics - 1NN:27 HR Expand Safety Training'!$H$76</definedName>
    <definedName name="_________par04">'[3]Centralized Electronics - 1NN:27 HR Expand Safety Training'!$C$87</definedName>
    <definedName name="_________par05">'[3]Centralized Electronics - 1NN:27 HR Expand Safety Training'!$D$87</definedName>
    <definedName name="_________par06">'[3]Centralized Electronics - 1NN:27 HR Expand Safety Training'!$E$87</definedName>
    <definedName name="_________par07">'[3]Centralized Electronics - 1NN:27 HR Expand Safety Training'!$F$87</definedName>
    <definedName name="_________par08">'[3]Centralized Electronics - 1NN:27 HR Expand Safety Training'!$G$87</definedName>
    <definedName name="_________par09">'[3]Centralized Electronics - 1NN:27 HR Expand Safety Training'!$H$87</definedName>
    <definedName name="_________pay04">'[3]Centralized Electronics - 1NN:27 HR Expand Safety Training'!$C$75</definedName>
    <definedName name="_________pay05">'[3]Centralized Electronics - 1NN:27 HR Expand Safety Training'!$D$75</definedName>
    <definedName name="_________pay06">'[3]Centralized Electronics - 1NN:27 HR Expand Safety Training'!$E$75</definedName>
    <definedName name="_________pay07">'[3]Centralized Electronics - 1NN:27 HR Expand Safety Training'!$F$75</definedName>
    <definedName name="_________pay08">'[3]Centralized Electronics - 1NN:27 HR Expand Safety Training'!$G$75</definedName>
    <definedName name="_________pay09">'[3]Centralized Electronics - 1NN:27 HR Expand Safety Training'!$H$75</definedName>
    <definedName name="_________pay1">[4]Details!#REF!</definedName>
    <definedName name="_________Pay2006">[4]Details!#REF!</definedName>
    <definedName name="_________Pay2007">[4]Details!#REF!</definedName>
    <definedName name="_________Pay2008">[4]Details!#REF!</definedName>
    <definedName name="_________Pay2009">[4]Details!#REF!</definedName>
    <definedName name="_________pen04">'[3]Centralized Electronics - 1NN:27 HR Expand Safety Training'!$C$77</definedName>
    <definedName name="_________pen05">'[3]Centralized Electronics - 1NN:27 HR Expand Safety Training'!$D$77</definedName>
    <definedName name="_________pen06">'[3]Centralized Electronics - 1NN:27 HR Expand Safety Training'!$E$77</definedName>
    <definedName name="_________pen07">'[3]Centralized Electronics - 1NN:27 HR Expand Safety Training'!$F$77</definedName>
    <definedName name="_________pen08">'[3]Centralized Electronics - 1NN:27 HR Expand Safety Training'!$G$77</definedName>
    <definedName name="_________pen09">'[3]Centralized Electronics - 1NN:27 HR Expand Safety Training'!$H$77</definedName>
    <definedName name="_________pos04">'[5]Admin &amp; Fin Redu -1P:119 EVP-rev-contracted security'!$C$44</definedName>
    <definedName name="_________pos05">'[5]Admin &amp; Fin Redu -1P:119 EVP-rev-contracted security'!$D$44</definedName>
    <definedName name="_________pos06">'[5]Admin &amp; Fin Redu -1P:119 EVP-rev-contracted security'!$E$44</definedName>
    <definedName name="_________pos07">'[5]Admin &amp; Fin Redu -1P:119 EVP-rev-contracted security'!$F$44</definedName>
    <definedName name="_________pos08">'[5]Admin &amp; Fin Redu -1P:119 EVP-rev-contracted security'!$G$44</definedName>
    <definedName name="_________pos09">'[5]Admin &amp; Fin Redu -1P:119 EVP-rev-contracted security'!$H$44</definedName>
    <definedName name="_________pow04">'[3]Centralized Electronics - 1NN:27 HR Expand Safety Training'!$C$83</definedName>
    <definedName name="_________pow05">'[3]Centralized Electronics - 1NN:27 HR Expand Safety Training'!$D$83</definedName>
    <definedName name="_________pow06">'[3]Centralized Electronics - 1NN:27 HR Expand Safety Training'!$E$83</definedName>
    <definedName name="_________pow07">'[3]Centralized Electronics - 1NN:27 HR Expand Safety Training'!$F$83</definedName>
    <definedName name="_________pow08">'[3]Centralized Electronics - 1NN:27 HR Expand Safety Training'!$G$83</definedName>
    <definedName name="_________pow09">'[3]Centralized Electronics - 1NN:27 HR Expand Safety Training'!$H$83</definedName>
    <definedName name="_________psc04">'[3]Centralized Electronics - 1NN:27 HR Expand Safety Training'!$C$89</definedName>
    <definedName name="_________psc05">'[3]Centralized Electronics - 1NN:27 HR Expand Safety Training'!$D$89</definedName>
    <definedName name="_________psc06">'[3]Centralized Electronics - 1NN:27 HR Expand Safety Training'!$E$89</definedName>
    <definedName name="_________psc07">'[3]Centralized Electronics - 1NN:27 HR Expand Safety Training'!$F$89</definedName>
    <definedName name="_________psc08">'[3]Centralized Electronics - 1NN:27 HR Expand Safety Training'!$G$89</definedName>
    <definedName name="_________psc09">'[3]Centralized Electronics - 1NN:27 HR Expand Safety Training'!$H$89</definedName>
    <definedName name="_________rev04">'[5]Admin &amp; Fin Redu -1P:119 EVP-rev-contracted security'!$C$85</definedName>
    <definedName name="_________rev05">'[5]Admin &amp; Fin Redu -1P:119 EVP-rev-contracted security'!$D$85</definedName>
    <definedName name="_________rev06">'[5]Admin &amp; Fin Redu -1P:119 EVP-rev-contracted security'!$E$85</definedName>
    <definedName name="_________rev07">'[5]Admin &amp; Fin Redu -1P:119 EVP-rev-contracted security'!$F$85</definedName>
    <definedName name="_________rev08">'[5]Admin &amp; Fin Redu -1P:119 EVP-rev-contracted security'!$G$85</definedName>
    <definedName name="_________rev09">'[5]Admin &amp; Fin Redu -1P:119 EVP-rev-contracted security'!$H$85</definedName>
    <definedName name="_________roh04">'[3]Centralized Electronics - 1NN:27 HR Expand Safety Training'!$C$80</definedName>
    <definedName name="_________roh05">'[3]Centralized Electronics - 1NN:27 HR Expand Safety Training'!$D$80</definedName>
    <definedName name="_________roh06">'[3]Centralized Electronics - 1NN:27 HR Expand Safety Training'!$E$80</definedName>
    <definedName name="_________roh07">'[3]Centralized Electronics - 1NN:27 HR Expand Safety Training'!$F$80</definedName>
    <definedName name="_________roh08">'[3]Centralized Electronics - 1NN:27 HR Expand Safety Training'!$G$80</definedName>
    <definedName name="_________roh09">'[3]Centralized Electronics - 1NN:27 HR Expand Safety Training'!$H$80</definedName>
    <definedName name="_________TA151">#REF!</definedName>
    <definedName name="________01_consol_as400">#REF!</definedName>
    <definedName name="________01_consol_vax">#REF!</definedName>
    <definedName name="________50_BusOperator">#REF!</definedName>
    <definedName name="________50_BusOperator_pivot__amt_">#REF!</definedName>
    <definedName name="________50_BusOperator_pivot__hrs_">#REF!</definedName>
    <definedName name="________60a_as400">#REF!</definedName>
    <definedName name="________60a_OT_24">#REF!</definedName>
    <definedName name="________60b_non_prod_rate">#REF!</definedName>
    <definedName name="________60c_base_pay">#REF!</definedName>
    <definedName name="________60d_reg_pay">#REF!</definedName>
    <definedName name="________64_as400_master_summary">#REF!</definedName>
    <definedName name="________65_as400_master_details">#REF!</definedName>
    <definedName name="________65_as400_master_details_fb_pe_sr">#REF!</definedName>
    <definedName name="________65_as400_master_details_non_rep">#REF!</definedName>
    <definedName name="________66_as400_master_details_OT___24">#REF!</definedName>
    <definedName name="________67_as400_master_details_NP_rate___Reg_Rate">#REF!</definedName>
    <definedName name="________68_as400_master_details_BasePay_NP___Reg____40">#REF!</definedName>
    <definedName name="________68_as400_master_details_Reg___40">#REF!</definedName>
    <definedName name="________75_vax_master_summary">#REF!</definedName>
    <definedName name="________76_vax_master_details">#REF!</definedName>
    <definedName name="________76_vax_master_details_fb_pe_sr">#REF!</definedName>
    <definedName name="________78_vax_master_details_OT___24">#REF!</definedName>
    <definedName name="________79_vax_master_details_NP_Rate___Reg_Rate">#REF!</definedName>
    <definedName name="________80_vax_master_details_BasePay__NP___Reg__40">#REF!</definedName>
    <definedName name="________81_vax_master_details_Reg___40">#REF!</definedName>
    <definedName name="________CFA2">#REF!</definedName>
    <definedName name="________fue04">'[3]Centralized Electronics - 1NN:27 HR Expand Safety Training'!$C$84</definedName>
    <definedName name="________fue05">'[3]Centralized Electronics - 1NN:27 HR Expand Safety Training'!$D$84</definedName>
    <definedName name="________fue06">'[3]Centralized Electronics - 1NN:27 HR Expand Safety Training'!$E$84</definedName>
    <definedName name="________fue07">'[3]Centralized Electronics - 1NN:27 HR Expand Safety Training'!$F$84</definedName>
    <definedName name="________fue08">'[3]Centralized Electronics - 1NN:27 HR Expand Safety Training'!$G$84</definedName>
    <definedName name="________fue09">'[3]Centralized Electronics - 1NN:27 HR Expand Safety Training'!$H$84</definedName>
    <definedName name="________ins04">'[3]Centralized Electronics - 1NN:27 HR Expand Safety Training'!$C$85</definedName>
    <definedName name="________ins05">'[3]Centralized Electronics - 1NN:27 HR Expand Safety Training'!$D$85</definedName>
    <definedName name="________ins06">'[3]Centralized Electronics - 1NN:27 HR Expand Safety Training'!$E$85</definedName>
    <definedName name="________ins07">'[3]Centralized Electronics - 1NN:27 HR Expand Safety Training'!$F$85</definedName>
    <definedName name="________ins08">'[3]Centralized Electronics - 1NN:27 HR Expand Safety Training'!$G$85</definedName>
    <definedName name="________ins09">'[3]Centralized Electronics - 1NN:27 HR Expand Safety Training'!$H$85</definedName>
    <definedName name="________lia04">'[3]Centralized Electronics - 1NN:27 HR Expand Safety Training'!$C$86</definedName>
    <definedName name="________lia05">'[3]Centralized Electronics - 1NN:27 HR Expand Safety Training'!$D$86</definedName>
    <definedName name="________lia06">'[3]Centralized Electronics - 1NN:27 HR Expand Safety Training'!$E$86</definedName>
    <definedName name="________lia07">'[3]Centralized Electronics - 1NN:27 HR Expand Safety Training'!$F$86</definedName>
    <definedName name="________lia08">'[3]Centralized Electronics - 1NN:27 HR Expand Safety Training'!$G$86</definedName>
    <definedName name="________lia09">'[3]Centralized Electronics - 1NN:27 HR Expand Safety Training'!$H$86</definedName>
    <definedName name="________mat04">'[3]Centralized Electronics - 1NN:27 HR Expand Safety Training'!$C$90</definedName>
    <definedName name="________mat05">'[3]Centralized Electronics - 1NN:27 HR Expand Safety Training'!$D$90</definedName>
    <definedName name="________mat06">'[3]Centralized Electronics - 1NN:27 HR Expand Safety Training'!$E$90</definedName>
    <definedName name="________mat07">'[3]Centralized Electronics - 1NN:27 HR Expand Safety Training'!$F$90</definedName>
    <definedName name="________mat08">'[3]Centralized Electronics - 1NN:27 HR Expand Safety Training'!$G$90</definedName>
    <definedName name="________mat09">'[3]Centralized Electronics - 1NN:27 HR Expand Safety Training'!$H$90</definedName>
    <definedName name="________med04">'[3]Centralized Electronics - 1NN:27 HR Expand Safety Training'!$C$78</definedName>
    <definedName name="________med05">'[3]Centralized Electronics - 1NN:27 HR Expand Safety Training'!$D$78</definedName>
    <definedName name="________med06">'[3]Centralized Electronics - 1NN:27 HR Expand Safety Training'!$E$78</definedName>
    <definedName name="________med07">'[3]Centralized Electronics - 1NN:27 HR Expand Safety Training'!$F$78</definedName>
    <definedName name="________med08">'[3]Centralized Electronics - 1NN:27 HR Expand Safety Training'!$G$78</definedName>
    <definedName name="________med09">'[3]Centralized Electronics - 1NN:27 HR Expand Safety Training'!$H$78</definedName>
    <definedName name="________moc04">'[3]Centralized Electronics - 1NN:27 HR Expand Safety Training'!$C$88</definedName>
    <definedName name="________moc05">'[3]Centralized Electronics - 1NN:27 HR Expand Safety Training'!$D$88</definedName>
    <definedName name="________moc06">'[3]Centralized Electronics - 1NN:27 HR Expand Safety Training'!$E$88</definedName>
    <definedName name="________moc07">'[3]Centralized Electronics - 1NN:27 HR Expand Safety Training'!$F$88</definedName>
    <definedName name="________moc08">'[3]Centralized Electronics - 1NN:27 HR Expand Safety Training'!$G$88</definedName>
    <definedName name="________moc09">'[3]Centralized Electronics - 1NN:27 HR Expand Safety Training'!$H$88</definedName>
    <definedName name="________Non2006">[4]Details!#REF!</definedName>
    <definedName name="________Non2007">[4]Details!#REF!</definedName>
    <definedName name="________Non2008">[4]Details!#REF!</definedName>
    <definedName name="________Non2009">[4]Details!#REF!</definedName>
    <definedName name="________OA151">#REF!</definedName>
    <definedName name="________obe04">'[3]Centralized Electronics - 1NN:27 HR Expand Safety Training'!$C$91</definedName>
    <definedName name="________obe05">'[3]Centralized Electronics - 1NN:27 HR Expand Safety Training'!$D$91</definedName>
    <definedName name="________obe06">'[3]Centralized Electronics - 1NN:27 HR Expand Safety Training'!$E$91</definedName>
    <definedName name="________obe07">'[3]Centralized Electronics - 1NN:27 HR Expand Safety Training'!$F$91</definedName>
    <definedName name="________obe08">'[3]Centralized Electronics - 1NN:27 HR Expand Safety Training'!$G$91</definedName>
    <definedName name="________obe09">'[3]Centralized Electronics - 1NN:27 HR Expand Safety Training'!$H$91</definedName>
    <definedName name="________ofb04">'[3]Centralized Electronics - 1NN:27 HR Expand Safety Training'!$C$79</definedName>
    <definedName name="________ofb05">'[3]Centralized Electronics - 1NN:27 HR Expand Safety Training'!$D$79</definedName>
    <definedName name="________ofb06">'[3]Centralized Electronics - 1NN:27 HR Expand Safety Training'!$E$79</definedName>
    <definedName name="________ofb07">'[3]Centralized Electronics - 1NN:27 HR Expand Safety Training'!$F$79</definedName>
    <definedName name="________ofb08">'[3]Centralized Electronics - 1NN:27 HR Expand Safety Training'!$G$79</definedName>
    <definedName name="________ofb09">'[3]Centralized Electronics - 1NN:27 HR Expand Safety Training'!$H$79</definedName>
    <definedName name="________ot04">'[3]Centralized Electronics - 1NN:27 HR Expand Safety Training'!$C$76</definedName>
    <definedName name="________ot05">'[3]Centralized Electronics - 1NN:27 HR Expand Safety Training'!$D$76</definedName>
    <definedName name="________ot06">'[3]Centralized Electronics - 1NN:27 HR Expand Safety Training'!$E$76</definedName>
    <definedName name="________ot07">'[3]Centralized Electronics - 1NN:27 HR Expand Safety Training'!$F$76</definedName>
    <definedName name="________ot08">'[3]Centralized Electronics - 1NN:27 HR Expand Safety Training'!$G$76</definedName>
    <definedName name="________ot09">'[3]Centralized Electronics - 1NN:27 HR Expand Safety Training'!$H$76</definedName>
    <definedName name="________par04">'[3]Centralized Electronics - 1NN:27 HR Expand Safety Training'!$C$87</definedName>
    <definedName name="________par05">'[3]Centralized Electronics - 1NN:27 HR Expand Safety Training'!$D$87</definedName>
    <definedName name="________par06">'[3]Centralized Electronics - 1NN:27 HR Expand Safety Training'!$E$87</definedName>
    <definedName name="________par07">'[3]Centralized Electronics - 1NN:27 HR Expand Safety Training'!$F$87</definedName>
    <definedName name="________par08">'[3]Centralized Electronics - 1NN:27 HR Expand Safety Training'!$G$87</definedName>
    <definedName name="________par09">'[3]Centralized Electronics - 1NN:27 HR Expand Safety Training'!$H$87</definedName>
    <definedName name="________pay04">'[3]Centralized Electronics - 1NN:27 HR Expand Safety Training'!$C$75</definedName>
    <definedName name="________pay05">'[3]Centralized Electronics - 1NN:27 HR Expand Safety Training'!$D$75</definedName>
    <definedName name="________pay06">'[3]Centralized Electronics - 1NN:27 HR Expand Safety Training'!$E$75</definedName>
    <definedName name="________pay07">'[3]Centralized Electronics - 1NN:27 HR Expand Safety Training'!$F$75</definedName>
    <definedName name="________pay08">'[3]Centralized Electronics - 1NN:27 HR Expand Safety Training'!$G$75</definedName>
    <definedName name="________pay09">'[3]Centralized Electronics - 1NN:27 HR Expand Safety Training'!$H$75</definedName>
    <definedName name="________pay1">[4]Details!#REF!</definedName>
    <definedName name="________Pay2006">[4]Details!#REF!</definedName>
    <definedName name="________Pay2007">[4]Details!#REF!</definedName>
    <definedName name="________Pay2008">[4]Details!#REF!</definedName>
    <definedName name="________Pay2009">[4]Details!#REF!</definedName>
    <definedName name="________pen04">'[3]Centralized Electronics - 1NN:27 HR Expand Safety Training'!$C$77</definedName>
    <definedName name="________pen05">'[3]Centralized Electronics - 1NN:27 HR Expand Safety Training'!$D$77</definedName>
    <definedName name="________pen06">'[3]Centralized Electronics - 1NN:27 HR Expand Safety Training'!$E$77</definedName>
    <definedName name="________pen07">'[3]Centralized Electronics - 1NN:27 HR Expand Safety Training'!$F$77</definedName>
    <definedName name="________pen08">'[3]Centralized Electronics - 1NN:27 HR Expand Safety Training'!$G$77</definedName>
    <definedName name="________pen09">'[3]Centralized Electronics - 1NN:27 HR Expand Safety Training'!$H$77</definedName>
    <definedName name="________pos04">'[5]Admin &amp; Fin Redu -1P:119 EVP-rev-contracted security'!$C$44</definedName>
    <definedName name="________pos05">'[5]Admin &amp; Fin Redu -1P:119 EVP-rev-contracted security'!$D$44</definedName>
    <definedName name="________pos06">'[5]Admin &amp; Fin Redu -1P:119 EVP-rev-contracted security'!$E$44</definedName>
    <definedName name="________pos07">'[5]Admin &amp; Fin Redu -1P:119 EVP-rev-contracted security'!$F$44</definedName>
    <definedName name="________pos08">'[5]Admin &amp; Fin Redu -1P:119 EVP-rev-contracted security'!$G$44</definedName>
    <definedName name="________pos09">'[5]Admin &amp; Fin Redu -1P:119 EVP-rev-contracted security'!$H$44</definedName>
    <definedName name="________pow04">'[3]Centralized Electronics - 1NN:27 HR Expand Safety Training'!$C$83</definedName>
    <definedName name="________pow05">'[3]Centralized Electronics - 1NN:27 HR Expand Safety Training'!$D$83</definedName>
    <definedName name="________pow06">'[3]Centralized Electronics - 1NN:27 HR Expand Safety Training'!$E$83</definedName>
    <definedName name="________pow07">'[3]Centralized Electronics - 1NN:27 HR Expand Safety Training'!$F$83</definedName>
    <definedName name="________pow08">'[3]Centralized Electronics - 1NN:27 HR Expand Safety Training'!$G$83</definedName>
    <definedName name="________pow09">'[3]Centralized Electronics - 1NN:27 HR Expand Safety Training'!$H$83</definedName>
    <definedName name="________psc04">'[3]Centralized Electronics - 1NN:27 HR Expand Safety Training'!$C$89</definedName>
    <definedName name="________psc05">'[3]Centralized Electronics - 1NN:27 HR Expand Safety Training'!$D$89</definedName>
    <definedName name="________psc06">'[3]Centralized Electronics - 1NN:27 HR Expand Safety Training'!$E$89</definedName>
    <definedName name="________psc07">'[3]Centralized Electronics - 1NN:27 HR Expand Safety Training'!$F$89</definedName>
    <definedName name="________psc08">'[3]Centralized Electronics - 1NN:27 HR Expand Safety Training'!$G$89</definedName>
    <definedName name="________psc09">'[3]Centralized Electronics - 1NN:27 HR Expand Safety Training'!$H$89</definedName>
    <definedName name="________rev04">'[5]Admin &amp; Fin Redu -1P:119 EVP-rev-contracted security'!$C$85</definedName>
    <definedName name="________rev05">'[5]Admin &amp; Fin Redu -1P:119 EVP-rev-contracted security'!$D$85</definedName>
    <definedName name="________rev06">'[5]Admin &amp; Fin Redu -1P:119 EVP-rev-contracted security'!$E$85</definedName>
    <definedName name="________rev07">'[5]Admin &amp; Fin Redu -1P:119 EVP-rev-contracted security'!$F$85</definedName>
    <definedName name="________rev08">'[5]Admin &amp; Fin Redu -1P:119 EVP-rev-contracted security'!$G$85</definedName>
    <definedName name="________rev09">'[5]Admin &amp; Fin Redu -1P:119 EVP-rev-contracted security'!$H$85</definedName>
    <definedName name="________roh04">'[3]Centralized Electronics - 1NN:27 HR Expand Safety Training'!$C$80</definedName>
    <definedName name="________roh05">'[3]Centralized Electronics - 1NN:27 HR Expand Safety Training'!$D$80</definedName>
    <definedName name="________roh06">'[3]Centralized Electronics - 1NN:27 HR Expand Safety Training'!$E$80</definedName>
    <definedName name="________roh07">'[3]Centralized Electronics - 1NN:27 HR Expand Safety Training'!$F$80</definedName>
    <definedName name="________roh08">'[3]Centralized Electronics - 1NN:27 HR Expand Safety Training'!$G$80</definedName>
    <definedName name="________roh09">'[3]Centralized Electronics - 1NN:27 HR Expand Safety Training'!$H$80</definedName>
    <definedName name="________TA151">#REF!</definedName>
    <definedName name="_______01_consol_as400">#REF!</definedName>
    <definedName name="_______01_consol_vax">#REF!</definedName>
    <definedName name="_______50_BusOperator">#REF!</definedName>
    <definedName name="_______50_BusOperator_pivot__amt_">#REF!</definedName>
    <definedName name="_______50_BusOperator_pivot__hrs_">#REF!</definedName>
    <definedName name="_______60a_as400">#REF!</definedName>
    <definedName name="_______60a_OT_24">#REF!</definedName>
    <definedName name="_______60b_non_prod_rate">#REF!</definedName>
    <definedName name="_______60c_base_pay">#REF!</definedName>
    <definedName name="_______60d_reg_pay">#REF!</definedName>
    <definedName name="_______64_as400_master_summary">#REF!</definedName>
    <definedName name="_______65_as400_master_details">#REF!</definedName>
    <definedName name="_______65_as400_master_details_fb_pe_sr">#REF!</definedName>
    <definedName name="_______65_as400_master_details_non_rep">#REF!</definedName>
    <definedName name="_______66_as400_master_details_OT___24">#REF!</definedName>
    <definedName name="_______67_as400_master_details_NP_rate___Reg_Rate">#REF!</definedName>
    <definedName name="_______68_as400_master_details_BasePay_NP___Reg____40">#REF!</definedName>
    <definedName name="_______68_as400_master_details_Reg___40">#REF!</definedName>
    <definedName name="_______75_vax_master_summary">#REF!</definedName>
    <definedName name="_______76_vax_master_details">#REF!</definedName>
    <definedName name="_______76_vax_master_details_fb_pe_sr">#REF!</definedName>
    <definedName name="_______78_vax_master_details_OT___24">#REF!</definedName>
    <definedName name="_______79_vax_master_details_NP_Rate___Reg_Rate">#REF!</definedName>
    <definedName name="_______80_vax_master_details_BasePay__NP___Reg__40">#REF!</definedName>
    <definedName name="_______81_vax_master_details_Reg___40">#REF!</definedName>
    <definedName name="_______CFA2">#REF!</definedName>
    <definedName name="_______fue04">'[3]Centralized Electronics - 1NN:27 HR Expand Safety Training'!$C$84</definedName>
    <definedName name="_______fue05">'[3]Centralized Electronics - 1NN:27 HR Expand Safety Training'!$D$84</definedName>
    <definedName name="_______fue06">'[3]Centralized Electronics - 1NN:27 HR Expand Safety Training'!$E$84</definedName>
    <definedName name="_______fue07">'[3]Centralized Electronics - 1NN:27 HR Expand Safety Training'!$F$84</definedName>
    <definedName name="_______fue08">'[3]Centralized Electronics - 1NN:27 HR Expand Safety Training'!$G$84</definedName>
    <definedName name="_______fue09">'[3]Centralized Electronics - 1NN:27 HR Expand Safety Training'!$H$84</definedName>
    <definedName name="_______ins04">'[3]Centralized Electronics - 1NN:27 HR Expand Safety Training'!$C$85</definedName>
    <definedName name="_______ins05">'[3]Centralized Electronics - 1NN:27 HR Expand Safety Training'!$D$85</definedName>
    <definedName name="_______ins06">'[3]Centralized Electronics - 1NN:27 HR Expand Safety Training'!$E$85</definedName>
    <definedName name="_______ins07">'[3]Centralized Electronics - 1NN:27 HR Expand Safety Training'!$F$85</definedName>
    <definedName name="_______ins08">'[3]Centralized Electronics - 1NN:27 HR Expand Safety Training'!$G$85</definedName>
    <definedName name="_______ins09">'[3]Centralized Electronics - 1NN:27 HR Expand Safety Training'!$H$85</definedName>
    <definedName name="_______lia04">'[3]Centralized Electronics - 1NN:27 HR Expand Safety Training'!$C$86</definedName>
    <definedName name="_______lia05">'[3]Centralized Electronics - 1NN:27 HR Expand Safety Training'!$D$86</definedName>
    <definedName name="_______lia06">'[3]Centralized Electronics - 1NN:27 HR Expand Safety Training'!$E$86</definedName>
    <definedName name="_______lia07">'[3]Centralized Electronics - 1NN:27 HR Expand Safety Training'!$F$86</definedName>
    <definedName name="_______lia08">'[3]Centralized Electronics - 1NN:27 HR Expand Safety Training'!$G$86</definedName>
    <definedName name="_______lia09">'[3]Centralized Electronics - 1NN:27 HR Expand Safety Training'!$H$86</definedName>
    <definedName name="_______mat04">'[3]Centralized Electronics - 1NN:27 HR Expand Safety Training'!$C$90</definedName>
    <definedName name="_______mat05">'[3]Centralized Electronics - 1NN:27 HR Expand Safety Training'!$D$90</definedName>
    <definedName name="_______mat06">'[3]Centralized Electronics - 1NN:27 HR Expand Safety Training'!$E$90</definedName>
    <definedName name="_______mat07">'[3]Centralized Electronics - 1NN:27 HR Expand Safety Training'!$F$90</definedName>
    <definedName name="_______mat08">'[3]Centralized Electronics - 1NN:27 HR Expand Safety Training'!$G$90</definedName>
    <definedName name="_______mat09">'[3]Centralized Electronics - 1NN:27 HR Expand Safety Training'!$H$90</definedName>
    <definedName name="_______med04">'[3]Centralized Electronics - 1NN:27 HR Expand Safety Training'!$C$78</definedName>
    <definedName name="_______med05">'[3]Centralized Electronics - 1NN:27 HR Expand Safety Training'!$D$78</definedName>
    <definedName name="_______med06">'[3]Centralized Electronics - 1NN:27 HR Expand Safety Training'!$E$78</definedName>
    <definedName name="_______med07">'[3]Centralized Electronics - 1NN:27 HR Expand Safety Training'!$F$78</definedName>
    <definedName name="_______med08">'[3]Centralized Electronics - 1NN:27 HR Expand Safety Training'!$G$78</definedName>
    <definedName name="_______med09">'[3]Centralized Electronics - 1NN:27 HR Expand Safety Training'!$H$78</definedName>
    <definedName name="_______moc04">'[3]Centralized Electronics - 1NN:27 HR Expand Safety Training'!$C$88</definedName>
    <definedName name="_______moc05">'[3]Centralized Electronics - 1NN:27 HR Expand Safety Training'!$D$88</definedName>
    <definedName name="_______moc06">'[3]Centralized Electronics - 1NN:27 HR Expand Safety Training'!$E$88</definedName>
    <definedName name="_______moc07">'[3]Centralized Electronics - 1NN:27 HR Expand Safety Training'!$F$88</definedName>
    <definedName name="_______moc08">'[3]Centralized Electronics - 1NN:27 HR Expand Safety Training'!$G$88</definedName>
    <definedName name="_______moc09">'[3]Centralized Electronics - 1NN:27 HR Expand Safety Training'!$H$88</definedName>
    <definedName name="_______Non2006">[4]Details!#REF!</definedName>
    <definedName name="_______Non2007">[4]Details!#REF!</definedName>
    <definedName name="_______Non2008">[4]Details!#REF!</definedName>
    <definedName name="_______Non2009">[4]Details!#REF!</definedName>
    <definedName name="_______OA151">#REF!</definedName>
    <definedName name="_______obe04">'[3]Centralized Electronics - 1NN:27 HR Expand Safety Training'!$C$91</definedName>
    <definedName name="_______obe05">'[3]Centralized Electronics - 1NN:27 HR Expand Safety Training'!$D$91</definedName>
    <definedName name="_______obe06">'[3]Centralized Electronics - 1NN:27 HR Expand Safety Training'!$E$91</definedName>
    <definedName name="_______obe07">'[3]Centralized Electronics - 1NN:27 HR Expand Safety Training'!$F$91</definedName>
    <definedName name="_______obe08">'[3]Centralized Electronics - 1NN:27 HR Expand Safety Training'!$G$91</definedName>
    <definedName name="_______obe09">'[3]Centralized Electronics - 1NN:27 HR Expand Safety Training'!$H$91</definedName>
    <definedName name="_______ofb04">'[3]Centralized Electronics - 1NN:27 HR Expand Safety Training'!$C$79</definedName>
    <definedName name="_______ofb05">'[3]Centralized Electronics - 1NN:27 HR Expand Safety Training'!$D$79</definedName>
    <definedName name="_______ofb06">'[3]Centralized Electronics - 1NN:27 HR Expand Safety Training'!$E$79</definedName>
    <definedName name="_______ofb07">'[3]Centralized Electronics - 1NN:27 HR Expand Safety Training'!$F$79</definedName>
    <definedName name="_______ofb08">'[3]Centralized Electronics - 1NN:27 HR Expand Safety Training'!$G$79</definedName>
    <definedName name="_______ofb09">'[3]Centralized Electronics - 1NN:27 HR Expand Safety Training'!$H$79</definedName>
    <definedName name="_______ot04">'[3]Centralized Electronics - 1NN:27 HR Expand Safety Training'!$C$76</definedName>
    <definedName name="_______ot05">'[3]Centralized Electronics - 1NN:27 HR Expand Safety Training'!$D$76</definedName>
    <definedName name="_______ot06">'[3]Centralized Electronics - 1NN:27 HR Expand Safety Training'!$E$76</definedName>
    <definedName name="_______ot07">'[3]Centralized Electronics - 1NN:27 HR Expand Safety Training'!$F$76</definedName>
    <definedName name="_______ot08">'[3]Centralized Electronics - 1NN:27 HR Expand Safety Training'!$G$76</definedName>
    <definedName name="_______ot09">'[3]Centralized Electronics - 1NN:27 HR Expand Safety Training'!$H$76</definedName>
    <definedName name="_______par04">'[3]Centralized Electronics - 1NN:27 HR Expand Safety Training'!$C$87</definedName>
    <definedName name="_______par05">'[3]Centralized Electronics - 1NN:27 HR Expand Safety Training'!$D$87</definedName>
    <definedName name="_______par06">'[3]Centralized Electronics - 1NN:27 HR Expand Safety Training'!$E$87</definedName>
    <definedName name="_______par07">'[3]Centralized Electronics - 1NN:27 HR Expand Safety Training'!$F$87</definedName>
    <definedName name="_______par08">'[3]Centralized Electronics - 1NN:27 HR Expand Safety Training'!$G$87</definedName>
    <definedName name="_______par09">'[3]Centralized Electronics - 1NN:27 HR Expand Safety Training'!$H$87</definedName>
    <definedName name="_______pay04">'[3]Centralized Electronics - 1NN:27 HR Expand Safety Training'!$C$75</definedName>
    <definedName name="_______pay05">'[3]Centralized Electronics - 1NN:27 HR Expand Safety Training'!$D$75</definedName>
    <definedName name="_______pay06">'[3]Centralized Electronics - 1NN:27 HR Expand Safety Training'!$E$75</definedName>
    <definedName name="_______pay07">'[3]Centralized Electronics - 1NN:27 HR Expand Safety Training'!$F$75</definedName>
    <definedName name="_______pay08">'[3]Centralized Electronics - 1NN:27 HR Expand Safety Training'!$G$75</definedName>
    <definedName name="_______pay09">'[3]Centralized Electronics - 1NN:27 HR Expand Safety Training'!$H$75</definedName>
    <definedName name="_______pay1">[4]Details!#REF!</definedName>
    <definedName name="_______Pay2006">[4]Details!#REF!</definedName>
    <definedName name="_______Pay2007">[4]Details!#REF!</definedName>
    <definedName name="_______Pay2008">[4]Details!#REF!</definedName>
    <definedName name="_______Pay2009">[4]Details!#REF!</definedName>
    <definedName name="_______pen04">'[3]Centralized Electronics - 1NN:27 HR Expand Safety Training'!$C$77</definedName>
    <definedName name="_______pen05">'[3]Centralized Electronics - 1NN:27 HR Expand Safety Training'!$D$77</definedName>
    <definedName name="_______pen06">'[3]Centralized Electronics - 1NN:27 HR Expand Safety Training'!$E$77</definedName>
    <definedName name="_______pen07">'[3]Centralized Electronics - 1NN:27 HR Expand Safety Training'!$F$77</definedName>
    <definedName name="_______pen08">'[3]Centralized Electronics - 1NN:27 HR Expand Safety Training'!$G$77</definedName>
    <definedName name="_______pen09">'[3]Centralized Electronics - 1NN:27 HR Expand Safety Training'!$H$77</definedName>
    <definedName name="_______pos04">'[5]Admin &amp; Fin Redu -1P:119 EVP-rev-contracted security'!$C$44</definedName>
    <definedName name="_______pos05">'[5]Admin &amp; Fin Redu -1P:119 EVP-rev-contracted security'!$D$44</definedName>
    <definedName name="_______pos06">'[5]Admin &amp; Fin Redu -1P:119 EVP-rev-contracted security'!$E$44</definedName>
    <definedName name="_______pos07">'[5]Admin &amp; Fin Redu -1P:119 EVP-rev-contracted security'!$F$44</definedName>
    <definedName name="_______pos08">'[5]Admin &amp; Fin Redu -1P:119 EVP-rev-contracted security'!$G$44</definedName>
    <definedName name="_______pos09">'[5]Admin &amp; Fin Redu -1P:119 EVP-rev-contracted security'!$H$44</definedName>
    <definedName name="_______pow04">'[3]Centralized Electronics - 1NN:27 HR Expand Safety Training'!$C$83</definedName>
    <definedName name="_______pow05">'[3]Centralized Electronics - 1NN:27 HR Expand Safety Training'!$D$83</definedName>
    <definedName name="_______pow06">'[3]Centralized Electronics - 1NN:27 HR Expand Safety Training'!$E$83</definedName>
    <definedName name="_______pow07">'[3]Centralized Electronics - 1NN:27 HR Expand Safety Training'!$F$83</definedName>
    <definedName name="_______pow08">'[3]Centralized Electronics - 1NN:27 HR Expand Safety Training'!$G$83</definedName>
    <definedName name="_______pow09">'[3]Centralized Electronics - 1NN:27 HR Expand Safety Training'!$H$83</definedName>
    <definedName name="_______psc04">'[3]Centralized Electronics - 1NN:27 HR Expand Safety Training'!$C$89</definedName>
    <definedName name="_______psc05">'[3]Centralized Electronics - 1NN:27 HR Expand Safety Training'!$D$89</definedName>
    <definedName name="_______psc06">'[3]Centralized Electronics - 1NN:27 HR Expand Safety Training'!$E$89</definedName>
    <definedName name="_______psc07">'[3]Centralized Electronics - 1NN:27 HR Expand Safety Training'!$F$89</definedName>
    <definedName name="_______psc08">'[3]Centralized Electronics - 1NN:27 HR Expand Safety Training'!$G$89</definedName>
    <definedName name="_______psc09">'[3]Centralized Electronics - 1NN:27 HR Expand Safety Training'!$H$89</definedName>
    <definedName name="_______rev04">'[5]Admin &amp; Fin Redu -1P:119 EVP-rev-contracted security'!$C$85</definedName>
    <definedName name="_______rev05">'[5]Admin &amp; Fin Redu -1P:119 EVP-rev-contracted security'!$D$85</definedName>
    <definedName name="_______rev06">'[5]Admin &amp; Fin Redu -1P:119 EVP-rev-contracted security'!$E$85</definedName>
    <definedName name="_______rev07">'[5]Admin &amp; Fin Redu -1P:119 EVP-rev-contracted security'!$F$85</definedName>
    <definedName name="_______rev08">'[5]Admin &amp; Fin Redu -1P:119 EVP-rev-contracted security'!$G$85</definedName>
    <definedName name="_______rev09">'[5]Admin &amp; Fin Redu -1P:119 EVP-rev-contracted security'!$H$85</definedName>
    <definedName name="_______roh04">'[3]Centralized Electronics - 1NN:27 HR Expand Safety Training'!$C$80</definedName>
    <definedName name="_______roh05">'[3]Centralized Electronics - 1NN:27 HR Expand Safety Training'!$D$80</definedName>
    <definedName name="_______roh06">'[3]Centralized Electronics - 1NN:27 HR Expand Safety Training'!$E$80</definedName>
    <definedName name="_______roh07">'[3]Centralized Electronics - 1NN:27 HR Expand Safety Training'!$F$80</definedName>
    <definedName name="_______roh08">'[3]Centralized Electronics - 1NN:27 HR Expand Safety Training'!$G$80</definedName>
    <definedName name="_______roh09">'[3]Centralized Electronics - 1NN:27 HR Expand Safety Training'!$H$80</definedName>
    <definedName name="_______TA151">#REF!</definedName>
    <definedName name="______01_consol_as400">#REF!</definedName>
    <definedName name="______01_consol_vax">#REF!</definedName>
    <definedName name="______50_BusOperator">#REF!</definedName>
    <definedName name="______50_BusOperator_pivot__amt_">#REF!</definedName>
    <definedName name="______50_BusOperator_pivot__hrs_">#REF!</definedName>
    <definedName name="______60a_as400">#REF!</definedName>
    <definedName name="______60a_OT_24">#REF!</definedName>
    <definedName name="______60b_non_prod_rate">#REF!</definedName>
    <definedName name="______60c_base_pay">#REF!</definedName>
    <definedName name="______60d_reg_pay">#REF!</definedName>
    <definedName name="______64_as400_master_summary">#REF!</definedName>
    <definedName name="______65_as400_master_details">#REF!</definedName>
    <definedName name="______65_as400_master_details_fb_pe_sr">#REF!</definedName>
    <definedName name="______65_as400_master_details_non_rep">#REF!</definedName>
    <definedName name="______66_as400_master_details_OT___24">#REF!</definedName>
    <definedName name="______67_as400_master_details_NP_rate___Reg_Rate">#REF!</definedName>
    <definedName name="______68_as400_master_details_BasePay_NP___Reg____40">#REF!</definedName>
    <definedName name="______68_as400_master_details_Reg___40">#REF!</definedName>
    <definedName name="______75_vax_master_summary">#REF!</definedName>
    <definedName name="______76_vax_master_details">#REF!</definedName>
    <definedName name="______76_vax_master_details_fb_pe_sr">#REF!</definedName>
    <definedName name="______78_vax_master_details_OT___24">#REF!</definedName>
    <definedName name="______79_vax_master_details_NP_Rate___Reg_Rate">#REF!</definedName>
    <definedName name="______80_vax_master_details_BasePay__NP___Reg__40">#REF!</definedName>
    <definedName name="______81_vax_master_details_Reg___40">#REF!</definedName>
    <definedName name="______CFA2">#REF!</definedName>
    <definedName name="______fue04">'[3]Centralized Electronics - 1NN:27 HR Expand Safety Training'!$C$84</definedName>
    <definedName name="______fue05">'[3]Centralized Electronics - 1NN:27 HR Expand Safety Training'!$D$84</definedName>
    <definedName name="______fue06">'[3]Centralized Electronics - 1NN:27 HR Expand Safety Training'!$E$84</definedName>
    <definedName name="______fue07">'[3]Centralized Electronics - 1NN:27 HR Expand Safety Training'!$F$84</definedName>
    <definedName name="______fue08">'[3]Centralized Electronics - 1NN:27 HR Expand Safety Training'!$G$84</definedName>
    <definedName name="______fue09">'[3]Centralized Electronics - 1NN:27 HR Expand Safety Training'!$H$84</definedName>
    <definedName name="______ins04">'[3]Centralized Electronics - 1NN:27 HR Expand Safety Training'!$C$85</definedName>
    <definedName name="______ins05">'[3]Centralized Electronics - 1NN:27 HR Expand Safety Training'!$D$85</definedName>
    <definedName name="______ins06">'[3]Centralized Electronics - 1NN:27 HR Expand Safety Training'!$E$85</definedName>
    <definedName name="______ins07">'[3]Centralized Electronics - 1NN:27 HR Expand Safety Training'!$F$85</definedName>
    <definedName name="______ins08">'[3]Centralized Electronics - 1NN:27 HR Expand Safety Training'!$G$85</definedName>
    <definedName name="______ins09">'[3]Centralized Electronics - 1NN:27 HR Expand Safety Training'!$H$85</definedName>
    <definedName name="______lia04">'[3]Centralized Electronics - 1NN:27 HR Expand Safety Training'!$C$86</definedName>
    <definedName name="______lia05">'[3]Centralized Electronics - 1NN:27 HR Expand Safety Training'!$D$86</definedName>
    <definedName name="______lia06">'[3]Centralized Electronics - 1NN:27 HR Expand Safety Training'!$E$86</definedName>
    <definedName name="______lia07">'[3]Centralized Electronics - 1NN:27 HR Expand Safety Training'!$F$86</definedName>
    <definedName name="______lia08">'[3]Centralized Electronics - 1NN:27 HR Expand Safety Training'!$G$86</definedName>
    <definedName name="______lia09">'[3]Centralized Electronics - 1NN:27 HR Expand Safety Training'!$H$86</definedName>
    <definedName name="______mat04">'[3]Centralized Electronics - 1NN:27 HR Expand Safety Training'!$C$90</definedName>
    <definedName name="______mat05">'[3]Centralized Electronics - 1NN:27 HR Expand Safety Training'!$D$90</definedName>
    <definedName name="______mat06">'[3]Centralized Electronics - 1NN:27 HR Expand Safety Training'!$E$90</definedName>
    <definedName name="______mat07">'[3]Centralized Electronics - 1NN:27 HR Expand Safety Training'!$F$90</definedName>
    <definedName name="______mat08">'[3]Centralized Electronics - 1NN:27 HR Expand Safety Training'!$G$90</definedName>
    <definedName name="______mat09">'[3]Centralized Electronics - 1NN:27 HR Expand Safety Training'!$H$90</definedName>
    <definedName name="______med04">'[3]Centralized Electronics - 1NN:27 HR Expand Safety Training'!$C$78</definedName>
    <definedName name="______med05">'[3]Centralized Electronics - 1NN:27 HR Expand Safety Training'!$D$78</definedName>
    <definedName name="______med06">'[3]Centralized Electronics - 1NN:27 HR Expand Safety Training'!$E$78</definedName>
    <definedName name="______med07">'[3]Centralized Electronics - 1NN:27 HR Expand Safety Training'!$F$78</definedName>
    <definedName name="______med08">'[3]Centralized Electronics - 1NN:27 HR Expand Safety Training'!$G$78</definedName>
    <definedName name="______med09">'[3]Centralized Electronics - 1NN:27 HR Expand Safety Training'!$H$78</definedName>
    <definedName name="______moc04">'[3]Centralized Electronics - 1NN:27 HR Expand Safety Training'!$C$88</definedName>
    <definedName name="______moc05">'[3]Centralized Electronics - 1NN:27 HR Expand Safety Training'!$D$88</definedName>
    <definedName name="______moc06">'[3]Centralized Electronics - 1NN:27 HR Expand Safety Training'!$E$88</definedName>
    <definedName name="______moc07">'[3]Centralized Electronics - 1NN:27 HR Expand Safety Training'!$F$88</definedName>
    <definedName name="______moc08">'[3]Centralized Electronics - 1NN:27 HR Expand Safety Training'!$G$88</definedName>
    <definedName name="______moc09">'[3]Centralized Electronics - 1NN:27 HR Expand Safety Training'!$H$88</definedName>
    <definedName name="______Non2006">[4]Details!#REF!</definedName>
    <definedName name="______Non2007">[4]Details!#REF!</definedName>
    <definedName name="______Non2008">[4]Details!#REF!</definedName>
    <definedName name="______Non2009">[4]Details!#REF!</definedName>
    <definedName name="______OA151">#REF!</definedName>
    <definedName name="______obe04">'[3]Centralized Electronics - 1NN:27 HR Expand Safety Training'!$C$91</definedName>
    <definedName name="______obe05">'[3]Centralized Electronics - 1NN:27 HR Expand Safety Training'!$D$91</definedName>
    <definedName name="______obe06">'[3]Centralized Electronics - 1NN:27 HR Expand Safety Training'!$E$91</definedName>
    <definedName name="______obe07">'[3]Centralized Electronics - 1NN:27 HR Expand Safety Training'!$F$91</definedName>
    <definedName name="______obe08">'[3]Centralized Electronics - 1NN:27 HR Expand Safety Training'!$G$91</definedName>
    <definedName name="______obe09">'[3]Centralized Electronics - 1NN:27 HR Expand Safety Training'!$H$91</definedName>
    <definedName name="______ofb04">'[3]Centralized Electronics - 1NN:27 HR Expand Safety Training'!$C$79</definedName>
    <definedName name="______ofb05">'[3]Centralized Electronics - 1NN:27 HR Expand Safety Training'!$D$79</definedName>
    <definedName name="______ofb06">'[3]Centralized Electronics - 1NN:27 HR Expand Safety Training'!$E$79</definedName>
    <definedName name="______ofb07">'[3]Centralized Electronics - 1NN:27 HR Expand Safety Training'!$F$79</definedName>
    <definedName name="______ofb08">'[3]Centralized Electronics - 1NN:27 HR Expand Safety Training'!$G$79</definedName>
    <definedName name="______ofb09">'[3]Centralized Electronics - 1NN:27 HR Expand Safety Training'!$H$79</definedName>
    <definedName name="______ot04">'[3]Centralized Electronics - 1NN:27 HR Expand Safety Training'!$C$76</definedName>
    <definedName name="______ot05">'[3]Centralized Electronics - 1NN:27 HR Expand Safety Training'!$D$76</definedName>
    <definedName name="______ot06">'[3]Centralized Electronics - 1NN:27 HR Expand Safety Training'!$E$76</definedName>
    <definedName name="______ot07">'[3]Centralized Electronics - 1NN:27 HR Expand Safety Training'!$F$76</definedName>
    <definedName name="______ot08">'[3]Centralized Electronics - 1NN:27 HR Expand Safety Training'!$G$76</definedName>
    <definedName name="______ot09">'[3]Centralized Electronics - 1NN:27 HR Expand Safety Training'!$H$76</definedName>
    <definedName name="______par04">'[3]Centralized Electronics - 1NN:27 HR Expand Safety Training'!$C$87</definedName>
    <definedName name="______par05">'[3]Centralized Electronics - 1NN:27 HR Expand Safety Training'!$D$87</definedName>
    <definedName name="______par06">'[3]Centralized Electronics - 1NN:27 HR Expand Safety Training'!$E$87</definedName>
    <definedName name="______par07">'[3]Centralized Electronics - 1NN:27 HR Expand Safety Training'!$F$87</definedName>
    <definedName name="______par08">'[3]Centralized Electronics - 1NN:27 HR Expand Safety Training'!$G$87</definedName>
    <definedName name="______par09">'[3]Centralized Electronics - 1NN:27 HR Expand Safety Training'!$H$87</definedName>
    <definedName name="______pay04">'[3]Centralized Electronics - 1NN:27 HR Expand Safety Training'!$C$75</definedName>
    <definedName name="______pay05">'[3]Centralized Electronics - 1NN:27 HR Expand Safety Training'!$D$75</definedName>
    <definedName name="______pay06">'[3]Centralized Electronics - 1NN:27 HR Expand Safety Training'!$E$75</definedName>
    <definedName name="______pay07">'[3]Centralized Electronics - 1NN:27 HR Expand Safety Training'!$F$75</definedName>
    <definedName name="______pay08">'[3]Centralized Electronics - 1NN:27 HR Expand Safety Training'!$G$75</definedName>
    <definedName name="______pay09">'[3]Centralized Electronics - 1NN:27 HR Expand Safety Training'!$H$75</definedName>
    <definedName name="______pay1">[4]Details!#REF!</definedName>
    <definedName name="______Pay2006">[4]Details!#REF!</definedName>
    <definedName name="______Pay2007">[4]Details!#REF!</definedName>
    <definedName name="______Pay2008">[4]Details!#REF!</definedName>
    <definedName name="______Pay2009">[4]Details!#REF!</definedName>
    <definedName name="______pen04">'[3]Centralized Electronics - 1NN:27 HR Expand Safety Training'!$C$77</definedName>
    <definedName name="______pen05">'[3]Centralized Electronics - 1NN:27 HR Expand Safety Training'!$D$77</definedName>
    <definedName name="______pen06">'[3]Centralized Electronics - 1NN:27 HR Expand Safety Training'!$E$77</definedName>
    <definedName name="______pen07">'[3]Centralized Electronics - 1NN:27 HR Expand Safety Training'!$F$77</definedName>
    <definedName name="______pen08">'[3]Centralized Electronics - 1NN:27 HR Expand Safety Training'!$G$77</definedName>
    <definedName name="______pen09">'[3]Centralized Electronics - 1NN:27 HR Expand Safety Training'!$H$77</definedName>
    <definedName name="______pos04">'[5]Admin &amp; Fin Redu -1P:119 EVP-rev-contracted security'!$C$44</definedName>
    <definedName name="______pos05">'[5]Admin &amp; Fin Redu -1P:119 EVP-rev-contracted security'!$D$44</definedName>
    <definedName name="______pos06">'[5]Admin &amp; Fin Redu -1P:119 EVP-rev-contracted security'!$E$44</definedName>
    <definedName name="______pos07">'[5]Admin &amp; Fin Redu -1P:119 EVP-rev-contracted security'!$F$44</definedName>
    <definedName name="______pos08">'[5]Admin &amp; Fin Redu -1P:119 EVP-rev-contracted security'!$G$44</definedName>
    <definedName name="______pos09">'[5]Admin &amp; Fin Redu -1P:119 EVP-rev-contracted security'!$H$44</definedName>
    <definedName name="______pow04">'[3]Centralized Electronics - 1NN:27 HR Expand Safety Training'!$C$83</definedName>
    <definedName name="______pow05">'[3]Centralized Electronics - 1NN:27 HR Expand Safety Training'!$D$83</definedName>
    <definedName name="______pow06">'[3]Centralized Electronics - 1NN:27 HR Expand Safety Training'!$E$83</definedName>
    <definedName name="______pow07">'[3]Centralized Electronics - 1NN:27 HR Expand Safety Training'!$F$83</definedName>
    <definedName name="______pow08">'[3]Centralized Electronics - 1NN:27 HR Expand Safety Training'!$G$83</definedName>
    <definedName name="______pow09">'[3]Centralized Electronics - 1NN:27 HR Expand Safety Training'!$H$83</definedName>
    <definedName name="______psc04">'[3]Centralized Electronics - 1NN:27 HR Expand Safety Training'!$C$89</definedName>
    <definedName name="______psc05">'[3]Centralized Electronics - 1NN:27 HR Expand Safety Training'!$D$89</definedName>
    <definedName name="______psc06">'[3]Centralized Electronics - 1NN:27 HR Expand Safety Training'!$E$89</definedName>
    <definedName name="______psc07">'[3]Centralized Electronics - 1NN:27 HR Expand Safety Training'!$F$89</definedName>
    <definedName name="______psc08">'[3]Centralized Electronics - 1NN:27 HR Expand Safety Training'!$G$89</definedName>
    <definedName name="______psc09">'[3]Centralized Electronics - 1NN:27 HR Expand Safety Training'!$H$89</definedName>
    <definedName name="______rev04">'[5]Admin &amp; Fin Redu -1P:119 EVP-rev-contracted security'!$C$85</definedName>
    <definedName name="______rev05">'[5]Admin &amp; Fin Redu -1P:119 EVP-rev-contracted security'!$D$85</definedName>
    <definedName name="______rev06">'[5]Admin &amp; Fin Redu -1P:119 EVP-rev-contracted security'!$E$85</definedName>
    <definedName name="______rev07">'[5]Admin &amp; Fin Redu -1P:119 EVP-rev-contracted security'!$F$85</definedName>
    <definedName name="______rev08">'[5]Admin &amp; Fin Redu -1P:119 EVP-rev-contracted security'!$G$85</definedName>
    <definedName name="______rev09">'[5]Admin &amp; Fin Redu -1P:119 EVP-rev-contracted security'!$H$85</definedName>
    <definedName name="______roh04">'[3]Centralized Electronics - 1NN:27 HR Expand Safety Training'!$C$80</definedName>
    <definedName name="______roh05">'[3]Centralized Electronics - 1NN:27 HR Expand Safety Training'!$D$80</definedName>
    <definedName name="______roh06">'[3]Centralized Electronics - 1NN:27 HR Expand Safety Training'!$E$80</definedName>
    <definedName name="______roh07">'[3]Centralized Electronics - 1NN:27 HR Expand Safety Training'!$F$80</definedName>
    <definedName name="______roh08">'[3]Centralized Electronics - 1NN:27 HR Expand Safety Training'!$G$80</definedName>
    <definedName name="______roh09">'[3]Centralized Electronics - 1NN:27 HR Expand Safety Training'!$H$80</definedName>
    <definedName name="______TA151">#REF!</definedName>
    <definedName name="_____01_consol_as400">#REF!</definedName>
    <definedName name="_____01_consol_vax">#REF!</definedName>
    <definedName name="_____1997">#REF!</definedName>
    <definedName name="_____4">#REF!</definedName>
    <definedName name="_____50_BusOperator">#REF!</definedName>
    <definedName name="_____50_BusOperator_pivot__amt_">#REF!</definedName>
    <definedName name="_____50_BusOperator_pivot__hrs_">#REF!</definedName>
    <definedName name="_____60a_as400">#REF!</definedName>
    <definedName name="_____60a_OT_24">#REF!</definedName>
    <definedName name="_____60b_non_prod_rate">#REF!</definedName>
    <definedName name="_____60c_base_pay">#REF!</definedName>
    <definedName name="_____60d_reg_pay">#REF!</definedName>
    <definedName name="_____64_as400_master_summary">#REF!</definedName>
    <definedName name="_____65_as400_master_details">#REF!</definedName>
    <definedName name="_____65_as400_master_details_fb_pe_sr">#REF!</definedName>
    <definedName name="_____65_as400_master_details_non_rep">#REF!</definedName>
    <definedName name="_____66_as400_master_details_OT___24">#REF!</definedName>
    <definedName name="_____67_as400_master_details_NP_rate___Reg_Rate">#REF!</definedName>
    <definedName name="_____68_as400_master_details_BasePay_NP___Reg____40">#REF!</definedName>
    <definedName name="_____68_as400_master_details_Reg___40">#REF!</definedName>
    <definedName name="_____75_vax_master_summary">#REF!</definedName>
    <definedName name="_____76_vax_master_details">#REF!</definedName>
    <definedName name="_____76_vax_master_details_fb_pe_sr">#REF!</definedName>
    <definedName name="_____78_vax_master_details_OT___24">#REF!</definedName>
    <definedName name="_____79_vax_master_details_NP_Rate___Reg_Rate">#REF!</definedName>
    <definedName name="_____80_vax_master_details_BasePay__NP___Reg__40">#REF!</definedName>
    <definedName name="_____81_vax_master_details_Reg___40">#REF!</definedName>
    <definedName name="_____CFA2">#REF!</definedName>
    <definedName name="_____fue04">'[3]Centralized Electronics - 1NN:27 HR Expand Safety Training'!$C$84</definedName>
    <definedName name="_____fue05">'[3]Centralized Electronics - 1NN:27 HR Expand Safety Training'!$D$84</definedName>
    <definedName name="_____fue06">'[3]Centralized Electronics - 1NN:27 HR Expand Safety Training'!$E$84</definedName>
    <definedName name="_____fue07">'[3]Centralized Electronics - 1NN:27 HR Expand Safety Training'!$F$84</definedName>
    <definedName name="_____fue08">'[3]Centralized Electronics - 1NN:27 HR Expand Safety Training'!$G$84</definedName>
    <definedName name="_____fue09">'[3]Centralized Electronics - 1NN:27 HR Expand Safety Training'!$H$84</definedName>
    <definedName name="__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__ins04">'[3]Centralized Electronics - 1NN:27 HR Expand Safety Training'!$C$85</definedName>
    <definedName name="_____ins05">'[3]Centralized Electronics - 1NN:27 HR Expand Safety Training'!$D$85</definedName>
    <definedName name="_____ins06">'[3]Centralized Electronics - 1NN:27 HR Expand Safety Training'!$E$85</definedName>
    <definedName name="_____ins07">'[3]Centralized Electronics - 1NN:27 HR Expand Safety Training'!$F$85</definedName>
    <definedName name="_____ins08">'[3]Centralized Electronics - 1NN:27 HR Expand Safety Training'!$G$85</definedName>
    <definedName name="_____ins09">'[3]Centralized Electronics - 1NN:27 HR Expand Safety Training'!$H$85</definedName>
    <definedName name="_____lia04">'[3]Centralized Electronics - 1NN:27 HR Expand Safety Training'!$C$86</definedName>
    <definedName name="_____lia05">'[3]Centralized Electronics - 1NN:27 HR Expand Safety Training'!$D$86</definedName>
    <definedName name="_____lia06">'[3]Centralized Electronics - 1NN:27 HR Expand Safety Training'!$E$86</definedName>
    <definedName name="_____lia07">'[3]Centralized Electronics - 1NN:27 HR Expand Safety Training'!$F$86</definedName>
    <definedName name="_____lia08">'[3]Centralized Electronics - 1NN:27 HR Expand Safety Training'!$G$86</definedName>
    <definedName name="_____lia09">'[3]Centralized Electronics - 1NN:27 HR Expand Safety Training'!$H$86</definedName>
    <definedName name="_____mat04">'[3]Centralized Electronics - 1NN:27 HR Expand Safety Training'!$C$90</definedName>
    <definedName name="_____mat05">'[3]Centralized Electronics - 1NN:27 HR Expand Safety Training'!$D$90</definedName>
    <definedName name="_____mat06">'[3]Centralized Electronics - 1NN:27 HR Expand Safety Training'!$E$90</definedName>
    <definedName name="_____mat07">'[3]Centralized Electronics - 1NN:27 HR Expand Safety Training'!$F$90</definedName>
    <definedName name="_____mat08">'[3]Centralized Electronics - 1NN:27 HR Expand Safety Training'!$G$90</definedName>
    <definedName name="_____mat09">'[3]Centralized Electronics - 1NN:27 HR Expand Safety Training'!$H$90</definedName>
    <definedName name="_____med04">'[3]Centralized Electronics - 1NN:27 HR Expand Safety Training'!$C$78</definedName>
    <definedName name="_____med05">'[3]Centralized Electronics - 1NN:27 HR Expand Safety Training'!$D$78</definedName>
    <definedName name="_____med06">'[3]Centralized Electronics - 1NN:27 HR Expand Safety Training'!$E$78</definedName>
    <definedName name="_____med07">'[3]Centralized Electronics - 1NN:27 HR Expand Safety Training'!$F$78</definedName>
    <definedName name="_____med08">'[3]Centralized Electronics - 1NN:27 HR Expand Safety Training'!$G$78</definedName>
    <definedName name="_____med09">'[3]Centralized Electronics - 1NN:27 HR Expand Safety Training'!$H$78</definedName>
    <definedName name="_____moc04">'[3]Centralized Electronics - 1NN:27 HR Expand Safety Training'!$C$88</definedName>
    <definedName name="_____moc05">'[3]Centralized Electronics - 1NN:27 HR Expand Safety Training'!$D$88</definedName>
    <definedName name="_____moc06">'[3]Centralized Electronics - 1NN:27 HR Expand Safety Training'!$E$88</definedName>
    <definedName name="_____moc07">'[3]Centralized Electronics - 1NN:27 HR Expand Safety Training'!$F$88</definedName>
    <definedName name="_____moc08">'[3]Centralized Electronics - 1NN:27 HR Expand Safety Training'!$G$88</definedName>
    <definedName name="_____moc09">'[3]Centralized Electronics - 1NN:27 HR Expand Safety Training'!$H$88</definedName>
    <definedName name="_____Non2006">[4]Details!#REF!</definedName>
    <definedName name="_____Non2007">[4]Details!#REF!</definedName>
    <definedName name="_____Non2008">[4]Details!#REF!</definedName>
    <definedName name="_____Non2009">[4]Details!#REF!</definedName>
    <definedName name="_____OA151">#REF!</definedName>
    <definedName name="_____obe04">'[3]Centralized Electronics - 1NN:27 HR Expand Safety Training'!$C$91</definedName>
    <definedName name="_____obe05">'[3]Centralized Electronics - 1NN:27 HR Expand Safety Training'!$D$91</definedName>
    <definedName name="_____obe06">'[3]Centralized Electronics - 1NN:27 HR Expand Safety Training'!$E$91</definedName>
    <definedName name="_____obe07">'[3]Centralized Electronics - 1NN:27 HR Expand Safety Training'!$F$91</definedName>
    <definedName name="_____obe08">'[3]Centralized Electronics - 1NN:27 HR Expand Safety Training'!$G$91</definedName>
    <definedName name="_____obe09">'[3]Centralized Electronics - 1NN:27 HR Expand Safety Training'!$H$91</definedName>
    <definedName name="_____ofb04">'[3]Centralized Electronics - 1NN:27 HR Expand Safety Training'!$C$79</definedName>
    <definedName name="_____ofb05">'[3]Centralized Electronics - 1NN:27 HR Expand Safety Training'!$D$79</definedName>
    <definedName name="_____ofb06">'[3]Centralized Electronics - 1NN:27 HR Expand Safety Training'!$E$79</definedName>
    <definedName name="_____ofb07">'[3]Centralized Electronics - 1NN:27 HR Expand Safety Training'!$F$79</definedName>
    <definedName name="_____ofb08">'[3]Centralized Electronics - 1NN:27 HR Expand Safety Training'!$G$79</definedName>
    <definedName name="_____ofb09">'[3]Centralized Electronics - 1NN:27 HR Expand Safety Training'!$H$79</definedName>
    <definedName name="_____ot04">'[3]Centralized Electronics - 1NN:27 HR Expand Safety Training'!$C$76</definedName>
    <definedName name="_____ot05">'[3]Centralized Electronics - 1NN:27 HR Expand Safety Training'!$D$76</definedName>
    <definedName name="_____ot06">'[3]Centralized Electronics - 1NN:27 HR Expand Safety Training'!$E$76</definedName>
    <definedName name="_____ot07">'[3]Centralized Electronics - 1NN:27 HR Expand Safety Training'!$F$76</definedName>
    <definedName name="_____ot08">'[3]Centralized Electronics - 1NN:27 HR Expand Safety Training'!$G$76</definedName>
    <definedName name="_____ot09">'[3]Centralized Electronics - 1NN:27 HR Expand Safety Training'!$H$76</definedName>
    <definedName name="_____par04">'[3]Centralized Electronics - 1NN:27 HR Expand Safety Training'!$C$87</definedName>
    <definedName name="_____par05">'[3]Centralized Electronics - 1NN:27 HR Expand Safety Training'!$D$87</definedName>
    <definedName name="_____par06">'[3]Centralized Electronics - 1NN:27 HR Expand Safety Training'!$E$87</definedName>
    <definedName name="_____par07">'[3]Centralized Electronics - 1NN:27 HR Expand Safety Training'!$F$87</definedName>
    <definedName name="_____par08">'[3]Centralized Electronics - 1NN:27 HR Expand Safety Training'!$G$87</definedName>
    <definedName name="_____par09">'[3]Centralized Electronics - 1NN:27 HR Expand Safety Training'!$H$87</definedName>
    <definedName name="_____pay04">'[3]Centralized Electronics - 1NN:27 HR Expand Safety Training'!$C$75</definedName>
    <definedName name="_____pay05">'[3]Centralized Electronics - 1NN:27 HR Expand Safety Training'!$D$75</definedName>
    <definedName name="_____pay06">'[3]Centralized Electronics - 1NN:27 HR Expand Safety Training'!$E$75</definedName>
    <definedName name="_____pay07">'[3]Centralized Electronics - 1NN:27 HR Expand Safety Training'!$F$75</definedName>
    <definedName name="_____pay08">'[3]Centralized Electronics - 1NN:27 HR Expand Safety Training'!$G$75</definedName>
    <definedName name="_____pay09">'[3]Centralized Electronics - 1NN:27 HR Expand Safety Training'!$H$75</definedName>
    <definedName name="_____pay1">[4]Details!#REF!</definedName>
    <definedName name="_____Pay2006">[4]Details!#REF!</definedName>
    <definedName name="_____Pay2007">[4]Details!#REF!</definedName>
    <definedName name="_____Pay2008">[4]Details!#REF!</definedName>
    <definedName name="_____Pay2009">[4]Details!#REF!</definedName>
    <definedName name="_____pen04">'[3]Centralized Electronics - 1NN:27 HR Expand Safety Training'!$C$77</definedName>
    <definedName name="_____pen05">'[3]Centralized Electronics - 1NN:27 HR Expand Safety Training'!$D$77</definedName>
    <definedName name="_____pen06">'[3]Centralized Electronics - 1NN:27 HR Expand Safety Training'!$E$77</definedName>
    <definedName name="_____pen07">'[3]Centralized Electronics - 1NN:27 HR Expand Safety Training'!$F$77</definedName>
    <definedName name="_____pen08">'[3]Centralized Electronics - 1NN:27 HR Expand Safety Training'!$G$77</definedName>
    <definedName name="_____pen09">'[3]Centralized Electronics - 1NN:27 HR Expand Safety Training'!$H$77</definedName>
    <definedName name="_____pos04">'[5]Admin &amp; Fin Redu -1P:119 EVP-rev-contracted security'!$C$44</definedName>
    <definedName name="_____pos05">'[5]Admin &amp; Fin Redu -1P:119 EVP-rev-contracted security'!$D$44</definedName>
    <definedName name="_____pos06">'[5]Admin &amp; Fin Redu -1P:119 EVP-rev-contracted security'!$E$44</definedName>
    <definedName name="_____pos07">'[5]Admin &amp; Fin Redu -1P:119 EVP-rev-contracted security'!$F$44</definedName>
    <definedName name="_____pos08">'[5]Admin &amp; Fin Redu -1P:119 EVP-rev-contracted security'!$G$44</definedName>
    <definedName name="_____pos09">'[5]Admin &amp; Fin Redu -1P:119 EVP-rev-contracted security'!$H$44</definedName>
    <definedName name="_____pow04">'[3]Centralized Electronics - 1NN:27 HR Expand Safety Training'!$C$83</definedName>
    <definedName name="_____pow05">'[3]Centralized Electronics - 1NN:27 HR Expand Safety Training'!$D$83</definedName>
    <definedName name="_____pow06">'[3]Centralized Electronics - 1NN:27 HR Expand Safety Training'!$E$83</definedName>
    <definedName name="_____pow07">'[3]Centralized Electronics - 1NN:27 HR Expand Safety Training'!$F$83</definedName>
    <definedName name="_____pow08">'[3]Centralized Electronics - 1NN:27 HR Expand Safety Training'!$G$83</definedName>
    <definedName name="_____pow09">'[3]Centralized Electronics - 1NN:27 HR Expand Safety Training'!$H$83</definedName>
    <definedName name="_____psc04">'[3]Centralized Electronics - 1NN:27 HR Expand Safety Training'!$C$89</definedName>
    <definedName name="_____psc05">'[3]Centralized Electronics - 1NN:27 HR Expand Safety Training'!$D$89</definedName>
    <definedName name="_____psc06">'[3]Centralized Electronics - 1NN:27 HR Expand Safety Training'!$E$89</definedName>
    <definedName name="_____psc07">'[3]Centralized Electronics - 1NN:27 HR Expand Safety Training'!$F$89</definedName>
    <definedName name="_____psc08">'[3]Centralized Electronics - 1NN:27 HR Expand Safety Training'!$G$89</definedName>
    <definedName name="_____psc09">'[3]Centralized Electronics - 1NN:27 HR Expand Safety Training'!$H$89</definedName>
    <definedName name="_____rev04">'[5]Admin &amp; Fin Redu -1P:119 EVP-rev-contracted security'!$C$85</definedName>
    <definedName name="_____rev05">'[5]Admin &amp; Fin Redu -1P:119 EVP-rev-contracted security'!$D$85</definedName>
    <definedName name="_____rev06">'[5]Admin &amp; Fin Redu -1P:119 EVP-rev-contracted security'!$E$85</definedName>
    <definedName name="_____rev07">'[5]Admin &amp; Fin Redu -1P:119 EVP-rev-contracted security'!$F$85</definedName>
    <definedName name="_____rev08">'[5]Admin &amp; Fin Redu -1P:119 EVP-rev-contracted security'!$G$85</definedName>
    <definedName name="_____rev09">'[5]Admin &amp; Fin Redu -1P:119 EVP-rev-contracted security'!$H$85</definedName>
    <definedName name="_____roh04">'[3]Centralized Electronics - 1NN:27 HR Expand Safety Training'!$C$80</definedName>
    <definedName name="_____roh05">'[3]Centralized Electronics - 1NN:27 HR Expand Safety Training'!$D$80</definedName>
    <definedName name="_____roh06">'[3]Centralized Electronics - 1NN:27 HR Expand Safety Training'!$E$80</definedName>
    <definedName name="_____roh07">'[3]Centralized Electronics - 1NN:27 HR Expand Safety Training'!$F$80</definedName>
    <definedName name="_____roh08">'[3]Centralized Electronics - 1NN:27 HR Expand Safety Training'!$G$80</definedName>
    <definedName name="_____roh09">'[3]Centralized Electronics - 1NN:27 HR Expand Safety Training'!$H$80</definedName>
    <definedName name="_____TA151">#REF!</definedName>
    <definedName name="____01_consol_as400">#REF!</definedName>
    <definedName name="____01_consol_vax">#REF!</definedName>
    <definedName name="____1997">#REF!</definedName>
    <definedName name="____4">#REF!</definedName>
    <definedName name="____50_BusOperator">#REF!</definedName>
    <definedName name="____50_BusOperator_pivot__amt_">#REF!</definedName>
    <definedName name="____50_BusOperator_pivot__hrs_">#REF!</definedName>
    <definedName name="____60a_as400">#REF!</definedName>
    <definedName name="____60a_OT_24">#REF!</definedName>
    <definedName name="____60b_non_prod_rate">#REF!</definedName>
    <definedName name="____60c_base_pay">#REF!</definedName>
    <definedName name="____60d_reg_pay">#REF!</definedName>
    <definedName name="____64_as400_master_summary">#REF!</definedName>
    <definedName name="____65_as400_master_details">#REF!</definedName>
    <definedName name="____65_as400_master_details_fb_pe_sr">#REF!</definedName>
    <definedName name="____65_as400_master_details_non_rep">#REF!</definedName>
    <definedName name="____66_as400_master_details_OT___24">#REF!</definedName>
    <definedName name="____67_as400_master_details_NP_rate___Reg_Rate">#REF!</definedName>
    <definedName name="____68_as400_master_details_BasePay_NP___Reg____40">#REF!</definedName>
    <definedName name="____68_as400_master_details_Reg___40">#REF!</definedName>
    <definedName name="____75_vax_master_summary">#REF!</definedName>
    <definedName name="____76_vax_master_details">#REF!</definedName>
    <definedName name="____76_vax_master_details_fb_pe_sr">#REF!</definedName>
    <definedName name="____78_vax_master_details_OT___24">#REF!</definedName>
    <definedName name="____79_vax_master_details_NP_Rate___Reg_Rate">#REF!</definedName>
    <definedName name="____80_vax_master_details_BasePay__NP___Reg__40">#REF!</definedName>
    <definedName name="____81_vax_master_details_Reg___40">#REF!</definedName>
    <definedName name="____CFA2">#REF!</definedName>
    <definedName name="____fue04">'[3]Centralized Electronics - 1NN:27 HR Expand Safety Training'!$C$84</definedName>
    <definedName name="____fue05">'[3]Centralized Electronics - 1NN:27 HR Expand Safety Training'!$D$84</definedName>
    <definedName name="____fue06">'[3]Centralized Electronics - 1NN:27 HR Expand Safety Training'!$E$84</definedName>
    <definedName name="____fue07">'[3]Centralized Electronics - 1NN:27 HR Expand Safety Training'!$F$84</definedName>
    <definedName name="____fue08">'[3]Centralized Electronics - 1NN:27 HR Expand Safety Training'!$G$84</definedName>
    <definedName name="____fue09">'[3]Centralized Electronics - 1NN:27 HR Expand Safety Training'!$H$84</definedName>
    <definedName name="____ins04">'[3]Centralized Electronics - 1NN:27 HR Expand Safety Training'!$C$85</definedName>
    <definedName name="____ins05">'[3]Centralized Electronics - 1NN:27 HR Expand Safety Training'!$D$85</definedName>
    <definedName name="____ins06">'[3]Centralized Electronics - 1NN:27 HR Expand Safety Training'!$E$85</definedName>
    <definedName name="____ins07">'[3]Centralized Electronics - 1NN:27 HR Expand Safety Training'!$F$85</definedName>
    <definedName name="____ins08">'[3]Centralized Electronics - 1NN:27 HR Expand Safety Training'!$G$85</definedName>
    <definedName name="____ins09">'[3]Centralized Electronics - 1NN:27 HR Expand Safety Training'!$H$85</definedName>
    <definedName name="____lia04">'[3]Centralized Electronics - 1NN:27 HR Expand Safety Training'!$C$86</definedName>
    <definedName name="____lia05">'[3]Centralized Electronics - 1NN:27 HR Expand Safety Training'!$D$86</definedName>
    <definedName name="____lia06">'[3]Centralized Electronics - 1NN:27 HR Expand Safety Training'!$E$86</definedName>
    <definedName name="____lia07">'[3]Centralized Electronics - 1NN:27 HR Expand Safety Training'!$F$86</definedName>
    <definedName name="____lia08">'[3]Centralized Electronics - 1NN:27 HR Expand Safety Training'!$G$86</definedName>
    <definedName name="____lia09">'[3]Centralized Electronics - 1NN:27 HR Expand Safety Training'!$H$86</definedName>
    <definedName name="____mat04">'[3]Centralized Electronics - 1NN:27 HR Expand Safety Training'!$C$90</definedName>
    <definedName name="____mat05">'[3]Centralized Electronics - 1NN:27 HR Expand Safety Training'!$D$90</definedName>
    <definedName name="____mat06">'[3]Centralized Electronics - 1NN:27 HR Expand Safety Training'!$E$90</definedName>
    <definedName name="____mat07">'[3]Centralized Electronics - 1NN:27 HR Expand Safety Training'!$F$90</definedName>
    <definedName name="____mat08">'[3]Centralized Electronics - 1NN:27 HR Expand Safety Training'!$G$90</definedName>
    <definedName name="____mat09">'[3]Centralized Electronics - 1NN:27 HR Expand Safety Training'!$H$90</definedName>
    <definedName name="____med04">'[3]Centralized Electronics - 1NN:27 HR Expand Safety Training'!$C$78</definedName>
    <definedName name="____med05">'[3]Centralized Electronics - 1NN:27 HR Expand Safety Training'!$D$78</definedName>
    <definedName name="____med06">'[3]Centralized Electronics - 1NN:27 HR Expand Safety Training'!$E$78</definedName>
    <definedName name="____med07">'[3]Centralized Electronics - 1NN:27 HR Expand Safety Training'!$F$78</definedName>
    <definedName name="____med08">'[3]Centralized Electronics - 1NN:27 HR Expand Safety Training'!$G$78</definedName>
    <definedName name="____med09">'[3]Centralized Electronics - 1NN:27 HR Expand Safety Training'!$H$78</definedName>
    <definedName name="____moc04">'[3]Centralized Electronics - 1NN:27 HR Expand Safety Training'!$C$88</definedName>
    <definedName name="____moc05">'[3]Centralized Electronics - 1NN:27 HR Expand Safety Training'!$D$88</definedName>
    <definedName name="____moc06">'[3]Centralized Electronics - 1NN:27 HR Expand Safety Training'!$E$88</definedName>
    <definedName name="____moc07">'[3]Centralized Electronics - 1NN:27 HR Expand Safety Training'!$F$88</definedName>
    <definedName name="____moc08">'[3]Centralized Electronics - 1NN:27 HR Expand Safety Training'!$G$88</definedName>
    <definedName name="____moc09">'[3]Centralized Electronics - 1NN:27 HR Expand Safety Training'!$H$88</definedName>
    <definedName name="____Non2006">[4]Details!#REF!</definedName>
    <definedName name="____Non2007">[4]Details!#REF!</definedName>
    <definedName name="____Non2008">[4]Details!#REF!</definedName>
    <definedName name="____Non2009">[4]Details!#REF!</definedName>
    <definedName name="____OA151">#REF!</definedName>
    <definedName name="____obe04">'[3]Centralized Electronics - 1NN:27 HR Expand Safety Training'!$C$91</definedName>
    <definedName name="____obe05">'[3]Centralized Electronics - 1NN:27 HR Expand Safety Training'!$D$91</definedName>
    <definedName name="____obe06">'[3]Centralized Electronics - 1NN:27 HR Expand Safety Training'!$E$91</definedName>
    <definedName name="____obe07">'[3]Centralized Electronics - 1NN:27 HR Expand Safety Training'!$F$91</definedName>
    <definedName name="____obe08">'[3]Centralized Electronics - 1NN:27 HR Expand Safety Training'!$G$91</definedName>
    <definedName name="____obe09">'[3]Centralized Electronics - 1NN:27 HR Expand Safety Training'!$H$91</definedName>
    <definedName name="____ofb04">'[3]Centralized Electronics - 1NN:27 HR Expand Safety Training'!$C$79</definedName>
    <definedName name="____ofb05">'[3]Centralized Electronics - 1NN:27 HR Expand Safety Training'!$D$79</definedName>
    <definedName name="____ofb06">'[3]Centralized Electronics - 1NN:27 HR Expand Safety Training'!$E$79</definedName>
    <definedName name="____ofb07">'[3]Centralized Electronics - 1NN:27 HR Expand Safety Training'!$F$79</definedName>
    <definedName name="____ofb08">'[3]Centralized Electronics - 1NN:27 HR Expand Safety Training'!$G$79</definedName>
    <definedName name="____ofb09">'[3]Centralized Electronics - 1NN:27 HR Expand Safety Training'!$H$79</definedName>
    <definedName name="____ot04">'[3]Centralized Electronics - 1NN:27 HR Expand Safety Training'!$C$76</definedName>
    <definedName name="____ot05">'[3]Centralized Electronics - 1NN:27 HR Expand Safety Training'!$D$76</definedName>
    <definedName name="____ot06">'[3]Centralized Electronics - 1NN:27 HR Expand Safety Training'!$E$76</definedName>
    <definedName name="____ot07">'[3]Centralized Electronics - 1NN:27 HR Expand Safety Training'!$F$76</definedName>
    <definedName name="____ot08">'[3]Centralized Electronics - 1NN:27 HR Expand Safety Training'!$G$76</definedName>
    <definedName name="____ot09">'[3]Centralized Electronics - 1NN:27 HR Expand Safety Training'!$H$76</definedName>
    <definedName name="____par04">'[3]Centralized Electronics - 1NN:27 HR Expand Safety Training'!$C$87</definedName>
    <definedName name="____par05">'[3]Centralized Electronics - 1NN:27 HR Expand Safety Training'!$D$87</definedName>
    <definedName name="____par06">'[3]Centralized Electronics - 1NN:27 HR Expand Safety Training'!$E$87</definedName>
    <definedName name="____par07">'[3]Centralized Electronics - 1NN:27 HR Expand Safety Training'!$F$87</definedName>
    <definedName name="____par08">'[3]Centralized Electronics - 1NN:27 HR Expand Safety Training'!$G$87</definedName>
    <definedName name="____par09">'[3]Centralized Electronics - 1NN:27 HR Expand Safety Training'!$H$87</definedName>
    <definedName name="____pay04">'[3]Centralized Electronics - 1NN:27 HR Expand Safety Training'!$C$75</definedName>
    <definedName name="____pay05">'[3]Centralized Electronics - 1NN:27 HR Expand Safety Training'!$D$75</definedName>
    <definedName name="____pay06">'[3]Centralized Electronics - 1NN:27 HR Expand Safety Training'!$E$75</definedName>
    <definedName name="____pay07">'[3]Centralized Electronics - 1NN:27 HR Expand Safety Training'!$F$75</definedName>
    <definedName name="____pay08">'[3]Centralized Electronics - 1NN:27 HR Expand Safety Training'!$G$75</definedName>
    <definedName name="____pay09">'[3]Centralized Electronics - 1NN:27 HR Expand Safety Training'!$H$75</definedName>
    <definedName name="____pay1">[4]Details!#REF!</definedName>
    <definedName name="____Pay2006">[4]Details!#REF!</definedName>
    <definedName name="____Pay2007">[4]Details!#REF!</definedName>
    <definedName name="____Pay2008">[4]Details!#REF!</definedName>
    <definedName name="____Pay2009">[4]Details!#REF!</definedName>
    <definedName name="____pen04">'[3]Centralized Electronics - 1NN:27 HR Expand Safety Training'!$C$77</definedName>
    <definedName name="____pen05">'[3]Centralized Electronics - 1NN:27 HR Expand Safety Training'!$D$77</definedName>
    <definedName name="____pen06">'[3]Centralized Electronics - 1NN:27 HR Expand Safety Training'!$E$77</definedName>
    <definedName name="____pen07">'[3]Centralized Electronics - 1NN:27 HR Expand Safety Training'!$F$77</definedName>
    <definedName name="____pen08">'[3]Centralized Electronics - 1NN:27 HR Expand Safety Training'!$G$77</definedName>
    <definedName name="____pen09">'[3]Centralized Electronics - 1NN:27 HR Expand Safety Training'!$H$77</definedName>
    <definedName name="____pos04">'[5]Admin &amp; Fin Redu -1P:119 EVP-rev-contracted security'!$C$44</definedName>
    <definedName name="____pos05">'[5]Admin &amp; Fin Redu -1P:119 EVP-rev-contracted security'!$D$44</definedName>
    <definedName name="____pos06">'[5]Admin &amp; Fin Redu -1P:119 EVP-rev-contracted security'!$E$44</definedName>
    <definedName name="____pos07">'[5]Admin &amp; Fin Redu -1P:119 EVP-rev-contracted security'!$F$44</definedName>
    <definedName name="____pos08">'[5]Admin &amp; Fin Redu -1P:119 EVP-rev-contracted security'!$G$44</definedName>
    <definedName name="____pos09">'[5]Admin &amp; Fin Redu -1P:119 EVP-rev-contracted security'!$H$44</definedName>
    <definedName name="____pow04">'[3]Centralized Electronics - 1NN:27 HR Expand Safety Training'!$C$83</definedName>
    <definedName name="____pow05">'[3]Centralized Electronics - 1NN:27 HR Expand Safety Training'!$D$83</definedName>
    <definedName name="____pow06">'[3]Centralized Electronics - 1NN:27 HR Expand Safety Training'!$E$83</definedName>
    <definedName name="____pow07">'[3]Centralized Electronics - 1NN:27 HR Expand Safety Training'!$F$83</definedName>
    <definedName name="____pow08">'[3]Centralized Electronics - 1NN:27 HR Expand Safety Training'!$G$83</definedName>
    <definedName name="____pow09">'[3]Centralized Electronics - 1NN:27 HR Expand Safety Training'!$H$83</definedName>
    <definedName name="____psc04">'[3]Centralized Electronics - 1NN:27 HR Expand Safety Training'!$C$89</definedName>
    <definedName name="____psc05">'[3]Centralized Electronics - 1NN:27 HR Expand Safety Training'!$D$89</definedName>
    <definedName name="____psc06">'[3]Centralized Electronics - 1NN:27 HR Expand Safety Training'!$E$89</definedName>
    <definedName name="____psc07">'[3]Centralized Electronics - 1NN:27 HR Expand Safety Training'!$F$89</definedName>
    <definedName name="____psc08">'[3]Centralized Electronics - 1NN:27 HR Expand Safety Training'!$G$89</definedName>
    <definedName name="____psc09">'[3]Centralized Electronics - 1NN:27 HR Expand Safety Training'!$H$89</definedName>
    <definedName name="____rev04">'[5]Admin &amp; Fin Redu -1P:119 EVP-rev-contracted security'!$C$85</definedName>
    <definedName name="____rev05">'[5]Admin &amp; Fin Redu -1P:119 EVP-rev-contracted security'!$D$85</definedName>
    <definedName name="____rev06">'[5]Admin &amp; Fin Redu -1P:119 EVP-rev-contracted security'!$E$85</definedName>
    <definedName name="____rev07">'[5]Admin &amp; Fin Redu -1P:119 EVP-rev-contracted security'!$F$85</definedName>
    <definedName name="____rev08">'[5]Admin &amp; Fin Redu -1P:119 EVP-rev-contracted security'!$G$85</definedName>
    <definedName name="____rev09">'[5]Admin &amp; Fin Redu -1P:119 EVP-rev-contracted security'!$H$85</definedName>
    <definedName name="____roh04">'[3]Centralized Electronics - 1NN:27 HR Expand Safety Training'!$C$80</definedName>
    <definedName name="____roh05">'[3]Centralized Electronics - 1NN:27 HR Expand Safety Training'!$D$80</definedName>
    <definedName name="____roh06">'[3]Centralized Electronics - 1NN:27 HR Expand Safety Training'!$E$80</definedName>
    <definedName name="____roh07">'[3]Centralized Electronics - 1NN:27 HR Expand Safety Training'!$F$80</definedName>
    <definedName name="____roh08">'[3]Centralized Electronics - 1NN:27 HR Expand Safety Training'!$G$80</definedName>
    <definedName name="____roh09">'[3]Centralized Electronics - 1NN:27 HR Expand Safety Training'!$H$80</definedName>
    <definedName name="____TA151">#REF!</definedName>
    <definedName name="___01_consol_as400">#REF!</definedName>
    <definedName name="___01_consol_vax">#REF!</definedName>
    <definedName name="___1997">#REF!</definedName>
    <definedName name="___4">#REF!</definedName>
    <definedName name="___50_BusOperator">#REF!</definedName>
    <definedName name="___50_BusOperator_pivot__amt_">#REF!</definedName>
    <definedName name="___50_BusOperator_pivot__hrs_">#REF!</definedName>
    <definedName name="___60a_as400">#REF!</definedName>
    <definedName name="___60a_OT_24">#REF!</definedName>
    <definedName name="___60b_non_prod_rate">#REF!</definedName>
    <definedName name="___60c_base_pay">#REF!</definedName>
    <definedName name="___60d_reg_pay">#REF!</definedName>
    <definedName name="___64_as400_master_summary">#REF!</definedName>
    <definedName name="___65_as400_master_details">#REF!</definedName>
    <definedName name="___65_as400_master_details_fb_pe_sr">#REF!</definedName>
    <definedName name="___65_as400_master_details_non_rep">#REF!</definedName>
    <definedName name="___66_as400_master_details_OT___24">#REF!</definedName>
    <definedName name="___67_as400_master_details_NP_rate___Reg_Rate">#REF!</definedName>
    <definedName name="___68_as400_master_details_BasePay_NP___Reg____40">#REF!</definedName>
    <definedName name="___68_as400_master_details_Reg___40">#REF!</definedName>
    <definedName name="___75_vax_master_summary">#REF!</definedName>
    <definedName name="___76_vax_master_details">#REF!</definedName>
    <definedName name="___76_vax_master_details_fb_pe_sr">#REF!</definedName>
    <definedName name="___78_vax_master_details_OT___24">#REF!</definedName>
    <definedName name="___79_vax_master_details_NP_Rate___Reg_Rate">#REF!</definedName>
    <definedName name="___80_vax_master_details_BasePay__NP___Reg__40">#REF!</definedName>
    <definedName name="___81_vax_master_details_Reg___40">#REF!</definedName>
    <definedName name="___CFA2">#REF!</definedName>
    <definedName name="___fue04">'[3]Centralized Electronics - 1NN:27 HR Expand Safety Training'!$C$84</definedName>
    <definedName name="___fue05">'[3]Centralized Electronics - 1NN:27 HR Expand Safety Training'!$D$84</definedName>
    <definedName name="___fue06">'[3]Centralized Electronics - 1NN:27 HR Expand Safety Training'!$E$84</definedName>
    <definedName name="___fue07">'[3]Centralized Electronics - 1NN:27 HR Expand Safety Training'!$F$84</definedName>
    <definedName name="___fue08">'[3]Centralized Electronics - 1NN:27 HR Expand Safety Training'!$G$84</definedName>
    <definedName name="___fue09">'[3]Centralized Electronics - 1NN:27 HR Expand Safety Training'!$H$84</definedName>
    <definedName name="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ins04">'[3]Centralized Electronics - 1NN:27 HR Expand Safety Training'!$C$85</definedName>
    <definedName name="___ins05">'[3]Centralized Electronics - 1NN:27 HR Expand Safety Training'!$D$85</definedName>
    <definedName name="___ins06">'[3]Centralized Electronics - 1NN:27 HR Expand Safety Training'!$E$85</definedName>
    <definedName name="___ins07">'[3]Centralized Electronics - 1NN:27 HR Expand Safety Training'!$F$85</definedName>
    <definedName name="___ins08">'[3]Centralized Electronics - 1NN:27 HR Expand Safety Training'!$G$85</definedName>
    <definedName name="___ins09">'[3]Centralized Electronics - 1NN:27 HR Expand Safety Training'!$H$85</definedName>
    <definedName name="___lia04">'[3]Centralized Electronics - 1NN:27 HR Expand Safety Training'!$C$86</definedName>
    <definedName name="___lia05">'[3]Centralized Electronics - 1NN:27 HR Expand Safety Training'!$D$86</definedName>
    <definedName name="___lia06">'[3]Centralized Electronics - 1NN:27 HR Expand Safety Training'!$E$86</definedName>
    <definedName name="___lia07">'[3]Centralized Electronics - 1NN:27 HR Expand Safety Training'!$F$86</definedName>
    <definedName name="___lia08">'[3]Centralized Electronics - 1NN:27 HR Expand Safety Training'!$G$86</definedName>
    <definedName name="___lia09">'[3]Centralized Electronics - 1NN:27 HR Expand Safety Training'!$H$86</definedName>
    <definedName name="___mat04">'[3]Centralized Electronics - 1NN:27 HR Expand Safety Training'!$C$90</definedName>
    <definedName name="___mat05">'[3]Centralized Electronics - 1NN:27 HR Expand Safety Training'!$D$90</definedName>
    <definedName name="___mat06">'[3]Centralized Electronics - 1NN:27 HR Expand Safety Training'!$E$90</definedName>
    <definedName name="___mat07">'[3]Centralized Electronics - 1NN:27 HR Expand Safety Training'!$F$90</definedName>
    <definedName name="___mat08">'[3]Centralized Electronics - 1NN:27 HR Expand Safety Training'!$G$90</definedName>
    <definedName name="___mat09">'[3]Centralized Electronics - 1NN:27 HR Expand Safety Training'!$H$90</definedName>
    <definedName name="___med04">'[3]Centralized Electronics - 1NN:27 HR Expand Safety Training'!$C$78</definedName>
    <definedName name="___med05">'[3]Centralized Electronics - 1NN:27 HR Expand Safety Training'!$D$78</definedName>
    <definedName name="___med06">'[3]Centralized Electronics - 1NN:27 HR Expand Safety Training'!$E$78</definedName>
    <definedName name="___med07">'[3]Centralized Electronics - 1NN:27 HR Expand Safety Training'!$F$78</definedName>
    <definedName name="___med08">'[3]Centralized Electronics - 1NN:27 HR Expand Safety Training'!$G$78</definedName>
    <definedName name="___med09">'[3]Centralized Electronics - 1NN:27 HR Expand Safety Training'!$H$78</definedName>
    <definedName name="___moc04">'[3]Centralized Electronics - 1NN:27 HR Expand Safety Training'!$C$88</definedName>
    <definedName name="___moc05">'[3]Centralized Electronics - 1NN:27 HR Expand Safety Training'!$D$88</definedName>
    <definedName name="___moc06">'[3]Centralized Electronics - 1NN:27 HR Expand Safety Training'!$E$88</definedName>
    <definedName name="___moc07">'[3]Centralized Electronics - 1NN:27 HR Expand Safety Training'!$F$88</definedName>
    <definedName name="___moc08">'[3]Centralized Electronics - 1NN:27 HR Expand Safety Training'!$G$88</definedName>
    <definedName name="___moc09">'[3]Centralized Electronics - 1NN:27 HR Expand Safety Training'!$H$88</definedName>
    <definedName name="___Non2006">[4]Details!#REF!</definedName>
    <definedName name="___Non2007">[4]Details!#REF!</definedName>
    <definedName name="___Non2008">[4]Details!#REF!</definedName>
    <definedName name="___Non2009">[4]Details!#REF!</definedName>
    <definedName name="___OA151">#REF!</definedName>
    <definedName name="___obe04">'[3]Centralized Electronics - 1NN:27 HR Expand Safety Training'!$C$91</definedName>
    <definedName name="___obe05">'[3]Centralized Electronics - 1NN:27 HR Expand Safety Training'!$D$91</definedName>
    <definedName name="___obe06">'[3]Centralized Electronics - 1NN:27 HR Expand Safety Training'!$E$91</definedName>
    <definedName name="___obe07">'[3]Centralized Electronics - 1NN:27 HR Expand Safety Training'!$F$91</definedName>
    <definedName name="___obe08">'[3]Centralized Electronics - 1NN:27 HR Expand Safety Training'!$G$91</definedName>
    <definedName name="___obe09">'[3]Centralized Electronics - 1NN:27 HR Expand Safety Training'!$H$91</definedName>
    <definedName name="___ofb04">'[3]Centralized Electronics - 1NN:27 HR Expand Safety Training'!$C$79</definedName>
    <definedName name="___ofb05">'[3]Centralized Electronics - 1NN:27 HR Expand Safety Training'!$D$79</definedName>
    <definedName name="___ofb06">'[3]Centralized Electronics - 1NN:27 HR Expand Safety Training'!$E$79</definedName>
    <definedName name="___ofb07">'[3]Centralized Electronics - 1NN:27 HR Expand Safety Training'!$F$79</definedName>
    <definedName name="___ofb08">'[3]Centralized Electronics - 1NN:27 HR Expand Safety Training'!$G$79</definedName>
    <definedName name="___ofb09">'[3]Centralized Electronics - 1NN:27 HR Expand Safety Training'!$H$79</definedName>
    <definedName name="___ot04">'[3]Centralized Electronics - 1NN:27 HR Expand Safety Training'!$C$76</definedName>
    <definedName name="___ot05">'[3]Centralized Electronics - 1NN:27 HR Expand Safety Training'!$D$76</definedName>
    <definedName name="___ot06">'[3]Centralized Electronics - 1NN:27 HR Expand Safety Training'!$E$76</definedName>
    <definedName name="___ot07">'[3]Centralized Electronics - 1NN:27 HR Expand Safety Training'!$F$76</definedName>
    <definedName name="___ot08">'[3]Centralized Electronics - 1NN:27 HR Expand Safety Training'!$G$76</definedName>
    <definedName name="___ot09">'[3]Centralized Electronics - 1NN:27 HR Expand Safety Training'!$H$76</definedName>
    <definedName name="___par04">'[3]Centralized Electronics - 1NN:27 HR Expand Safety Training'!$C$87</definedName>
    <definedName name="___par05">'[3]Centralized Electronics - 1NN:27 HR Expand Safety Training'!$D$87</definedName>
    <definedName name="___par06">'[3]Centralized Electronics - 1NN:27 HR Expand Safety Training'!$E$87</definedName>
    <definedName name="___par07">'[3]Centralized Electronics - 1NN:27 HR Expand Safety Training'!$F$87</definedName>
    <definedName name="___par08">'[3]Centralized Electronics - 1NN:27 HR Expand Safety Training'!$G$87</definedName>
    <definedName name="___par09">'[3]Centralized Electronics - 1NN:27 HR Expand Safety Training'!$H$87</definedName>
    <definedName name="___pay04">'[3]Centralized Electronics - 1NN:27 HR Expand Safety Training'!$C$75</definedName>
    <definedName name="___pay05">'[3]Centralized Electronics - 1NN:27 HR Expand Safety Training'!$D$75</definedName>
    <definedName name="___pay06">'[3]Centralized Electronics - 1NN:27 HR Expand Safety Training'!$E$75</definedName>
    <definedName name="___pay07">'[3]Centralized Electronics - 1NN:27 HR Expand Safety Training'!$F$75</definedName>
    <definedName name="___pay08">'[3]Centralized Electronics - 1NN:27 HR Expand Safety Training'!$G$75</definedName>
    <definedName name="___pay09">'[3]Centralized Electronics - 1NN:27 HR Expand Safety Training'!$H$75</definedName>
    <definedName name="___pay1">[4]Details!#REF!</definedName>
    <definedName name="___Pay2006">[4]Details!#REF!</definedName>
    <definedName name="___Pay2007">[4]Details!#REF!</definedName>
    <definedName name="___Pay2008">[4]Details!#REF!</definedName>
    <definedName name="___Pay2009">[4]Details!#REF!</definedName>
    <definedName name="___pen04">'[3]Centralized Electronics - 1NN:27 HR Expand Safety Training'!$C$77</definedName>
    <definedName name="___pen05">'[3]Centralized Electronics - 1NN:27 HR Expand Safety Training'!$D$77</definedName>
    <definedName name="___pen06">'[3]Centralized Electronics - 1NN:27 HR Expand Safety Training'!$E$77</definedName>
    <definedName name="___pen07">'[3]Centralized Electronics - 1NN:27 HR Expand Safety Training'!$F$77</definedName>
    <definedName name="___pen08">'[3]Centralized Electronics - 1NN:27 HR Expand Safety Training'!$G$77</definedName>
    <definedName name="___pen09">'[3]Centralized Electronics - 1NN:27 HR Expand Safety Training'!$H$77</definedName>
    <definedName name="___pos04">'[5]Admin &amp; Fin Redu -1P:119 EVP-rev-contracted security'!$C$44</definedName>
    <definedName name="___pos05">'[5]Admin &amp; Fin Redu -1P:119 EVP-rev-contracted security'!$D$44</definedName>
    <definedName name="___pos06">'[5]Admin &amp; Fin Redu -1P:119 EVP-rev-contracted security'!$E$44</definedName>
    <definedName name="___pos07">'[5]Admin &amp; Fin Redu -1P:119 EVP-rev-contracted security'!$F$44</definedName>
    <definedName name="___pos08">'[5]Admin &amp; Fin Redu -1P:119 EVP-rev-contracted security'!$G$44</definedName>
    <definedName name="___pos09">'[5]Admin &amp; Fin Redu -1P:119 EVP-rev-contracted security'!$H$44</definedName>
    <definedName name="___pow04">'[3]Centralized Electronics - 1NN:27 HR Expand Safety Training'!$C$83</definedName>
    <definedName name="___pow05">'[3]Centralized Electronics - 1NN:27 HR Expand Safety Training'!$D$83</definedName>
    <definedName name="___pow06">'[3]Centralized Electronics - 1NN:27 HR Expand Safety Training'!$E$83</definedName>
    <definedName name="___pow07">'[3]Centralized Electronics - 1NN:27 HR Expand Safety Training'!$F$83</definedName>
    <definedName name="___pow08">'[3]Centralized Electronics - 1NN:27 HR Expand Safety Training'!$G$83</definedName>
    <definedName name="___pow09">'[3]Centralized Electronics - 1NN:27 HR Expand Safety Training'!$H$83</definedName>
    <definedName name="___psc04">'[3]Centralized Electronics - 1NN:27 HR Expand Safety Training'!$C$89</definedName>
    <definedName name="___psc05">'[3]Centralized Electronics - 1NN:27 HR Expand Safety Training'!$D$89</definedName>
    <definedName name="___psc06">'[3]Centralized Electronics - 1NN:27 HR Expand Safety Training'!$E$89</definedName>
    <definedName name="___psc07">'[3]Centralized Electronics - 1NN:27 HR Expand Safety Training'!$F$89</definedName>
    <definedName name="___psc08">'[3]Centralized Electronics - 1NN:27 HR Expand Safety Training'!$G$89</definedName>
    <definedName name="___psc09">'[3]Centralized Electronics - 1NN:27 HR Expand Safety Training'!$H$89</definedName>
    <definedName name="___rev04">'[5]Admin &amp; Fin Redu -1P:119 EVP-rev-contracted security'!$C$85</definedName>
    <definedName name="___rev05">'[5]Admin &amp; Fin Redu -1P:119 EVP-rev-contracted security'!$D$85</definedName>
    <definedName name="___rev06">'[5]Admin &amp; Fin Redu -1P:119 EVP-rev-contracted security'!$E$85</definedName>
    <definedName name="___rev07">'[5]Admin &amp; Fin Redu -1P:119 EVP-rev-contracted security'!$F$85</definedName>
    <definedName name="___rev08">'[5]Admin &amp; Fin Redu -1P:119 EVP-rev-contracted security'!$G$85</definedName>
    <definedName name="___rev09">'[5]Admin &amp; Fin Redu -1P:119 EVP-rev-contracted security'!$H$85</definedName>
    <definedName name="___roh04">'[3]Centralized Electronics - 1NN:27 HR Expand Safety Training'!$C$80</definedName>
    <definedName name="___roh05">'[3]Centralized Electronics - 1NN:27 HR Expand Safety Training'!$D$80</definedName>
    <definedName name="___roh06">'[3]Centralized Electronics - 1NN:27 HR Expand Safety Training'!$E$80</definedName>
    <definedName name="___roh07">'[3]Centralized Electronics - 1NN:27 HR Expand Safety Training'!$F$80</definedName>
    <definedName name="___roh08">'[3]Centralized Electronics - 1NN:27 HR Expand Safety Training'!$G$80</definedName>
    <definedName name="___roh09">'[3]Centralized Electronics - 1NN:27 HR Expand Safety Training'!$H$80</definedName>
    <definedName name="___TA151">#REF!</definedName>
    <definedName name="__01_consol_as400">#REF!</definedName>
    <definedName name="__01_consol_vax">#REF!</definedName>
    <definedName name="__1_01_consol_as400">#REF!</definedName>
    <definedName name="__10_60d_reg_pay">#REF!</definedName>
    <definedName name="__11_64_as400_master_summary">#REF!</definedName>
    <definedName name="__12_65_as400_master_details">#REF!</definedName>
    <definedName name="__13_65_as400_master_details_fb_pe_sr">#REF!</definedName>
    <definedName name="__14_65_as400_master_details_non_rep">#REF!</definedName>
    <definedName name="__15_66_as400_master_details_OT___24">#REF!</definedName>
    <definedName name="__16_67_as400_master_details_NP_rate___Reg_Rate">#REF!</definedName>
    <definedName name="__17_68_as400_master_details_BasePay_NP___Reg____40">#REF!</definedName>
    <definedName name="__18_68_as400_master_details_Reg___40">#REF!</definedName>
    <definedName name="__19_75_vax_master_summary">#REF!</definedName>
    <definedName name="__1997">#REF!</definedName>
    <definedName name="__2_01_consol_vax">#REF!</definedName>
    <definedName name="__20_76_vax_master_details">#REF!</definedName>
    <definedName name="__21_76_vax_master_details_fb_pe_sr">#REF!</definedName>
    <definedName name="__22_78_vax_master_details_OT___24">#REF!</definedName>
    <definedName name="__23_79_vax_master_details_NP_Rate___Reg_Rate">#REF!</definedName>
    <definedName name="__24_80_vax_master_details_BasePay__NP___Reg__40">#REF!</definedName>
    <definedName name="__25_81_vax_master_details_Reg___40">#REF!</definedName>
    <definedName name="__3_50_BusOperator">#REF!</definedName>
    <definedName name="__4">#REF!</definedName>
    <definedName name="__4_50_BusOperator_pivot__amt_">#REF!</definedName>
    <definedName name="__5_50_BusOperator_pivot__hrs_">#REF!</definedName>
    <definedName name="__50_BusOperator">#REF!</definedName>
    <definedName name="__50_BusOperator_pivot__amt_">#REF!</definedName>
    <definedName name="__50_BusOperator_pivot__hrs_">#REF!</definedName>
    <definedName name="__6_60a_as400">#REF!</definedName>
    <definedName name="__60a_as400">#REF!</definedName>
    <definedName name="__60a_OT_24">#REF!</definedName>
    <definedName name="__60b_non_prod_rate">#REF!</definedName>
    <definedName name="__60c_base_pay">#REF!</definedName>
    <definedName name="__60d_reg_pay">#REF!</definedName>
    <definedName name="__64_as400_master_summary">#REF!</definedName>
    <definedName name="__65_as400_master_details">#REF!</definedName>
    <definedName name="__65_as400_master_details_fb_pe_sr">#REF!</definedName>
    <definedName name="__65_as400_master_details_non_rep">#REF!</definedName>
    <definedName name="__66_as400_master_details_OT___24">#REF!</definedName>
    <definedName name="__67_as400_master_details_NP_rate___Reg_Rate">#REF!</definedName>
    <definedName name="__68_as400_master_details_BasePay_NP___Reg____40">#REF!</definedName>
    <definedName name="__68_as400_master_details_Reg___40">#REF!</definedName>
    <definedName name="__7_60a_OT_24">#REF!</definedName>
    <definedName name="__75_vax_master_summary">#REF!</definedName>
    <definedName name="__76_vax_master_details">#REF!</definedName>
    <definedName name="__76_vax_master_details_fb_pe_sr">#REF!</definedName>
    <definedName name="__78_vax_master_details_OT___24">#REF!</definedName>
    <definedName name="__79_vax_master_details_NP_Rate___Reg_Rate">#REF!</definedName>
    <definedName name="__8_60b_non_prod_rate">#REF!</definedName>
    <definedName name="__80_vax_master_details_BasePay__NP___Reg__40">#REF!</definedName>
    <definedName name="__81_vax_master_details_Reg___40">#REF!</definedName>
    <definedName name="__9_60c_base_pay">#REF!</definedName>
    <definedName name="__CFA2">#REF!</definedName>
    <definedName name="__fue04">'[3]Centralized Electronics - 1NN:27 HR Expand Safety Training'!$C$84</definedName>
    <definedName name="__fue05">'[3]Centralized Electronics - 1NN:27 HR Expand Safety Training'!$D$84</definedName>
    <definedName name="__fue06">'[3]Centralized Electronics - 1NN:27 HR Expand Safety Training'!$E$84</definedName>
    <definedName name="__fue07">'[3]Centralized Electronics - 1NN:27 HR Expand Safety Training'!$F$84</definedName>
    <definedName name="__fue08">'[3]Centralized Electronics - 1NN:27 HR Expand Safety Training'!$G$84</definedName>
    <definedName name="__fue09">'[3]Centralized Electronics - 1NN:27 HR Expand Safety Training'!$H$84</definedName>
    <definedName name="__grp01">#REF!</definedName>
    <definedName name="__grp02">#REF!</definedName>
    <definedName name="__grp03">#REF!</definedName>
    <definedName name="__grp04">#REF!</definedName>
    <definedName name="__grp05">#REF!</definedName>
    <definedName name="__grp06">#REF!</definedName>
    <definedName name="__grp07">#REF!</definedName>
    <definedName name="__grp09">#REF!</definedName>
    <definedName name="__grp11">#REF!</definedName>
    <definedName name="__grp12">#REF!</definedName>
    <definedName name="__grp13">#REF!</definedName>
    <definedName name="__grp14">#REF!</definedName>
    <definedName name="__grp15">#REF!</definedName>
    <definedName name="__grp16">#REF!</definedName>
    <definedName name="__grp18">#REF!</definedName>
    <definedName name="__grp19">#REF!</definedName>
    <definedName name="__grp28">#REF!</definedName>
    <definedName name="__grp29">#REF!</definedName>
    <definedName name="__grp30">#REF!</definedName>
    <definedName name="__grp33">#REF!</definedName>
    <definedName name="__grp34">#REF!</definedName>
    <definedName name="__grp37">#REF!</definedName>
    <definedName name="__grp38">#REF!</definedName>
    <definedName name="__grp43">#REF!</definedName>
    <definedName name="__grp44">#REF!</definedName>
    <definedName name="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ins04">'[3]Centralized Electronics - 1NN:27 HR Expand Safety Training'!$C$85</definedName>
    <definedName name="__ins05">'[3]Centralized Electronics - 1NN:27 HR Expand Safety Training'!$D$85</definedName>
    <definedName name="__ins06">'[3]Centralized Electronics - 1NN:27 HR Expand Safety Training'!$E$85</definedName>
    <definedName name="__ins07">'[3]Centralized Electronics - 1NN:27 HR Expand Safety Training'!$F$85</definedName>
    <definedName name="__ins08">'[3]Centralized Electronics - 1NN:27 HR Expand Safety Training'!$G$85</definedName>
    <definedName name="__ins09">'[3]Centralized Electronics - 1NN:27 HR Expand Safety Training'!$H$85</definedName>
    <definedName name="__lia04">'[3]Centralized Electronics - 1NN:27 HR Expand Safety Training'!$C$86</definedName>
    <definedName name="__lia05">'[3]Centralized Electronics - 1NN:27 HR Expand Safety Training'!$D$86</definedName>
    <definedName name="__lia06">'[3]Centralized Electronics - 1NN:27 HR Expand Safety Training'!$E$86</definedName>
    <definedName name="__lia07">'[3]Centralized Electronics - 1NN:27 HR Expand Safety Training'!$F$86</definedName>
    <definedName name="__lia08">'[3]Centralized Electronics - 1NN:27 HR Expand Safety Training'!$G$86</definedName>
    <definedName name="__lia09">'[3]Centralized Electronics - 1NN:27 HR Expand Safety Training'!$H$86</definedName>
    <definedName name="__mat04">'[3]Centralized Electronics - 1NN:27 HR Expand Safety Training'!$C$90</definedName>
    <definedName name="__mat05">'[3]Centralized Electronics - 1NN:27 HR Expand Safety Training'!$D$90</definedName>
    <definedName name="__mat06">'[3]Centralized Electronics - 1NN:27 HR Expand Safety Training'!$E$90</definedName>
    <definedName name="__mat07">'[3]Centralized Electronics - 1NN:27 HR Expand Safety Training'!$F$90</definedName>
    <definedName name="__mat08">'[3]Centralized Electronics - 1NN:27 HR Expand Safety Training'!$G$90</definedName>
    <definedName name="__mat09">'[3]Centralized Electronics - 1NN:27 HR Expand Safety Training'!$H$90</definedName>
    <definedName name="__med04">'[3]Centralized Electronics - 1NN:27 HR Expand Safety Training'!$C$78</definedName>
    <definedName name="__med05">'[3]Centralized Electronics - 1NN:27 HR Expand Safety Training'!$D$78</definedName>
    <definedName name="__med06">'[3]Centralized Electronics - 1NN:27 HR Expand Safety Training'!$E$78</definedName>
    <definedName name="__med07">'[3]Centralized Electronics - 1NN:27 HR Expand Safety Training'!$F$78</definedName>
    <definedName name="__med08">'[3]Centralized Electronics - 1NN:27 HR Expand Safety Training'!$G$78</definedName>
    <definedName name="__med09">'[3]Centralized Electronics - 1NN:27 HR Expand Safety Training'!$H$78</definedName>
    <definedName name="__moc04">'[3]Centralized Electronics - 1NN:27 HR Expand Safety Training'!$C$88</definedName>
    <definedName name="__moc05">'[3]Centralized Electronics - 1NN:27 HR Expand Safety Training'!$D$88</definedName>
    <definedName name="__moc06">'[3]Centralized Electronics - 1NN:27 HR Expand Safety Training'!$E$88</definedName>
    <definedName name="__moc07">'[3]Centralized Electronics - 1NN:27 HR Expand Safety Training'!$F$88</definedName>
    <definedName name="__moc08">'[3]Centralized Electronics - 1NN:27 HR Expand Safety Training'!$G$88</definedName>
    <definedName name="__moc09">'[3]Centralized Electronics - 1NN:27 HR Expand Safety Training'!$H$88</definedName>
    <definedName name="__mon23">#REF!</definedName>
    <definedName name="__mon24">#REF!</definedName>
    <definedName name="__mon30">#REF!</definedName>
    <definedName name="__Non2006">[4]Details!#REF!</definedName>
    <definedName name="__Non2007">[4]Details!#REF!</definedName>
    <definedName name="__Non2008">[4]Details!#REF!</definedName>
    <definedName name="__Non2009">[4]Details!#REF!</definedName>
    <definedName name="__OA151">#REF!</definedName>
    <definedName name="__obe04">'[3]Centralized Electronics - 1NN:27 HR Expand Safety Training'!$C$91</definedName>
    <definedName name="__obe05">'[3]Centralized Electronics - 1NN:27 HR Expand Safety Training'!$D$91</definedName>
    <definedName name="__obe06">'[3]Centralized Electronics - 1NN:27 HR Expand Safety Training'!$E$91</definedName>
    <definedName name="__obe07">'[3]Centralized Electronics - 1NN:27 HR Expand Safety Training'!$F$91</definedName>
    <definedName name="__obe08">'[3]Centralized Electronics - 1NN:27 HR Expand Safety Training'!$G$91</definedName>
    <definedName name="__obe09">'[3]Centralized Electronics - 1NN:27 HR Expand Safety Training'!$H$91</definedName>
    <definedName name="__ofb04">'[3]Centralized Electronics - 1NN:27 HR Expand Safety Training'!$C$79</definedName>
    <definedName name="__ofb05">'[3]Centralized Electronics - 1NN:27 HR Expand Safety Training'!$D$79</definedName>
    <definedName name="__ofb06">'[3]Centralized Electronics - 1NN:27 HR Expand Safety Training'!$E$79</definedName>
    <definedName name="__ofb07">'[3]Centralized Electronics - 1NN:27 HR Expand Safety Training'!$F$79</definedName>
    <definedName name="__ofb08">'[3]Centralized Electronics - 1NN:27 HR Expand Safety Training'!$G$79</definedName>
    <definedName name="__ofb09">'[3]Centralized Electronics - 1NN:27 HR Expand Safety Training'!$H$79</definedName>
    <definedName name="__ot04">'[3]Centralized Electronics - 1NN:27 HR Expand Safety Training'!$C$76</definedName>
    <definedName name="__ot05">'[3]Centralized Electronics - 1NN:27 HR Expand Safety Training'!$D$76</definedName>
    <definedName name="__ot06">'[3]Centralized Electronics - 1NN:27 HR Expand Safety Training'!$E$76</definedName>
    <definedName name="__ot07">'[3]Centralized Electronics - 1NN:27 HR Expand Safety Training'!$F$76</definedName>
    <definedName name="__ot08">'[3]Centralized Electronics - 1NN:27 HR Expand Safety Training'!$G$76</definedName>
    <definedName name="__ot09">'[3]Centralized Electronics - 1NN:27 HR Expand Safety Training'!$H$76</definedName>
    <definedName name="__par04">'[3]Centralized Electronics - 1NN:27 HR Expand Safety Training'!$C$87</definedName>
    <definedName name="__par05">'[3]Centralized Electronics - 1NN:27 HR Expand Safety Training'!$D$87</definedName>
    <definedName name="__par06">'[3]Centralized Electronics - 1NN:27 HR Expand Safety Training'!$E$87</definedName>
    <definedName name="__par07">'[3]Centralized Electronics - 1NN:27 HR Expand Safety Training'!$F$87</definedName>
    <definedName name="__par08">'[3]Centralized Electronics - 1NN:27 HR Expand Safety Training'!$G$87</definedName>
    <definedName name="__par09">'[3]Centralized Electronics - 1NN:27 HR Expand Safety Training'!$H$87</definedName>
    <definedName name="__pay04">'[3]Centralized Electronics - 1NN:27 HR Expand Safety Training'!$C$75</definedName>
    <definedName name="__pay05">'[3]Centralized Electronics - 1NN:27 HR Expand Safety Training'!$D$75</definedName>
    <definedName name="__pay06">'[3]Centralized Electronics - 1NN:27 HR Expand Safety Training'!$E$75</definedName>
    <definedName name="__pay07">'[3]Centralized Electronics - 1NN:27 HR Expand Safety Training'!$F$75</definedName>
    <definedName name="__pay08">'[3]Centralized Electronics - 1NN:27 HR Expand Safety Training'!$G$75</definedName>
    <definedName name="__pay09">'[3]Centralized Electronics - 1NN:27 HR Expand Safety Training'!$H$75</definedName>
    <definedName name="__pay1">[4]Details!#REF!</definedName>
    <definedName name="__Pay2006">[4]Details!#REF!</definedName>
    <definedName name="__Pay2007">[4]Details!#REF!</definedName>
    <definedName name="__Pay2008">[4]Details!#REF!</definedName>
    <definedName name="__Pay2009">[4]Details!#REF!</definedName>
    <definedName name="__pen04">'[3]Centralized Electronics - 1NN:27 HR Expand Safety Training'!$C$77</definedName>
    <definedName name="__pen05">'[3]Centralized Electronics - 1NN:27 HR Expand Safety Training'!$D$77</definedName>
    <definedName name="__pen06">'[3]Centralized Electronics - 1NN:27 HR Expand Safety Training'!$E$77</definedName>
    <definedName name="__pen07">'[3]Centralized Electronics - 1NN:27 HR Expand Safety Training'!$F$77</definedName>
    <definedName name="__pen08">'[3]Centralized Electronics - 1NN:27 HR Expand Safety Training'!$G$77</definedName>
    <definedName name="__pen09">'[3]Centralized Electronics - 1NN:27 HR Expand Safety Training'!$H$77</definedName>
    <definedName name="__pos04">'[5]Admin &amp; Fin Redu -1P:119 EVP-rev-contracted security'!$C$44</definedName>
    <definedName name="__pos05">'[5]Admin &amp; Fin Redu -1P:119 EVP-rev-contracted security'!$D$44</definedName>
    <definedName name="__pos06">'[5]Admin &amp; Fin Redu -1P:119 EVP-rev-contracted security'!$E$44</definedName>
    <definedName name="__pos07">'[5]Admin &amp; Fin Redu -1P:119 EVP-rev-contracted security'!$F$44</definedName>
    <definedName name="__pos08">'[5]Admin &amp; Fin Redu -1P:119 EVP-rev-contracted security'!$G$44</definedName>
    <definedName name="__pos09">'[5]Admin &amp; Fin Redu -1P:119 EVP-rev-contracted security'!$H$44</definedName>
    <definedName name="__pow04">'[3]Centralized Electronics - 1NN:27 HR Expand Safety Training'!$C$83</definedName>
    <definedName name="__pow05">'[3]Centralized Electronics - 1NN:27 HR Expand Safety Training'!$D$83</definedName>
    <definedName name="__pow06">'[3]Centralized Electronics - 1NN:27 HR Expand Safety Training'!$E$83</definedName>
    <definedName name="__pow07">'[3]Centralized Electronics - 1NN:27 HR Expand Safety Training'!$F$83</definedName>
    <definedName name="__pow08">'[3]Centralized Electronics - 1NN:27 HR Expand Safety Training'!$G$83</definedName>
    <definedName name="__pow09">'[3]Centralized Electronics - 1NN:27 HR Expand Safety Training'!$H$83</definedName>
    <definedName name="__psc04">'[3]Centralized Electronics - 1NN:27 HR Expand Safety Training'!$C$89</definedName>
    <definedName name="__psc05">'[3]Centralized Electronics - 1NN:27 HR Expand Safety Training'!$D$89</definedName>
    <definedName name="__psc06">'[3]Centralized Electronics - 1NN:27 HR Expand Safety Training'!$E$89</definedName>
    <definedName name="__psc07">'[3]Centralized Electronics - 1NN:27 HR Expand Safety Training'!$F$89</definedName>
    <definedName name="__psc08">'[3]Centralized Electronics - 1NN:27 HR Expand Safety Training'!$G$89</definedName>
    <definedName name="__psc09">'[3]Centralized Electronics - 1NN:27 HR Expand Safety Training'!$H$89</definedName>
    <definedName name="__rev04">'[5]Admin &amp; Fin Redu -1P:119 EVP-rev-contracted security'!$C$85</definedName>
    <definedName name="__rev05">'[5]Admin &amp; Fin Redu -1P:119 EVP-rev-contracted security'!$D$85</definedName>
    <definedName name="__rev06">'[5]Admin &amp; Fin Redu -1P:119 EVP-rev-contracted security'!$E$85</definedName>
    <definedName name="__rev07">'[5]Admin &amp; Fin Redu -1P:119 EVP-rev-contracted security'!$F$85</definedName>
    <definedName name="__rev08">'[5]Admin &amp; Fin Redu -1P:119 EVP-rev-contracted security'!$G$85</definedName>
    <definedName name="__rev09">'[5]Admin &amp; Fin Redu -1P:119 EVP-rev-contracted security'!$H$85</definedName>
    <definedName name="__roh04">'[3]Centralized Electronics - 1NN:27 HR Expand Safety Training'!$C$80</definedName>
    <definedName name="__roh05">'[3]Centralized Electronics - 1NN:27 HR Expand Safety Training'!$D$80</definedName>
    <definedName name="__roh06">'[3]Centralized Electronics - 1NN:27 HR Expand Safety Training'!$E$80</definedName>
    <definedName name="__roh07">'[3]Centralized Electronics - 1NN:27 HR Expand Safety Training'!$F$80</definedName>
    <definedName name="__roh08">'[3]Centralized Electronics - 1NN:27 HR Expand Safety Training'!$G$80</definedName>
    <definedName name="__roh09">'[3]Centralized Electronics - 1NN:27 HR Expand Safety Training'!$H$80</definedName>
    <definedName name="__TA151">#REF!</definedName>
    <definedName name="_01_consol_as400">#REF!</definedName>
    <definedName name="_01_consol_vax">#REF!</definedName>
    <definedName name="_083193ADJ">#REF!</definedName>
    <definedName name="_1_01_consol_as400">#REF!</definedName>
    <definedName name="_10_50_BusOperator_pivot__hrs_">#REF!</definedName>
    <definedName name="_10_60d_reg_pay">#REF!</definedName>
    <definedName name="_11_64_as400_master_summary">#REF!</definedName>
    <definedName name="_12_60a_as400">#REF!</definedName>
    <definedName name="_12_65_as400_master_details">#REF!</definedName>
    <definedName name="_13_65_as400_master_details_fb_pe_sr">#REF!</definedName>
    <definedName name="_14_60a_OT_24">#REF!</definedName>
    <definedName name="_14_65_as400_master_details_non_rep">#REF!</definedName>
    <definedName name="_15_66_as400_master_details_OT___24">#REF!</definedName>
    <definedName name="_16_60b_non_prod_rate">#REF!</definedName>
    <definedName name="_16_67_as400_master_details_NP_rate___Reg_Rate">#REF!</definedName>
    <definedName name="_17_68_as400_master_details_BasePay_NP___Reg____40">#REF!</definedName>
    <definedName name="_18_60c_base_pay">#REF!</definedName>
    <definedName name="_18_68_as400_master_details_Reg___40">#REF!</definedName>
    <definedName name="_19_75_vax_master_summary">#REF!</definedName>
    <definedName name="_1993BUDGET">#REF!</definedName>
    <definedName name="_1994BUDGET">#REF!</definedName>
    <definedName name="_1997">'[1]Cash Balances'!$B$3:$O$44</definedName>
    <definedName name="_1COST_OF_CAPITAL">#REF!</definedName>
    <definedName name="_2_01_consol_as400">#REF!</definedName>
    <definedName name="_2_01_consol_vax">#REF!</definedName>
    <definedName name="_20_60d_reg_pay">#REF!</definedName>
    <definedName name="_20_76_vax_master_details">#REF!</definedName>
    <definedName name="_21_76_vax_master_details_fb_pe_sr">#REF!</definedName>
    <definedName name="_22_64_as400_master_summary">#REF!</definedName>
    <definedName name="_22_78_vax_master_details_OT___24">#REF!</definedName>
    <definedName name="_23_79_vax_master_details_NP_Rate___Reg_Rate">#REF!</definedName>
    <definedName name="_24_65_as400_master_details">#REF!</definedName>
    <definedName name="_24_80_vax_master_details_BasePay__NP___Reg__40">#REF!</definedName>
    <definedName name="_25_81_vax_master_details_Reg___40">#REF!</definedName>
    <definedName name="_26_65_as400_master_details_fb_pe_sr">#REF!</definedName>
    <definedName name="_27">#REF!</definedName>
    <definedName name="_2740">#REF!</definedName>
    <definedName name="_28_65_as400_master_details_non_rep">#REF!</definedName>
    <definedName name="_3_50_BusOperator">#REF!</definedName>
    <definedName name="_30_66_as400_master_details_OT___24">#REF!</definedName>
    <definedName name="_32_67_as400_master_details_NP_rate___Reg_Rate">#REF!</definedName>
    <definedName name="_34_68_as400_master_details_BasePay_NP___Reg____40">#REF!</definedName>
    <definedName name="_36_68_as400_master_details_Reg___40">#REF!</definedName>
    <definedName name="_38_75_vax_master_summary">#REF!</definedName>
    <definedName name="_4">'[1]Cash Balances'!$D$7919:$IU$7919</definedName>
    <definedName name="_4_01_consol_vax">#REF!</definedName>
    <definedName name="_4_50_BusOperator_pivot__amt_">#REF!</definedName>
    <definedName name="_40">#REF!</definedName>
    <definedName name="_40_76_vax_master_details">#REF!</definedName>
    <definedName name="_42_76_vax_master_details_fb_pe_sr">#REF!</definedName>
    <definedName name="_44_78_vax_master_details_OT___24">#REF!</definedName>
    <definedName name="_46_79_vax_master_details_NP_Rate___Reg_Rate">#REF!</definedName>
    <definedName name="_48_80_vax_master_details_BasePay__NP___Reg__40">#REF!</definedName>
    <definedName name="_5_50_BusOperator_pivot__hrs_">#REF!</definedName>
    <definedName name="_50_81_vax_master_details_Reg___40">#REF!</definedName>
    <definedName name="_50_BusOperator">#REF!</definedName>
    <definedName name="_50_BusOperator_pivot__amt_">#REF!</definedName>
    <definedName name="_50_BusOperator_pivot__hrs_">#REF!</definedName>
    <definedName name="_6_50_BusOperator">#REF!</definedName>
    <definedName name="_6_60a_as400">#REF!</definedName>
    <definedName name="_60a_as400">#REF!</definedName>
    <definedName name="_60a_OT_24">#REF!</definedName>
    <definedName name="_60b_non_prod_rate">#REF!</definedName>
    <definedName name="_60c_base_pay">#REF!</definedName>
    <definedName name="_60d_reg_pay">#REF!</definedName>
    <definedName name="_64_as400_master_summary">#REF!</definedName>
    <definedName name="_65_as400_master_details">#REF!</definedName>
    <definedName name="_65_as400_master_details_fb_pe_sr">#REF!</definedName>
    <definedName name="_65_as400_master_details_non_rep">#REF!</definedName>
    <definedName name="_66_as400_master_details_OT___24">#REF!</definedName>
    <definedName name="_67_as400_master_details_NP_rate___Reg_Rate">#REF!</definedName>
    <definedName name="_68_as400_master_details_BasePay_NP___Reg____40">#REF!</definedName>
    <definedName name="_68_as400_master_details_Reg___40">#REF!</definedName>
    <definedName name="_7_60a_OT_24">#REF!</definedName>
    <definedName name="_75_vax_master_summary">#REF!</definedName>
    <definedName name="_76_vax_master_details">#REF!</definedName>
    <definedName name="_76_vax_master_details_fb_pe_sr">#REF!</definedName>
    <definedName name="_78_vax_master_details_OT___24">#REF!</definedName>
    <definedName name="_79_vax_master_details_NP_Rate___Reg_Rate">#REF!</definedName>
    <definedName name="_8_50_BusOperator_pivot__amt_">#REF!</definedName>
    <definedName name="_8_60b_non_prod_rate">#REF!</definedName>
    <definedName name="_80_vax_master_details_BasePay__NP___Reg__40">#REF!</definedName>
    <definedName name="_81_vax_master_details_Reg___40">#REF!</definedName>
    <definedName name="_9_60c_base_pay">#REF!</definedName>
    <definedName name="_91ESTRECAP">#REF!</definedName>
    <definedName name="_92ESTEXP">#REF!</definedName>
    <definedName name="_CFA2">#REF!</definedName>
    <definedName name="_Fill" hidden="1">#REF!</definedName>
    <definedName name="_fue04">'[3]Centralized Electronics - 1NN:27 HR Expand Safety Training'!$C$84</definedName>
    <definedName name="_fue05">'[3]Centralized Electronics - 1NN:27 HR Expand Safety Training'!$D$84</definedName>
    <definedName name="_fue06">'[3]Centralized Electronics - 1NN:27 HR Expand Safety Training'!$E$84</definedName>
    <definedName name="_fue07">'[3]Centralized Electronics - 1NN:27 HR Expand Safety Training'!$F$84</definedName>
    <definedName name="_fue08">'[3]Centralized Electronics - 1NN:27 HR Expand Safety Training'!$G$84</definedName>
    <definedName name="_fue09">'[3]Centralized Electronics - 1NN:27 HR Expand Safety Training'!$H$84</definedName>
    <definedName name="_grp01">#REF!</definedName>
    <definedName name="_grp02">#REF!</definedName>
    <definedName name="_grp03">#REF!</definedName>
    <definedName name="_grp04">#REF!</definedName>
    <definedName name="_grp05">#REF!</definedName>
    <definedName name="_grp06">#REF!</definedName>
    <definedName name="_grp07">#REF!</definedName>
    <definedName name="_grp09">#REF!</definedName>
    <definedName name="_grp11">#REF!</definedName>
    <definedName name="_grp12">#REF!</definedName>
    <definedName name="_grp13">#REF!</definedName>
    <definedName name="_grp14">#REF!</definedName>
    <definedName name="_grp15">#REF!</definedName>
    <definedName name="_grp16">#REF!</definedName>
    <definedName name="_grp18">#REF!</definedName>
    <definedName name="_grp19">#REF!</definedName>
    <definedName name="_grp24">#REF!</definedName>
    <definedName name="_grp25">#REF!</definedName>
    <definedName name="_grp26">#REF!</definedName>
    <definedName name="_grp27">#REF!</definedName>
    <definedName name="_grp28">#REF!</definedName>
    <definedName name="_grp29">#REF!</definedName>
    <definedName name="_grp30">#REF!</definedName>
    <definedName name="_grp31">#REF!</definedName>
    <definedName name="_grp32">#REF!</definedName>
    <definedName name="_grp33">#REF!</definedName>
    <definedName name="_grp34">#REF!</definedName>
    <definedName name="_grp35">#REF!</definedName>
    <definedName name="_grp36">#REF!</definedName>
    <definedName name="_grp37">#REF!</definedName>
    <definedName name="_grp38">#REF!</definedName>
    <definedName name="_grp39">#REF!</definedName>
    <definedName name="_grp40">#REF!</definedName>
    <definedName name="_grp43">#REF!</definedName>
    <definedName name="_grp44">#REF!</definedName>
    <definedName name="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hec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ins04">'[3]Centralized Electronics - 1NN:27 HR Expand Safety Training'!$C$85</definedName>
    <definedName name="_ins05">'[3]Centralized Electronics - 1NN:27 HR Expand Safety Training'!$D$85</definedName>
    <definedName name="_ins06">'[3]Centralized Electronics - 1NN:27 HR Expand Safety Training'!$E$85</definedName>
    <definedName name="_ins07">'[3]Centralized Electronics - 1NN:27 HR Expand Safety Training'!$F$85</definedName>
    <definedName name="_ins08">'[3]Centralized Electronics - 1NN:27 HR Expand Safety Training'!$G$85</definedName>
    <definedName name="_ins09">'[3]Centralized Electronics - 1NN:27 HR Expand Safety Training'!$H$85</definedName>
    <definedName name="_lia04">'[3]Centralized Electronics - 1NN:27 HR Expand Safety Training'!$C$86</definedName>
    <definedName name="_lia05">'[3]Centralized Electronics - 1NN:27 HR Expand Safety Training'!$D$86</definedName>
    <definedName name="_lia06">'[3]Centralized Electronics - 1NN:27 HR Expand Safety Training'!$E$86</definedName>
    <definedName name="_lia07">'[3]Centralized Electronics - 1NN:27 HR Expand Safety Training'!$F$86</definedName>
    <definedName name="_lia08">'[3]Centralized Electronics - 1NN:27 HR Expand Safety Training'!$G$86</definedName>
    <definedName name="_lia09">'[3]Centralized Electronics - 1NN:27 HR Expand Safety Training'!$H$86</definedName>
    <definedName name="_mat04">'[3]Centralized Electronics - 1NN:27 HR Expand Safety Training'!$C$90</definedName>
    <definedName name="_mat05">'[3]Centralized Electronics - 1NN:27 HR Expand Safety Training'!$D$90</definedName>
    <definedName name="_mat06">'[3]Centralized Electronics - 1NN:27 HR Expand Safety Training'!$E$90</definedName>
    <definedName name="_mat07">'[3]Centralized Electronics - 1NN:27 HR Expand Safety Training'!$F$90</definedName>
    <definedName name="_mat08">'[3]Centralized Electronics - 1NN:27 HR Expand Safety Training'!$G$90</definedName>
    <definedName name="_mat09">'[3]Centralized Electronics - 1NN:27 HR Expand Safety Training'!$H$90</definedName>
    <definedName name="_med04">'[3]Centralized Electronics - 1NN:27 HR Expand Safety Training'!$C$78</definedName>
    <definedName name="_med05">'[3]Centralized Electronics - 1NN:27 HR Expand Safety Training'!$D$78</definedName>
    <definedName name="_med06">'[3]Centralized Electronics - 1NN:27 HR Expand Safety Training'!$E$78</definedName>
    <definedName name="_med07">'[3]Centralized Electronics - 1NN:27 HR Expand Safety Training'!$F$78</definedName>
    <definedName name="_med08">'[3]Centralized Electronics - 1NN:27 HR Expand Safety Training'!$G$78</definedName>
    <definedName name="_med09">'[3]Centralized Electronics - 1NN:27 HR Expand Safety Training'!$H$78</definedName>
    <definedName name="_moc04">'[3]Centralized Electronics - 1NN:27 HR Expand Safety Training'!$C$88</definedName>
    <definedName name="_moc05">'[3]Centralized Electronics - 1NN:27 HR Expand Safety Training'!$D$88</definedName>
    <definedName name="_moc06">'[3]Centralized Electronics - 1NN:27 HR Expand Safety Training'!$E$88</definedName>
    <definedName name="_moc07">'[3]Centralized Electronics - 1NN:27 HR Expand Safety Training'!$F$88</definedName>
    <definedName name="_moc08">'[3]Centralized Electronics - 1NN:27 HR Expand Safety Training'!$G$88</definedName>
    <definedName name="_moc09">'[3]Centralized Electronics - 1NN:27 HR Expand Safety Training'!$H$88</definedName>
    <definedName name="_mon23">#REF!</definedName>
    <definedName name="_mon24">#REF!</definedName>
    <definedName name="_mon27">#REF!</definedName>
    <definedName name="_mon30">#REF!</definedName>
    <definedName name="_Non2006">[4]Details!#REF!</definedName>
    <definedName name="_Non2007">[4]Details!#REF!</definedName>
    <definedName name="_Non2008">[4]Details!#REF!</definedName>
    <definedName name="_Non2009">[4]Details!#REF!</definedName>
    <definedName name="_OA151">#REF!</definedName>
    <definedName name="_obe04">'[3]Centralized Electronics - 1NN:27 HR Expand Safety Training'!$C$91</definedName>
    <definedName name="_obe05">'[3]Centralized Electronics - 1NN:27 HR Expand Safety Training'!$D$91</definedName>
    <definedName name="_obe06">'[3]Centralized Electronics - 1NN:27 HR Expand Safety Training'!$E$91</definedName>
    <definedName name="_obe07">'[3]Centralized Electronics - 1NN:27 HR Expand Safety Training'!$F$91</definedName>
    <definedName name="_obe08">'[3]Centralized Electronics - 1NN:27 HR Expand Safety Training'!$G$91</definedName>
    <definedName name="_obe09">'[3]Centralized Electronics - 1NN:27 HR Expand Safety Training'!$H$91</definedName>
    <definedName name="_ofb04">'[3]Centralized Electronics - 1NN:27 HR Expand Safety Training'!$C$79</definedName>
    <definedName name="_ofb05">'[3]Centralized Electronics - 1NN:27 HR Expand Safety Training'!$D$79</definedName>
    <definedName name="_ofb06">'[3]Centralized Electronics - 1NN:27 HR Expand Safety Training'!$E$79</definedName>
    <definedName name="_ofb07">'[3]Centralized Electronics - 1NN:27 HR Expand Safety Training'!$F$79</definedName>
    <definedName name="_ofb08">'[3]Centralized Electronics - 1NN:27 HR Expand Safety Training'!$G$79</definedName>
    <definedName name="_ofb09">'[3]Centralized Electronics - 1NN:27 HR Expand Safety Training'!$H$79</definedName>
    <definedName name="_Order1" hidden="1">255</definedName>
    <definedName name="_Order2" hidden="1">255</definedName>
    <definedName name="_ot04">'[3]Centralized Electronics - 1NN:27 HR Expand Safety Training'!$C$76</definedName>
    <definedName name="_ot05">'[3]Centralized Electronics - 1NN:27 HR Expand Safety Training'!$D$76</definedName>
    <definedName name="_ot06">'[3]Centralized Electronics - 1NN:27 HR Expand Safety Training'!$E$76</definedName>
    <definedName name="_ot07">'[3]Centralized Electronics - 1NN:27 HR Expand Safety Training'!$F$76</definedName>
    <definedName name="_ot08">'[3]Centralized Electronics - 1NN:27 HR Expand Safety Training'!$G$76</definedName>
    <definedName name="_ot09">'[3]Centralized Electronics - 1NN:27 HR Expand Safety Training'!$H$76</definedName>
    <definedName name="_par04">'[3]Centralized Electronics - 1NN:27 HR Expand Safety Training'!$C$87</definedName>
    <definedName name="_par05">'[3]Centralized Electronics - 1NN:27 HR Expand Safety Training'!$D$87</definedName>
    <definedName name="_par06">'[3]Centralized Electronics - 1NN:27 HR Expand Safety Training'!$E$87</definedName>
    <definedName name="_par07">'[3]Centralized Electronics - 1NN:27 HR Expand Safety Training'!$F$87</definedName>
    <definedName name="_par08">'[3]Centralized Electronics - 1NN:27 HR Expand Safety Training'!$G$87</definedName>
    <definedName name="_par09">'[3]Centralized Electronics - 1NN:27 HR Expand Safety Training'!$H$87</definedName>
    <definedName name="_pay04">'[3]Centralized Electronics - 1NN:27 HR Expand Safety Training'!$C$75</definedName>
    <definedName name="_pay05">'[3]Centralized Electronics - 1NN:27 HR Expand Safety Training'!$D$75</definedName>
    <definedName name="_pay06">'[3]Centralized Electronics - 1NN:27 HR Expand Safety Training'!$E$75</definedName>
    <definedName name="_pay07">'[3]Centralized Electronics - 1NN:27 HR Expand Safety Training'!$F$75</definedName>
    <definedName name="_pay08">'[3]Centralized Electronics - 1NN:27 HR Expand Safety Training'!$G$75</definedName>
    <definedName name="_pay09">'[3]Centralized Electronics - 1NN:27 HR Expand Safety Training'!$H$75</definedName>
    <definedName name="_pay1">[4]Details!#REF!</definedName>
    <definedName name="_Pay2006">[4]Details!#REF!</definedName>
    <definedName name="_Pay2007">[4]Details!#REF!</definedName>
    <definedName name="_Pay2008">[4]Details!#REF!</definedName>
    <definedName name="_Pay2009">[4]Details!#REF!</definedName>
    <definedName name="_pen04">'[3]Centralized Electronics - 1NN:27 HR Expand Safety Training'!$C$77</definedName>
    <definedName name="_pen05">'[3]Centralized Electronics - 1NN:27 HR Expand Safety Training'!$D$77</definedName>
    <definedName name="_pen06">'[3]Centralized Electronics - 1NN:27 HR Expand Safety Training'!$E$77</definedName>
    <definedName name="_pen07">'[3]Centralized Electronics - 1NN:27 HR Expand Safety Training'!$F$77</definedName>
    <definedName name="_pen08">'[3]Centralized Electronics - 1NN:27 HR Expand Safety Training'!$G$77</definedName>
    <definedName name="_pen09">'[3]Centralized Electronics - 1NN:27 HR Expand Safety Training'!$H$77</definedName>
    <definedName name="_pos04">'[5]Admin &amp; Fin Redu -1P:119 EVP-rev-contracted security'!$C$44</definedName>
    <definedName name="_pos05">'[5]Admin &amp; Fin Redu -1P:119 EVP-rev-contracted security'!$D$44</definedName>
    <definedName name="_pos06">'[5]Admin &amp; Fin Redu -1P:119 EVP-rev-contracted security'!$E$44</definedName>
    <definedName name="_pos07">'[5]Admin &amp; Fin Redu -1P:119 EVP-rev-contracted security'!$F$44</definedName>
    <definedName name="_pos08">'[5]Admin &amp; Fin Redu -1P:119 EVP-rev-contracted security'!$G$44</definedName>
    <definedName name="_pos09">'[5]Admin &amp; Fin Redu -1P:119 EVP-rev-contracted security'!$H$44</definedName>
    <definedName name="_pow04">'[3]Centralized Electronics - 1NN:27 HR Expand Safety Training'!$C$83</definedName>
    <definedName name="_pow05">'[3]Centralized Electronics - 1NN:27 HR Expand Safety Training'!$D$83</definedName>
    <definedName name="_pow06">'[3]Centralized Electronics - 1NN:27 HR Expand Safety Training'!$E$83</definedName>
    <definedName name="_pow07">'[3]Centralized Electronics - 1NN:27 HR Expand Safety Training'!$F$83</definedName>
    <definedName name="_pow08">'[3]Centralized Electronics - 1NN:27 HR Expand Safety Training'!$G$83</definedName>
    <definedName name="_pow09">'[3]Centralized Electronics - 1NN:27 HR Expand Safety Training'!$H$83</definedName>
    <definedName name="_psc04">'[3]Centralized Electronics - 1NN:27 HR Expand Safety Training'!$C$89</definedName>
    <definedName name="_psc05">'[3]Centralized Electronics - 1NN:27 HR Expand Safety Training'!$D$89</definedName>
    <definedName name="_psc06">'[3]Centralized Electronics - 1NN:27 HR Expand Safety Training'!$E$89</definedName>
    <definedName name="_psc07">'[3]Centralized Electronics - 1NN:27 HR Expand Safety Training'!$F$89</definedName>
    <definedName name="_psc08">'[3]Centralized Electronics - 1NN:27 HR Expand Safety Training'!$G$89</definedName>
    <definedName name="_psc09">'[3]Centralized Electronics - 1NN:27 HR Expand Safety Training'!$H$89</definedName>
    <definedName name="_rev04">'[5]Admin &amp; Fin Redu -1P:119 EVP-rev-contracted security'!$C$85</definedName>
    <definedName name="_rev05">'[5]Admin &amp; Fin Redu -1P:119 EVP-rev-contracted security'!$D$85</definedName>
    <definedName name="_rev06">'[5]Admin &amp; Fin Redu -1P:119 EVP-rev-contracted security'!$E$85</definedName>
    <definedName name="_rev07">'[5]Admin &amp; Fin Redu -1P:119 EVP-rev-contracted security'!$F$85</definedName>
    <definedName name="_rev08">'[5]Admin &amp; Fin Redu -1P:119 EVP-rev-contracted security'!$G$85</definedName>
    <definedName name="_rev09">'[5]Admin &amp; Fin Redu -1P:119 EVP-rev-contracted security'!$H$85</definedName>
    <definedName name="_roh04">'[3]Centralized Electronics - 1NN:27 HR Expand Safety Training'!$C$80</definedName>
    <definedName name="_roh05">'[3]Centralized Electronics - 1NN:27 HR Expand Safety Training'!$D$80</definedName>
    <definedName name="_roh06">'[3]Centralized Electronics - 1NN:27 HR Expand Safety Training'!$E$80</definedName>
    <definedName name="_roh07">'[3]Centralized Electronics - 1NN:27 HR Expand Safety Training'!$F$80</definedName>
    <definedName name="_roh08">'[3]Centralized Electronics - 1NN:27 HR Expand Safety Training'!$G$80</definedName>
    <definedName name="_roh09">'[3]Centralized Electronics - 1NN:27 HR Expand Safety Training'!$H$80</definedName>
    <definedName name="_TA151">#REF!</definedName>
    <definedName name="_Table1_In1" hidden="1">#REF!</definedName>
    <definedName name="_Table1_Out" hidden="1">#REF!</definedName>
    <definedName name="a">[6]TB_disbtribution!#REF!</definedName>
    <definedName name="aa">[7]TBTAsrDS!$A$9:$D$38</definedName>
    <definedName name="aaa">[8]B3!#REF!</definedName>
    <definedName name="aaaaa">DATE(YEAR([0]!Loan_Start),MONTH([0]!Loan_Start)+Payment_Number,DAY([0]!Loan_Start))</definedName>
    <definedName name="AB">[6]TB_disbtribution!#REF!</definedName>
    <definedName name="abc">#REF!</definedName>
    <definedName name="ABE">[6]TB_disbtribution!#REF!</definedName>
    <definedName name="ACTIVE_03">#REF!</definedName>
    <definedName name="ADMIN">'[9]New Needs Summary'!$A$61</definedName>
    <definedName name="AEA">[8]B3!#REF!</definedName>
    <definedName name="AHFR">#REF!</definedName>
    <definedName name="al">[6]TB_disbtribution!#REF!</definedName>
    <definedName name="alloc">[10]EA1!$A$54:$N$68</definedName>
    <definedName name="APA">#REF!</definedName>
    <definedName name="APN">#REF!</definedName>
    <definedName name="AR">#REF!</definedName>
    <definedName name="AREA2">'[11]2000 VK Cash 6'!#REF!</definedName>
    <definedName name="AS2DocOpenMode" hidden="1">"AS2DocumentEdit"</definedName>
    <definedName name="ASD">#REF!</definedName>
    <definedName name="AVAILGRP">[10]Import!$A$40:$M$63</definedName>
    <definedName name="AVERAGE">'[1]Cash Balances'!#REF!</definedName>
    <definedName name="bali">40865.4702893519</definedName>
    <definedName name="BCROF">#REF!</definedName>
    <definedName name="Beg_Bal">#REF!</definedName>
    <definedName name="beloy">[6]TB_disbtribution!#REF!</definedName>
    <definedName name="BICAQU">'[1]Cash Balances'!$B$8055</definedName>
    <definedName name="BICBAL">'[1]Cash Balances'!$B$8038</definedName>
    <definedName name="CAA">[8]B3!#REF!</definedName>
    <definedName name="CASH">#REF!</definedName>
    <definedName name="CFA">#REF!</definedName>
    <definedName name="cntrl">'[12]Chg Control'!$A$3:$AU$556</definedName>
    <definedName name="COMA">[8]B3!#REF!</definedName>
    <definedName name="COMM">'[1]Cash Balances'!$L$122:$L$8101</definedName>
    <definedName name="COMM_CP">'[13]Debt Outstanding'!#REF!</definedName>
    <definedName name="COMMREV">'[13]Debt Outstanding'!#REF!</definedName>
    <definedName name="COMMVRDO">'[13]Debt Outstanding'!#REF!</definedName>
    <definedName name="CONSOL">#REF!</definedName>
    <definedName name="ContractDates">'[14]Contract Dates'!$B$1:$D$64</definedName>
    <definedName name="COPS">'[15]Debt Outstanding'!$D$83</definedName>
    <definedName name="COPSds">[7]COPsDS!$A$8:$F$64</definedName>
    <definedName name="COUNTER">#N/A</definedName>
    <definedName name="CPds">[15]TranspDS!$IB$9:$IG$43</definedName>
    <definedName name="cr">#REF!</definedName>
    <definedName name="CUSTOM">'[9]New Needs Summary'!$A$62</definedName>
    <definedName name="d">[7]COPsDS!$A$8:$F$64</definedName>
    <definedName name="Data">#REF!</definedName>
    <definedName name="_xlnm.Database">#REF!</definedName>
    <definedName name="DATES__________">#REF!</definedName>
    <definedName name="daytab">[16]Wtr12!$C$314:$D$322</definedName>
    <definedName name="dd">[8]B3!#REF!</definedName>
    <definedName name="DEPREA">[8]B3!#REF!</definedName>
    <definedName name="dmonthtot">#REF!</definedName>
    <definedName name="DOS">#REF!</definedName>
    <definedName name="DPERA">[8]B3!#REF!</definedName>
    <definedName name="DRI_Mnemonics">#REF!</definedName>
    <definedName name="DTF">'[15]Debt Outstanding'!$D$79:$D$79</definedName>
    <definedName name="DTF2004D">[15]DTFds!#REF!</definedName>
    <definedName name="DTFds">[7]DTFds!$A$8:$D$37</definedName>
    <definedName name="DUPLICATE">#REF!</definedName>
    <definedName name="dweekday">#REF!</definedName>
    <definedName name="dweekend">#REF!</definedName>
    <definedName name="EBA">[8]B3!#REF!</definedName>
    <definedName name="EEA">[8]B3!#REF!</definedName>
    <definedName name="ELF">'[15]Debt Outstanding'!#REF!</definedName>
    <definedName name="End_Bal">#REF!</definedName>
    <definedName name="ENG">#REF!</definedName>
    <definedName name="EQUA">[8]B3!#REF!</definedName>
    <definedName name="ERA">[8]B3!#REF!</definedName>
    <definedName name="ESA">[8]B3!#REF!</definedName>
    <definedName name="ESTAMT">[8]B3!#REF!</definedName>
    <definedName name="ESTSUM">#REF!</definedName>
    <definedName name="EXTRA">#REF!</definedName>
    <definedName name="Extra_Pay">#REF!</definedName>
    <definedName name="f">[4]Details!#REF!</definedName>
    <definedName name="FEA">[8]B3!#REF!</definedName>
    <definedName name="Full_Print">#REF!</definedName>
    <definedName name="fxxxx">[6]TB_disbtribution!#REF!</definedName>
    <definedName name="FYxxxx">#REF!</definedName>
    <definedName name="g">[7]TBTAjrDS!$A$9:$D$38</definedName>
    <definedName name="GCT">'[13]Debt Outstanding'!#REF!</definedName>
    <definedName name="grp">#REF!</definedName>
    <definedName name="Header_Row">ROW(#REF!)</definedName>
    <definedName name="IDN">#REF!</definedName>
    <definedName name="IEA">[8]B3!#REF!</definedName>
    <definedName name="IFN">#REF!</definedName>
    <definedName name="Impl">#REF!</definedName>
    <definedName name="inc">#REF!</definedName>
    <definedName name="Int">#REF!</definedName>
    <definedName name="Interest_Rat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42240.5187152777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C">#REF!</definedName>
    <definedName name="july">[6]TB_disbtribution!#REF!</definedName>
    <definedName name="June" hidden="1">{#N/A,#N/A,TRUE,"Flash"}</definedName>
    <definedName name="junk">#REF!</definedName>
    <definedName name="KEY">#REF!</definedName>
    <definedName name="Last_Row">IF(Values_Entered,Header_Row+Number_of_Payments,Header_Row)</definedName>
    <definedName name="LIVINGSTON">'[13]Debt Outstanding'!#REF!</definedName>
    <definedName name="Loan_Amount">#REF!</definedName>
    <definedName name="Loan_Start">#REF!</definedName>
    <definedName name="Loan_Years">#REF!</definedName>
    <definedName name="LYN">#REF!</definedName>
    <definedName name="MAINT">'[9]New Needs Summary'!$A$63</definedName>
    <definedName name="MMTOA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onth">[17]Setup!$B$5</definedName>
    <definedName name="MOW_Track_Supervisor">#REF!</definedName>
    <definedName name="MRA">[8]B3!#REF!</definedName>
    <definedName name="MRT88RES">'[13]Debt Outstanding'!#REF!</definedName>
    <definedName name="MRT91RES">'[13]Debt Outstanding'!#REF!</definedName>
    <definedName name="MTA">#REF!</definedName>
    <definedName name="mtad">#REF!</definedName>
    <definedName name="mtae">#REF!</definedName>
    <definedName name="mtag">#REF!</definedName>
    <definedName name="mtah">#REF!</definedName>
    <definedName name="MTASAFEHBAL">'[1]Cash Balances'!$IT$8019</definedName>
    <definedName name="NAMES__________">#REF!</definedName>
    <definedName name="new_employees">#REF!</definedName>
    <definedName name="nk">[6]TB_disbtribution!#REF!</definedName>
    <definedName name="Num_Pmt_Per_Year">#REF!</definedName>
    <definedName name="Number_of_Payments">MATCH(0.01,End_Bal,-1)+1</definedName>
    <definedName name="NvsASD">"V2007-07-30"</definedName>
    <definedName name="NvsAutoDrillOk">"VY"</definedName>
    <definedName name="NvsElapsedTime">0</definedName>
    <definedName name="NvsEndTime">38903.4955555556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"V1901-01-01"</definedName>
    <definedName name="NvsPanelSetid">"VSHARE"</definedName>
    <definedName name="NvsReqBU">"VLIRRD"</definedName>
    <definedName name="NvsReqBUOnly">"VY"</definedName>
    <definedName name="NvsTransLed">"VN"</definedName>
    <definedName name="NvsTreeASD">"V2007-07-30"</definedName>
    <definedName name="NvsValTbl.ACCOUNT">"GL_ACCOUNT_TBL"</definedName>
    <definedName name="NvsValTbl.BUDGET_REF">"BUD_REF_TBL"</definedName>
    <definedName name="NvsValTbl.BUSINESS_UNIT">"BP_BU_UNIT_VW"</definedName>
    <definedName name="NvsValTbl.DEPTID">"DEPARTMENT_TBL"</definedName>
    <definedName name="NvsValTbl.LEDGER">"LED_DEFN_TBL"</definedName>
    <definedName name="NvsValTbl.OPERATING_UNIT">"OPER_UNIT_TBL"</definedName>
    <definedName name="NvsValTbl.PF_SCENARIO_ID">"PF_SCENARIO_VW"</definedName>
    <definedName name="NvsValTbl.PRODUCT">"PRODUCT_D00"</definedName>
    <definedName name="NvsValTbl.PRODUCT_ID">"PRODUCT_D00"</definedName>
    <definedName name="NvsValTbl.SCENARIO">"PF_SCENARIO_DFN"</definedName>
    <definedName name="NYCERS">#REF!</definedName>
    <definedName name="OA15825A">#REF!</definedName>
    <definedName name="OAIDP">#REF!</definedName>
    <definedName name="OCCA">[8]B3!#REF!</definedName>
    <definedName name="OEA">[8]B3!#REF!</definedName>
    <definedName name="OFEA">[8]B3!#REF!</definedName>
    <definedName name="OG">#REF!</definedName>
    <definedName name="ohtab">[18]divbase!$E$328:$J$332</definedName>
    <definedName name="ohtab3">#REF!</definedName>
    <definedName name="old" hidden="1">{"Nonagreement2",#N/A,FALSE,"Sheet1";"Summary2",#N/A,FALSE,"Sheet1";"Agreement2",#N/A,FALSE,"Sheet1"}</definedName>
    <definedName name="OPR">#REF!</definedName>
    <definedName name="othersheetNvsValTbl.Business_Unit">"BUS_UNIT_TBL_GL"</definedName>
    <definedName name="p">Scheduled_Payment+Extra_Payment</definedName>
    <definedName name="PARA">[8]B3!#REF!</definedName>
    <definedName name="Pay_Date">#REF!</definedName>
    <definedName name="Pay_Num">#REF!</definedName>
    <definedName name="Payment_Date">DATE(YEAR(Loan_Start),MONTH(Loan_Start)+Payment_Number,DAY(Loan_Start))</definedName>
    <definedName name="PER">#REF!</definedName>
    <definedName name="PHA">[8]B3!#REF!</definedName>
    <definedName name="PMPA">[8]B3!#REF!</definedName>
    <definedName name="pmt">Scheduled_Payment+Extra_Payment</definedName>
    <definedName name="POL">#REF!</definedName>
    <definedName name="Princ">#REF!</definedName>
    <definedName name="print">#REF!</definedName>
    <definedName name="_xlnm.Print_Area">#REF!</definedName>
    <definedName name="Print_Area_MI">#REF!</definedName>
    <definedName name="Print_Area_Reset">OFFSET(Full_Print,0,0,Last_Row)</definedName>
    <definedName name="_xlnm.Print_Titles">#N/A</definedName>
    <definedName name="PROAMTA">[8]B3!#REF!</definedName>
    <definedName name="RBA">[6]TB_disbtribution!#REF!</definedName>
    <definedName name="RBN">#REF!</definedName>
    <definedName name="RBU">#REF!</definedName>
    <definedName name="REALTIME">#REF!</definedName>
    <definedName name="RECON">#REF!</definedName>
    <definedName name="Recover">[19]Macro1!$A$62</definedName>
    <definedName name="RELA">[8]B3!#REF!</definedName>
    <definedName name="Represented?">#REF!</definedName>
    <definedName name="RID">#REF!</definedName>
    <definedName name="ROFDETAIL">#REF!</definedName>
    <definedName name="RTO_Conductor">#REF!</definedName>
    <definedName name="SAPBEXhrIndnt" hidden="1">"Wide"</definedName>
    <definedName name="SAPBEXrevision" hidden="1">30</definedName>
    <definedName name="SAPBEXsysID" hidden="1">"BWP"</definedName>
    <definedName name="SAPBEXwbID" hidden="1">"63ZGVRBWMUCWWYOA0HC0TE2PP"</definedName>
    <definedName name="SAPsysID" hidden="1">"708C5W7SBKP804JT78WJ0JNKI"</definedName>
    <definedName name="SAPwbID" hidden="1">"ARS"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CT1">#N/A</definedName>
    <definedName name="SECT3">'[20]TWU Supporting Detail'!#REF!</definedName>
    <definedName name="SECT6">'[20]TWU Supporting Detail'!#REF!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a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">#REF!</definedName>
    <definedName name="SFN">#REF!</definedName>
    <definedName name="SFV">#REF!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10000</definedName>
    <definedName name="solver_rgen" hidden="1">1</definedName>
    <definedName name="solver_rsmp" hidden="1">2</definedName>
    <definedName name="solver_seed" hidden="1">1</definedName>
    <definedName name="solver_strm" hidden="1">0</definedName>
    <definedName name="solver_ucens" hidden="1">1E+30</definedName>
    <definedName name="solver_ucut" hidden="1">1E+30</definedName>
    <definedName name="solvero_ChGlobalShow" hidden="1">"System.Boolean:False"</definedName>
    <definedName name="SR">#REF!</definedName>
    <definedName name="ss">[4]Details!#REF!</definedName>
    <definedName name="ssssssssss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taffingSummary">[14]StaffingSummary!$A$1:$AM$663</definedName>
    <definedName name="SUB">#N/A</definedName>
    <definedName name="subprt">#REF!</definedName>
    <definedName name="SUPA">[8]B3!#REF!</definedName>
    <definedName name="SVC">'[13]Debt Outstanding'!#REF!</definedName>
    <definedName name="TA15825A">#REF!</definedName>
    <definedName name="Table_IV">#REF!</definedName>
    <definedName name="Table_V">#REF!</definedName>
    <definedName name="Table_VI">#REF!</definedName>
    <definedName name="TableName">"Dummy"</definedName>
    <definedName name="TAIDP">#REF!</definedName>
    <definedName name="TAOA">#REF!</definedName>
    <definedName name="tb">[7]TranspDS!$A$8:$D$37</definedName>
    <definedName name="TBTA_JuniorFixDS">[15]TBTAjrDS!$P$7:$V$57</definedName>
    <definedName name="TBTA_JuniorVarDS1">[15]TBTAjrDS!$J$7:$N$32</definedName>
    <definedName name="TBTA_JuniorVarDS2">[21]TBTAjrDS!#REF!</definedName>
    <definedName name="TBTA_JuniorVarDS3">[21]TBTAjrDS!#REF!</definedName>
    <definedName name="TBTA_SeniorVarDS1">[15]TBTAsrDS!$Y$8:$AC$99</definedName>
    <definedName name="TBTA_SeniorVarDS2">[15]TBTAsrDS!$BB$8:$BF$99</definedName>
    <definedName name="TBTA_SeniorVarDS3">[15]TBTAsrDS!$AT$8:$AZ$99</definedName>
    <definedName name="TBTA2001A">[15]TBTAsrDS!$R$8:$W$99</definedName>
    <definedName name="TBTA2002A">[15]TBTAsrDS!$AE$8:$AJ$99</definedName>
    <definedName name="TBTA2002B">[15]TBTAsrDS!$AL$8:$AR$99</definedName>
    <definedName name="TBTA2005A">[15]TBTAsrDS!$BH$8:$BN$99</definedName>
    <definedName name="TBTA2005B">[15]TBTAsrDS!$BP$8:$BT$99</definedName>
    <definedName name="TBTA2006A">[15]TBTAsrDS!$BV$8:$CB$99</definedName>
    <definedName name="TBTA2007A">[15]TBTAsrDS!$CD$8:$CJ$99</definedName>
    <definedName name="TBTA2008AB">[15]TBTAsrDS!$CL$8:$CR$99</definedName>
    <definedName name="TBTABANs">'[15]Debt Outstanding'!#REF!</definedName>
    <definedName name="TBTABICS">'[15]Debt Outstanding'!#REF!</definedName>
    <definedName name="TBTAEFC">[15]TBTAsrDS!$K$9:$P$100</definedName>
    <definedName name="TBTAGP">'[15]Debt Outstanding'!#REF!</definedName>
    <definedName name="TBTAGR">'[15]Debt Outstanding'!$D$56</definedName>
    <definedName name="TBTAjrDS">[7]TBTAjrDS!$A$9:$D$38</definedName>
    <definedName name="TBTAREBAL">'[1]Cash Balances'!$IT$7993</definedName>
    <definedName name="TBTAsrDS">[7]TBTAsrDS!$A$9:$D$38</definedName>
    <definedName name="TBTASUB">'[15]Debt Outstanding'!$D$63</definedName>
    <definedName name="TBTAVRDB">'[15]Debt Outstanding'!#REF!</definedName>
    <definedName name="temp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NETPROCBAL">'[1]Cash Balances'!$IU$7797</definedName>
    <definedName name="Total_Interest">#REF!</definedName>
    <definedName name="Total_Pay">#REF!</definedName>
    <definedName name="Total_Payment">Scheduled_Payment+Extra_Payment</definedName>
    <definedName name="TotPos03">'[3]Centralized Electronics - 1NN:27 HR Expand Safety Training'!$B$39</definedName>
    <definedName name="TotPos04">'[3]Centralized Electronics - 1NN:27 HR Expand Safety Training'!$C$39</definedName>
    <definedName name="TotPos05">'[3]Centralized Electronics - 1NN:27 HR Expand Safety Training'!$D$39</definedName>
    <definedName name="TotPos06">'[3]Centralized Electronics - 1NN:27 HR Expand Safety Training'!$E$39</definedName>
    <definedName name="TotPos07">'[3]Centralized Electronics - 1NN:27 HR Expand Safety Training'!$F$39</definedName>
    <definedName name="TotPos08">'[3]Centralized Electronics - 1NN:27 HR Expand Safety Training'!$G$39</definedName>
    <definedName name="TotPos09">'[3]Centralized Electronics - 1NN:27 HR Expand Safety Training'!$H$39</definedName>
    <definedName name="TRAN">'[1]Cash Balances'!$K$122:$K$8101</definedName>
    <definedName name="TRAN_CP">'[15]Debt Outstanding'!#REF!</definedName>
    <definedName name="TRANREV">'[15]Debt Outstanding'!#REF!</definedName>
    <definedName name="Transp2002B">[15]TranspDS!#REF!</definedName>
    <definedName name="Transp2002D">[15]TranspDS!#REF!</definedName>
    <definedName name="Transp2002G">[15]TranspDS!#REF!</definedName>
    <definedName name="TranspDS">[7]TranspDS!$A$8:$D$37</definedName>
    <definedName name="TranspRev">'[15]Debt Outstanding'!$D$36</definedName>
    <definedName name="TrasnpFixed">[21]TranspDS!#REF!</definedName>
    <definedName name="TrasnpVar">[21]TranspDS!#REF!</definedName>
    <definedName name="TREBAL">'[1]Cash Balances'!$IT$7991</definedName>
    <definedName name="TREVBAL">'[1]Cash Balances'!$IU$7997</definedName>
    <definedName name="TSA">[8]B3!#REF!</definedName>
    <definedName name="tsaa">[8]B3!#REF!</definedName>
    <definedName name="TSERV87">'[1]Cash Balances'!$IT$7946</definedName>
    <definedName name="UTLA">[8]B3!#REF!</definedName>
    <definedName name="Vacant?">#REF!</definedName>
    <definedName name="Values_Entered">IF(Loan_Amount*Interest_Rate*Loan_Years*Loan_Start&gt;0,1,0)</definedName>
    <definedName name="VV">[6]TB_disbtribution!#REF!</definedName>
    <definedName name="vvamg">[6]TB_disbtribution!#REF!</definedName>
    <definedName name="WD">#REF!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verage._.Salary." hidden="1">{"Nonagreement2",#N/A,FALSE,"Sheet1";"Summary2",#N/A,FALSE,"Sheet1";"Agreement2",#N/A,FALSE,"Sheet1"}</definedName>
    <definedName name="wrn.Flash." hidden="1">{#N/A,#N/A,TRUE,"Flash"}</definedName>
    <definedName name="wrn.trial." hidden="1">{#N/A,#N/A,FALSE,"president";#N/A,#N/A,FALSE,"labor_rel";#N/A,#N/A,FALSE,"work_div"}</definedName>
    <definedName name="x">"V2006-12-31"</definedName>
    <definedName name="xx">#REF!</definedName>
    <definedName name="xxx">[4]Details!#REF!</definedName>
    <definedName name="xxxx" hidden="1">{#N/A,#N/A,TRUE,"Flash"}</definedName>
    <definedName name="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z">38762.5848726852</definedName>
    <definedName name="zzz" hidden="1">{#N/A,#N/A,FALSE,"Pricing";#N/A,#N/A,FALSE,"Summary";#N/A,#N/A,FALSE,"CompProd";#N/A,#N/A,FALSE,"CompJobhrs";#N/A,#N/A,FALSE,"Escalation";#N/A,#N/A,FALSE,"Contingency";#N/A,#N/A,FALSE,"GM";#N/A,#N/A,FALSE,"CompWage";#N/A,#N/A,FALSE,"costSum"}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4" i="1"/>
  <c r="G31" i="1"/>
  <c r="G30" i="1"/>
  <c r="H30" i="1" s="1"/>
  <c r="G24" i="1"/>
  <c r="G23" i="1"/>
  <c r="G25" i="1" s="1"/>
  <c r="G18" i="1"/>
  <c r="G17" i="1"/>
  <c r="H17" i="1" s="1"/>
  <c r="G9" i="1"/>
  <c r="E39" i="1" s="1"/>
  <c r="G10" i="1"/>
  <c r="F31" i="1"/>
  <c r="E31" i="1"/>
  <c r="E32" i="1" s="1"/>
  <c r="F24" i="1"/>
  <c r="E24" i="1"/>
  <c r="E25" i="1" s="1"/>
  <c r="F18" i="1"/>
  <c r="E18" i="1"/>
  <c r="E19" i="1" s="1"/>
  <c r="F10" i="1"/>
  <c r="E10" i="1"/>
  <c r="E11" i="1" s="1"/>
  <c r="I48" i="2"/>
  <c r="F48" i="2"/>
  <c r="C48" i="2"/>
  <c r="K44" i="2"/>
  <c r="K45" i="2" s="1"/>
  <c r="K33" i="2"/>
  <c r="K34" i="2" s="1"/>
  <c r="K22" i="2"/>
  <c r="K23" i="2" s="1"/>
  <c r="K11" i="2"/>
  <c r="K48" i="2" s="1"/>
  <c r="K49" i="2" s="1"/>
  <c r="H18" i="1" l="1"/>
  <c r="H24" i="1"/>
  <c r="H10" i="1"/>
  <c r="G11" i="1"/>
  <c r="H31" i="1"/>
  <c r="H9" i="1"/>
  <c r="H23" i="1"/>
  <c r="G19" i="1"/>
  <c r="E35" i="1"/>
  <c r="E43" i="1" s="1"/>
  <c r="F35" i="1"/>
  <c r="K12" i="2"/>
  <c r="E36" i="1" l="1"/>
  <c r="E44" i="1"/>
  <c r="F43" i="1"/>
  <c r="F44" i="1"/>
</calcChain>
</file>

<file path=xl/sharedStrings.xml><?xml version="1.0" encoding="utf-8"?>
<sst xmlns="http://schemas.openxmlformats.org/spreadsheetml/2006/main" count="121" uniqueCount="49">
  <si>
    <t>paygroup</t>
  </si>
  <si>
    <t>paylabel</t>
  </si>
  <si>
    <t>owngroup</t>
  </si>
  <si>
    <t>nyc</t>
  </si>
  <si>
    <t>wages</t>
  </si>
  <si>
    <t>tax</t>
  </si>
  <si>
    <t>&gt;= 0 - &lt; 1,250,000</t>
  </si>
  <si>
    <t>private</t>
  </si>
  <si>
    <t>&gt;= 1,250,000 - &lt; 1,500,000</t>
  </si>
  <si>
    <t>&gt;= 1,500,000 - &lt; 1,750,000</t>
  </si>
  <si>
    <t>&gt;= 1,750,000 - &lt; 10,000,000</t>
  </si>
  <si>
    <t>&gt;= 10,000,000 - &lt; Inf</t>
  </si>
  <si>
    <t>slg</t>
  </si>
  <si>
    <t>NonMunicipal NYC</t>
  </si>
  <si>
    <t>Emp</t>
  </si>
  <si>
    <t>Annual Wages</t>
  </si>
  <si>
    <t># of Estab.</t>
  </si>
  <si>
    <t>Current Rate</t>
  </si>
  <si>
    <t>Current Tax</t>
  </si>
  <si>
    <t>New Rate</t>
  </si>
  <si>
    <t>New Tax</t>
  </si>
  <si>
    <t>Liability Change</t>
  </si>
  <si>
    <t>wages &gt; 10m</t>
  </si>
  <si>
    <t>wage&lt;=312,500</t>
  </si>
  <si>
    <t>312500&lt;wage&lt;=375,000</t>
  </si>
  <si>
    <t>375000&lt;wage&lt;=437,500</t>
  </si>
  <si>
    <t>437500 &lt;wage&lt;=1,750,000</t>
  </si>
  <si>
    <t>1750000&lt;wage&lt;=2,500,000</t>
  </si>
  <si>
    <t>2500000&lt;wage&lt;=5,000,000</t>
  </si>
  <si>
    <t>5000000&lt;wage&lt;=25,000,000</t>
  </si>
  <si>
    <t>25,000,000&lt;wage</t>
  </si>
  <si>
    <t>Total</t>
  </si>
  <si>
    <t>Non Municipal Zone 2</t>
  </si>
  <si>
    <t>wage&lt;=312500</t>
  </si>
  <si>
    <t>312500&lt;wage&lt;=375000</t>
  </si>
  <si>
    <t>375000&lt;wage&lt;=437500</t>
  </si>
  <si>
    <t>437500 &lt;wage&lt;=1750000</t>
  </si>
  <si>
    <t>1750000&lt;wage&lt;=2500000</t>
  </si>
  <si>
    <t>2500000&lt;wage&lt;=5000000</t>
  </si>
  <si>
    <t>5000000&lt;wage&lt;=25000000</t>
  </si>
  <si>
    <t>25000000&lt;wage</t>
  </si>
  <si>
    <t>Local Municipal NYC</t>
  </si>
  <si>
    <t>Local Municipal Zone 2</t>
  </si>
  <si>
    <t>Estimated 2023 taxable wages (based on QCEW) and current law applied to those wages -- Boyd</t>
  </si>
  <si>
    <t>Grand total</t>
  </si>
  <si>
    <t>DOB grand total</t>
  </si>
  <si>
    <t>DOB wages</t>
  </si>
  <si>
    <t>&gt;10m %</t>
  </si>
  <si>
    <t>&gt;10m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</si>
</sst>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slo\Desktop\heree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ID\STATIONS\Right%20To%20Know%20Training%20@%20Home\Station%20Agent%20Avail%20Mode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XWORK\Pen00\VKCSH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%20Files\strategic%20BUDGET\2010%20July%20Plan\2010%20July%20Plan%20-%20LIBUS%20(support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IAL%20PLANS\Nov%202011\Nov2011forecast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ffing%20Plan\Staffing%20Plan%20December%202012\Staffing%20Plan%20December%202012%20Working%20Fil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dedonno\AppData\Local\Microsoft\Windows\Temporary%20Internet%20Files\Content.Outlook\NJMWS3C2\July2011forecast_Draf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hou\AppData\Local\Microsoft\Windows\Temporary%20Internet%20Files\Content.Outlook\U9FD31PX\NYCT%20Bus%20Fare%20Free%20Day%20Costs%2002.12.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tpa\Accounting\Income%20Tax\MCTMT\Ledger\MCTMT%202017\MCTMT%202017%201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SU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yip\Desktop\Hurricane%20Sandy%20Sales%20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WORK\97YREND\97YREN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%20Budget%20&amp;%20Actuals\Cookies\2014%20NFP%20Preparation\Cookie-2014%20NFP%202014-10-27%20%2017.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GASHBRID\LOCALS~1\Temp\XPgrpwise\Revised%20Nov2009DSforecast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NN%20Mast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Excel\2005\2005%20Budget%20Reduction%20Summary%20Master%20Sort%20LvlC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PEG%20Presentation%2007-13-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1\12.2011\cp\December_mtd_Flat%20File_Fernando%20revised%203-21-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Documents%20and%20Settings\gashbrid\Local%20Settings\Temp\Feb2004forecast_F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SG\2005%20Analysis\2005-2009%20%20MTA%20IG%20-Novemer%20submissi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\2014%20July%20Plan\MNR\MNR%202014%20New%20Needs%20Work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Balances"/>
    </sheetNames>
    <sheetDataSet>
      <sheetData sheetId="0">
        <row r="3">
          <cell r="B3">
            <v>0</v>
          </cell>
          <cell r="C3">
            <v>0</v>
          </cell>
          <cell r="D3">
            <v>43496</v>
          </cell>
          <cell r="E3">
            <v>43524</v>
          </cell>
          <cell r="F3">
            <v>43555</v>
          </cell>
          <cell r="G3">
            <v>43585</v>
          </cell>
          <cell r="H3">
            <v>43616</v>
          </cell>
          <cell r="I3">
            <v>43646</v>
          </cell>
          <cell r="J3">
            <v>43677</v>
          </cell>
          <cell r="K3">
            <v>43708</v>
          </cell>
          <cell r="L3">
            <v>43738</v>
          </cell>
          <cell r="M3">
            <v>43496</v>
          </cell>
          <cell r="N3">
            <v>43799</v>
          </cell>
          <cell r="O3">
            <v>43830</v>
          </cell>
        </row>
        <row r="4">
          <cell r="B4" t="str">
            <v>Transportation Program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B5" t="str">
            <v>Transit: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 t="str">
            <v>R-46 Settlement Acct.</v>
          </cell>
          <cell r="C6">
            <v>1022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42nd Street Devel Corp</v>
          </cell>
          <cell r="C7">
            <v>1025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42nd St-Times Sq.  Devel Corp</v>
          </cell>
          <cell r="C8">
            <v>1026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SIRTOA Capital *</v>
          </cell>
          <cell r="C9">
            <v>1067</v>
          </cell>
          <cell r="D9">
            <v>13256840.119999999</v>
          </cell>
          <cell r="E9">
            <v>15882588.91</v>
          </cell>
          <cell r="F9">
            <v>15900344.670000013</v>
          </cell>
          <cell r="G9">
            <v>15932186.039999999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Arts for Transit</v>
          </cell>
          <cell r="C10">
            <v>1105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0</v>
          </cell>
          <cell r="C11">
            <v>0</v>
          </cell>
          <cell r="D11">
            <v>13256840.119999999</v>
          </cell>
          <cell r="E11">
            <v>15882588.91</v>
          </cell>
          <cell r="F11">
            <v>15900344.670000013</v>
          </cell>
          <cell r="G11">
            <v>15932186.039999999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Commuter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MN Scientech Per Bonds</v>
          </cell>
          <cell r="C13">
            <v>1066</v>
          </cell>
          <cell r="D13">
            <v>370712.73</v>
          </cell>
          <cell r="E13">
            <v>371455.97</v>
          </cell>
          <cell r="F13">
            <v>372146.93500000041</v>
          </cell>
          <cell r="G13">
            <v>372891.89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>
            <v>0</v>
          </cell>
          <cell r="C14">
            <v>0</v>
          </cell>
          <cell r="D14">
            <v>370712.73</v>
          </cell>
          <cell r="E14">
            <v>371455.97</v>
          </cell>
          <cell r="F14">
            <v>372146.93500000041</v>
          </cell>
          <cell r="G14">
            <v>372891.89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>Unallocated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Hudson Yard Infrastructure Corp.</v>
          </cell>
          <cell r="C16">
            <v>1996</v>
          </cell>
          <cell r="D16">
            <v>2829724.03</v>
          </cell>
          <cell r="E16">
            <v>2829724.03</v>
          </cell>
          <cell r="F16">
            <v>7956910.4089999795</v>
          </cell>
          <cell r="G16">
            <v>7973589.7199999997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 xml:space="preserve"> Trans Res Net Bond Proc </v>
          </cell>
          <cell r="C17">
            <v>2600</v>
          </cell>
          <cell r="D17">
            <v>4385.58</v>
          </cell>
          <cell r="E17">
            <v>5004385.58</v>
          </cell>
          <cell r="F17">
            <v>4385.5800070166588</v>
          </cell>
          <cell r="G17">
            <v>4385.5800070166588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MTA Commercial Paper</v>
          </cell>
          <cell r="C18">
            <v>2604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MTA TRB BAN (Tax Exempt)</v>
          </cell>
          <cell r="C19">
            <v>2606</v>
          </cell>
          <cell r="D19">
            <v>453854.84999976587</v>
          </cell>
          <cell r="E19">
            <v>313165645.42999983</v>
          </cell>
          <cell r="F19">
            <v>77191714.459999904</v>
          </cell>
          <cell r="G19">
            <v>470060.02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MTA TRB BAN (Federally-Taxable)</v>
          </cell>
          <cell r="C20">
            <v>2607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MTA TRB 2015X - RRIF Loan</v>
          </cell>
          <cell r="C21">
            <v>2608</v>
          </cell>
          <cell r="D21">
            <v>3499985.78</v>
          </cell>
          <cell r="E21">
            <v>3506333.02</v>
          </cell>
          <cell r="F21">
            <v>3512988.6</v>
          </cell>
          <cell r="G21">
            <v>3420345.65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 xml:space="preserve">MTA Trans Res Net Proc </v>
          </cell>
          <cell r="C22">
            <v>2631</v>
          </cell>
          <cell r="D22">
            <v>664879257.07000005</v>
          </cell>
          <cell r="E22">
            <v>655987223.75</v>
          </cell>
          <cell r="F22">
            <v>669958138.65664029</v>
          </cell>
          <cell r="G22">
            <v>654334888.99000001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 xml:space="preserve">Hudson Rail Yards Obligation Proceeds Fund </v>
          </cell>
          <cell r="C23">
            <v>2800</v>
          </cell>
          <cell r="D23">
            <v>746447.63</v>
          </cell>
          <cell r="E23">
            <v>747884.98</v>
          </cell>
          <cell r="F23">
            <v>749373.66599990404</v>
          </cell>
          <cell r="G23">
            <v>751016.35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MTA- Dedicated Tax Fund</v>
          </cell>
          <cell r="C24">
            <v>7053</v>
          </cell>
          <cell r="D24">
            <v>9879.4699999046879</v>
          </cell>
          <cell r="E24">
            <v>9879.4699999046879</v>
          </cell>
          <cell r="F24">
            <v>6845.3599998950958</v>
          </cell>
          <cell r="G24">
            <v>6845.3599998950958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7056</v>
          </cell>
          <cell r="D25">
            <v>0</v>
          </cell>
          <cell r="E25">
            <v>0</v>
          </cell>
          <cell r="F25">
            <v>683384194.85000002</v>
          </cell>
          <cell r="G25">
            <v>421262193.53000003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TBTA Rev Bonds Proc</v>
          </cell>
          <cell r="C26">
            <v>9500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0</v>
          </cell>
          <cell r="C27">
            <v>0</v>
          </cell>
          <cell r="D27">
            <v>672423534.40999973</v>
          </cell>
          <cell r="E27">
            <v>981251076.25999975</v>
          </cell>
          <cell r="F27">
            <v>1442764551.5816469</v>
          </cell>
          <cell r="G27">
            <v>1088223325.200007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Total Transportation Program/Hudson Yards</v>
          </cell>
          <cell r="C28">
            <v>0</v>
          </cell>
          <cell r="D28">
            <v>686051087.25999975</v>
          </cell>
          <cell r="E28">
            <v>997505121.13999975</v>
          </cell>
          <cell r="F28">
            <v>1459037043.1866469</v>
          </cell>
          <cell r="G28">
            <v>1104528403.130007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TBTA Capital Program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TBTA Necessary Const. Res.</v>
          </cell>
          <cell r="C31">
            <v>9022</v>
          </cell>
          <cell r="D31">
            <v>410655794.75</v>
          </cell>
          <cell r="E31">
            <v>410112099.19999999</v>
          </cell>
          <cell r="F31">
            <v>410816941.56099951</v>
          </cell>
          <cell r="G31">
            <v>411398901.23000002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TBTA PAYGO</v>
          </cell>
          <cell r="C32">
            <v>9023</v>
          </cell>
          <cell r="D32">
            <v>253262860.69999999</v>
          </cell>
          <cell r="E32">
            <v>233733908.18000001</v>
          </cell>
          <cell r="F32">
            <v>224545213.43999994</v>
          </cell>
          <cell r="G32">
            <v>205869031.11000001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TBTA General Purpose Bds.</v>
          </cell>
          <cell r="C33">
            <v>9107</v>
          </cell>
          <cell r="D33">
            <v>9670874.3900000006</v>
          </cell>
          <cell r="E33">
            <v>8779912.7699999996</v>
          </cell>
          <cell r="F33">
            <v>8356946.417999465</v>
          </cell>
          <cell r="G33">
            <v>3526211.76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TBTA General Purpose Revenue Bonds - BANS</v>
          </cell>
          <cell r="C34">
            <v>9108</v>
          </cell>
          <cell r="D34">
            <v>737201.81</v>
          </cell>
          <cell r="E34">
            <v>738531.58</v>
          </cell>
          <cell r="F34">
            <v>639864.76999989571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TBTA Subordinate Rev Bonds</v>
          </cell>
          <cell r="C35">
            <v>9997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>
            <v>0</v>
          </cell>
          <cell r="C36">
            <v>0</v>
          </cell>
          <cell r="D36">
            <v>674326731.64999998</v>
          </cell>
          <cell r="E36">
            <v>653364451.73000002</v>
          </cell>
          <cell r="F36">
            <v>644358966.18899882</v>
          </cell>
          <cell r="G36">
            <v>620794144.10000002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TOTAL CAPITAL PROGRAM</v>
          </cell>
          <cell r="C38">
            <v>0</v>
          </cell>
          <cell r="D38">
            <v>1360377818.9099998</v>
          </cell>
          <cell r="E38">
            <v>1650869572.8699999</v>
          </cell>
          <cell r="F38">
            <v>2103396009.3756456</v>
          </cell>
          <cell r="G38">
            <v>1725322547.2300072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SOCR Security Immediate Action Iten Account</v>
          </cell>
          <cell r="C41">
            <v>1011</v>
          </cell>
          <cell r="D41">
            <v>19997449.27</v>
          </cell>
          <cell r="E41">
            <v>18614734.518000025</v>
          </cell>
          <cell r="F41">
            <v>16938038.998000026</v>
          </cell>
          <cell r="G41">
            <v>15819885.93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MTABC Environ. Remediation Res</v>
          </cell>
          <cell r="C42">
            <v>1048</v>
          </cell>
          <cell r="D42">
            <v>6975950.7199999997</v>
          </cell>
          <cell r="E42">
            <v>6880291.0300000003</v>
          </cell>
          <cell r="F42">
            <v>6868217.1239999896</v>
          </cell>
          <cell r="G42">
            <v>6785415.4039999899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MSBA Capital</v>
          </cell>
          <cell r="C43">
            <v>1073</v>
          </cell>
          <cell r="D43">
            <v>3066392.01</v>
          </cell>
          <cell r="E43">
            <v>3072539.81</v>
          </cell>
          <cell r="F43">
            <v>3078255.2809999972</v>
          </cell>
          <cell r="G43">
            <v>3084417.18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Capital Security - Transit</v>
          </cell>
          <cell r="C44">
            <v>1110</v>
          </cell>
          <cell r="D44">
            <v>1408625.56</v>
          </cell>
          <cell r="E44">
            <v>1322203.7</v>
          </cell>
          <cell r="F44">
            <v>1291336.55</v>
          </cell>
          <cell r="G44">
            <v>1237609.49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3"/>
      <sheetName val="EA1"/>
      <sheetName val="EA4"/>
      <sheetName val="model"/>
      <sheetName val="Wghtng"/>
      <sheetName val="ehpalloc"/>
      <sheetName val="Import"/>
      <sheetName val="BUD13"/>
      <sheetName val="ACT13"/>
      <sheetName val="ACT12"/>
      <sheetName val="ACT11"/>
      <sheetName val="Sheet1"/>
      <sheetName val="Sheet2"/>
      <sheetName val="Sheet3"/>
    </sheetNames>
    <sheetDataSet>
      <sheetData sheetId="0"/>
      <sheetData sheetId="1">
        <row r="54">
          <cell r="A54" t="str">
            <v>Standard Allocations</v>
          </cell>
          <cell r="B54">
            <v>0</v>
          </cell>
          <cell r="C54">
            <v>3</v>
          </cell>
          <cell r="D54">
            <v>4</v>
          </cell>
          <cell r="E54">
            <v>5</v>
          </cell>
          <cell r="F54">
            <v>6</v>
          </cell>
          <cell r="G54">
            <v>7</v>
          </cell>
          <cell r="H54">
            <v>8</v>
          </cell>
          <cell r="I54">
            <v>9</v>
          </cell>
          <cell r="J54">
            <v>10</v>
          </cell>
          <cell r="K54">
            <v>11</v>
          </cell>
          <cell r="L54">
            <v>12</v>
          </cell>
          <cell r="M54">
            <v>13</v>
          </cell>
          <cell r="N54">
            <v>14</v>
          </cell>
        </row>
        <row r="55">
          <cell r="A55">
            <v>1</v>
          </cell>
          <cell r="B55" t="str">
            <v>Potential Days</v>
          </cell>
          <cell r="C55">
            <v>8.493117057959397E-2</v>
          </cell>
          <cell r="D55">
            <v>7.6711530126535671E-2</v>
          </cell>
          <cell r="E55">
            <v>8.493117057959397E-2</v>
          </cell>
          <cell r="F55">
            <v>8.2192568954076645E-2</v>
          </cell>
          <cell r="G55">
            <v>8.493117057959397E-2</v>
          </cell>
          <cell r="H55">
            <v>8.2192568954076645E-2</v>
          </cell>
          <cell r="I55">
            <v>8.493117057959397E-2</v>
          </cell>
          <cell r="J55">
            <v>8.493117057959397E-2</v>
          </cell>
          <cell r="K55">
            <v>8.2192568954076645E-2</v>
          </cell>
          <cell r="L55">
            <v>8.493117057959397E-2</v>
          </cell>
          <cell r="M55">
            <v>8.2192568954076645E-2</v>
          </cell>
          <cell r="N55">
            <v>8.493117057959397E-2</v>
          </cell>
        </row>
        <row r="56">
          <cell r="A56">
            <v>2</v>
          </cell>
          <cell r="B56" t="str">
            <v>Even Distribution</v>
          </cell>
          <cell r="C56">
            <v>8.3333333333333329E-2</v>
          </cell>
          <cell r="D56">
            <v>8.3333333333333329E-2</v>
          </cell>
          <cell r="E56">
            <v>8.3333333333333329E-2</v>
          </cell>
          <cell r="F56">
            <v>8.3333333333333329E-2</v>
          </cell>
          <cell r="G56">
            <v>8.3333333333333329E-2</v>
          </cell>
          <cell r="H56">
            <v>8.3333333333333329E-2</v>
          </cell>
          <cell r="I56">
            <v>8.3333333333333329E-2</v>
          </cell>
          <cell r="J56">
            <v>8.3333333333333329E-2</v>
          </cell>
          <cell r="K56">
            <v>8.3333333333333329E-2</v>
          </cell>
          <cell r="L56">
            <v>8.3333333333333329E-2</v>
          </cell>
          <cell r="M56">
            <v>8.3333333333333329E-2</v>
          </cell>
          <cell r="N56">
            <v>8.3333333333333329E-2</v>
          </cell>
        </row>
        <row r="57">
          <cell r="A57">
            <v>3</v>
          </cell>
          <cell r="B57" t="str">
            <v>Even Decrease, Pct ==&gt;</v>
          </cell>
          <cell r="C57">
            <v>8.8536703467548036E-2</v>
          </cell>
          <cell r="D57">
            <v>7.9265055350811187E-2</v>
          </cell>
          <cell r="E57">
            <v>8.7254652185496745E-2</v>
          </cell>
          <cell r="F57">
            <v>8.3738094837677912E-2</v>
          </cell>
          <cell r="G57">
            <v>8.5972600903445467E-2</v>
          </cell>
          <cell r="H57">
            <v>8.2456043555626635E-2</v>
          </cell>
          <cell r="I57">
            <v>8.469054962139419E-2</v>
          </cell>
          <cell r="J57">
            <v>8.4049523980368551E-2</v>
          </cell>
          <cell r="K57">
            <v>8.0532966632549718E-2</v>
          </cell>
          <cell r="L57">
            <v>8.276747269831726E-2</v>
          </cell>
          <cell r="M57">
            <v>7.9250915350498427E-2</v>
          </cell>
          <cell r="N57">
            <v>8.1485421416265982E-2</v>
          </cell>
        </row>
        <row r="58">
          <cell r="A58">
            <v>4</v>
          </cell>
          <cell r="B58" t="str">
            <v>Even Increase, Pct ==&gt;</v>
          </cell>
          <cell r="C58">
            <v>8.1325637691639904E-2</v>
          </cell>
          <cell r="D58">
            <v>7.4158004902260155E-2</v>
          </cell>
          <cell r="E58">
            <v>8.2607688973691196E-2</v>
          </cell>
          <cell r="F58">
            <v>8.0647043070475377E-2</v>
          </cell>
          <cell r="G58">
            <v>8.3889740255742473E-2</v>
          </cell>
          <cell r="H58">
            <v>8.1929094352526655E-2</v>
          </cell>
          <cell r="I58">
            <v>8.5171791537793751E-2</v>
          </cell>
          <cell r="J58">
            <v>8.5812817178819389E-2</v>
          </cell>
          <cell r="K58">
            <v>8.3852171275603571E-2</v>
          </cell>
          <cell r="L58">
            <v>8.7094868460870681E-2</v>
          </cell>
          <cell r="M58">
            <v>8.5134222557654862E-2</v>
          </cell>
          <cell r="N58">
            <v>8.8376919742921958E-2</v>
          </cell>
        </row>
        <row r="59">
          <cell r="A59">
            <v>5</v>
          </cell>
          <cell r="B59" t="str">
            <v>Pd Sick - 12 Act</v>
          </cell>
          <cell r="C59">
            <v>6.3035306074768829E-2</v>
          </cell>
          <cell r="D59">
            <v>7.2327285290600327E-2</v>
          </cell>
          <cell r="E59">
            <v>6.7135863838032342E-2</v>
          </cell>
          <cell r="F59">
            <v>6.69644176475407E-2</v>
          </cell>
          <cell r="G59">
            <v>0.1347177188049517</v>
          </cell>
          <cell r="H59">
            <v>9.6894629132818225E-2</v>
          </cell>
          <cell r="I59">
            <v>8.6347463573460348E-2</v>
          </cell>
          <cell r="J59">
            <v>9.6853716931269138E-2</v>
          </cell>
          <cell r="K59">
            <v>7.1996040854058085E-2</v>
          </cell>
          <cell r="L59">
            <v>9.2784156177179292E-2</v>
          </cell>
          <cell r="M59">
            <v>7.1037251377754476E-2</v>
          </cell>
          <cell r="N59">
            <v>7.9906150297566467E-2</v>
          </cell>
        </row>
        <row r="60">
          <cell r="A60">
            <v>6</v>
          </cell>
          <cell r="B60" t="str">
            <v>Unpd Sick - 12 Act</v>
          </cell>
          <cell r="C60">
            <v>0.1079930629781392</v>
          </cell>
          <cell r="D60">
            <v>8.8661181549969298E-2</v>
          </cell>
          <cell r="E60">
            <v>0.10771581155316247</v>
          </cell>
          <cell r="F60">
            <v>9.6567244943029609E-2</v>
          </cell>
          <cell r="G60">
            <v>2.3855668644393497E-2</v>
          </cell>
          <cell r="H60">
            <v>7.3128027059739073E-2</v>
          </cell>
          <cell r="I60">
            <v>6.5948936023755664E-2</v>
          </cell>
          <cell r="J60">
            <v>8.2427231061337577E-2</v>
          </cell>
          <cell r="K60">
            <v>7.9268859311154488E-2</v>
          </cell>
          <cell r="L60">
            <v>9.0219908181976352E-2</v>
          </cell>
          <cell r="M60">
            <v>8.3512718192091259E-2</v>
          </cell>
          <cell r="N60">
            <v>0.10070135050125145</v>
          </cell>
        </row>
        <row r="61">
          <cell r="A61">
            <v>7</v>
          </cell>
          <cell r="B61" t="str">
            <v>Vac Taken - 12 Act</v>
          </cell>
          <cell r="C61">
            <v>7.2720087520401364E-2</v>
          </cell>
          <cell r="D61">
            <v>7.951914177695274E-2</v>
          </cell>
          <cell r="E61">
            <v>8.3378163887938672E-2</v>
          </cell>
          <cell r="F61">
            <v>8.6645831935611747E-2</v>
          </cell>
          <cell r="G61">
            <v>8.544109747956713E-2</v>
          </cell>
          <cell r="H61">
            <v>8.5270358938581065E-2</v>
          </cell>
          <cell r="I61">
            <v>8.6739731235556145E-2</v>
          </cell>
          <cell r="J61">
            <v>8.8711064726553227E-2</v>
          </cell>
          <cell r="K61">
            <v>7.9130347173118343E-2</v>
          </cell>
          <cell r="L61">
            <v>8.7593561892445201E-2</v>
          </cell>
          <cell r="M61">
            <v>8.1384482179618869E-2</v>
          </cell>
          <cell r="N61">
            <v>8.3466131253655429E-2</v>
          </cell>
        </row>
        <row r="62">
          <cell r="A62">
            <v>8</v>
          </cell>
          <cell r="B62" t="str">
            <v>Vac Cashin - 12 Act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</v>
          </cell>
        </row>
        <row r="63">
          <cell r="A63">
            <v>9</v>
          </cell>
          <cell r="B63" t="str">
            <v>Hol Taken - 12 Act</v>
          </cell>
          <cell r="C63">
            <v>9.5596599295343504E-2</v>
          </cell>
          <cell r="D63">
            <v>9.1058687381172135E-2</v>
          </cell>
          <cell r="E63">
            <v>7.3912076786156175E-2</v>
          </cell>
          <cell r="F63">
            <v>7.4303996703852987E-2</v>
          </cell>
          <cell r="G63">
            <v>7.0610562584369263E-2</v>
          </cell>
          <cell r="H63">
            <v>7.3643945094212085E-2</v>
          </cell>
          <cell r="I63">
            <v>8.4045696126627586E-2</v>
          </cell>
          <cell r="J63">
            <v>7.5110447303729136E-2</v>
          </cell>
          <cell r="K63">
            <v>7.944052289790976E-2</v>
          </cell>
          <cell r="L63">
            <v>0.10298472368789333</v>
          </cell>
          <cell r="M63">
            <v>7.4164335264650424E-2</v>
          </cell>
          <cell r="N63">
            <v>0.10512840687408349</v>
          </cell>
        </row>
        <row r="64">
          <cell r="A64">
            <v>10</v>
          </cell>
          <cell r="B64" t="str">
            <v>EHP - 12 Act</v>
          </cell>
          <cell r="C64">
            <v>0.13015838896404214</v>
          </cell>
          <cell r="D64">
            <v>0.40250909751027103</v>
          </cell>
          <cell r="E64">
            <v>1.6563127340838191E-2</v>
          </cell>
          <cell r="F64">
            <v>1.064243499581108E-2</v>
          </cell>
          <cell r="G64">
            <v>4.6573328097501913E-2</v>
          </cell>
          <cell r="H64">
            <v>1.3125403985662733E-2</v>
          </cell>
          <cell r="I64">
            <v>4.8395488576747581E-2</v>
          </cell>
          <cell r="J64">
            <v>1.1486295059355035E-2</v>
          </cell>
          <cell r="K64">
            <v>4.5625029907281726E-2</v>
          </cell>
          <cell r="L64">
            <v>9.6823637804019386E-3</v>
          </cell>
          <cell r="M64">
            <v>9.115739471307617E-2</v>
          </cell>
          <cell r="N64">
            <v>0.17408164706901041</v>
          </cell>
        </row>
        <row r="65">
          <cell r="A65">
            <v>11</v>
          </cell>
          <cell r="B65" t="str">
            <v>All Dec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</row>
        <row r="66">
          <cell r="A66">
            <v>12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</sheetData>
      <sheetData sheetId="2"/>
      <sheetData sheetId="3"/>
      <sheetData sheetId="4"/>
      <sheetData sheetId="5"/>
      <sheetData sheetId="6">
        <row r="40">
          <cell r="A40" t="str">
            <v>AvailGrp</v>
          </cell>
          <cell r="B40" t="str">
            <v>Description</v>
          </cell>
          <cell r="C40" t="str">
            <v>RC</v>
          </cell>
          <cell r="D40" t="str">
            <v>RC_Descp</v>
          </cell>
          <cell r="E40" t="str">
            <v>Auth</v>
          </cell>
          <cell r="F40" t="str">
            <v>OG</v>
          </cell>
          <cell r="G40" t="str">
            <v>Hrs/Day</v>
          </cell>
          <cell r="H40" t="str">
            <v>OAVacHrs</v>
          </cell>
          <cell r="I40" t="str">
            <v>RDO Sel</v>
          </cell>
          <cell r="J40" t="str">
            <v>Sat Pct</v>
          </cell>
          <cell r="K40" t="str">
            <v>Sun Pct</v>
          </cell>
          <cell r="L40" t="str">
            <v>FileName</v>
          </cell>
          <cell r="M40" t="str">
            <v>Ovt Pct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01</v>
          </cell>
          <cell r="B42" t="str">
            <v>TRAIN OPER RVO</v>
          </cell>
          <cell r="C42" t="str">
            <v>2240</v>
          </cell>
          <cell r="D42" t="str">
            <v>RTO</v>
          </cell>
          <cell r="E42">
            <v>1</v>
          </cell>
          <cell r="F42" t="str">
            <v>07</v>
          </cell>
          <cell r="G42">
            <v>8.77</v>
          </cell>
          <cell r="H42">
            <v>0</v>
          </cell>
          <cell r="I42">
            <v>3</v>
          </cell>
          <cell r="J42">
            <v>0.53600000000000003</v>
          </cell>
          <cell r="K42">
            <v>0.47899999999999998</v>
          </cell>
          <cell r="L42">
            <v>12240650</v>
          </cell>
          <cell r="M42">
            <v>0.40699999999999997</v>
          </cell>
        </row>
        <row r="43">
          <cell r="A43" t="str">
            <v>02</v>
          </cell>
          <cell r="B43" t="str">
            <v>CONDUCTOR RVO</v>
          </cell>
          <cell r="C43" t="str">
            <v>2240</v>
          </cell>
          <cell r="D43" t="str">
            <v>RTO</v>
          </cell>
          <cell r="E43">
            <v>1</v>
          </cell>
          <cell r="F43" t="str">
            <v>07</v>
          </cell>
          <cell r="G43">
            <v>8.58</v>
          </cell>
          <cell r="I43">
            <v>3</v>
          </cell>
          <cell r="J43">
            <v>0.48599999999999999</v>
          </cell>
          <cell r="K43">
            <v>0.42299999999999999</v>
          </cell>
          <cell r="L43">
            <v>12240412</v>
          </cell>
          <cell r="M43">
            <v>0.28399999999999997</v>
          </cell>
        </row>
        <row r="44">
          <cell r="A44" t="str">
            <v>03</v>
          </cell>
          <cell r="B44" t="str">
            <v>TOWER OPERATOR</v>
          </cell>
          <cell r="C44" t="str">
            <v>2240</v>
          </cell>
          <cell r="D44" t="str">
            <v>RTO</v>
          </cell>
          <cell r="E44">
            <v>1</v>
          </cell>
          <cell r="F44" t="str">
            <v>06</v>
          </cell>
          <cell r="G44">
            <v>8.94</v>
          </cell>
          <cell r="I44">
            <v>3</v>
          </cell>
          <cell r="J44">
            <v>0.66100000000000003</v>
          </cell>
          <cell r="K44">
            <v>0.65300000000000002</v>
          </cell>
          <cell r="L44">
            <v>12240910</v>
          </cell>
          <cell r="M44">
            <v>0.24</v>
          </cell>
        </row>
        <row r="45">
          <cell r="A45" t="str">
            <v>04</v>
          </cell>
          <cell r="B45" t="str">
            <v>INFRA HRLY</v>
          </cell>
          <cell r="C45" t="str">
            <v>2600</v>
          </cell>
          <cell r="D45" t="str">
            <v>INFRA</v>
          </cell>
          <cell r="E45">
            <v>1</v>
          </cell>
          <cell r="F45" t="str">
            <v>06</v>
          </cell>
          <cell r="G45">
            <v>8</v>
          </cell>
          <cell r="I45">
            <v>3</v>
          </cell>
          <cell r="J45">
            <v>0.4083</v>
          </cell>
          <cell r="K45">
            <v>0.27389999999999998</v>
          </cell>
          <cell r="L45">
            <v>1260006</v>
          </cell>
          <cell r="M45">
            <v>7.9000000000000001E-2</v>
          </cell>
        </row>
        <row r="46">
          <cell r="A46" t="str">
            <v>05</v>
          </cell>
          <cell r="B46" t="str">
            <v>TRACK HRLY</v>
          </cell>
          <cell r="C46" t="str">
            <v>2800</v>
          </cell>
          <cell r="D46" t="str">
            <v>TRACK</v>
          </cell>
          <cell r="E46">
            <v>1</v>
          </cell>
          <cell r="F46" t="str">
            <v>06</v>
          </cell>
          <cell r="G46">
            <v>8</v>
          </cell>
          <cell r="I46">
            <v>3</v>
          </cell>
          <cell r="J46">
            <v>0.62649999999999995</v>
          </cell>
          <cell r="K46">
            <v>0.46310000000000001</v>
          </cell>
          <cell r="L46">
            <v>1280006</v>
          </cell>
          <cell r="M46">
            <v>0.17399999999999999</v>
          </cell>
        </row>
        <row r="47">
          <cell r="A47" t="str">
            <v>06</v>
          </cell>
          <cell r="B47" t="str">
            <v>ELEC HRLY</v>
          </cell>
          <cell r="C47" t="str">
            <v>2900</v>
          </cell>
          <cell r="D47" t="str">
            <v>ELECTRICAL</v>
          </cell>
          <cell r="E47">
            <v>1</v>
          </cell>
          <cell r="F47" t="str">
            <v>06</v>
          </cell>
          <cell r="G47">
            <v>8</v>
          </cell>
          <cell r="I47">
            <v>3</v>
          </cell>
          <cell r="J47">
            <v>0.29920000000000002</v>
          </cell>
          <cell r="K47">
            <v>0.16600000000000001</v>
          </cell>
          <cell r="L47">
            <v>1290006</v>
          </cell>
          <cell r="M47">
            <v>0.151</v>
          </cell>
        </row>
        <row r="48">
          <cell r="A48" t="str">
            <v>07</v>
          </cell>
          <cell r="B48" t="str">
            <v>SIGNALS HRLY</v>
          </cell>
          <cell r="C48" t="str">
            <v>2910</v>
          </cell>
          <cell r="D48" t="str">
            <v>SIGNALS</v>
          </cell>
          <cell r="E48">
            <v>1</v>
          </cell>
          <cell r="F48" t="str">
            <v>06</v>
          </cell>
          <cell r="G48">
            <v>8</v>
          </cell>
          <cell r="I48">
            <v>3</v>
          </cell>
          <cell r="J48">
            <v>0.37519999999999998</v>
          </cell>
          <cell r="K48">
            <v>0.40789999999999998</v>
          </cell>
          <cell r="L48">
            <v>1291006</v>
          </cell>
          <cell r="M48">
            <v>0.12</v>
          </cell>
        </row>
        <row r="49">
          <cell r="A49" t="str">
            <v>08</v>
          </cell>
          <cell r="B49" t="str">
            <v>CAR CLEANER</v>
          </cell>
          <cell r="C49" t="str">
            <v>2500</v>
          </cell>
          <cell r="D49" t="str">
            <v>CED</v>
          </cell>
          <cell r="E49">
            <v>1</v>
          </cell>
          <cell r="F49" t="str">
            <v>06</v>
          </cell>
          <cell r="G49">
            <v>8</v>
          </cell>
          <cell r="I49">
            <v>3</v>
          </cell>
          <cell r="J49">
            <v>0.35</v>
          </cell>
          <cell r="K49">
            <v>0.36</v>
          </cell>
          <cell r="L49" t="str">
            <v>12500339</v>
          </cell>
          <cell r="M49">
            <v>0</v>
          </cell>
        </row>
        <row r="50">
          <cell r="A50" t="str">
            <v>09</v>
          </cell>
          <cell r="B50" t="str">
            <v>CAR MTR</v>
          </cell>
          <cell r="C50" t="str">
            <v>2500</v>
          </cell>
          <cell r="D50" t="str">
            <v>CED</v>
          </cell>
          <cell r="E50">
            <v>1</v>
          </cell>
          <cell r="F50" t="str">
            <v>06</v>
          </cell>
          <cell r="G50">
            <v>8</v>
          </cell>
          <cell r="I50">
            <v>3</v>
          </cell>
          <cell r="J50">
            <v>0.35</v>
          </cell>
          <cell r="K50">
            <v>0.36</v>
          </cell>
          <cell r="L50">
            <v>1250006</v>
          </cell>
          <cell r="M50">
            <v>0.314</v>
          </cell>
        </row>
        <row r="51">
          <cell r="A51">
            <v>10</v>
          </cell>
          <cell r="B51" t="str">
            <v>STATION CLEANER</v>
          </cell>
          <cell r="C51" t="str">
            <v>2700</v>
          </cell>
          <cell r="D51" t="str">
            <v>STAT ENVIR</v>
          </cell>
          <cell r="E51">
            <v>1</v>
          </cell>
          <cell r="F51" t="str">
            <v>06</v>
          </cell>
          <cell r="G51">
            <v>8</v>
          </cell>
          <cell r="I51">
            <v>1</v>
          </cell>
          <cell r="J51">
            <v>0</v>
          </cell>
          <cell r="K51">
            <v>0</v>
          </cell>
          <cell r="L51" t="str">
            <v>12700339</v>
          </cell>
          <cell r="M51">
            <v>0.216</v>
          </cell>
        </row>
        <row r="52">
          <cell r="A52">
            <v>11</v>
          </cell>
          <cell r="B52" t="str">
            <v>STATION AGENT</v>
          </cell>
          <cell r="C52" t="str">
            <v>2700</v>
          </cell>
          <cell r="D52" t="str">
            <v>STAT ENVIR</v>
          </cell>
          <cell r="E52">
            <v>1</v>
          </cell>
          <cell r="F52" t="str">
            <v>06</v>
          </cell>
          <cell r="G52">
            <v>8</v>
          </cell>
          <cell r="I52">
            <v>1</v>
          </cell>
          <cell r="J52">
            <v>0</v>
          </cell>
          <cell r="K52">
            <v>0</v>
          </cell>
          <cell r="L52">
            <v>12700813</v>
          </cell>
          <cell r="M52">
            <v>3.3000000000000002E-2</v>
          </cell>
        </row>
        <row r="53">
          <cell r="A53">
            <v>12</v>
          </cell>
          <cell r="B53" t="str">
            <v>STATION MTR</v>
          </cell>
          <cell r="C53" t="str">
            <v>2700</v>
          </cell>
          <cell r="D53" t="str">
            <v>STAT ENVIR</v>
          </cell>
          <cell r="E53">
            <v>1</v>
          </cell>
          <cell r="F53" t="str">
            <v>06</v>
          </cell>
          <cell r="G53">
            <v>8</v>
          </cell>
          <cell r="I53">
            <v>1</v>
          </cell>
          <cell r="J53">
            <v>0</v>
          </cell>
          <cell r="K53">
            <v>0</v>
          </cell>
          <cell r="L53">
            <v>1270006</v>
          </cell>
          <cell r="M53">
            <v>7.9000000000000001E-2</v>
          </cell>
        </row>
        <row r="54">
          <cell r="A54">
            <v>13</v>
          </cell>
          <cell r="B54" t="str">
            <v>BUS OPER-TA</v>
          </cell>
          <cell r="C54" t="str">
            <v>3001</v>
          </cell>
          <cell r="D54" t="str">
            <v>BUSES</v>
          </cell>
          <cell r="E54">
            <v>1</v>
          </cell>
          <cell r="F54" t="str">
            <v>07</v>
          </cell>
          <cell r="G54">
            <v>9.4</v>
          </cell>
          <cell r="I54">
            <v>3</v>
          </cell>
          <cell r="J54">
            <v>0.51270000000000004</v>
          </cell>
          <cell r="K54">
            <v>0.40279999999999999</v>
          </cell>
          <cell r="L54">
            <v>1300107</v>
          </cell>
          <cell r="M54">
            <v>0.23599999999999999</v>
          </cell>
        </row>
        <row r="55">
          <cell r="A55">
            <v>14</v>
          </cell>
          <cell r="B55" t="str">
            <v>BUS OPER-OA</v>
          </cell>
          <cell r="C55" t="str">
            <v>3001</v>
          </cell>
          <cell r="D55" t="str">
            <v>BUSES</v>
          </cell>
          <cell r="E55">
            <v>2</v>
          </cell>
          <cell r="F55" t="str">
            <v>07</v>
          </cell>
          <cell r="G55">
            <v>9.61</v>
          </cell>
          <cell r="H55">
            <v>10.18</v>
          </cell>
          <cell r="I55">
            <v>3</v>
          </cell>
          <cell r="J55">
            <v>0.61</v>
          </cell>
          <cell r="K55">
            <v>0.48599999999999999</v>
          </cell>
          <cell r="L55">
            <v>2300107</v>
          </cell>
          <cell r="M55">
            <v>0.19600000000000001</v>
          </cell>
        </row>
        <row r="56">
          <cell r="A56">
            <v>15</v>
          </cell>
          <cell r="B56" t="str">
            <v>BUS MTR-TA</v>
          </cell>
          <cell r="C56" t="str">
            <v>3001</v>
          </cell>
          <cell r="D56" t="str">
            <v>BUSES</v>
          </cell>
          <cell r="E56">
            <v>1</v>
          </cell>
          <cell r="F56" t="str">
            <v>06</v>
          </cell>
          <cell r="G56">
            <v>8</v>
          </cell>
          <cell r="I56">
            <v>3</v>
          </cell>
          <cell r="J56">
            <v>0.23</v>
          </cell>
          <cell r="K56">
            <v>0.21</v>
          </cell>
          <cell r="L56">
            <v>1300106</v>
          </cell>
          <cell r="M56">
            <v>0.3</v>
          </cell>
        </row>
        <row r="57">
          <cell r="A57">
            <v>16</v>
          </cell>
          <cell r="B57" t="str">
            <v>BUS MTR-OA</v>
          </cell>
          <cell r="C57" t="str">
            <v>3001</v>
          </cell>
          <cell r="D57" t="str">
            <v>BUSES</v>
          </cell>
          <cell r="E57">
            <v>2</v>
          </cell>
          <cell r="F57" t="str">
            <v>06</v>
          </cell>
          <cell r="G57">
            <v>8</v>
          </cell>
          <cell r="H57">
            <v>9.17</v>
          </cell>
          <cell r="I57">
            <v>3</v>
          </cell>
          <cell r="J57">
            <v>0.28000000000000003</v>
          </cell>
          <cell r="K57">
            <v>0.23</v>
          </cell>
          <cell r="L57">
            <v>2300106</v>
          </cell>
          <cell r="M57">
            <v>0.111</v>
          </cell>
        </row>
        <row r="58">
          <cell r="A58">
            <v>17</v>
          </cell>
          <cell r="B58" t="str">
            <v>TRN OPER WKTN</v>
          </cell>
          <cell r="C58" t="str">
            <v>2240</v>
          </cell>
          <cell r="D58" t="str">
            <v>RTO</v>
          </cell>
          <cell r="E58">
            <v>1</v>
          </cell>
          <cell r="F58" t="str">
            <v>07</v>
          </cell>
          <cell r="G58">
            <v>8</v>
          </cell>
          <cell r="I58">
            <v>3</v>
          </cell>
          <cell r="J58">
            <v>0.63800000000000001</v>
          </cell>
          <cell r="K58">
            <v>0.61899999999999999</v>
          </cell>
          <cell r="L58">
            <v>12240909</v>
          </cell>
          <cell r="M58">
            <v>0.5</v>
          </cell>
        </row>
        <row r="59">
          <cell r="A59">
            <v>18</v>
          </cell>
          <cell r="B59" t="str">
            <v>CONDUCT-FLAGGER</v>
          </cell>
          <cell r="C59" t="str">
            <v>2240</v>
          </cell>
          <cell r="D59" t="str">
            <v>RTO</v>
          </cell>
          <cell r="E59">
            <v>1</v>
          </cell>
          <cell r="F59" t="str">
            <v>07</v>
          </cell>
          <cell r="G59">
            <v>8</v>
          </cell>
          <cell r="I59">
            <v>3</v>
          </cell>
          <cell r="J59">
            <v>0.33200000000000002</v>
          </cell>
          <cell r="K59">
            <v>0.308</v>
          </cell>
          <cell r="L59">
            <v>12240387</v>
          </cell>
          <cell r="M59">
            <v>0.251</v>
          </cell>
        </row>
        <row r="60">
          <cell r="A60">
            <v>19</v>
          </cell>
          <cell r="B60" t="str">
            <v>REV CTL HRLY</v>
          </cell>
          <cell r="C60" t="str">
            <v>7240</v>
          </cell>
          <cell r="D60" t="str">
            <v>REVENUE CONTROL</v>
          </cell>
          <cell r="E60">
            <v>1</v>
          </cell>
          <cell r="F60" t="str">
            <v>06</v>
          </cell>
          <cell r="G60">
            <v>8</v>
          </cell>
          <cell r="I60">
            <v>3</v>
          </cell>
          <cell r="J60">
            <v>0.51270000000000004</v>
          </cell>
          <cell r="K60">
            <v>0.40279999999999999</v>
          </cell>
          <cell r="L60">
            <v>1724006</v>
          </cell>
          <cell r="M60">
            <v>0.65800000000000003</v>
          </cell>
        </row>
        <row r="61">
          <cell r="A61">
            <v>21</v>
          </cell>
          <cell r="B61" t="str">
            <v>SUPPLY LOGISTICS</v>
          </cell>
          <cell r="C61" t="str">
            <v>7880</v>
          </cell>
          <cell r="D61" t="str">
            <v>SUPPL LOGISTICS</v>
          </cell>
          <cell r="E61">
            <v>1</v>
          </cell>
          <cell r="F61" t="str">
            <v>06</v>
          </cell>
          <cell r="G61">
            <v>8</v>
          </cell>
          <cell r="H61">
            <v>8.1199999999999992</v>
          </cell>
          <cell r="I61">
            <v>3</v>
          </cell>
          <cell r="J61">
            <v>0.22280000000000003</v>
          </cell>
          <cell r="K61">
            <v>0.25940000000000002</v>
          </cell>
          <cell r="L61">
            <v>1788006</v>
          </cell>
          <cell r="M61">
            <v>0.20100000000000001</v>
          </cell>
        </row>
        <row r="62">
          <cell r="A62">
            <v>23</v>
          </cell>
          <cell r="B62" t="str">
            <v>SECURITY HRLY</v>
          </cell>
          <cell r="C62" t="str">
            <v>6110</v>
          </cell>
          <cell r="D62" t="str">
            <v>SECURITY</v>
          </cell>
          <cell r="E62">
            <v>1</v>
          </cell>
          <cell r="F62" t="str">
            <v>06</v>
          </cell>
          <cell r="G62">
            <v>8.66</v>
          </cell>
          <cell r="H62">
            <v>8.43</v>
          </cell>
          <cell r="I62">
            <v>3</v>
          </cell>
          <cell r="J62">
            <v>0.52725</v>
          </cell>
          <cell r="K62">
            <v>0.52725</v>
          </cell>
          <cell r="L62" t="str">
            <v>1611006</v>
          </cell>
          <cell r="M62">
            <v>0.68600000000000005</v>
          </cell>
        </row>
        <row r="63">
          <cell r="A63">
            <v>27</v>
          </cell>
          <cell r="B63" t="str">
            <v>ELECTS HRLY</v>
          </cell>
          <cell r="C63" t="str">
            <v>7510</v>
          </cell>
          <cell r="D63" t="str">
            <v>ELEC MAINTENANCE</v>
          </cell>
          <cell r="E63">
            <v>1</v>
          </cell>
          <cell r="F63" t="str">
            <v>06</v>
          </cell>
          <cell r="G63">
            <v>8</v>
          </cell>
          <cell r="H63">
            <v>8.02</v>
          </cell>
          <cell r="I63">
            <v>3</v>
          </cell>
          <cell r="J63">
            <v>0.4078</v>
          </cell>
          <cell r="K63">
            <v>0.39900000000000002</v>
          </cell>
          <cell r="L63">
            <v>1751006</v>
          </cell>
          <cell r="M63">
            <v>0.20699999999999999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 VK Cash 6"/>
      <sheetName val="2000 VK Cash 6 (11_9_00)"/>
      <sheetName val="2000 VK Cash 6 (12_8_00)"/>
      <sheetName val="2000 VK Cash 6 (12_8_00) Act"/>
      <sheetName val="2000 VK Cash 6 (12_8_00) Alt 3"/>
      <sheetName val="2000 VK Cash 6 (12_8_00) Alt 2"/>
      <sheetName val="2000 VK Cash 6 (12_8_00) Alt"/>
      <sheetName val="2000 vkcsh006 Presentation"/>
      <sheetName val="99vk3 Presentation"/>
      <sheetName val="1998 Prepay Recap"/>
      <sheetName val="2000_VK_Cash_61"/>
      <sheetName val="2000_VK_Cash_6_(11_9_00)1"/>
      <sheetName val="2000_VK_Cash_6_(12_8_00)1"/>
      <sheetName val="2000_VK_Cash_6_(12_8_00)_Act1"/>
      <sheetName val="2000_VK_Cash_6_(12_8_00)_Alt_31"/>
      <sheetName val="2000_VK_Cash_6_(12_8_00)_Alt_21"/>
      <sheetName val="2000_VK_Cash_6_(12_8_00)_Alt1"/>
      <sheetName val="2000_vkcsh006_Presentation1"/>
      <sheetName val="99vk3_Presentation1"/>
      <sheetName val="1998_Prepay_Recap1"/>
      <sheetName val="2000_VK_Cash_6"/>
      <sheetName val="2000_VK_Cash_6_(11_9_00)"/>
      <sheetName val="2000_VK_Cash_6_(12_8_00)"/>
      <sheetName val="2000_VK_Cash_6_(12_8_00)_Act"/>
      <sheetName val="2000_VK_Cash_6_(12_8_00)_Alt_3"/>
      <sheetName val="2000_VK_Cash_6_(12_8_00)_Alt_2"/>
      <sheetName val="2000_VK_Cash_6_(12_8_00)_Alt"/>
      <sheetName val="2000_vkcsh006_Presentation"/>
      <sheetName val="99vk3_Presentation"/>
      <sheetName val="1998_Prepay_Recap"/>
      <sheetName val="2000_VK_Cash_62"/>
      <sheetName val="2000_VK_Cash_6_(11_9_00)2"/>
      <sheetName val="2000_VK_Cash_6_(12_8_00)2"/>
      <sheetName val="2000_VK_Cash_6_(12_8_00)_Act2"/>
      <sheetName val="2000_VK_Cash_6_(12_8_00)_Alt_32"/>
      <sheetName val="2000_VK_Cash_6_(12_8_00)_Alt_22"/>
      <sheetName val="2000_VK_Cash_6_(12_8_00)_Alt2"/>
      <sheetName val="2000_vkcsh006_Presentation2"/>
      <sheetName val="99vk3_Presentation2"/>
      <sheetName val="1998_Prepay_Reca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nce"/>
      <sheetName val="eoy"/>
      <sheetName val="feb hc"/>
      <sheetName val="brp"/>
      <sheetName val="program"/>
      <sheetName val="yr"/>
      <sheetName val="Chg Control"/>
      <sheetName val="2010"/>
      <sheetName val="2011"/>
      <sheetName val="2012"/>
      <sheetName val="2013"/>
      <sheetName val="2014"/>
      <sheetName val="2015"/>
      <sheetName val="2016"/>
      <sheetName val="2017"/>
      <sheetName val="Summary"/>
      <sheetName val="Previous"/>
      <sheetName val="New"/>
      <sheetName val="Plan to Plan"/>
      <sheetName val="Year to Year"/>
      <sheetName val="#REF"/>
      <sheetName val="view"/>
      <sheetName val="feb_hc"/>
      <sheetName val="Chg_Control"/>
      <sheetName val="Plan_to_Plan"/>
      <sheetName val="Year_to_Y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2010N**********************x</v>
          </cell>
          <cell r="B3" t="str">
            <v>2010N</v>
          </cell>
          <cell r="C3" t="str">
            <v>**********************</v>
          </cell>
          <cell r="D3" t="str">
            <v>x</v>
          </cell>
          <cell r="F3">
            <v>0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U3">
            <v>0</v>
          </cell>
          <cell r="W3">
            <v>0</v>
          </cell>
          <cell r="X3">
            <v>0</v>
          </cell>
          <cell r="Y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 t="str">
            <v>dec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</row>
        <row r="4">
          <cell r="A4" t="str">
            <v>2011N**********************x</v>
          </cell>
          <cell r="B4" t="str">
            <v>2011N</v>
          </cell>
          <cell r="C4" t="str">
            <v>**********************</v>
          </cell>
          <cell r="D4" t="str">
            <v>x</v>
          </cell>
          <cell r="F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dec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2012N**********************x</v>
          </cell>
          <cell r="B5" t="str">
            <v>2012N</v>
          </cell>
          <cell r="C5" t="str">
            <v>**********************</v>
          </cell>
          <cell r="D5" t="str">
            <v>x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 t="str">
            <v>dec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2013N**********************x</v>
          </cell>
          <cell r="B6" t="str">
            <v>2013N</v>
          </cell>
          <cell r="C6" t="str">
            <v>**********************</v>
          </cell>
          <cell r="D6" t="str">
            <v>x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U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dec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A7" t="str">
            <v>2014N**********************x</v>
          </cell>
          <cell r="B7" t="str">
            <v>2014N</v>
          </cell>
          <cell r="C7" t="str">
            <v>**********************</v>
          </cell>
          <cell r="D7" t="str">
            <v>x</v>
          </cell>
          <cell r="F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U7">
            <v>0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dec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2015N**********************x</v>
          </cell>
          <cell r="B8" t="str">
            <v>2015N</v>
          </cell>
          <cell r="C8" t="str">
            <v>**********************</v>
          </cell>
          <cell r="D8" t="str">
            <v>x</v>
          </cell>
          <cell r="F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dec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2016N**********************x</v>
          </cell>
          <cell r="B9" t="str">
            <v>2016N</v>
          </cell>
          <cell r="C9" t="str">
            <v>**********************</v>
          </cell>
          <cell r="D9" t="str">
            <v>x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dec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2017N**********************x</v>
          </cell>
          <cell r="B10" t="str">
            <v>2017N</v>
          </cell>
          <cell r="C10" t="str">
            <v>**********************</v>
          </cell>
          <cell r="D10" t="str">
            <v>x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U10">
            <v>0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dec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2010NBRPShop Program</v>
          </cell>
          <cell r="B11" t="str">
            <v>2010N</v>
          </cell>
          <cell r="C11" t="str">
            <v>BRP</v>
          </cell>
          <cell r="D11" t="str">
            <v>Shop Program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-0.28499999999999998</v>
          </cell>
          <cell r="N11">
            <v>0.93</v>
          </cell>
          <cell r="O11">
            <v>-5.3123999999999998E-2</v>
          </cell>
          <cell r="P11">
            <v>0</v>
          </cell>
          <cell r="Q11">
            <v>4.798800000000001E-2</v>
          </cell>
          <cell r="R11">
            <v>4.6492500000000006E-2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1.7999999999999999E-2</v>
          </cell>
          <cell r="AB11">
            <v>0</v>
          </cell>
          <cell r="AC11">
            <v>0.36500000000000005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1.0693565000000003</v>
          </cell>
          <cell r="AM11" t="str">
            <v>dec</v>
          </cell>
          <cell r="AN11">
            <v>-4</v>
          </cell>
          <cell r="AO11">
            <v>-6</v>
          </cell>
          <cell r="AP11">
            <v>-3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-13</v>
          </cell>
        </row>
        <row r="12">
          <cell r="A12" t="str">
            <v xml:space="preserve">2010NBRPTransmission Recycling </v>
          </cell>
          <cell r="B12" t="str">
            <v>2010N</v>
          </cell>
          <cell r="C12" t="str">
            <v>BRP</v>
          </cell>
          <cell r="D12" t="str">
            <v xml:space="preserve">Transmission Recycling 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9.4E-2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9.4E-2</v>
          </cell>
          <cell r="AM12" t="str">
            <v>dec</v>
          </cell>
          <cell r="AN12">
            <v>-4</v>
          </cell>
          <cell r="AO12">
            <v>-6</v>
          </cell>
          <cell r="AP12">
            <v>-3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-13</v>
          </cell>
        </row>
        <row r="13">
          <cell r="A13" t="str">
            <v>2010NBRPHastus</v>
          </cell>
          <cell r="B13" t="str">
            <v>2010N</v>
          </cell>
          <cell r="C13" t="str">
            <v>BRP</v>
          </cell>
          <cell r="D13" t="str">
            <v>Hastus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-2.9499999999999998E-2</v>
          </cell>
          <cell r="N13">
            <v>0</v>
          </cell>
          <cell r="O13">
            <v>-5.4987999999999999E-3</v>
          </cell>
          <cell r="P13">
            <v>0</v>
          </cell>
          <cell r="Q13">
            <v>-2.1948000000000002E-3</v>
          </cell>
          <cell r="R13">
            <v>-3.1004499999999998E-3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-0.38600000000000001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-0.42629404999999998</v>
          </cell>
          <cell r="AM13" t="str">
            <v>inc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2010NBRPWheelchair Mtce</v>
          </cell>
          <cell r="B14" t="str">
            <v>2010N</v>
          </cell>
          <cell r="C14" t="str">
            <v>BRP</v>
          </cell>
          <cell r="D14" t="str">
            <v>Wheelchair Mtce</v>
          </cell>
          <cell r="E14">
            <v>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2.8000000000000001E-2</v>
          </cell>
          <cell r="N14">
            <v>0</v>
          </cell>
          <cell r="O14">
            <v>5.2192000000000002E-3</v>
          </cell>
          <cell r="P14">
            <v>0</v>
          </cell>
          <cell r="Q14">
            <v>2.0832000000000003E-3</v>
          </cell>
          <cell r="R14">
            <v>2.9428000000000002E-3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3.8245200000000007E-2</v>
          </cell>
          <cell r="AM14" t="str">
            <v>dec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1</v>
          </cell>
        </row>
        <row r="15">
          <cell r="A15" t="str">
            <v xml:space="preserve">2010NBRPShifting </v>
          </cell>
          <cell r="B15" t="str">
            <v>2010N</v>
          </cell>
          <cell r="C15" t="str">
            <v>BRP</v>
          </cell>
          <cell r="D15" t="str">
            <v xml:space="preserve">Shifting 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0.185</v>
          </cell>
          <cell r="N15">
            <v>0</v>
          </cell>
          <cell r="O15">
            <v>3.4484000000000001E-2</v>
          </cell>
          <cell r="P15">
            <v>0</v>
          </cell>
          <cell r="Q15">
            <v>1.3764000000000002E-2</v>
          </cell>
          <cell r="R15">
            <v>1.9443499999999999E-2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0.25269150000000001</v>
          </cell>
          <cell r="AM15" t="str">
            <v>dec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2010NBRPPension</v>
          </cell>
          <cell r="B16" t="str">
            <v>2010N</v>
          </cell>
          <cell r="C16" t="str">
            <v>BRP</v>
          </cell>
          <cell r="D16" t="str">
            <v>Pension</v>
          </cell>
          <cell r="E16">
            <v>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0.82099999999999995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0.82099999999999995</v>
          </cell>
          <cell r="AM16" t="str">
            <v>dec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2010NBRPHealth and Welfare</v>
          </cell>
          <cell r="B17" t="str">
            <v>2010N</v>
          </cell>
          <cell r="C17" t="str">
            <v>BRP</v>
          </cell>
          <cell r="D17" t="str">
            <v>Health and Welfare</v>
          </cell>
          <cell r="E17">
            <v>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0.51500000000000001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0.51500000000000001</v>
          </cell>
          <cell r="AM17" t="str">
            <v>dec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2010NBRPRapid Procurement</v>
          </cell>
          <cell r="B18" t="str">
            <v>2010N</v>
          </cell>
          <cell r="C18" t="str">
            <v>BRP</v>
          </cell>
          <cell r="D18" t="str">
            <v>Rapid Procurement</v>
          </cell>
          <cell r="E18">
            <v>10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1.4239999999999999E-3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1.4239999999999999E-3</v>
          </cell>
          <cell r="AM18" t="str">
            <v>dec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A19" t="str">
            <v>2010NBRPAdmin Conolidated</v>
          </cell>
          <cell r="B19" t="str">
            <v>2010N</v>
          </cell>
          <cell r="C19" t="str">
            <v>BRP</v>
          </cell>
          <cell r="D19" t="str">
            <v>Admin Conolidated</v>
          </cell>
          <cell r="E19">
            <v>11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dec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-5</v>
          </cell>
          <cell r="AU19">
            <v>-5</v>
          </cell>
        </row>
        <row r="20">
          <cell r="A20" t="str">
            <v>2010NBRPAdmin Reduction</v>
          </cell>
          <cell r="B20" t="str">
            <v>2010N</v>
          </cell>
          <cell r="C20" t="str">
            <v>BRP</v>
          </cell>
          <cell r="D20" t="str">
            <v>Admin Reduction</v>
          </cell>
          <cell r="E20">
            <v>12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2.399999999999991E-2</v>
          </cell>
          <cell r="N20">
            <v>0</v>
          </cell>
          <cell r="O20">
            <v>4.4735999999999838E-3</v>
          </cell>
          <cell r="P20">
            <v>0</v>
          </cell>
          <cell r="Q20">
            <v>1.7855999999999935E-3</v>
          </cell>
          <cell r="R20">
            <v>2.5223999999999906E-3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3.2781599999999883E-2</v>
          </cell>
          <cell r="AM20" t="str">
            <v>dec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5</v>
          </cell>
          <cell r="AT20">
            <v>0</v>
          </cell>
          <cell r="AU20">
            <v>5</v>
          </cell>
        </row>
        <row r="21">
          <cell r="A21" t="str">
            <v>2010NBRPStaff Reduction</v>
          </cell>
          <cell r="B21" t="str">
            <v>2010N</v>
          </cell>
          <cell r="C21" t="str">
            <v>BRP</v>
          </cell>
          <cell r="D21" t="str">
            <v>Staff Reduction</v>
          </cell>
          <cell r="E21">
            <v>13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0.19600000000000001</v>
          </cell>
          <cell r="N21">
            <v>0</v>
          </cell>
          <cell r="O21">
            <v>4.6972800000000002E-2</v>
          </cell>
          <cell r="P21">
            <v>0</v>
          </cell>
          <cell r="Q21">
            <v>1.8748800000000003E-2</v>
          </cell>
          <cell r="R21">
            <v>2.64852E-2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0.28820679999999999</v>
          </cell>
          <cell r="AM21" t="str">
            <v>dec</v>
          </cell>
          <cell r="AN21">
            <v>-2</v>
          </cell>
          <cell r="AO21">
            <v>-3</v>
          </cell>
          <cell r="AP21">
            <v>-7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-12</v>
          </cell>
        </row>
        <row r="22">
          <cell r="A22" t="str">
            <v>2010NBRPProject Deferrals/ IT</v>
          </cell>
          <cell r="B22" t="str">
            <v>2010N</v>
          </cell>
          <cell r="C22" t="str">
            <v>BRP</v>
          </cell>
          <cell r="D22" t="str">
            <v>Project Deferrals/ IT</v>
          </cell>
          <cell r="E22">
            <v>14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0.191</v>
          </cell>
          <cell r="O22">
            <v>0</v>
          </cell>
          <cell r="P22">
            <v>0</v>
          </cell>
          <cell r="Q22">
            <v>1.4210400000000002E-2</v>
          </cell>
          <cell r="R22">
            <v>1.5700200000000001E-2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0.22091060000000001</v>
          </cell>
          <cell r="AM22" t="str">
            <v>dec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2010NBRPFull Regionalization</v>
          </cell>
          <cell r="B23" t="str">
            <v>2010N</v>
          </cell>
          <cell r="C23" t="str">
            <v>BRP</v>
          </cell>
          <cell r="D23" t="str">
            <v>Full Regionalization</v>
          </cell>
          <cell r="E23">
            <v>15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dec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-1</v>
          </cell>
          <cell r="AT23">
            <v>0</v>
          </cell>
          <cell r="AU23">
            <v>-1</v>
          </cell>
        </row>
        <row r="24">
          <cell r="A24" t="str">
            <v>2011NBRPShop Program</v>
          </cell>
          <cell r="B24" t="str">
            <v>2011N</v>
          </cell>
          <cell r="C24" t="str">
            <v>BRP</v>
          </cell>
          <cell r="D24" t="str">
            <v>Shop Program</v>
          </cell>
          <cell r="E24">
            <v>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-0.28599999999999998</v>
          </cell>
          <cell r="N24">
            <v>0.33800000000000002</v>
          </cell>
          <cell r="O24">
            <v>-5.3310400000000001E-2</v>
          </cell>
          <cell r="P24">
            <v>0</v>
          </cell>
          <cell r="Q24">
            <v>3.8688000000000038E-3</v>
          </cell>
          <cell r="R24">
            <v>-2.2749999999999992E-3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2.8340000000004993E-4</v>
          </cell>
          <cell r="AM24" t="str">
            <v>dec</v>
          </cell>
          <cell r="AN24">
            <v>-4</v>
          </cell>
          <cell r="AO24">
            <v>-6</v>
          </cell>
          <cell r="AP24">
            <v>-3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-13</v>
          </cell>
        </row>
        <row r="25">
          <cell r="A25" t="str">
            <v xml:space="preserve">2011NBRPTransmission Recycling </v>
          </cell>
          <cell r="B25" t="str">
            <v>2011N</v>
          </cell>
          <cell r="C25" t="str">
            <v>BRP</v>
          </cell>
          <cell r="D25" t="str">
            <v xml:space="preserve">Transmission Recycling </v>
          </cell>
          <cell r="E25">
            <v>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dec</v>
          </cell>
          <cell r="AN25">
            <v>-4</v>
          </cell>
          <cell r="AO25">
            <v>-6</v>
          </cell>
          <cell r="AP25">
            <v>-3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-13</v>
          </cell>
        </row>
        <row r="26">
          <cell r="A26" t="str">
            <v>2011NBRPHastus</v>
          </cell>
          <cell r="B26" t="str">
            <v>2011N</v>
          </cell>
          <cell r="C26" t="str">
            <v>BRP</v>
          </cell>
          <cell r="D26" t="str">
            <v>Hastus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-5.8999999999999997E-2</v>
          </cell>
          <cell r="N26">
            <v>0</v>
          </cell>
          <cell r="O26">
            <v>-1.09976E-2</v>
          </cell>
          <cell r="P26">
            <v>0</v>
          </cell>
          <cell r="Q26">
            <v>-4.3896000000000004E-3</v>
          </cell>
          <cell r="R26">
            <v>-6.2008999999999996E-3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-8.0588099999999982E-2</v>
          </cell>
          <cell r="AM26" t="str">
            <v>inc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2011NBRPWheelchair Mtce</v>
          </cell>
          <cell r="B27" t="str">
            <v>2011N</v>
          </cell>
          <cell r="C27" t="str">
            <v>BRP</v>
          </cell>
          <cell r="D27" t="str">
            <v>Wheelchair Mtce</v>
          </cell>
          <cell r="E27">
            <v>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5.6000000000000001E-2</v>
          </cell>
          <cell r="N27">
            <v>0</v>
          </cell>
          <cell r="O27">
            <v>1.04384E-2</v>
          </cell>
          <cell r="P27">
            <v>0</v>
          </cell>
          <cell r="Q27">
            <v>4.1664000000000007E-3</v>
          </cell>
          <cell r="R27">
            <v>5.8856000000000004E-3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7.6490400000000014E-2</v>
          </cell>
          <cell r="AM27" t="str">
            <v>dec</v>
          </cell>
          <cell r="AN27">
            <v>0</v>
          </cell>
          <cell r="AO27">
            <v>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</row>
        <row r="28">
          <cell r="A28" t="str">
            <v xml:space="preserve">2011NBRPShifting </v>
          </cell>
          <cell r="B28" t="str">
            <v>2011N</v>
          </cell>
          <cell r="C28" t="str">
            <v>BRP</v>
          </cell>
          <cell r="D28" t="str">
            <v xml:space="preserve">Shifting </v>
          </cell>
          <cell r="E28">
            <v>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0.37</v>
          </cell>
          <cell r="N28">
            <v>0</v>
          </cell>
          <cell r="O28">
            <v>6.8968000000000002E-2</v>
          </cell>
          <cell r="P28">
            <v>0</v>
          </cell>
          <cell r="Q28">
            <v>2.7528000000000004E-2</v>
          </cell>
          <cell r="R28">
            <v>3.8886999999999998E-2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0.50538300000000003</v>
          </cell>
          <cell r="AM28" t="str">
            <v>dec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2011NBRPPension</v>
          </cell>
          <cell r="B29" t="str">
            <v>2011N</v>
          </cell>
          <cell r="C29" t="str">
            <v>BRP</v>
          </cell>
          <cell r="D29" t="str">
            <v>Pension</v>
          </cell>
          <cell r="E29">
            <v>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dec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A30" t="str">
            <v>2011NBRPHealth and Welfare</v>
          </cell>
          <cell r="B30" t="str">
            <v>2011N</v>
          </cell>
          <cell r="C30" t="str">
            <v>BRP</v>
          </cell>
          <cell r="D30" t="str">
            <v>Health and Welfare</v>
          </cell>
          <cell r="E30">
            <v>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dec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2011NBRPRapid Procurement</v>
          </cell>
          <cell r="B31" t="str">
            <v>2011N</v>
          </cell>
          <cell r="C31" t="str">
            <v>BRP</v>
          </cell>
          <cell r="D31" t="str">
            <v>Rapid Procurement</v>
          </cell>
          <cell r="E31">
            <v>10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2.598E-3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2.598E-3</v>
          </cell>
          <cell r="AM31" t="str">
            <v>dec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2011NBRPAdmin Conolidated</v>
          </cell>
          <cell r="B32" t="str">
            <v>2011N</v>
          </cell>
          <cell r="C32" t="str">
            <v>BRP</v>
          </cell>
          <cell r="D32" t="str">
            <v>Admin Conolidated</v>
          </cell>
          <cell r="E32">
            <v>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1.0295000000000001</v>
          </cell>
          <cell r="N32">
            <v>0</v>
          </cell>
          <cell r="O32">
            <v>0.19189880000000004</v>
          </cell>
          <cell r="P32">
            <v>0</v>
          </cell>
          <cell r="Q32">
            <v>7.6594800000000018E-2</v>
          </cell>
          <cell r="R32">
            <v>0.10820045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1.4061940500000003</v>
          </cell>
          <cell r="AM32" t="str">
            <v>dec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-5</v>
          </cell>
          <cell r="AU32">
            <v>-5</v>
          </cell>
        </row>
        <row r="33">
          <cell r="A33" t="str">
            <v>2011NBRPAdmin Reduction</v>
          </cell>
          <cell r="B33" t="str">
            <v>2011N</v>
          </cell>
          <cell r="C33" t="str">
            <v>BRP</v>
          </cell>
          <cell r="D33" t="str">
            <v>Admin Reduction</v>
          </cell>
          <cell r="E33">
            <v>12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0.94699999999999995</v>
          </cell>
          <cell r="N33">
            <v>0</v>
          </cell>
          <cell r="O33">
            <v>0.17652080000000001</v>
          </cell>
          <cell r="P33">
            <v>0</v>
          </cell>
          <cell r="Q33">
            <v>7.04568E-2</v>
          </cell>
          <cell r="R33">
            <v>9.9529699999999999E-2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1.2935072999999999</v>
          </cell>
          <cell r="AM33" t="str">
            <v>dec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</v>
          </cell>
          <cell r="AT33">
            <v>0</v>
          </cell>
          <cell r="AU33">
            <v>5</v>
          </cell>
        </row>
        <row r="34">
          <cell r="A34" t="str">
            <v>2011NBRPStaff Reduction</v>
          </cell>
          <cell r="B34" t="str">
            <v>2011N</v>
          </cell>
          <cell r="C34" t="str">
            <v>BRP</v>
          </cell>
          <cell r="D34" t="str">
            <v>Staff Reduction</v>
          </cell>
          <cell r="E34">
            <v>13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0.17699999999999999</v>
          </cell>
          <cell r="N34">
            <v>0</v>
          </cell>
          <cell r="O34">
            <v>3.2992800000000003E-2</v>
          </cell>
          <cell r="P34">
            <v>0</v>
          </cell>
          <cell r="Q34">
            <v>1.3168800000000001E-2</v>
          </cell>
          <cell r="R34">
            <v>1.86027E-2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0.24176429999999999</v>
          </cell>
          <cell r="AM34" t="str">
            <v>dec</v>
          </cell>
          <cell r="AN34">
            <v>-1</v>
          </cell>
          <cell r="AO34">
            <v>1</v>
          </cell>
          <cell r="AP34">
            <v>-7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-7</v>
          </cell>
        </row>
        <row r="35">
          <cell r="A35" t="str">
            <v>2011NBRPProject Deferrals/ IT</v>
          </cell>
          <cell r="B35" t="str">
            <v>2011N</v>
          </cell>
          <cell r="C35" t="str">
            <v>BRP</v>
          </cell>
          <cell r="D35" t="str">
            <v>Project Deferrals/ IT</v>
          </cell>
          <cell r="E35">
            <v>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3.6999999999999998E-2</v>
          </cell>
          <cell r="N35">
            <v>6.9000000000000006E-2</v>
          </cell>
          <cell r="O35">
            <v>6.8967999999999998E-3</v>
          </cell>
          <cell r="P35">
            <v>0</v>
          </cell>
          <cell r="Q35">
            <v>7.8864000000000017E-3</v>
          </cell>
          <cell r="R35">
            <v>9.5604999999999996E-3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0.16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0.29034369999999998</v>
          </cell>
          <cell r="AM35" t="str">
            <v>dec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</row>
        <row r="36">
          <cell r="A36" t="str">
            <v>2011NBRPFull Regionalization</v>
          </cell>
          <cell r="B36" t="str">
            <v>2011N</v>
          </cell>
          <cell r="C36" t="str">
            <v>BRP</v>
          </cell>
          <cell r="D36" t="str">
            <v>Full Regionalization</v>
          </cell>
          <cell r="E36">
            <v>15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dec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-1</v>
          </cell>
          <cell r="AT36">
            <v>0</v>
          </cell>
          <cell r="AU36">
            <v>-1</v>
          </cell>
        </row>
        <row r="37">
          <cell r="A37" t="str">
            <v>2012NBRPShop Program</v>
          </cell>
          <cell r="B37" t="str">
            <v>2012N</v>
          </cell>
          <cell r="C37" t="str">
            <v>BRP</v>
          </cell>
          <cell r="D37" t="str">
            <v>Shop Program</v>
          </cell>
          <cell r="E37">
            <v>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-0.28599999999999998</v>
          </cell>
          <cell r="N37">
            <v>0.33800000000000002</v>
          </cell>
          <cell r="O37">
            <v>-5.3310400000000001E-2</v>
          </cell>
          <cell r="P37">
            <v>0</v>
          </cell>
          <cell r="Q37">
            <v>3.8688000000000038E-3</v>
          </cell>
          <cell r="R37">
            <v>-2.2749999999999992E-3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2.8340000000004993E-4</v>
          </cell>
          <cell r="AM37" t="str">
            <v>dec</v>
          </cell>
          <cell r="AN37">
            <v>-4</v>
          </cell>
          <cell r="AO37">
            <v>-6</v>
          </cell>
          <cell r="AP37">
            <v>-3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-13</v>
          </cell>
        </row>
        <row r="38">
          <cell r="A38" t="str">
            <v xml:space="preserve">2012NBRPTransmission Recycling </v>
          </cell>
          <cell r="B38" t="str">
            <v>2012N</v>
          </cell>
          <cell r="C38" t="str">
            <v>BRP</v>
          </cell>
          <cell r="D38" t="str">
            <v xml:space="preserve">Transmission Recycling </v>
          </cell>
          <cell r="E38">
            <v>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dec</v>
          </cell>
          <cell r="AN38">
            <v>-4</v>
          </cell>
          <cell r="AO38">
            <v>-6</v>
          </cell>
          <cell r="AP38">
            <v>-3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-13</v>
          </cell>
        </row>
        <row r="39">
          <cell r="A39" t="str">
            <v>2012NBRPHastus</v>
          </cell>
          <cell r="B39" t="str">
            <v>2012N</v>
          </cell>
          <cell r="C39" t="str">
            <v>BRP</v>
          </cell>
          <cell r="D39" t="str">
            <v>Hastus</v>
          </cell>
          <cell r="E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-5.8999999999999997E-2</v>
          </cell>
          <cell r="N39">
            <v>0</v>
          </cell>
          <cell r="O39">
            <v>-1.09976E-2</v>
          </cell>
          <cell r="P39">
            <v>0</v>
          </cell>
          <cell r="Q39">
            <v>-4.3896000000000004E-3</v>
          </cell>
          <cell r="R39">
            <v>-6.2008999999999996E-3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-8.0588099999999982E-2</v>
          </cell>
          <cell r="AM39" t="str">
            <v>inc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2012NBRPWheelchair Mtce</v>
          </cell>
          <cell r="B40" t="str">
            <v>2012N</v>
          </cell>
          <cell r="C40" t="str">
            <v>BRP</v>
          </cell>
          <cell r="D40" t="str">
            <v>Wheelchair Mtce</v>
          </cell>
          <cell r="E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5.6000000000000001E-2</v>
          </cell>
          <cell r="N40">
            <v>0</v>
          </cell>
          <cell r="O40">
            <v>1.04384E-2</v>
          </cell>
          <cell r="P40">
            <v>0</v>
          </cell>
          <cell r="Q40">
            <v>4.1664000000000007E-3</v>
          </cell>
          <cell r="R40">
            <v>5.8856000000000004E-3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7.6490400000000014E-2</v>
          </cell>
          <cell r="AM40" t="str">
            <v>dec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1</v>
          </cell>
        </row>
        <row r="41">
          <cell r="A41" t="str">
            <v xml:space="preserve">2012NBRPShifting </v>
          </cell>
          <cell r="B41" t="str">
            <v>2012N</v>
          </cell>
          <cell r="C41" t="str">
            <v>BRP</v>
          </cell>
          <cell r="D41" t="str">
            <v xml:space="preserve">Shifting </v>
          </cell>
          <cell r="E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0.37</v>
          </cell>
          <cell r="N41">
            <v>0</v>
          </cell>
          <cell r="O41">
            <v>6.8968000000000002E-2</v>
          </cell>
          <cell r="P41">
            <v>0</v>
          </cell>
          <cell r="Q41">
            <v>2.7528000000000004E-2</v>
          </cell>
          <cell r="R41">
            <v>3.8886999999999998E-2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0.50538300000000003</v>
          </cell>
          <cell r="AM41" t="str">
            <v>dec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2012NBRPPension</v>
          </cell>
          <cell r="B42" t="str">
            <v>2012N</v>
          </cell>
          <cell r="C42" t="str">
            <v>BRP</v>
          </cell>
          <cell r="D42" t="str">
            <v>Pension</v>
          </cell>
          <cell r="E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dec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A43" t="str">
            <v>2012NBRPHealth and Welfare</v>
          </cell>
          <cell r="B43" t="str">
            <v>2012N</v>
          </cell>
          <cell r="C43" t="str">
            <v>BRP</v>
          </cell>
          <cell r="D43" t="str">
            <v>Health and Welfare</v>
          </cell>
          <cell r="E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dec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2012NBRPRapid Procurement</v>
          </cell>
          <cell r="B44" t="str">
            <v>2012N</v>
          </cell>
          <cell r="C44" t="str">
            <v>BRP</v>
          </cell>
          <cell r="D44" t="str">
            <v>Rapid Procurement</v>
          </cell>
          <cell r="E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2.581E-3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2.581E-3</v>
          </cell>
          <cell r="AM44" t="str">
            <v>dec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2012NBRPAdmin Conolidated</v>
          </cell>
          <cell r="B45" t="str">
            <v>2012N</v>
          </cell>
          <cell r="C45" t="str">
            <v>BRP</v>
          </cell>
          <cell r="D45" t="str">
            <v>Admin Conolidated</v>
          </cell>
          <cell r="E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2.0590000000000002</v>
          </cell>
          <cell r="N45">
            <v>0</v>
          </cell>
          <cell r="O45">
            <v>0.38379760000000007</v>
          </cell>
          <cell r="P45">
            <v>0</v>
          </cell>
          <cell r="Q45">
            <v>0.15318960000000004</v>
          </cell>
          <cell r="R45">
            <v>0.21640090000000001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2.8123881000000006</v>
          </cell>
          <cell r="AM45" t="str">
            <v>dec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-5</v>
          </cell>
          <cell r="AU45">
            <v>-5</v>
          </cell>
        </row>
        <row r="46">
          <cell r="A46" t="str">
            <v>2012NBRPAdmin Reduction</v>
          </cell>
          <cell r="B46" t="str">
            <v>2012N</v>
          </cell>
          <cell r="C46" t="str">
            <v>BRP</v>
          </cell>
          <cell r="D46" t="str">
            <v>Admin Reduction</v>
          </cell>
          <cell r="E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0.94699999999999995</v>
          </cell>
          <cell r="N46">
            <v>0</v>
          </cell>
          <cell r="O46">
            <v>0.17652080000000001</v>
          </cell>
          <cell r="P46">
            <v>0</v>
          </cell>
          <cell r="Q46">
            <v>7.04568E-2</v>
          </cell>
          <cell r="R46">
            <v>9.9529699999999999E-2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1.2935072999999999</v>
          </cell>
          <cell r="AM46" t="str">
            <v>dec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5</v>
          </cell>
          <cell r="AT46">
            <v>0</v>
          </cell>
          <cell r="AU46">
            <v>5</v>
          </cell>
        </row>
        <row r="47">
          <cell r="A47" t="str">
            <v>2012NBRPStaff Reduction</v>
          </cell>
          <cell r="B47" t="str">
            <v>2012N</v>
          </cell>
          <cell r="C47" t="str">
            <v>BRP</v>
          </cell>
          <cell r="D47" t="str">
            <v>Staff Reduction</v>
          </cell>
          <cell r="E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0.17699999999999999</v>
          </cell>
          <cell r="N47">
            <v>0</v>
          </cell>
          <cell r="O47">
            <v>3.2992800000000003E-2</v>
          </cell>
          <cell r="P47">
            <v>0</v>
          </cell>
          <cell r="Q47">
            <v>1.3168800000000001E-2</v>
          </cell>
          <cell r="R47">
            <v>1.86027E-2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0.24176429999999999</v>
          </cell>
          <cell r="AM47" t="str">
            <v>dec</v>
          </cell>
          <cell r="AN47">
            <v>-1</v>
          </cell>
          <cell r="AO47">
            <v>1</v>
          </cell>
          <cell r="AP47">
            <v>-7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-7</v>
          </cell>
        </row>
        <row r="48">
          <cell r="A48" t="str">
            <v>2012NBRPProject Deferrals/ IT</v>
          </cell>
          <cell r="B48" t="str">
            <v>2012N</v>
          </cell>
          <cell r="C48" t="str">
            <v>BRP</v>
          </cell>
          <cell r="D48" t="str">
            <v>Project Deferrals/ IT</v>
          </cell>
          <cell r="E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3.6999999999999998E-2</v>
          </cell>
          <cell r="N48">
            <v>6.9000000000000006E-2</v>
          </cell>
          <cell r="O48">
            <v>6.8967999999999998E-3</v>
          </cell>
          <cell r="P48">
            <v>0</v>
          </cell>
          <cell r="Q48">
            <v>7.8864000000000017E-3</v>
          </cell>
          <cell r="R48">
            <v>9.5604999999999996E-3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0.16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0.29034369999999998</v>
          </cell>
          <cell r="AM48" t="str">
            <v>dec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>2012NBRPFull Regionalization</v>
          </cell>
          <cell r="B49" t="str">
            <v>2012N</v>
          </cell>
          <cell r="C49" t="str">
            <v>BRP</v>
          </cell>
          <cell r="D49" t="str">
            <v>Full Regionalization</v>
          </cell>
          <cell r="E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dec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-1</v>
          </cell>
          <cell r="AT49">
            <v>0</v>
          </cell>
          <cell r="AU49">
            <v>-1</v>
          </cell>
        </row>
        <row r="50">
          <cell r="A50" t="str">
            <v>2013NBRPShop Program</v>
          </cell>
          <cell r="B50" t="str">
            <v>2013N</v>
          </cell>
          <cell r="C50" t="str">
            <v>BRP</v>
          </cell>
          <cell r="D50" t="str">
            <v>Shop Program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-0.28599999999999998</v>
          </cell>
          <cell r="N50">
            <v>0.33800000000000002</v>
          </cell>
          <cell r="O50">
            <v>-5.3310400000000001E-2</v>
          </cell>
          <cell r="P50">
            <v>0</v>
          </cell>
          <cell r="Q50">
            <v>3.8688000000000038E-3</v>
          </cell>
          <cell r="R50">
            <v>-2.2749999999999992E-3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2.8340000000004993E-4</v>
          </cell>
          <cell r="AM50" t="str">
            <v>dec</v>
          </cell>
          <cell r="AN50">
            <v>-4</v>
          </cell>
          <cell r="AO50">
            <v>-6</v>
          </cell>
          <cell r="AP50">
            <v>-3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-13</v>
          </cell>
        </row>
        <row r="51">
          <cell r="A51" t="str">
            <v xml:space="preserve">2013NBRPTransmission Recycling </v>
          </cell>
          <cell r="B51" t="str">
            <v>2013N</v>
          </cell>
          <cell r="C51" t="str">
            <v>BRP</v>
          </cell>
          <cell r="D51" t="str">
            <v xml:space="preserve">Transmission Recycling </v>
          </cell>
          <cell r="E51">
            <v>4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dec</v>
          </cell>
          <cell r="AN51">
            <v>-4</v>
          </cell>
          <cell r="AO51">
            <v>-6</v>
          </cell>
          <cell r="AP51">
            <v>-3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-13</v>
          </cell>
        </row>
        <row r="52">
          <cell r="A52" t="str">
            <v>2013NBRPHastus</v>
          </cell>
          <cell r="B52" t="str">
            <v>2013N</v>
          </cell>
          <cell r="C52" t="str">
            <v>BRP</v>
          </cell>
          <cell r="D52" t="str">
            <v>Hastus</v>
          </cell>
          <cell r="E52">
            <v>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-5.8999999999999997E-2</v>
          </cell>
          <cell r="N52">
            <v>1.3320000000000001</v>
          </cell>
          <cell r="O52">
            <v>-1.09976E-2</v>
          </cell>
          <cell r="P52">
            <v>0</v>
          </cell>
          <cell r="Q52">
            <v>4.010080000000002E-2</v>
          </cell>
          <cell r="R52">
            <v>0.10328950000000001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1.4053927000000002</v>
          </cell>
          <cell r="AM52" t="str">
            <v>dec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A53" t="str">
            <v>2013NBRPWheelchair Mtce</v>
          </cell>
          <cell r="B53" t="str">
            <v>2013N</v>
          </cell>
          <cell r="C53" t="str">
            <v>BRP</v>
          </cell>
          <cell r="D53" t="str">
            <v>Wheelchair Mtce</v>
          </cell>
          <cell r="E53">
            <v>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5.6000000000000001E-2</v>
          </cell>
          <cell r="N53">
            <v>0</v>
          </cell>
          <cell r="O53">
            <v>1.04384E-2</v>
          </cell>
          <cell r="P53">
            <v>0</v>
          </cell>
          <cell r="Q53">
            <v>4.1664000000000007E-3</v>
          </cell>
          <cell r="R53">
            <v>5.8856000000000004E-3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7.6490400000000014E-2</v>
          </cell>
          <cell r="AM53" t="str">
            <v>dec</v>
          </cell>
          <cell r="AN53">
            <v>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1</v>
          </cell>
        </row>
        <row r="54">
          <cell r="A54" t="str">
            <v xml:space="preserve">2013NBRPShifting </v>
          </cell>
          <cell r="B54" t="str">
            <v>2013N</v>
          </cell>
          <cell r="C54" t="str">
            <v>BRP</v>
          </cell>
          <cell r="D54" t="str">
            <v xml:space="preserve">Shifting </v>
          </cell>
          <cell r="E54">
            <v>7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0.37</v>
          </cell>
          <cell r="N54">
            <v>0</v>
          </cell>
          <cell r="O54">
            <v>6.8968000000000002E-2</v>
          </cell>
          <cell r="P54">
            <v>0</v>
          </cell>
          <cell r="Q54">
            <v>2.7528000000000004E-2</v>
          </cell>
          <cell r="R54">
            <v>3.8886999999999998E-2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0.50538300000000003</v>
          </cell>
          <cell r="AM54" t="str">
            <v>dec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A55" t="str">
            <v>2013NBRPPension</v>
          </cell>
          <cell r="B55" t="str">
            <v>2013N</v>
          </cell>
          <cell r="C55" t="str">
            <v>BRP</v>
          </cell>
          <cell r="D55" t="str">
            <v>Pension</v>
          </cell>
          <cell r="E55">
            <v>8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 t="str">
            <v>dec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A56" t="str">
            <v>2013NBRPHealth and Welfare</v>
          </cell>
          <cell r="B56" t="str">
            <v>2013N</v>
          </cell>
          <cell r="C56" t="str">
            <v>BRP</v>
          </cell>
          <cell r="D56" t="str">
            <v>Health and Welfare</v>
          </cell>
          <cell r="E56">
            <v>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dec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A57" t="str">
            <v>2013NBRPRapid Procurement</v>
          </cell>
          <cell r="B57" t="str">
            <v>2013N</v>
          </cell>
          <cell r="C57" t="str">
            <v>BRP</v>
          </cell>
          <cell r="D57" t="str">
            <v>Rapid Procurement</v>
          </cell>
          <cell r="E57">
            <v>10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1E-3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1E-3</v>
          </cell>
          <cell r="AM57" t="str">
            <v>dec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2013NBRPAdmin Conolidated</v>
          </cell>
          <cell r="B58" t="str">
            <v>2013N</v>
          </cell>
          <cell r="C58" t="str">
            <v>BRP</v>
          </cell>
          <cell r="D58" t="str">
            <v>Admin Conolidated</v>
          </cell>
          <cell r="E58">
            <v>11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2.0590000000000002</v>
          </cell>
          <cell r="N58">
            <v>0</v>
          </cell>
          <cell r="O58">
            <v>0.38379760000000007</v>
          </cell>
          <cell r="P58">
            <v>0</v>
          </cell>
          <cell r="Q58">
            <v>0.15318960000000004</v>
          </cell>
          <cell r="R58">
            <v>0.21640090000000001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2.8123881000000006</v>
          </cell>
          <cell r="AM58" t="str">
            <v>dec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-5</v>
          </cell>
          <cell r="AU58">
            <v>-5</v>
          </cell>
        </row>
        <row r="59">
          <cell r="A59" t="str">
            <v>2013NBRPAdmin Reduction</v>
          </cell>
          <cell r="B59" t="str">
            <v>2013N</v>
          </cell>
          <cell r="C59" t="str">
            <v>BRP</v>
          </cell>
          <cell r="D59" t="str">
            <v>Admin Reduction</v>
          </cell>
          <cell r="E59">
            <v>12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0.94699999999999995</v>
          </cell>
          <cell r="N59">
            <v>0</v>
          </cell>
          <cell r="O59">
            <v>0.17652080000000001</v>
          </cell>
          <cell r="P59">
            <v>0</v>
          </cell>
          <cell r="Q59">
            <v>7.04568E-2</v>
          </cell>
          <cell r="R59">
            <v>9.9529699999999999E-2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1.2935072999999999</v>
          </cell>
          <cell r="AM59" t="str">
            <v>dec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5</v>
          </cell>
          <cell r="AT59">
            <v>0</v>
          </cell>
          <cell r="AU59">
            <v>5</v>
          </cell>
        </row>
        <row r="60">
          <cell r="A60" t="str">
            <v>2013NBRPStaff Reduction</v>
          </cell>
          <cell r="B60" t="str">
            <v>2013N</v>
          </cell>
          <cell r="C60" t="str">
            <v>BRP</v>
          </cell>
          <cell r="D60" t="str">
            <v>Staff Reduction</v>
          </cell>
          <cell r="E60">
            <v>13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0.17699999999999999</v>
          </cell>
          <cell r="N60">
            <v>0</v>
          </cell>
          <cell r="O60">
            <v>3.2992800000000003E-2</v>
          </cell>
          <cell r="P60">
            <v>0</v>
          </cell>
          <cell r="Q60">
            <v>1.3168800000000001E-2</v>
          </cell>
          <cell r="R60">
            <v>1.86027E-2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0.24176429999999999</v>
          </cell>
          <cell r="AM60" t="str">
            <v>dec</v>
          </cell>
          <cell r="AN60">
            <v>-1</v>
          </cell>
          <cell r="AO60">
            <v>1</v>
          </cell>
          <cell r="AP60">
            <v>-7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-7</v>
          </cell>
        </row>
        <row r="61">
          <cell r="A61" t="str">
            <v>2013NBRPProject Deferrals/ IT</v>
          </cell>
          <cell r="B61" t="str">
            <v>2013N</v>
          </cell>
          <cell r="C61" t="str">
            <v>BRP</v>
          </cell>
          <cell r="D61" t="str">
            <v>Project Deferrals/ IT</v>
          </cell>
          <cell r="E61">
            <v>14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3.6999999999999998E-2</v>
          </cell>
          <cell r="N61">
            <v>6.9000000000000006E-2</v>
          </cell>
          <cell r="O61">
            <v>6.8967999999999998E-3</v>
          </cell>
          <cell r="P61">
            <v>0</v>
          </cell>
          <cell r="Q61">
            <v>7.8864000000000017E-3</v>
          </cell>
          <cell r="R61">
            <v>9.5604999999999996E-3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0.16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0.29034369999999998</v>
          </cell>
          <cell r="AM61" t="str">
            <v>dec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2013NBRPFull Regionalization</v>
          </cell>
          <cell r="B62" t="str">
            <v>2013N</v>
          </cell>
          <cell r="C62" t="str">
            <v>BRP</v>
          </cell>
          <cell r="D62" t="str">
            <v>Full Regionalization</v>
          </cell>
          <cell r="E62">
            <v>15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dec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-1</v>
          </cell>
          <cell r="AT62">
            <v>0</v>
          </cell>
          <cell r="AU62">
            <v>-1</v>
          </cell>
        </row>
        <row r="63">
          <cell r="A63" t="str">
            <v>2014NBRPShop Program</v>
          </cell>
          <cell r="B63" t="str">
            <v>2014N</v>
          </cell>
          <cell r="C63" t="str">
            <v>BRP</v>
          </cell>
          <cell r="D63" t="str">
            <v>Shop Program</v>
          </cell>
          <cell r="E63">
            <v>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-0.28599999999999998</v>
          </cell>
          <cell r="N63">
            <v>0.33800000000000002</v>
          </cell>
          <cell r="O63">
            <v>-5.3310400000000001E-2</v>
          </cell>
          <cell r="P63">
            <v>0</v>
          </cell>
          <cell r="Q63">
            <v>3.8688000000000038E-3</v>
          </cell>
          <cell r="R63">
            <v>-2.2749999999999992E-3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2.8340000000004993E-4</v>
          </cell>
          <cell r="AM63" t="str">
            <v>dec</v>
          </cell>
          <cell r="AN63">
            <v>-4</v>
          </cell>
          <cell r="AO63">
            <v>-6</v>
          </cell>
          <cell r="AP63">
            <v>-3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-13</v>
          </cell>
        </row>
        <row r="64">
          <cell r="A64" t="str">
            <v xml:space="preserve">2014NBRPTransmission Recycling </v>
          </cell>
          <cell r="B64" t="str">
            <v>2014N</v>
          </cell>
          <cell r="C64" t="str">
            <v>BRP</v>
          </cell>
          <cell r="D64" t="str">
            <v xml:space="preserve">Transmission Recycling </v>
          </cell>
          <cell r="E64">
            <v>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dec</v>
          </cell>
          <cell r="AN64">
            <v>-4</v>
          </cell>
          <cell r="AO64">
            <v>-6</v>
          </cell>
          <cell r="AP64">
            <v>-3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-13</v>
          </cell>
        </row>
        <row r="65">
          <cell r="A65" t="str">
            <v>2014NBRPHastus</v>
          </cell>
          <cell r="B65" t="str">
            <v>2014N</v>
          </cell>
          <cell r="C65" t="str">
            <v>BRP</v>
          </cell>
          <cell r="D65" t="str">
            <v>Hastus</v>
          </cell>
          <cell r="E65">
            <v>5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-5.8999999999999997E-2</v>
          </cell>
          <cell r="N65">
            <v>1.3320000000000001</v>
          </cell>
          <cell r="O65">
            <v>-1.09976E-2</v>
          </cell>
          <cell r="P65">
            <v>0</v>
          </cell>
          <cell r="Q65">
            <v>4.010080000000002E-2</v>
          </cell>
          <cell r="R65">
            <v>0.10328950000000001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1.4053927000000002</v>
          </cell>
          <cell r="AM65" t="str">
            <v>dec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A66" t="str">
            <v>2014NBRPWheelchair Mtce</v>
          </cell>
          <cell r="B66" t="str">
            <v>2014N</v>
          </cell>
          <cell r="C66" t="str">
            <v>BRP</v>
          </cell>
          <cell r="D66" t="str">
            <v>Wheelchair Mtce</v>
          </cell>
          <cell r="E66">
            <v>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5.6000000000000001E-2</v>
          </cell>
          <cell r="N66">
            <v>0</v>
          </cell>
          <cell r="O66">
            <v>1.04384E-2</v>
          </cell>
          <cell r="P66">
            <v>0</v>
          </cell>
          <cell r="Q66">
            <v>4.1664000000000007E-3</v>
          </cell>
          <cell r="R66">
            <v>5.8856000000000004E-3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7.6490400000000014E-2</v>
          </cell>
          <cell r="AM66" t="str">
            <v>dec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1</v>
          </cell>
        </row>
        <row r="67">
          <cell r="A67" t="str">
            <v xml:space="preserve">2014NBRPShifting </v>
          </cell>
          <cell r="B67" t="str">
            <v>2014N</v>
          </cell>
          <cell r="C67" t="str">
            <v>BRP</v>
          </cell>
          <cell r="D67" t="str">
            <v xml:space="preserve">Shifting </v>
          </cell>
          <cell r="E67">
            <v>7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0.37</v>
          </cell>
          <cell r="N67">
            <v>0</v>
          </cell>
          <cell r="O67">
            <v>6.8968000000000002E-2</v>
          </cell>
          <cell r="P67">
            <v>0</v>
          </cell>
          <cell r="Q67">
            <v>2.7528000000000004E-2</v>
          </cell>
          <cell r="R67">
            <v>3.8886999999999998E-2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0.50538300000000003</v>
          </cell>
          <cell r="AM67" t="str">
            <v>dec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2014NBRPPension</v>
          </cell>
          <cell r="B68" t="str">
            <v>2014N</v>
          </cell>
          <cell r="C68" t="str">
            <v>BRP</v>
          </cell>
          <cell r="D68" t="str">
            <v>Pension</v>
          </cell>
          <cell r="E68">
            <v>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dec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2014NBRPHealth and Welfare</v>
          </cell>
          <cell r="B69" t="str">
            <v>2014N</v>
          </cell>
          <cell r="C69" t="str">
            <v>BRP</v>
          </cell>
          <cell r="D69" t="str">
            <v>Health and Welfare</v>
          </cell>
          <cell r="E69">
            <v>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 t="str">
            <v>dec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A70" t="str">
            <v>2014NBRPRapid Procurement</v>
          </cell>
          <cell r="B70" t="str">
            <v>2014N</v>
          </cell>
          <cell r="C70" t="str">
            <v>BRP</v>
          </cell>
          <cell r="D70" t="str">
            <v>Rapid Procurement</v>
          </cell>
          <cell r="E70">
            <v>10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1E-3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1E-3</v>
          </cell>
          <cell r="AM70" t="str">
            <v>dec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A71" t="str">
            <v>2014NBRPAdmin Conolidated</v>
          </cell>
          <cell r="B71" t="str">
            <v>2014N</v>
          </cell>
          <cell r="C71" t="str">
            <v>BRP</v>
          </cell>
          <cell r="D71" t="str">
            <v>Admin Conolidated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2.0590000000000002</v>
          </cell>
          <cell r="N71">
            <v>0</v>
          </cell>
          <cell r="O71">
            <v>0.38379760000000007</v>
          </cell>
          <cell r="P71">
            <v>0</v>
          </cell>
          <cell r="Q71">
            <v>0.15318960000000004</v>
          </cell>
          <cell r="R71">
            <v>0.21640090000000001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2.8123881000000006</v>
          </cell>
          <cell r="AM71" t="str">
            <v>dec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-5</v>
          </cell>
          <cell r="AU71">
            <v>-5</v>
          </cell>
        </row>
        <row r="72">
          <cell r="A72" t="str">
            <v>2014NBRPAdmin Reduction</v>
          </cell>
          <cell r="B72" t="str">
            <v>2014N</v>
          </cell>
          <cell r="C72" t="str">
            <v>BRP</v>
          </cell>
          <cell r="D72" t="str">
            <v>Admin Reduction</v>
          </cell>
          <cell r="E72">
            <v>12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0.94699999999999995</v>
          </cell>
          <cell r="N72">
            <v>0</v>
          </cell>
          <cell r="O72">
            <v>0.17652080000000001</v>
          </cell>
          <cell r="P72">
            <v>0</v>
          </cell>
          <cell r="Q72">
            <v>7.04568E-2</v>
          </cell>
          <cell r="R72">
            <v>9.9529699999999999E-2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1.2935072999999999</v>
          </cell>
          <cell r="AM72" t="str">
            <v>dec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5</v>
          </cell>
          <cell r="AT72">
            <v>0</v>
          </cell>
          <cell r="AU72">
            <v>5</v>
          </cell>
        </row>
        <row r="73">
          <cell r="A73" t="str">
            <v>2014NBRPStaff Reduction</v>
          </cell>
          <cell r="B73" t="str">
            <v>2014N</v>
          </cell>
          <cell r="C73" t="str">
            <v>BRP</v>
          </cell>
          <cell r="D73" t="str">
            <v>Staff Reduction</v>
          </cell>
          <cell r="E73">
            <v>13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0.17699999999999999</v>
          </cell>
          <cell r="N73">
            <v>0</v>
          </cell>
          <cell r="O73">
            <v>3.2992800000000003E-2</v>
          </cell>
          <cell r="P73">
            <v>0</v>
          </cell>
          <cell r="Q73">
            <v>1.3168800000000001E-2</v>
          </cell>
          <cell r="R73">
            <v>1.86027E-2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0.24176429999999999</v>
          </cell>
          <cell r="AM73" t="str">
            <v>dec</v>
          </cell>
          <cell r="AN73">
            <v>-1</v>
          </cell>
          <cell r="AO73">
            <v>1</v>
          </cell>
          <cell r="AP73">
            <v>-7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-7</v>
          </cell>
        </row>
        <row r="74">
          <cell r="A74" t="str">
            <v>2014NBRPProject Deferrals/ IT</v>
          </cell>
          <cell r="B74" t="str">
            <v>2014N</v>
          </cell>
          <cell r="C74" t="str">
            <v>BRP</v>
          </cell>
          <cell r="D74" t="str">
            <v>Project Deferrals/ IT</v>
          </cell>
          <cell r="E74">
            <v>14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3.6999999999999998E-2</v>
          </cell>
          <cell r="N74">
            <v>6.9000000000000006E-2</v>
          </cell>
          <cell r="O74">
            <v>6.8967999999999998E-3</v>
          </cell>
          <cell r="P74">
            <v>0</v>
          </cell>
          <cell r="Q74">
            <v>7.8864000000000017E-3</v>
          </cell>
          <cell r="R74">
            <v>9.5604999999999996E-3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0.16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0.29034369999999998</v>
          </cell>
          <cell r="AM74" t="str">
            <v>dec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 t="str">
            <v>2014NBRPFull Regionalization</v>
          </cell>
          <cell r="B75" t="str">
            <v>2014N</v>
          </cell>
          <cell r="C75" t="str">
            <v>BRP</v>
          </cell>
          <cell r="D75" t="str">
            <v>Full Regionalization</v>
          </cell>
          <cell r="E75">
            <v>15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dec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-1</v>
          </cell>
          <cell r="AT75">
            <v>0</v>
          </cell>
          <cell r="AU75">
            <v>-1</v>
          </cell>
        </row>
        <row r="76">
          <cell r="A76" t="str">
            <v>2015NBRPShop Program</v>
          </cell>
          <cell r="B76" t="str">
            <v>2015N</v>
          </cell>
          <cell r="C76" t="str">
            <v>BRP</v>
          </cell>
          <cell r="D76" t="str">
            <v>Shop Program</v>
          </cell>
          <cell r="E76">
            <v>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-0.28599999999999998</v>
          </cell>
          <cell r="N76">
            <v>0.33800000000000002</v>
          </cell>
          <cell r="O76">
            <v>-5.3310400000000001E-2</v>
          </cell>
          <cell r="P76">
            <v>0</v>
          </cell>
          <cell r="Q76">
            <v>3.8688000000000038E-3</v>
          </cell>
          <cell r="R76">
            <v>-2.2749999999999992E-3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2.8340000000004993E-4</v>
          </cell>
          <cell r="AM76" t="str">
            <v>dec</v>
          </cell>
          <cell r="AN76">
            <v>-4</v>
          </cell>
          <cell r="AO76">
            <v>-6</v>
          </cell>
          <cell r="AP76">
            <v>-3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-13</v>
          </cell>
        </row>
        <row r="77">
          <cell r="A77" t="str">
            <v xml:space="preserve">2015NBRPTransmission Recycling </v>
          </cell>
          <cell r="B77" t="str">
            <v>2015N</v>
          </cell>
          <cell r="C77" t="str">
            <v>BRP</v>
          </cell>
          <cell r="D77" t="str">
            <v xml:space="preserve">Transmission Recycling </v>
          </cell>
          <cell r="E77">
            <v>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dec</v>
          </cell>
          <cell r="AN77">
            <v>-4</v>
          </cell>
          <cell r="AO77">
            <v>-6</v>
          </cell>
          <cell r="AP77">
            <v>-3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-13</v>
          </cell>
        </row>
        <row r="78">
          <cell r="A78" t="str">
            <v>2015NBRPHastus</v>
          </cell>
          <cell r="B78" t="str">
            <v>2015N</v>
          </cell>
          <cell r="C78" t="str">
            <v>BRP</v>
          </cell>
          <cell r="D78" t="str">
            <v>Hastus</v>
          </cell>
          <cell r="E78">
            <v>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-5.8999999999999997E-2</v>
          </cell>
          <cell r="N78">
            <v>1.3320000000000001</v>
          </cell>
          <cell r="O78">
            <v>-1.09976E-2</v>
          </cell>
          <cell r="P78">
            <v>0</v>
          </cell>
          <cell r="Q78">
            <v>4.010080000000002E-2</v>
          </cell>
          <cell r="R78">
            <v>0.10328950000000001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1.4053927000000002</v>
          </cell>
          <cell r="AM78" t="str">
            <v>dec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2015NBRPWheelchair Mtce</v>
          </cell>
          <cell r="B79" t="str">
            <v>2015N</v>
          </cell>
          <cell r="C79" t="str">
            <v>BRP</v>
          </cell>
          <cell r="D79" t="str">
            <v>Wheelchair Mtce</v>
          </cell>
          <cell r="E79">
            <v>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5.6000000000000001E-2</v>
          </cell>
          <cell r="N79">
            <v>0</v>
          </cell>
          <cell r="O79">
            <v>1.04384E-2</v>
          </cell>
          <cell r="P79">
            <v>0</v>
          </cell>
          <cell r="Q79">
            <v>4.1664000000000007E-3</v>
          </cell>
          <cell r="R79">
            <v>5.8856000000000004E-3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7.6490400000000014E-2</v>
          </cell>
          <cell r="AM79" t="str">
            <v>dec</v>
          </cell>
          <cell r="AN79">
            <v>0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1</v>
          </cell>
        </row>
        <row r="80">
          <cell r="A80" t="str">
            <v xml:space="preserve">2015NBRPShifting </v>
          </cell>
          <cell r="B80" t="str">
            <v>2015N</v>
          </cell>
          <cell r="C80" t="str">
            <v>BRP</v>
          </cell>
          <cell r="D80" t="str">
            <v xml:space="preserve">Shifting </v>
          </cell>
          <cell r="E80">
            <v>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0.37</v>
          </cell>
          <cell r="N80">
            <v>0</v>
          </cell>
          <cell r="O80">
            <v>6.8968000000000002E-2</v>
          </cell>
          <cell r="P80">
            <v>0</v>
          </cell>
          <cell r="Q80">
            <v>2.7528000000000004E-2</v>
          </cell>
          <cell r="R80">
            <v>3.8886999999999998E-2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0.50538300000000003</v>
          </cell>
          <cell r="AM80" t="str">
            <v>dec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2015NBRPPension</v>
          </cell>
          <cell r="B81" t="str">
            <v>2015N</v>
          </cell>
          <cell r="C81" t="str">
            <v>BRP</v>
          </cell>
          <cell r="D81" t="str">
            <v>Pension</v>
          </cell>
          <cell r="E81">
            <v>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dec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2015NBRPHealth and Welfare</v>
          </cell>
          <cell r="B82" t="str">
            <v>2015N</v>
          </cell>
          <cell r="C82" t="str">
            <v>BRP</v>
          </cell>
          <cell r="D82" t="str">
            <v>Health and Welfare</v>
          </cell>
          <cell r="E82">
            <v>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dec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2015NBRPRapid Procurement</v>
          </cell>
          <cell r="B83" t="str">
            <v>2015N</v>
          </cell>
          <cell r="C83" t="str">
            <v>BRP</v>
          </cell>
          <cell r="D83" t="str">
            <v>Rapid Procurement</v>
          </cell>
          <cell r="E83">
            <v>10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1E-3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1E-3</v>
          </cell>
          <cell r="AM83" t="str">
            <v>dec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2015NBRPAdmin Conolidated</v>
          </cell>
          <cell r="B84" t="str">
            <v>2015N</v>
          </cell>
          <cell r="C84" t="str">
            <v>BRP</v>
          </cell>
          <cell r="D84" t="str">
            <v>Admin Conolidated</v>
          </cell>
          <cell r="E84">
            <v>11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2.0590000000000002</v>
          </cell>
          <cell r="N84">
            <v>0</v>
          </cell>
          <cell r="O84">
            <v>0.38379760000000007</v>
          </cell>
          <cell r="P84">
            <v>0</v>
          </cell>
          <cell r="Q84">
            <v>0.15318960000000004</v>
          </cell>
          <cell r="R84">
            <v>0.21640090000000001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2.8123881000000006</v>
          </cell>
          <cell r="AM84" t="str">
            <v>dec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-5</v>
          </cell>
          <cell r="AU84">
            <v>-5</v>
          </cell>
        </row>
        <row r="85">
          <cell r="A85" t="str">
            <v>2015NBRPAdmin Reduction</v>
          </cell>
          <cell r="B85" t="str">
            <v>2015N</v>
          </cell>
          <cell r="C85" t="str">
            <v>BRP</v>
          </cell>
          <cell r="D85" t="str">
            <v>Admin Reduction</v>
          </cell>
          <cell r="E85">
            <v>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0.94699999999999995</v>
          </cell>
          <cell r="N85">
            <v>0</v>
          </cell>
          <cell r="O85">
            <v>0.17652080000000001</v>
          </cell>
          <cell r="P85">
            <v>0</v>
          </cell>
          <cell r="Q85">
            <v>7.04568E-2</v>
          </cell>
          <cell r="R85">
            <v>9.9529699999999999E-2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1.2935072999999999</v>
          </cell>
          <cell r="AM85" t="str">
            <v>dec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5</v>
          </cell>
          <cell r="AT85">
            <v>0</v>
          </cell>
          <cell r="AU85">
            <v>5</v>
          </cell>
        </row>
        <row r="86">
          <cell r="A86" t="str">
            <v>2015NBRPStaff Reduction</v>
          </cell>
          <cell r="B86" t="str">
            <v>2015N</v>
          </cell>
          <cell r="C86" t="str">
            <v>BRP</v>
          </cell>
          <cell r="D86" t="str">
            <v>Staff Reduction</v>
          </cell>
          <cell r="E86">
            <v>13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0.17699999999999999</v>
          </cell>
          <cell r="N86">
            <v>0</v>
          </cell>
          <cell r="O86">
            <v>3.2992800000000003E-2</v>
          </cell>
          <cell r="P86">
            <v>0</v>
          </cell>
          <cell r="Q86">
            <v>1.3168800000000001E-2</v>
          </cell>
          <cell r="R86">
            <v>1.86027E-2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0.24176429999999999</v>
          </cell>
          <cell r="AM86" t="str">
            <v>dec</v>
          </cell>
          <cell r="AN86">
            <v>-1</v>
          </cell>
          <cell r="AO86">
            <v>1</v>
          </cell>
          <cell r="AP86">
            <v>-7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-7</v>
          </cell>
        </row>
        <row r="87">
          <cell r="A87" t="str">
            <v>2015NBRPProject Deferrals/ IT</v>
          </cell>
          <cell r="B87" t="str">
            <v>2015N</v>
          </cell>
          <cell r="C87" t="str">
            <v>BRP</v>
          </cell>
          <cell r="D87" t="str">
            <v>Project Deferrals/ IT</v>
          </cell>
          <cell r="E87">
            <v>14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3.6999999999999998E-2</v>
          </cell>
          <cell r="N87">
            <v>6.9000000000000006E-2</v>
          </cell>
          <cell r="O87">
            <v>6.8967999999999998E-3</v>
          </cell>
          <cell r="P87">
            <v>0</v>
          </cell>
          <cell r="Q87">
            <v>7.8864000000000017E-3</v>
          </cell>
          <cell r="R87">
            <v>9.5604999999999996E-3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0.16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0.29034369999999998</v>
          </cell>
          <cell r="AM87" t="str">
            <v>dec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2015NBRPFull Regionalization</v>
          </cell>
          <cell r="B88" t="str">
            <v>2015N</v>
          </cell>
          <cell r="C88" t="str">
            <v>BRP</v>
          </cell>
          <cell r="D88" t="str">
            <v>Full Regionalization</v>
          </cell>
          <cell r="E88">
            <v>15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dec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-1</v>
          </cell>
          <cell r="AT88">
            <v>0</v>
          </cell>
          <cell r="AU88">
            <v>-1</v>
          </cell>
        </row>
        <row r="89">
          <cell r="A89" t="str">
            <v>2016NBRPShop Program</v>
          </cell>
          <cell r="B89" t="str">
            <v>2016N</v>
          </cell>
          <cell r="C89" t="str">
            <v>BRP</v>
          </cell>
          <cell r="D89" t="str">
            <v>Shop Program</v>
          </cell>
          <cell r="E89">
            <v>3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-0.28599999999999998</v>
          </cell>
          <cell r="N89">
            <v>0.33800000000000002</v>
          </cell>
          <cell r="O89">
            <v>-5.3310400000000001E-2</v>
          </cell>
          <cell r="P89">
            <v>0</v>
          </cell>
          <cell r="Q89">
            <v>3.8688000000000038E-3</v>
          </cell>
          <cell r="R89">
            <v>-2.2749999999999992E-3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2.8340000000004993E-4</v>
          </cell>
          <cell r="AM89" t="str">
            <v>dec</v>
          </cell>
          <cell r="AN89">
            <v>-4</v>
          </cell>
          <cell r="AO89">
            <v>-6</v>
          </cell>
          <cell r="AP89">
            <v>-3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-13</v>
          </cell>
        </row>
        <row r="90">
          <cell r="A90" t="str">
            <v xml:space="preserve">2016NBRPTransmission Recycling </v>
          </cell>
          <cell r="B90" t="str">
            <v>2016N</v>
          </cell>
          <cell r="C90" t="str">
            <v>BRP</v>
          </cell>
          <cell r="D90" t="str">
            <v xml:space="preserve">Transmission Recycling 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dec</v>
          </cell>
          <cell r="AN90">
            <v>-4</v>
          </cell>
          <cell r="AO90">
            <v>-6</v>
          </cell>
          <cell r="AP90">
            <v>-3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-13</v>
          </cell>
        </row>
        <row r="91">
          <cell r="A91" t="str">
            <v>2016NBRPHastus</v>
          </cell>
          <cell r="B91" t="str">
            <v>2016N</v>
          </cell>
          <cell r="C91" t="str">
            <v>BRP</v>
          </cell>
          <cell r="D91" t="str">
            <v>Hastus</v>
          </cell>
          <cell r="E91">
            <v>5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-5.8999999999999997E-2</v>
          </cell>
          <cell r="N91">
            <v>1.3320000000000001</v>
          </cell>
          <cell r="O91">
            <v>-1.09976E-2</v>
          </cell>
          <cell r="P91">
            <v>0</v>
          </cell>
          <cell r="Q91">
            <v>4.010080000000002E-2</v>
          </cell>
          <cell r="R91">
            <v>0.10328950000000001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1.4053927000000002</v>
          </cell>
          <cell r="AM91" t="str">
            <v>dec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2016NBRPWheelchair Mtce</v>
          </cell>
          <cell r="B92" t="str">
            <v>2016N</v>
          </cell>
          <cell r="C92" t="str">
            <v>BRP</v>
          </cell>
          <cell r="D92" t="str">
            <v>Wheelchair Mtce</v>
          </cell>
          <cell r="E92">
            <v>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5.6000000000000001E-2</v>
          </cell>
          <cell r="N92">
            <v>0</v>
          </cell>
          <cell r="O92">
            <v>1.04384E-2</v>
          </cell>
          <cell r="P92">
            <v>0</v>
          </cell>
          <cell r="Q92">
            <v>4.1664000000000007E-3</v>
          </cell>
          <cell r="R92">
            <v>5.8856000000000004E-3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7.6490400000000014E-2</v>
          </cell>
          <cell r="AM92" t="str">
            <v>dec</v>
          </cell>
          <cell r="AN92">
            <v>0</v>
          </cell>
          <cell r="AO92">
            <v>1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1</v>
          </cell>
        </row>
        <row r="93">
          <cell r="A93" t="str">
            <v xml:space="preserve">2016NBRPShifting </v>
          </cell>
          <cell r="B93" t="str">
            <v>2016N</v>
          </cell>
          <cell r="C93" t="str">
            <v>BRP</v>
          </cell>
          <cell r="D93" t="str">
            <v xml:space="preserve">Shifting </v>
          </cell>
          <cell r="E93">
            <v>7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0.37</v>
          </cell>
          <cell r="N93">
            <v>0</v>
          </cell>
          <cell r="O93">
            <v>6.8968000000000002E-2</v>
          </cell>
          <cell r="P93">
            <v>0</v>
          </cell>
          <cell r="Q93">
            <v>2.7528000000000004E-2</v>
          </cell>
          <cell r="R93">
            <v>3.8886999999999998E-2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0.50538300000000003</v>
          </cell>
          <cell r="AM93" t="str">
            <v>dec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2016NBRPPension</v>
          </cell>
          <cell r="B94" t="str">
            <v>2016N</v>
          </cell>
          <cell r="C94" t="str">
            <v>BRP</v>
          </cell>
          <cell r="D94" t="str">
            <v>Pension</v>
          </cell>
          <cell r="E94">
            <v>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dec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2016NBRPHealth and Welfare</v>
          </cell>
          <cell r="B95" t="str">
            <v>2016N</v>
          </cell>
          <cell r="C95" t="str">
            <v>BRP</v>
          </cell>
          <cell r="D95" t="str">
            <v>Health and Welfare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 t="str">
            <v>dec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2016NBRPRapid Procurement</v>
          </cell>
          <cell r="B96" t="str">
            <v>2016N</v>
          </cell>
          <cell r="C96" t="str">
            <v>BRP</v>
          </cell>
          <cell r="D96" t="str">
            <v>Rapid Procurement</v>
          </cell>
          <cell r="E96">
            <v>10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1E-3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1E-3</v>
          </cell>
          <cell r="AM96" t="str">
            <v>dec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2016NBRPAdmin Conolidated</v>
          </cell>
          <cell r="B97" t="str">
            <v>2016N</v>
          </cell>
          <cell r="C97" t="str">
            <v>BRP</v>
          </cell>
          <cell r="D97" t="str">
            <v>Admin Conolidated</v>
          </cell>
          <cell r="E97">
            <v>11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2.0590000000000002</v>
          </cell>
          <cell r="N97">
            <v>0</v>
          </cell>
          <cell r="O97">
            <v>0.38379760000000007</v>
          </cell>
          <cell r="P97">
            <v>0</v>
          </cell>
          <cell r="Q97">
            <v>0.15318960000000004</v>
          </cell>
          <cell r="R97">
            <v>0.21640090000000001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2.8123881000000006</v>
          </cell>
          <cell r="AM97" t="str">
            <v>dec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-5</v>
          </cell>
          <cell r="AU97">
            <v>-5</v>
          </cell>
        </row>
        <row r="98">
          <cell r="A98" t="str">
            <v>2016NBRPAdmin Reduction</v>
          </cell>
          <cell r="B98" t="str">
            <v>2016N</v>
          </cell>
          <cell r="C98" t="str">
            <v>BRP</v>
          </cell>
          <cell r="D98" t="str">
            <v>Admin Reduction</v>
          </cell>
          <cell r="E98">
            <v>12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0.94699999999999995</v>
          </cell>
          <cell r="N98">
            <v>0</v>
          </cell>
          <cell r="O98">
            <v>0.17652080000000001</v>
          </cell>
          <cell r="P98">
            <v>0</v>
          </cell>
          <cell r="Q98">
            <v>7.04568E-2</v>
          </cell>
          <cell r="R98">
            <v>9.9529699999999999E-2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1.2935072999999999</v>
          </cell>
          <cell r="AM98" t="str">
            <v>dec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5</v>
          </cell>
          <cell r="AT98">
            <v>0</v>
          </cell>
          <cell r="AU98">
            <v>5</v>
          </cell>
        </row>
        <row r="99">
          <cell r="A99" t="str">
            <v>2016NBRPStaff Reduction</v>
          </cell>
          <cell r="B99" t="str">
            <v>2016N</v>
          </cell>
          <cell r="C99" t="str">
            <v>BRP</v>
          </cell>
          <cell r="D99" t="str">
            <v>Staff Reduction</v>
          </cell>
          <cell r="E99">
            <v>13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0.17699999999999999</v>
          </cell>
          <cell r="N99">
            <v>0</v>
          </cell>
          <cell r="O99">
            <v>3.2992800000000003E-2</v>
          </cell>
          <cell r="P99">
            <v>0</v>
          </cell>
          <cell r="Q99">
            <v>1.3168800000000001E-2</v>
          </cell>
          <cell r="R99">
            <v>1.86027E-2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0.24176429999999999</v>
          </cell>
          <cell r="AM99" t="str">
            <v>dec</v>
          </cell>
          <cell r="AN99">
            <v>-1</v>
          </cell>
          <cell r="AO99">
            <v>1</v>
          </cell>
          <cell r="AP99">
            <v>-7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-7</v>
          </cell>
        </row>
        <row r="100">
          <cell r="A100" t="str">
            <v>2016NBRPProject Deferrals/ IT</v>
          </cell>
          <cell r="B100" t="str">
            <v>2016N</v>
          </cell>
          <cell r="C100" t="str">
            <v>BRP</v>
          </cell>
          <cell r="D100" t="str">
            <v>Project Deferrals/ IT</v>
          </cell>
          <cell r="E100">
            <v>14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3.6999999999999998E-2</v>
          </cell>
          <cell r="N100">
            <v>6.9000000000000006E-2</v>
          </cell>
          <cell r="O100">
            <v>6.8967999999999998E-3</v>
          </cell>
          <cell r="P100">
            <v>0</v>
          </cell>
          <cell r="Q100">
            <v>7.8864000000000017E-3</v>
          </cell>
          <cell r="R100">
            <v>9.5604999999999996E-3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0.16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0.29034369999999998</v>
          </cell>
          <cell r="AM100" t="str">
            <v>dec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2016NBRPFull Regionalization</v>
          </cell>
          <cell r="B101" t="str">
            <v>2016N</v>
          </cell>
          <cell r="C101" t="str">
            <v>BRP</v>
          </cell>
          <cell r="D101" t="str">
            <v>Full Regionalization</v>
          </cell>
          <cell r="E101">
            <v>15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dec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-1</v>
          </cell>
          <cell r="AT101">
            <v>0</v>
          </cell>
          <cell r="AU101">
            <v>-1</v>
          </cell>
        </row>
        <row r="102">
          <cell r="A102" t="str">
            <v>2017NBRPShop Program</v>
          </cell>
          <cell r="B102" t="str">
            <v>2017N</v>
          </cell>
          <cell r="C102" t="str">
            <v>BRP</v>
          </cell>
          <cell r="D102" t="str">
            <v>Shop Program</v>
          </cell>
          <cell r="E102">
            <v>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-0.28599999999999998</v>
          </cell>
          <cell r="N102">
            <v>0.33800000000000002</v>
          </cell>
          <cell r="O102">
            <v>-5.3310400000000001E-2</v>
          </cell>
          <cell r="P102">
            <v>0</v>
          </cell>
          <cell r="Q102">
            <v>3.8688000000000038E-3</v>
          </cell>
          <cell r="R102">
            <v>-2.2749999999999992E-3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2.8340000000004993E-4</v>
          </cell>
          <cell r="AM102" t="str">
            <v>dec</v>
          </cell>
          <cell r="AN102">
            <v>-4</v>
          </cell>
          <cell r="AO102">
            <v>-6</v>
          </cell>
          <cell r="AP102">
            <v>-3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-13</v>
          </cell>
        </row>
        <row r="103">
          <cell r="A103" t="str">
            <v xml:space="preserve">2017NBRPTransmission Recycling </v>
          </cell>
          <cell r="B103" t="str">
            <v>2017N</v>
          </cell>
          <cell r="C103" t="str">
            <v>BRP</v>
          </cell>
          <cell r="D103" t="str">
            <v xml:space="preserve">Transmission Recycling </v>
          </cell>
          <cell r="E103">
            <v>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dec</v>
          </cell>
          <cell r="AN103">
            <v>-4</v>
          </cell>
          <cell r="AO103">
            <v>-6</v>
          </cell>
          <cell r="AP103">
            <v>-3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-13</v>
          </cell>
        </row>
        <row r="104">
          <cell r="A104" t="str">
            <v>2017NBRPHastus</v>
          </cell>
          <cell r="B104" t="str">
            <v>2017N</v>
          </cell>
          <cell r="C104" t="str">
            <v>BRP</v>
          </cell>
          <cell r="D104" t="str">
            <v>Hastus</v>
          </cell>
          <cell r="E104">
            <v>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-5.8999999999999997E-2</v>
          </cell>
          <cell r="N104">
            <v>1.3320000000000001</v>
          </cell>
          <cell r="O104">
            <v>-1.09976E-2</v>
          </cell>
          <cell r="P104">
            <v>0</v>
          </cell>
          <cell r="Q104">
            <v>4.010080000000002E-2</v>
          </cell>
          <cell r="R104">
            <v>0.10328950000000001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1.4053927000000002</v>
          </cell>
          <cell r="AM104" t="str">
            <v>dec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2017NBRPWheelchair Mtce</v>
          </cell>
          <cell r="B105" t="str">
            <v>2017N</v>
          </cell>
          <cell r="C105" t="str">
            <v>BRP</v>
          </cell>
          <cell r="D105" t="str">
            <v>Wheelchair Mtce</v>
          </cell>
          <cell r="E105">
            <v>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5.6000000000000001E-2</v>
          </cell>
          <cell r="N105">
            <v>0</v>
          </cell>
          <cell r="O105">
            <v>1.04384E-2</v>
          </cell>
          <cell r="P105">
            <v>0</v>
          </cell>
          <cell r="Q105">
            <v>4.1664000000000007E-3</v>
          </cell>
          <cell r="R105">
            <v>5.8856000000000004E-3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7.6490400000000014E-2</v>
          </cell>
          <cell r="AM105" t="str">
            <v>dec</v>
          </cell>
          <cell r="AN105">
            <v>0</v>
          </cell>
          <cell r="AO105">
            <v>1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1</v>
          </cell>
        </row>
        <row r="106">
          <cell r="A106" t="str">
            <v xml:space="preserve">2017NBRPShifting </v>
          </cell>
          <cell r="B106" t="str">
            <v>2017N</v>
          </cell>
          <cell r="C106" t="str">
            <v>BRP</v>
          </cell>
          <cell r="D106" t="str">
            <v xml:space="preserve">Shifting </v>
          </cell>
          <cell r="E106">
            <v>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0.37</v>
          </cell>
          <cell r="N106">
            <v>0</v>
          </cell>
          <cell r="O106">
            <v>6.8968000000000002E-2</v>
          </cell>
          <cell r="P106">
            <v>0</v>
          </cell>
          <cell r="Q106">
            <v>2.7528000000000004E-2</v>
          </cell>
          <cell r="R106">
            <v>3.8886999999999998E-2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0.50538300000000003</v>
          </cell>
          <cell r="AM106" t="str">
            <v>dec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2017NBRPPension</v>
          </cell>
          <cell r="B107" t="str">
            <v>2017N</v>
          </cell>
          <cell r="C107" t="str">
            <v>BRP</v>
          </cell>
          <cell r="D107" t="str">
            <v>Pension</v>
          </cell>
          <cell r="E107">
            <v>8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dec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2017NBRPHealth and Welfare</v>
          </cell>
          <cell r="B108" t="str">
            <v>2017N</v>
          </cell>
          <cell r="C108" t="str">
            <v>BRP</v>
          </cell>
          <cell r="D108" t="str">
            <v>Health and Welfare</v>
          </cell>
          <cell r="E108">
            <v>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dec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2017NBRPRapid Procurement</v>
          </cell>
          <cell r="B109" t="str">
            <v>2017N</v>
          </cell>
          <cell r="C109" t="str">
            <v>BRP</v>
          </cell>
          <cell r="D109" t="str">
            <v>Rapid Procurement</v>
          </cell>
          <cell r="E109">
            <v>10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1E-3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1E-3</v>
          </cell>
          <cell r="AM109" t="str">
            <v>dec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2017NBRPAdmin Conolidated</v>
          </cell>
          <cell r="B110" t="str">
            <v>2017N</v>
          </cell>
          <cell r="C110" t="str">
            <v>BRP</v>
          </cell>
          <cell r="D110" t="str">
            <v>Admin Conolidated</v>
          </cell>
          <cell r="E110">
            <v>11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2.0590000000000002</v>
          </cell>
          <cell r="N110">
            <v>0</v>
          </cell>
          <cell r="O110">
            <v>0.38379760000000007</v>
          </cell>
          <cell r="P110">
            <v>0</v>
          </cell>
          <cell r="Q110">
            <v>0.15318960000000004</v>
          </cell>
          <cell r="R110">
            <v>0.21640090000000001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2.8123881000000006</v>
          </cell>
          <cell r="AM110" t="str">
            <v>dec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-5</v>
          </cell>
          <cell r="AU110">
            <v>-5</v>
          </cell>
        </row>
        <row r="111">
          <cell r="A111" t="str">
            <v>2017NBRPAdmin Reduction</v>
          </cell>
          <cell r="B111" t="str">
            <v>2017N</v>
          </cell>
          <cell r="C111" t="str">
            <v>BRP</v>
          </cell>
          <cell r="D111" t="str">
            <v>Admin Reduction</v>
          </cell>
          <cell r="E111">
            <v>12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0.94699999999999995</v>
          </cell>
          <cell r="N111">
            <v>0</v>
          </cell>
          <cell r="O111">
            <v>0.17652080000000001</v>
          </cell>
          <cell r="P111">
            <v>0</v>
          </cell>
          <cell r="Q111">
            <v>7.04568E-2</v>
          </cell>
          <cell r="R111">
            <v>9.9529699999999999E-2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1.2935072999999999</v>
          </cell>
          <cell r="AM111" t="str">
            <v>dec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</v>
          </cell>
          <cell r="AT111">
            <v>0</v>
          </cell>
          <cell r="AU111">
            <v>5</v>
          </cell>
        </row>
        <row r="112">
          <cell r="A112" t="str">
            <v>2017NBRPStaff Reduction</v>
          </cell>
          <cell r="B112" t="str">
            <v>2017N</v>
          </cell>
          <cell r="C112" t="str">
            <v>BRP</v>
          </cell>
          <cell r="D112" t="str">
            <v>Staff Reduction</v>
          </cell>
          <cell r="E112">
            <v>13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0.17699999999999999</v>
          </cell>
          <cell r="N112">
            <v>0</v>
          </cell>
          <cell r="O112">
            <v>3.2992800000000003E-2</v>
          </cell>
          <cell r="P112">
            <v>0</v>
          </cell>
          <cell r="Q112">
            <v>1.3168800000000001E-2</v>
          </cell>
          <cell r="R112">
            <v>1.86027E-2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0.24176429999999999</v>
          </cell>
          <cell r="AM112" t="str">
            <v>dec</v>
          </cell>
          <cell r="AN112">
            <v>-1</v>
          </cell>
          <cell r="AO112">
            <v>1</v>
          </cell>
          <cell r="AP112">
            <v>-7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-7</v>
          </cell>
        </row>
        <row r="113">
          <cell r="A113" t="str">
            <v>2017NBRPProject Deferrals/ IT</v>
          </cell>
          <cell r="B113" t="str">
            <v>2017N</v>
          </cell>
          <cell r="C113" t="str">
            <v>BRP</v>
          </cell>
          <cell r="D113" t="str">
            <v>Project Deferrals/ IT</v>
          </cell>
          <cell r="E113">
            <v>14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3.6999999999999998E-2</v>
          </cell>
          <cell r="N113">
            <v>6.9000000000000006E-2</v>
          </cell>
          <cell r="O113">
            <v>6.8967999999999998E-3</v>
          </cell>
          <cell r="P113">
            <v>0</v>
          </cell>
          <cell r="Q113">
            <v>7.8864000000000017E-3</v>
          </cell>
          <cell r="R113">
            <v>9.5604999999999996E-3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0.16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0.29034369999999998</v>
          </cell>
          <cell r="AM113" t="str">
            <v>dec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2017NBRPFull Regionalization</v>
          </cell>
          <cell r="B114" t="str">
            <v>2017N</v>
          </cell>
          <cell r="C114" t="str">
            <v>BRP</v>
          </cell>
          <cell r="D114" t="str">
            <v>Full Regionalization</v>
          </cell>
          <cell r="E114">
            <v>15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dec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-1</v>
          </cell>
          <cell r="AT114">
            <v>0</v>
          </cell>
          <cell r="AU114">
            <v>-1</v>
          </cell>
        </row>
        <row r="115">
          <cell r="A115" t="str">
            <v>2010NAdjustmentsMtce &amp; Oper Contracts</v>
          </cell>
          <cell r="B115" t="str">
            <v>2010N</v>
          </cell>
          <cell r="C115" t="str">
            <v>Adjustments</v>
          </cell>
          <cell r="D115" t="str">
            <v>Mtce &amp; Oper Contracts</v>
          </cell>
          <cell r="E115">
            <v>0.96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dec</v>
          </cell>
        </row>
        <row r="116">
          <cell r="A116" t="str">
            <v>2011NAdjustmentsMtce &amp; Oper Contracts</v>
          </cell>
          <cell r="B116" t="str">
            <v>2011N</v>
          </cell>
          <cell r="C116" t="str">
            <v>Adjustments</v>
          </cell>
          <cell r="D116" t="str">
            <v>Mtce &amp; Oper Contracts</v>
          </cell>
          <cell r="E116">
            <v>1.2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-0.107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-0.107</v>
          </cell>
          <cell r="AM116" t="str">
            <v>inc</v>
          </cell>
        </row>
        <row r="117">
          <cell r="A117" t="str">
            <v>2012NAdjustmentsMtce &amp; Oper Contracts</v>
          </cell>
          <cell r="B117" t="str">
            <v>2012N</v>
          </cell>
          <cell r="C117" t="str">
            <v>Adjustments</v>
          </cell>
          <cell r="D117" t="str">
            <v>Mtce &amp; Oper Contracts</v>
          </cell>
          <cell r="E117">
            <v>2.13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-0.17599999999999999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-0.17599999999999999</v>
          </cell>
          <cell r="AM117" t="str">
            <v>inc</v>
          </cell>
        </row>
        <row r="118">
          <cell r="A118" t="str">
            <v>2013NAdjustmentsMtce &amp; Oper Contracts</v>
          </cell>
          <cell r="B118" t="str">
            <v>2013N</v>
          </cell>
          <cell r="C118" t="str">
            <v>Adjustments</v>
          </cell>
          <cell r="D118" t="str">
            <v>Mtce &amp; Oper Contracts</v>
          </cell>
          <cell r="E118">
            <v>2.09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-0.188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-0.188</v>
          </cell>
          <cell r="AM118" t="str">
            <v>inc</v>
          </cell>
        </row>
        <row r="119">
          <cell r="A119" t="str">
            <v>2014NAdjustmentsMtce &amp; Oper Contracts</v>
          </cell>
          <cell r="B119" t="str">
            <v>2014N</v>
          </cell>
          <cell r="C119" t="str">
            <v>Adjustments</v>
          </cell>
          <cell r="D119" t="str">
            <v>Mtce &amp; Oper Contracts</v>
          </cell>
          <cell r="E119">
            <v>1.74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-0.19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-0.19</v>
          </cell>
          <cell r="AM119" t="str">
            <v>inc</v>
          </cell>
        </row>
        <row r="120">
          <cell r="A120" t="str">
            <v>2015NAdjustmentsMtce &amp; Oper Contracts</v>
          </cell>
          <cell r="B120" t="str">
            <v>2015N</v>
          </cell>
          <cell r="C120" t="str">
            <v>Adjustments</v>
          </cell>
          <cell r="D120" t="str">
            <v>Mtce &amp; Oper Contracts</v>
          </cell>
          <cell r="E120">
            <v>1.95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-0.16400000000000001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-0.16400000000000001</v>
          </cell>
          <cell r="AM120" t="str">
            <v>inc</v>
          </cell>
        </row>
        <row r="121">
          <cell r="A121" t="str">
            <v>2016NAdjustmentsMtce &amp; Oper Contracts</v>
          </cell>
          <cell r="B121" t="str">
            <v>2016N</v>
          </cell>
          <cell r="C121" t="str">
            <v>Adjustments</v>
          </cell>
          <cell r="D121" t="str">
            <v>Mtce &amp; Oper Contracts</v>
          </cell>
          <cell r="E121">
            <v>1.62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-0.14899999999999999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-0.14899999999999999</v>
          </cell>
          <cell r="AM121" t="str">
            <v>inc</v>
          </cell>
        </row>
        <row r="122">
          <cell r="A122" t="str">
            <v>2017NAdjustmentsMtce &amp; Oper Contracts</v>
          </cell>
          <cell r="B122" t="str">
            <v>2017N</v>
          </cell>
          <cell r="C122" t="str">
            <v>Adjustments</v>
          </cell>
          <cell r="D122" t="str">
            <v>Mtce &amp; Oper Contracts</v>
          </cell>
          <cell r="E122">
            <v>1.54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-0.14899999999999999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-0.14899999999999999</v>
          </cell>
          <cell r="AM122" t="str">
            <v>inc</v>
          </cell>
        </row>
        <row r="123">
          <cell r="A123" t="str">
            <v>2010NAdjustmentsProfessional</v>
          </cell>
          <cell r="B123" t="str">
            <v>2010N</v>
          </cell>
          <cell r="C123" t="str">
            <v>Adjustments</v>
          </cell>
          <cell r="D123" t="str">
            <v>Professional</v>
          </cell>
          <cell r="E123">
            <v>0.96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dec</v>
          </cell>
        </row>
        <row r="124">
          <cell r="A124" t="str">
            <v>2011NAdjustmentsProfessional</v>
          </cell>
          <cell r="B124" t="str">
            <v>2011N</v>
          </cell>
          <cell r="C124" t="str">
            <v>Adjustments</v>
          </cell>
          <cell r="D124" t="str">
            <v>Professional</v>
          </cell>
          <cell r="E124">
            <v>1.2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3.0000000000000001E-3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3.0000000000000001E-3</v>
          </cell>
          <cell r="AM124" t="str">
            <v>dec</v>
          </cell>
        </row>
        <row r="125">
          <cell r="A125" t="str">
            <v>2012NAdjustmentsProfessional</v>
          </cell>
          <cell r="B125" t="str">
            <v>2012N</v>
          </cell>
          <cell r="C125" t="str">
            <v>Adjustments</v>
          </cell>
          <cell r="D125" t="str">
            <v>Professional</v>
          </cell>
          <cell r="E125">
            <v>2.13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1E-3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1E-3</v>
          </cell>
          <cell r="AM125" t="str">
            <v>dec</v>
          </cell>
        </row>
        <row r="126">
          <cell r="A126" t="str">
            <v>2013NAdjustmentsProfessional</v>
          </cell>
          <cell r="B126" t="str">
            <v>2013N</v>
          </cell>
          <cell r="C126" t="str">
            <v>Adjustments</v>
          </cell>
          <cell r="D126" t="str">
            <v>Professional</v>
          </cell>
          <cell r="E126">
            <v>2.09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5.0000000000000001E-3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5.0000000000000001E-3</v>
          </cell>
          <cell r="AM126" t="str">
            <v>dec</v>
          </cell>
        </row>
        <row r="127">
          <cell r="A127" t="str">
            <v>2014NAdjustmentsProfessional</v>
          </cell>
          <cell r="B127" t="str">
            <v>2014N</v>
          </cell>
          <cell r="C127" t="str">
            <v>Adjustments</v>
          </cell>
          <cell r="D127" t="str">
            <v>Professional</v>
          </cell>
          <cell r="E127">
            <v>1.74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5.0000000000000001E-3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5.0000000000000001E-3</v>
          </cell>
          <cell r="AM127" t="str">
            <v>dec</v>
          </cell>
        </row>
        <row r="128">
          <cell r="A128" t="str">
            <v>2015NAdjustmentsProfessional</v>
          </cell>
          <cell r="B128" t="str">
            <v>2015N</v>
          </cell>
          <cell r="C128" t="str">
            <v>Adjustments</v>
          </cell>
          <cell r="D128" t="str">
            <v>Professional</v>
          </cell>
          <cell r="E128">
            <v>1.95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4.0000000000000001E-3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4.0000000000000001E-3</v>
          </cell>
          <cell r="AM128" t="str">
            <v>dec</v>
          </cell>
        </row>
        <row r="129">
          <cell r="A129" t="str">
            <v>2016NAdjustmentsProfessional</v>
          </cell>
          <cell r="B129" t="str">
            <v>2016N</v>
          </cell>
          <cell r="C129" t="str">
            <v>Adjustments</v>
          </cell>
          <cell r="D129" t="str">
            <v>Professional</v>
          </cell>
          <cell r="E129">
            <v>1.62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8.0000000000000002E-3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8.0000000000000002E-3</v>
          </cell>
          <cell r="AM129" t="str">
            <v>dec</v>
          </cell>
        </row>
        <row r="130">
          <cell r="A130" t="str">
            <v>2017NAdjustmentsProfessional</v>
          </cell>
          <cell r="B130" t="str">
            <v>2017N</v>
          </cell>
          <cell r="C130" t="str">
            <v>Adjustments</v>
          </cell>
          <cell r="D130" t="str">
            <v>Professional</v>
          </cell>
          <cell r="E130">
            <v>1.54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7.0000000000000001E-3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7.0000000000000001E-3</v>
          </cell>
          <cell r="AM130" t="str">
            <v>dec</v>
          </cell>
        </row>
        <row r="131">
          <cell r="A131" t="str">
            <v>2010NAdjustmentsFuel</v>
          </cell>
          <cell r="B131" t="str">
            <v>2010N</v>
          </cell>
          <cell r="C131" t="str">
            <v>Adjustments</v>
          </cell>
          <cell r="D131" t="str">
            <v>Fuel</v>
          </cell>
          <cell r="E131">
            <v>0.96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dec</v>
          </cell>
        </row>
        <row r="132">
          <cell r="A132" t="str">
            <v>2011NAdjustmentsFuel</v>
          </cell>
          <cell r="B132" t="str">
            <v>2011N</v>
          </cell>
          <cell r="C132" t="str">
            <v>Adjustments</v>
          </cell>
          <cell r="D132" t="str">
            <v>Fuel</v>
          </cell>
          <cell r="E132">
            <v>1.2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dec</v>
          </cell>
        </row>
        <row r="133">
          <cell r="A133" t="str">
            <v>2012NAdjustmentsFuel</v>
          </cell>
          <cell r="B133" t="str">
            <v>2012N</v>
          </cell>
          <cell r="C133" t="str">
            <v>Adjustments</v>
          </cell>
          <cell r="D133" t="str">
            <v>Fuel</v>
          </cell>
          <cell r="E133">
            <v>2.13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dec</v>
          </cell>
        </row>
        <row r="134">
          <cell r="A134" t="str">
            <v>2013NAdjustmentsFuel</v>
          </cell>
          <cell r="B134" t="str">
            <v>2013N</v>
          </cell>
          <cell r="C134" t="str">
            <v>Adjustments</v>
          </cell>
          <cell r="D134" t="str">
            <v>Fuel</v>
          </cell>
          <cell r="E134">
            <v>2.09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dec</v>
          </cell>
        </row>
        <row r="135">
          <cell r="A135" t="str">
            <v>2014NAdjustmentsFuel</v>
          </cell>
          <cell r="B135" t="str">
            <v>2014N</v>
          </cell>
          <cell r="C135" t="str">
            <v>Adjustments</v>
          </cell>
          <cell r="D135" t="str">
            <v>Fuel</v>
          </cell>
          <cell r="E135">
            <v>1.74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dec</v>
          </cell>
        </row>
        <row r="136">
          <cell r="A136" t="str">
            <v>2015NAdjustmentsFuel</v>
          </cell>
          <cell r="B136" t="str">
            <v>2015N</v>
          </cell>
          <cell r="C136" t="str">
            <v>Adjustments</v>
          </cell>
          <cell r="D136" t="str">
            <v>Fuel</v>
          </cell>
          <cell r="E136">
            <v>1.95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dec</v>
          </cell>
        </row>
        <row r="137">
          <cell r="A137" t="str">
            <v>2016NAdjustmentsFuel</v>
          </cell>
          <cell r="B137" t="str">
            <v>2016N</v>
          </cell>
          <cell r="C137" t="str">
            <v>Adjustments</v>
          </cell>
          <cell r="D137" t="str">
            <v>Fuel</v>
          </cell>
          <cell r="E137">
            <v>1.62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dec</v>
          </cell>
        </row>
        <row r="138">
          <cell r="A138" t="str">
            <v>2017NAdjustmentsFuel</v>
          </cell>
          <cell r="B138" t="str">
            <v>2017N</v>
          </cell>
          <cell r="C138" t="str">
            <v>Adjustments</v>
          </cell>
          <cell r="D138" t="str">
            <v>Fuel</v>
          </cell>
          <cell r="E138">
            <v>1.54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dec</v>
          </cell>
        </row>
        <row r="139">
          <cell r="A139" t="str">
            <v>2010NAdjustmentsOther Business</v>
          </cell>
          <cell r="B139" t="str">
            <v>2010N</v>
          </cell>
          <cell r="C139" t="str">
            <v>Adjustments</v>
          </cell>
          <cell r="D139" t="str">
            <v>Other Business</v>
          </cell>
          <cell r="E139">
            <v>0.96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dec</v>
          </cell>
        </row>
        <row r="140">
          <cell r="A140" t="str">
            <v>2011NAdjustmentsOther Business</v>
          </cell>
          <cell r="B140" t="str">
            <v>2011N</v>
          </cell>
          <cell r="C140" t="str">
            <v>Adjustments</v>
          </cell>
          <cell r="D140" t="str">
            <v>Other Business</v>
          </cell>
          <cell r="E140">
            <v>1.2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1E-3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1E-3</v>
          </cell>
          <cell r="AM140" t="str">
            <v>dec</v>
          </cell>
        </row>
        <row r="141">
          <cell r="A141" t="str">
            <v>2012NAdjustmentsOther Business</v>
          </cell>
          <cell r="B141" t="str">
            <v>2012N</v>
          </cell>
          <cell r="C141" t="str">
            <v>Adjustments</v>
          </cell>
          <cell r="D141" t="str">
            <v>Other Business</v>
          </cell>
          <cell r="E141">
            <v>2.13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dec</v>
          </cell>
        </row>
        <row r="142">
          <cell r="A142" t="str">
            <v>2013NAdjustmentsOther Business</v>
          </cell>
          <cell r="B142" t="str">
            <v>2013N</v>
          </cell>
          <cell r="C142" t="str">
            <v>Adjustments</v>
          </cell>
          <cell r="D142" t="str">
            <v>Other Business</v>
          </cell>
          <cell r="E142">
            <v>2.09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1E-3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1E-3</v>
          </cell>
          <cell r="AM142" t="str">
            <v>dec</v>
          </cell>
        </row>
        <row r="143">
          <cell r="A143" t="str">
            <v>2014NAdjustmentsOther Business</v>
          </cell>
          <cell r="B143" t="str">
            <v>2014N</v>
          </cell>
          <cell r="C143" t="str">
            <v>Adjustments</v>
          </cell>
          <cell r="D143" t="str">
            <v>Other Business</v>
          </cell>
          <cell r="E143">
            <v>1.74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1E-3</v>
          </cell>
          <cell r="AM143" t="str">
            <v>dec</v>
          </cell>
        </row>
        <row r="144">
          <cell r="A144" t="str">
            <v>2015NAdjustmentsOther Business</v>
          </cell>
          <cell r="B144" t="str">
            <v>2015N</v>
          </cell>
          <cell r="C144" t="str">
            <v>Adjustments</v>
          </cell>
          <cell r="D144" t="str">
            <v>Other Business</v>
          </cell>
          <cell r="E144">
            <v>1.95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1E-3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1E-3</v>
          </cell>
          <cell r="AM144" t="str">
            <v>dec</v>
          </cell>
        </row>
        <row r="145">
          <cell r="A145" t="str">
            <v>2016NAdjustmentsOther Business</v>
          </cell>
          <cell r="B145" t="str">
            <v>2016N</v>
          </cell>
          <cell r="C145" t="str">
            <v>Adjustments</v>
          </cell>
          <cell r="D145" t="str">
            <v>Other Business</v>
          </cell>
          <cell r="E145">
            <v>1.62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1E-3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1E-3</v>
          </cell>
          <cell r="AM145" t="str">
            <v>dec</v>
          </cell>
        </row>
        <row r="146">
          <cell r="A146" t="str">
            <v>2017NAdjustmentsOther Business</v>
          </cell>
          <cell r="B146" t="str">
            <v>2017N</v>
          </cell>
          <cell r="C146" t="str">
            <v>Adjustments</v>
          </cell>
          <cell r="D146" t="str">
            <v>Other Business</v>
          </cell>
          <cell r="E146">
            <v>1.54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1E-3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1E-3</v>
          </cell>
          <cell r="AM146" t="str">
            <v>dec</v>
          </cell>
        </row>
        <row r="147">
          <cell r="A147" t="str">
            <v>2010NAdjustmentsMaterials &amp; Supplies</v>
          </cell>
          <cell r="B147" t="str">
            <v>2010N</v>
          </cell>
          <cell r="C147" t="str">
            <v>Adjustments</v>
          </cell>
          <cell r="D147" t="str">
            <v>Materials &amp; Supplies</v>
          </cell>
          <cell r="E147">
            <v>0.96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dec</v>
          </cell>
        </row>
        <row r="148">
          <cell r="A148" t="str">
            <v>2011NAdjustmentsMaterials &amp; Supplies</v>
          </cell>
          <cell r="B148" t="str">
            <v>2011N</v>
          </cell>
          <cell r="C148" t="str">
            <v>Adjustments</v>
          </cell>
          <cell r="D148" t="str">
            <v>Materials &amp; Supplies</v>
          </cell>
          <cell r="E148">
            <v>1.2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6.0000000000000001E-3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6.0000000000000001E-3</v>
          </cell>
          <cell r="AM148" t="str">
            <v>dec</v>
          </cell>
        </row>
        <row r="149">
          <cell r="A149" t="str">
            <v>2012NAdjustmentsMaterials &amp; Supplies</v>
          </cell>
          <cell r="B149" t="str">
            <v>2012N</v>
          </cell>
          <cell r="C149" t="str">
            <v>Adjustments</v>
          </cell>
          <cell r="D149" t="str">
            <v>Materials &amp; Supplies</v>
          </cell>
          <cell r="E149">
            <v>2.13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dec</v>
          </cell>
        </row>
        <row r="150">
          <cell r="A150" t="str">
            <v>2013NAdjustmentsMaterials &amp; Supplies</v>
          </cell>
          <cell r="B150" t="str">
            <v>2013N</v>
          </cell>
          <cell r="C150" t="str">
            <v>Adjustments</v>
          </cell>
          <cell r="D150" t="str">
            <v>Materials &amp; Supplies</v>
          </cell>
          <cell r="E150">
            <v>2.09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1.4999999999999999E-2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1.4999999999999999E-2</v>
          </cell>
          <cell r="AM150" t="str">
            <v>dec</v>
          </cell>
        </row>
        <row r="151">
          <cell r="A151" t="str">
            <v>2014NAdjustmentsMaterials &amp; Supplies</v>
          </cell>
          <cell r="B151" t="str">
            <v>2014N</v>
          </cell>
          <cell r="C151" t="str">
            <v>Adjustments</v>
          </cell>
          <cell r="D151" t="str">
            <v>Materials &amp; Supplies</v>
          </cell>
          <cell r="E151">
            <v>1.74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1.4999999999999999E-2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1.4999999999999999E-2</v>
          </cell>
          <cell r="AM151" t="str">
            <v>dec</v>
          </cell>
        </row>
        <row r="152">
          <cell r="A152" t="str">
            <v>2015NAdjustmentsMaterials &amp; Supplies</v>
          </cell>
          <cell r="B152" t="str">
            <v>2015N</v>
          </cell>
          <cell r="C152" t="str">
            <v>Adjustments</v>
          </cell>
          <cell r="D152" t="str">
            <v>Materials &amp; Supplies</v>
          </cell>
          <cell r="E152">
            <v>1.95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1.4E-2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1.4E-2</v>
          </cell>
          <cell r="AM152" t="str">
            <v>dec</v>
          </cell>
        </row>
        <row r="153">
          <cell r="A153" t="str">
            <v>2016NAdjustmentsMaterials &amp; Supplies</v>
          </cell>
          <cell r="B153" t="str">
            <v>2016N</v>
          </cell>
          <cell r="C153" t="str">
            <v>Adjustments</v>
          </cell>
          <cell r="D153" t="str">
            <v>Materials &amp; Supplies</v>
          </cell>
          <cell r="E153">
            <v>1.62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2.8000000000000001E-2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2.8000000000000001E-2</v>
          </cell>
          <cell r="AM153" t="str">
            <v>dec</v>
          </cell>
        </row>
        <row r="154">
          <cell r="A154" t="str">
            <v>2017NAdjustmentsMaterials &amp; Supplies</v>
          </cell>
          <cell r="B154" t="str">
            <v>2017N</v>
          </cell>
          <cell r="C154" t="str">
            <v>Adjustments</v>
          </cell>
          <cell r="D154" t="str">
            <v>Materials &amp; Supplies</v>
          </cell>
          <cell r="E154">
            <v>1.54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-3.4000000000000002E-2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-3.4000000000000002E-2</v>
          </cell>
          <cell r="AM154" t="str">
            <v>inc</v>
          </cell>
        </row>
        <row r="155">
          <cell r="A155" t="str">
            <v>2010NAABBJuly Service Reductions</v>
          </cell>
          <cell r="B155" t="str">
            <v>2010N</v>
          </cell>
          <cell r="C155" t="str">
            <v>AABB</v>
          </cell>
          <cell r="D155" t="str">
            <v>July Service Reductions</v>
          </cell>
          <cell r="E155">
            <v>0.96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1.2952425269181536</v>
          </cell>
          <cell r="N155">
            <v>0</v>
          </cell>
          <cell r="O155">
            <v>0.24400692718921768</v>
          </cell>
          <cell r="P155">
            <v>0</v>
          </cell>
          <cell r="Q155">
            <v>0.20599999999999999</v>
          </cell>
          <cell r="R155">
            <v>0.13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1.2</v>
          </cell>
          <cell r="X155">
            <v>0</v>
          </cell>
          <cell r="Y155">
            <v>0</v>
          </cell>
          <cell r="Z155">
            <v>0</v>
          </cell>
          <cell r="AA155">
            <v>0.4</v>
          </cell>
          <cell r="AB155">
            <v>0</v>
          </cell>
          <cell r="AC155">
            <v>0.2</v>
          </cell>
          <cell r="AD155">
            <v>0.20100000000000001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3.8762494541073709</v>
          </cell>
          <cell r="AM155" t="str">
            <v>dec</v>
          </cell>
        </row>
        <row r="156">
          <cell r="A156" t="str">
            <v>2011NAABBJuly Service Reductions</v>
          </cell>
          <cell r="B156" t="str">
            <v>2011N</v>
          </cell>
          <cell r="C156" t="str">
            <v>AABB</v>
          </cell>
          <cell r="D156" t="str">
            <v>July Service Reductions</v>
          </cell>
          <cell r="E156">
            <v>1.2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1.454</v>
          </cell>
          <cell r="N156">
            <v>0</v>
          </cell>
          <cell r="O156">
            <v>0.27400000000000002</v>
          </cell>
          <cell r="P156">
            <v>0</v>
          </cell>
          <cell r="Q156">
            <v>0.23200000000000001</v>
          </cell>
          <cell r="R156">
            <v>0.14599999999999999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1.347</v>
          </cell>
          <cell r="X156">
            <v>0</v>
          </cell>
          <cell r="Y156">
            <v>0</v>
          </cell>
          <cell r="Z156">
            <v>0</v>
          </cell>
          <cell r="AA156">
            <v>0.44900000000000001</v>
          </cell>
          <cell r="AB156">
            <v>0</v>
          </cell>
          <cell r="AC156">
            <v>0.22500000000000001</v>
          </cell>
          <cell r="AD156">
            <v>0.224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4.351</v>
          </cell>
          <cell r="AM156" t="str">
            <v>dec</v>
          </cell>
        </row>
        <row r="157">
          <cell r="A157" t="str">
            <v>2012NAABBJuly Service Reductions</v>
          </cell>
          <cell r="B157" t="str">
            <v>2012N</v>
          </cell>
          <cell r="C157" t="str">
            <v>AABB</v>
          </cell>
          <cell r="D157" t="str">
            <v>July Service Reductions</v>
          </cell>
          <cell r="E157">
            <v>2.13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1.4850000000000001</v>
          </cell>
          <cell r="N157">
            <v>0</v>
          </cell>
          <cell r="O157">
            <v>0.28000000000000003</v>
          </cell>
          <cell r="P157">
            <v>0</v>
          </cell>
          <cell r="Q157">
            <v>0.23699999999999999</v>
          </cell>
          <cell r="R157">
            <v>0.15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1.3759999999999999</v>
          </cell>
          <cell r="X157">
            <v>0</v>
          </cell>
          <cell r="Y157">
            <v>0</v>
          </cell>
          <cell r="Z157">
            <v>0</v>
          </cell>
          <cell r="AA157">
            <v>0.45900000000000002</v>
          </cell>
          <cell r="AB157">
            <v>0</v>
          </cell>
          <cell r="AC157">
            <v>0.22900000000000001</v>
          </cell>
          <cell r="AD157">
            <v>0.22900000000000001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4.4450000000000003</v>
          </cell>
          <cell r="AM157" t="str">
            <v>dec</v>
          </cell>
        </row>
        <row r="158">
          <cell r="A158" t="str">
            <v>2013NAABBJuly Service Reductions</v>
          </cell>
          <cell r="B158" t="str">
            <v>2013N</v>
          </cell>
          <cell r="C158" t="str">
            <v>AABB</v>
          </cell>
          <cell r="D158" t="str">
            <v>July Service Reductions</v>
          </cell>
          <cell r="E158">
            <v>2.09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1.518</v>
          </cell>
          <cell r="N158">
            <v>0</v>
          </cell>
          <cell r="O158">
            <v>0.28599999999999998</v>
          </cell>
          <cell r="P158">
            <v>0</v>
          </cell>
          <cell r="Q158">
            <v>0.24199999999999999</v>
          </cell>
          <cell r="R158">
            <v>0.153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1.407</v>
          </cell>
          <cell r="X158">
            <v>0</v>
          </cell>
          <cell r="Y158">
            <v>0</v>
          </cell>
          <cell r="Z158">
            <v>0</v>
          </cell>
          <cell r="AA158">
            <v>0.46899999999999997</v>
          </cell>
          <cell r="AB158">
            <v>0</v>
          </cell>
          <cell r="AC158">
            <v>0.23400000000000001</v>
          </cell>
          <cell r="AD158">
            <v>0.23499999999999999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4.5440000000000005</v>
          </cell>
          <cell r="AM158" t="str">
            <v>dec</v>
          </cell>
        </row>
        <row r="159">
          <cell r="A159" t="str">
            <v>2014NAABBJuly Service Reductions</v>
          </cell>
          <cell r="B159" t="str">
            <v>2014N</v>
          </cell>
          <cell r="C159" t="str">
            <v>AABB</v>
          </cell>
          <cell r="D159" t="str">
            <v>July Service Reductions</v>
          </cell>
          <cell r="E159">
            <v>1.74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1.5469999999999999</v>
          </cell>
          <cell r="N159">
            <v>0</v>
          </cell>
          <cell r="O159">
            <v>0.29099999999999998</v>
          </cell>
          <cell r="P159">
            <v>0</v>
          </cell>
          <cell r="Q159">
            <v>0.246</v>
          </cell>
          <cell r="R159">
            <v>0.156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1.4330000000000001</v>
          </cell>
          <cell r="X159">
            <v>0</v>
          </cell>
          <cell r="Y159">
            <v>0</v>
          </cell>
          <cell r="Z159">
            <v>0</v>
          </cell>
          <cell r="AA159">
            <v>0.47799999999999998</v>
          </cell>
          <cell r="AB159">
            <v>0</v>
          </cell>
          <cell r="AC159">
            <v>0.23899999999999999</v>
          </cell>
          <cell r="AD159">
            <v>0.23899999999999999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4.6289999999999996</v>
          </cell>
          <cell r="AM159" t="str">
            <v>dec</v>
          </cell>
        </row>
        <row r="160">
          <cell r="A160" t="str">
            <v>2015NAABBJuly Service Reductions</v>
          </cell>
          <cell r="B160" t="str">
            <v>2015N</v>
          </cell>
          <cell r="C160" t="str">
            <v>AABB</v>
          </cell>
          <cell r="D160" t="str">
            <v>July Service Reductions</v>
          </cell>
          <cell r="E160">
            <v>1.95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1.5780000000000001</v>
          </cell>
          <cell r="N160">
            <v>0</v>
          </cell>
          <cell r="O160">
            <v>0.29699999999999999</v>
          </cell>
          <cell r="P160">
            <v>0</v>
          </cell>
          <cell r="Q160">
            <v>0.251</v>
          </cell>
          <cell r="R160">
            <v>0.159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1.4630000000000001</v>
          </cell>
          <cell r="X160">
            <v>0</v>
          </cell>
          <cell r="Y160">
            <v>0</v>
          </cell>
          <cell r="Z160">
            <v>0</v>
          </cell>
          <cell r="AA160">
            <v>0.48799999999999999</v>
          </cell>
          <cell r="AB160">
            <v>0</v>
          </cell>
          <cell r="AC160">
            <v>0.24399999999999999</v>
          </cell>
          <cell r="AD160">
            <v>0.24399999999999999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4.7239999999999993</v>
          </cell>
          <cell r="AM160" t="str">
            <v>dec</v>
          </cell>
        </row>
        <row r="161">
          <cell r="A161" t="str">
            <v>2016NAABBJuly Service Reductions</v>
          </cell>
          <cell r="B161" t="str">
            <v>2016N</v>
          </cell>
          <cell r="C161" t="str">
            <v>AABB</v>
          </cell>
          <cell r="D161" t="str">
            <v>July Service Reductions</v>
          </cell>
          <cell r="E161">
            <v>1.62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1.6080000000000001</v>
          </cell>
          <cell r="N161">
            <v>0</v>
          </cell>
          <cell r="O161">
            <v>0.30299999999999999</v>
          </cell>
          <cell r="P161">
            <v>0</v>
          </cell>
          <cell r="Q161">
            <v>0.25600000000000001</v>
          </cell>
          <cell r="R161">
            <v>0.16200000000000001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1.49</v>
          </cell>
          <cell r="X161">
            <v>0</v>
          </cell>
          <cell r="Y161">
            <v>0</v>
          </cell>
          <cell r="Z161">
            <v>0</v>
          </cell>
          <cell r="AA161">
            <v>0.497</v>
          </cell>
          <cell r="AB161">
            <v>0</v>
          </cell>
          <cell r="AC161">
            <v>0.248</v>
          </cell>
          <cell r="AD161">
            <v>0.249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4.8129999999999997</v>
          </cell>
          <cell r="AM161" t="str">
            <v>dec</v>
          </cell>
        </row>
        <row r="162">
          <cell r="A162" t="str">
            <v>2017NAABBJuly Service Reductions</v>
          </cell>
          <cell r="B162" t="str">
            <v>2017N</v>
          </cell>
          <cell r="C162" t="str">
            <v>AABB</v>
          </cell>
          <cell r="D162" t="str">
            <v>July Service Reductions</v>
          </cell>
          <cell r="E162">
            <v>1.54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1.633</v>
          </cell>
          <cell r="N162">
            <v>0</v>
          </cell>
          <cell r="O162">
            <v>0.308</v>
          </cell>
          <cell r="P162">
            <v>0</v>
          </cell>
          <cell r="Q162">
            <v>0.26</v>
          </cell>
          <cell r="R162">
            <v>0.16400000000000001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1.5129999999999999</v>
          </cell>
          <cell r="X162">
            <v>0</v>
          </cell>
          <cell r="Y162">
            <v>0</v>
          </cell>
          <cell r="Z162">
            <v>0</v>
          </cell>
          <cell r="AA162">
            <v>0.504</v>
          </cell>
          <cell r="AB162">
            <v>0</v>
          </cell>
          <cell r="AC162">
            <v>0.252</v>
          </cell>
          <cell r="AD162">
            <v>0.253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4.8869999999999996</v>
          </cell>
          <cell r="AM162" t="str">
            <v>dec</v>
          </cell>
        </row>
        <row r="163">
          <cell r="A163" t="str">
            <v>2010NAABBGeneric AABB - Expense</v>
          </cell>
          <cell r="B163" t="str">
            <v>2010N</v>
          </cell>
          <cell r="C163" t="str">
            <v>AABB</v>
          </cell>
          <cell r="D163" t="str">
            <v>Generic AABB - Expense</v>
          </cell>
          <cell r="E163">
            <v>0.96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-3.8759999999999999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-3.8759999999999999</v>
          </cell>
          <cell r="AM163" t="str">
            <v>inc</v>
          </cell>
        </row>
        <row r="164">
          <cell r="A164" t="str">
            <v>2011NAABBGeneric AABB - Expense</v>
          </cell>
          <cell r="B164" t="str">
            <v>2011N</v>
          </cell>
          <cell r="C164" t="str">
            <v>AABB</v>
          </cell>
          <cell r="D164" t="str">
            <v>Generic AABB - Expense</v>
          </cell>
          <cell r="E164">
            <v>1.2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-4.351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-4.351</v>
          </cell>
          <cell r="AM164" t="str">
            <v>inc</v>
          </cell>
        </row>
        <row r="165">
          <cell r="A165" t="str">
            <v>2012NAABBGeneric AABB - Expense</v>
          </cell>
          <cell r="B165" t="str">
            <v>2012N</v>
          </cell>
          <cell r="C165" t="str">
            <v>AABB</v>
          </cell>
          <cell r="D165" t="str">
            <v>Generic AABB - Expense</v>
          </cell>
          <cell r="E165">
            <v>2.13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-4.4450000000000003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-4.4450000000000003</v>
          </cell>
          <cell r="AM165" t="str">
            <v>inc</v>
          </cell>
        </row>
        <row r="166">
          <cell r="A166" t="str">
            <v>2013NAABBGeneric AABB - Expense</v>
          </cell>
          <cell r="B166" t="str">
            <v>2013N</v>
          </cell>
          <cell r="C166" t="str">
            <v>AABB</v>
          </cell>
          <cell r="D166" t="str">
            <v>Generic AABB - Expense</v>
          </cell>
          <cell r="E166">
            <v>2.09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-4.5439999999999996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-4.5439999999999996</v>
          </cell>
          <cell r="AM166" t="str">
            <v>inc</v>
          </cell>
        </row>
        <row r="167">
          <cell r="A167" t="str">
            <v>2014NAABBGeneric AABB - Expense</v>
          </cell>
          <cell r="B167" t="str">
            <v>2014N</v>
          </cell>
          <cell r="C167" t="str">
            <v>AABB</v>
          </cell>
          <cell r="D167" t="str">
            <v>Generic AABB - Expense</v>
          </cell>
          <cell r="E167">
            <v>1.74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-4.6289999999999996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-4.6289999999999996</v>
          </cell>
          <cell r="AM167" t="str">
            <v>inc</v>
          </cell>
        </row>
        <row r="168">
          <cell r="A168" t="str">
            <v>2015NAABBGeneric AABB - Expense</v>
          </cell>
          <cell r="B168" t="str">
            <v>2015N</v>
          </cell>
          <cell r="C168" t="str">
            <v>AABB</v>
          </cell>
          <cell r="D168" t="str">
            <v>Generic AABB - Expense</v>
          </cell>
          <cell r="E168">
            <v>1.95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-4.7240000000000002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-4.7240000000000002</v>
          </cell>
          <cell r="AM168" t="str">
            <v>inc</v>
          </cell>
        </row>
        <row r="169">
          <cell r="A169" t="str">
            <v>2016NAABBGeneric AABB - Expense</v>
          </cell>
          <cell r="B169" t="str">
            <v>2016N</v>
          </cell>
          <cell r="C169" t="str">
            <v>AABB</v>
          </cell>
          <cell r="D169" t="str">
            <v>Generic AABB - Expense</v>
          </cell>
          <cell r="E169">
            <v>1.62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-4.8129999999999997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-4.8129999999999997</v>
          </cell>
          <cell r="AM169" t="str">
            <v>inc</v>
          </cell>
        </row>
        <row r="170">
          <cell r="A170" t="str">
            <v>2017NAABBGeneric AABB - Expense</v>
          </cell>
          <cell r="B170" t="str">
            <v>2017N</v>
          </cell>
          <cell r="C170" t="str">
            <v>AABB</v>
          </cell>
          <cell r="D170" t="str">
            <v>Generic AABB - Expense</v>
          </cell>
          <cell r="E170">
            <v>1.54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-4.8869999999999996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-4.8869999999999996</v>
          </cell>
          <cell r="AM170" t="str">
            <v>inc</v>
          </cell>
        </row>
        <row r="171">
          <cell r="A171" t="str">
            <v>2010NAABBGeneric AABB - Revenue</v>
          </cell>
          <cell r="B171" t="str">
            <v>2010N</v>
          </cell>
          <cell r="C171" t="str">
            <v>AABB</v>
          </cell>
          <cell r="D171" t="str">
            <v>Generic AABB - Revenue</v>
          </cell>
          <cell r="E171">
            <v>0.96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-0.43019999999999997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0.43019999999999997</v>
          </cell>
          <cell r="AM171" t="str">
            <v>dec</v>
          </cell>
        </row>
        <row r="172">
          <cell r="A172" t="str">
            <v>2011NAABBGeneric AABB - Revenue</v>
          </cell>
          <cell r="B172" t="str">
            <v>2011N</v>
          </cell>
          <cell r="C172" t="str">
            <v>AABB</v>
          </cell>
          <cell r="D172" t="str">
            <v>Generic AABB - Revenue</v>
          </cell>
          <cell r="E172">
            <v>1.2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-0.86039999999999994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0.86039999999999994</v>
          </cell>
          <cell r="AM172" t="str">
            <v>dec</v>
          </cell>
        </row>
        <row r="173">
          <cell r="A173" t="str">
            <v>2012NAABBGeneric AABB - Revenue</v>
          </cell>
          <cell r="B173" t="str">
            <v>2012N</v>
          </cell>
          <cell r="C173" t="str">
            <v>AABB</v>
          </cell>
          <cell r="D173" t="str">
            <v>Generic AABB - Revenue</v>
          </cell>
          <cell r="E173">
            <v>2.13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-0.87898463999999998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0.87898463999999998</v>
          </cell>
          <cell r="AM173" t="str">
            <v>dec</v>
          </cell>
        </row>
        <row r="174">
          <cell r="A174" t="str">
            <v>2013NAABBGeneric AABB - Revenue</v>
          </cell>
          <cell r="B174" t="str">
            <v>2013N</v>
          </cell>
          <cell r="C174" t="str">
            <v>AABB</v>
          </cell>
          <cell r="D174" t="str">
            <v>Generic AABB - Revenue</v>
          </cell>
          <cell r="E174">
            <v>2.09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-0.89920128671999999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0.89920128671999999</v>
          </cell>
          <cell r="AM174" t="str">
            <v>dec</v>
          </cell>
        </row>
        <row r="175">
          <cell r="A175" t="str">
            <v>2014NAABBGeneric AABB - Revenue</v>
          </cell>
          <cell r="B175" t="str">
            <v>2014N</v>
          </cell>
          <cell r="C175" t="str">
            <v>AABB</v>
          </cell>
          <cell r="D175" t="str">
            <v>Generic AABB - Revenue</v>
          </cell>
          <cell r="E175">
            <v>1.74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-0.91664579168236793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0.91664579168236793</v>
          </cell>
          <cell r="AM175" t="str">
            <v>dec</v>
          </cell>
        </row>
        <row r="176">
          <cell r="A176" t="str">
            <v>2015NAABBGeneric AABB - Revenue</v>
          </cell>
          <cell r="B176" t="str">
            <v>2015N</v>
          </cell>
          <cell r="C176" t="str">
            <v>AABB</v>
          </cell>
          <cell r="D176" t="str">
            <v>Generic AABB - Revenue</v>
          </cell>
          <cell r="E176">
            <v>1.95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-0.93607868246603421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0.93607868246603421</v>
          </cell>
          <cell r="AM176" t="str">
            <v>dec</v>
          </cell>
        </row>
        <row r="177">
          <cell r="A177" t="str">
            <v>2016NAABBGeneric AABB - Revenue</v>
          </cell>
          <cell r="B177" t="str">
            <v>2016N</v>
          </cell>
          <cell r="C177" t="str">
            <v>AABB</v>
          </cell>
          <cell r="D177" t="str">
            <v>Generic AABB - Revenue</v>
          </cell>
          <cell r="E177">
            <v>1.62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-0.95423860890587531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0.95423860890587531</v>
          </cell>
          <cell r="AM177" t="str">
            <v>dec</v>
          </cell>
        </row>
        <row r="178">
          <cell r="A178" t="str">
            <v>2017NAABBGeneric AABB - Revenue</v>
          </cell>
          <cell r="B178" t="str">
            <v>2017N</v>
          </cell>
          <cell r="C178" t="str">
            <v>AABB</v>
          </cell>
          <cell r="D178" t="str">
            <v>Generic AABB - Revenue</v>
          </cell>
          <cell r="E178">
            <v>1.54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-0.96893388348302589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0.96893388348302589</v>
          </cell>
          <cell r="AM178" t="str">
            <v>dec</v>
          </cell>
        </row>
        <row r="179">
          <cell r="A179" t="str">
            <v>2010RAdjustmentsMtce &amp; Oper Contracts</v>
          </cell>
          <cell r="B179" t="str">
            <v>2010R</v>
          </cell>
          <cell r="C179" t="str">
            <v>Adjustments</v>
          </cell>
          <cell r="D179" t="str">
            <v>Mtce &amp; Oper Contracts</v>
          </cell>
          <cell r="E179">
            <v>0.96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dec</v>
          </cell>
        </row>
        <row r="180">
          <cell r="A180" t="str">
            <v>2011RAdjustmentsMtce &amp; Oper Contracts</v>
          </cell>
          <cell r="B180" t="str">
            <v>2011R</v>
          </cell>
          <cell r="C180" t="str">
            <v>Adjustments</v>
          </cell>
          <cell r="D180" t="str">
            <v>Mtce &amp; Oper Contracts</v>
          </cell>
          <cell r="E180">
            <v>1.2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dec</v>
          </cell>
        </row>
        <row r="181">
          <cell r="A181" t="str">
            <v>2012RAdjustmentsMtce &amp; Oper Contracts</v>
          </cell>
          <cell r="B181" t="str">
            <v>2012R</v>
          </cell>
          <cell r="C181" t="str">
            <v>Adjustments</v>
          </cell>
          <cell r="D181" t="str">
            <v>Mtce &amp; Oper Contracts</v>
          </cell>
          <cell r="E181">
            <v>2.13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dec</v>
          </cell>
        </row>
        <row r="182">
          <cell r="A182" t="str">
            <v>2013RAdjustmentsMtce &amp; Oper Contracts</v>
          </cell>
          <cell r="B182" t="str">
            <v>2013R</v>
          </cell>
          <cell r="C182" t="str">
            <v>Adjustments</v>
          </cell>
          <cell r="D182" t="str">
            <v>Mtce &amp; Oper Contracts</v>
          </cell>
          <cell r="E182">
            <v>2.09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dec</v>
          </cell>
        </row>
        <row r="183">
          <cell r="A183" t="str">
            <v>2014RAdjustmentsMtce &amp; Oper Contracts</v>
          </cell>
          <cell r="B183" t="str">
            <v>2014R</v>
          </cell>
          <cell r="C183" t="str">
            <v>Adjustments</v>
          </cell>
          <cell r="D183" t="str">
            <v>Mtce &amp; Oper Contracts</v>
          </cell>
          <cell r="E183">
            <v>1.74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dec</v>
          </cell>
        </row>
        <row r="184">
          <cell r="A184" t="str">
            <v>2015RAdjustmentsMtce &amp; Oper Contracts</v>
          </cell>
          <cell r="B184" t="str">
            <v>2015R</v>
          </cell>
          <cell r="C184" t="str">
            <v>Adjustments</v>
          </cell>
          <cell r="D184" t="str">
            <v>Mtce &amp; Oper Contracts</v>
          </cell>
          <cell r="E184">
            <v>1.95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dec</v>
          </cell>
        </row>
        <row r="185">
          <cell r="A185" t="str">
            <v>2016RAdjustmentsMtce &amp; Oper Contracts</v>
          </cell>
          <cell r="B185" t="str">
            <v>2016R</v>
          </cell>
          <cell r="C185" t="str">
            <v>Adjustments</v>
          </cell>
          <cell r="D185" t="str">
            <v>Mtce &amp; Oper Contracts</v>
          </cell>
          <cell r="E185">
            <v>1.62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dec</v>
          </cell>
        </row>
        <row r="186">
          <cell r="A186" t="str">
            <v>2017RAdjustmentsMtce &amp; Oper Contracts</v>
          </cell>
          <cell r="B186" t="str">
            <v>2017R</v>
          </cell>
          <cell r="C186" t="str">
            <v>Adjustments</v>
          </cell>
          <cell r="D186" t="str">
            <v>Mtce &amp; Oper Contracts</v>
          </cell>
          <cell r="E186">
            <v>1.54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dec</v>
          </cell>
        </row>
        <row r="187">
          <cell r="A187" t="str">
            <v>2010NAdj - groupTotal Labor adj</v>
          </cell>
          <cell r="B187" t="str">
            <v>2010N</v>
          </cell>
          <cell r="C187" t="str">
            <v>Adj - group</v>
          </cell>
          <cell r="D187" t="str">
            <v>Total Labor adj</v>
          </cell>
          <cell r="E187">
            <v>0.96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dec</v>
          </cell>
        </row>
        <row r="188">
          <cell r="A188" t="str">
            <v>2011NAdj - groupTotal Labor adj</v>
          </cell>
          <cell r="B188" t="str">
            <v>2011N</v>
          </cell>
          <cell r="C188" t="str">
            <v>Adj - group</v>
          </cell>
          <cell r="D188" t="str">
            <v>Total Labor adj</v>
          </cell>
          <cell r="E188">
            <v>1.2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-0.19800000000000001</v>
          </cell>
          <cell r="N188">
            <v>0.12293130999999935</v>
          </cell>
          <cell r="O188">
            <v>0</v>
          </cell>
          <cell r="P188">
            <v>0</v>
          </cell>
          <cell r="Q188">
            <v>0.16217554999999972</v>
          </cell>
          <cell r="R188">
            <v>-0.61118207000000169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-0.19800000000000001</v>
          </cell>
          <cell r="AM188" t="str">
            <v>inc</v>
          </cell>
        </row>
        <row r="189">
          <cell r="A189" t="str">
            <v>2012NAdj - groupTotal Labor adj</v>
          </cell>
          <cell r="B189" t="str">
            <v>2012N</v>
          </cell>
          <cell r="C189" t="str">
            <v>Adj - group</v>
          </cell>
          <cell r="D189" t="str">
            <v>Total Labor adj</v>
          </cell>
          <cell r="E189">
            <v>2.13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0.182</v>
          </cell>
          <cell r="N189">
            <v>0.13773590872400021</v>
          </cell>
          <cell r="O189">
            <v>0</v>
          </cell>
          <cell r="P189">
            <v>0</v>
          </cell>
          <cell r="Q189">
            <v>0.27349113122000013</v>
          </cell>
          <cell r="R189">
            <v>-0.36387498422800224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0.182</v>
          </cell>
          <cell r="AM189" t="str">
            <v>dec</v>
          </cell>
        </row>
        <row r="190">
          <cell r="A190" t="str">
            <v>2013NAdj - groupTotal Labor adj</v>
          </cell>
          <cell r="B190" t="str">
            <v>2013N</v>
          </cell>
          <cell r="C190" t="str">
            <v>Adj - group</v>
          </cell>
          <cell r="D190" t="str">
            <v>Total Labor adj</v>
          </cell>
          <cell r="E190">
            <v>2.09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5.1999999999999998E-2</v>
          </cell>
          <cell r="N190">
            <v>0.14594572126196947</v>
          </cell>
          <cell r="O190">
            <v>0</v>
          </cell>
          <cell r="P190">
            <v>0</v>
          </cell>
          <cell r="Q190">
            <v>0.38142635029688776</v>
          </cell>
          <cell r="R190">
            <v>-0.59992763390625203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5.1999999999999998E-2</v>
          </cell>
          <cell r="AM190" t="str">
            <v>dec</v>
          </cell>
        </row>
        <row r="191">
          <cell r="A191" t="str">
            <v>2014NAdj - groupTotal Labor adj</v>
          </cell>
          <cell r="B191" t="str">
            <v>2014N</v>
          </cell>
          <cell r="C191" t="str">
            <v>Adj - group</v>
          </cell>
          <cell r="D191" t="str">
            <v>Total Labor adj</v>
          </cell>
          <cell r="E191">
            <v>1.74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-2.7E-2</v>
          </cell>
          <cell r="N191">
            <v>0.13591099226421921</v>
          </cell>
          <cell r="O191">
            <v>0</v>
          </cell>
          <cell r="P191">
            <v>0</v>
          </cell>
          <cell r="Q191">
            <v>0.46655041838306399</v>
          </cell>
          <cell r="R191">
            <v>-0.42077092869150157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-2.7E-2</v>
          </cell>
          <cell r="AM191" t="str">
            <v>inc</v>
          </cell>
        </row>
        <row r="192">
          <cell r="A192" t="str">
            <v>2015NAdj - groupTotal Labor adj</v>
          </cell>
          <cell r="B192" t="str">
            <v>2015N</v>
          </cell>
          <cell r="C192" t="str">
            <v>Adj - group</v>
          </cell>
          <cell r="D192" t="str">
            <v>Total Labor adj</v>
          </cell>
          <cell r="E192">
            <v>1.95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-0.23519461168950784</v>
          </cell>
          <cell r="N192">
            <v>0.15006754090331587</v>
          </cell>
          <cell r="O192">
            <v>0</v>
          </cell>
          <cell r="P192">
            <v>0</v>
          </cell>
          <cell r="Q192">
            <v>0.57209786708543131</v>
          </cell>
          <cell r="R192">
            <v>-0.64525096400828374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dec</v>
          </cell>
        </row>
        <row r="193">
          <cell r="A193" t="str">
            <v>2016NAdj - groupTotal Labor adj</v>
          </cell>
          <cell r="B193" t="str">
            <v>2016N</v>
          </cell>
          <cell r="C193" t="str">
            <v>Adj - group</v>
          </cell>
          <cell r="D193" t="str">
            <v>Total Labor adj</v>
          </cell>
          <cell r="E193">
            <v>1.62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-0.43106105961264518</v>
          </cell>
          <cell r="N193">
            <v>0.19335694575410578</v>
          </cell>
          <cell r="O193">
            <v>0</v>
          </cell>
          <cell r="P193">
            <v>0</v>
          </cell>
          <cell r="Q193">
            <v>0.65901510272080888</v>
          </cell>
          <cell r="R193">
            <v>-0.48644338405965648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dec</v>
          </cell>
        </row>
        <row r="194">
          <cell r="A194" t="str">
            <v>2017NAdj - groupTotal Labor adj</v>
          </cell>
          <cell r="B194" t="str">
            <v>2017N</v>
          </cell>
          <cell r="C194" t="str">
            <v>Adj - group</v>
          </cell>
          <cell r="D194" t="str">
            <v>Total Labor adj</v>
          </cell>
          <cell r="E194">
            <v>1.54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-0.86009852965257494</v>
          </cell>
          <cell r="N194">
            <v>0.15904417022579231</v>
          </cell>
          <cell r="O194">
            <v>0</v>
          </cell>
          <cell r="P194">
            <v>0</v>
          </cell>
          <cell r="Q194">
            <v>0.6349550168574023</v>
          </cell>
          <cell r="R194">
            <v>-0.5422184064480966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dec</v>
          </cell>
        </row>
        <row r="195">
          <cell r="A195" t="str">
            <v>2010NRate ChangeRevenue</v>
          </cell>
          <cell r="B195" t="str">
            <v>2010N</v>
          </cell>
          <cell r="C195" t="str">
            <v>Rate Change</v>
          </cell>
          <cell r="D195" t="str">
            <v>Revenue</v>
          </cell>
          <cell r="E195">
            <v>0.96</v>
          </cell>
          <cell r="F195">
            <v>0.43019999999999997</v>
          </cell>
          <cell r="G195">
            <v>0</v>
          </cell>
          <cell r="H195">
            <v>0.28699999999999998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-0.43019999999999997</v>
          </cell>
          <cell r="AM195" t="str">
            <v>inc</v>
          </cell>
        </row>
        <row r="196">
          <cell r="A196" t="str">
            <v>2011NRate ChangeRevenue</v>
          </cell>
          <cell r="B196" t="str">
            <v>2011N</v>
          </cell>
          <cell r="C196" t="str">
            <v>Rate Change</v>
          </cell>
          <cell r="D196" t="str">
            <v>Revenue</v>
          </cell>
          <cell r="E196">
            <v>1.2</v>
          </cell>
          <cell r="F196">
            <v>0.86039999999999994</v>
          </cell>
          <cell r="G196">
            <v>0</v>
          </cell>
          <cell r="H196">
            <v>0.28699999999999998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-0.86039999999999994</v>
          </cell>
          <cell r="AM196" t="str">
            <v>inc</v>
          </cell>
        </row>
        <row r="197">
          <cell r="A197" t="str">
            <v>2012NRate ChangeRevenue</v>
          </cell>
          <cell r="B197" t="str">
            <v>2012N</v>
          </cell>
          <cell r="C197" t="str">
            <v>Rate Change</v>
          </cell>
          <cell r="D197" t="str">
            <v>Revenue</v>
          </cell>
          <cell r="E197">
            <v>2.13</v>
          </cell>
          <cell r="F197">
            <v>0.87898463999999998</v>
          </cell>
          <cell r="G197">
            <v>0</v>
          </cell>
          <cell r="H197">
            <v>0.28699999999999998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-0.87898463999999998</v>
          </cell>
          <cell r="AM197" t="str">
            <v>inc</v>
          </cell>
        </row>
        <row r="198">
          <cell r="A198" t="str">
            <v>2013NRate ChangeRevenue</v>
          </cell>
          <cell r="B198" t="str">
            <v>2013N</v>
          </cell>
          <cell r="C198" t="str">
            <v>Rate Change</v>
          </cell>
          <cell r="D198" t="str">
            <v>Revenue</v>
          </cell>
          <cell r="E198">
            <v>2.09</v>
          </cell>
          <cell r="F198">
            <v>0.89920128671999999</v>
          </cell>
          <cell r="G198">
            <v>0</v>
          </cell>
          <cell r="H198">
            <v>0.28699999999999998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-0.89920128671999999</v>
          </cell>
          <cell r="AM198" t="str">
            <v>inc</v>
          </cell>
        </row>
        <row r="199">
          <cell r="A199" t="str">
            <v>2014NRate ChangeRevenue</v>
          </cell>
          <cell r="B199" t="str">
            <v>2014N</v>
          </cell>
          <cell r="C199" t="str">
            <v>Rate Change</v>
          </cell>
          <cell r="D199" t="str">
            <v>Revenue</v>
          </cell>
          <cell r="E199">
            <v>1.74</v>
          </cell>
          <cell r="F199">
            <v>0.91664579168236793</v>
          </cell>
          <cell r="G199">
            <v>0</v>
          </cell>
          <cell r="H199">
            <v>0.28699999999999998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-0.91664579168236793</v>
          </cell>
          <cell r="AM199" t="str">
            <v>inc</v>
          </cell>
        </row>
        <row r="200">
          <cell r="A200" t="str">
            <v>2015NRate ChangeRevenue</v>
          </cell>
          <cell r="B200" t="str">
            <v>2015N</v>
          </cell>
          <cell r="C200" t="str">
            <v>Rate Change</v>
          </cell>
          <cell r="D200" t="str">
            <v>Revenue</v>
          </cell>
          <cell r="E200">
            <v>1.95</v>
          </cell>
          <cell r="F200">
            <v>0.93607868246603421</v>
          </cell>
          <cell r="G200">
            <v>0</v>
          </cell>
          <cell r="H200">
            <v>0.28699999999999998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-0.93607868246603421</v>
          </cell>
          <cell r="AM200" t="str">
            <v>inc</v>
          </cell>
        </row>
        <row r="201">
          <cell r="A201" t="str">
            <v>2016NRate ChangeRevenue</v>
          </cell>
          <cell r="B201" t="str">
            <v>2016N</v>
          </cell>
          <cell r="C201" t="str">
            <v>Rate Change</v>
          </cell>
          <cell r="D201" t="str">
            <v>Revenue</v>
          </cell>
          <cell r="E201">
            <v>1.62</v>
          </cell>
          <cell r="F201">
            <v>0.95423860890587531</v>
          </cell>
          <cell r="G201">
            <v>0</v>
          </cell>
          <cell r="H201">
            <v>0.28699999999999998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-0.95423860890587531</v>
          </cell>
          <cell r="AM201" t="str">
            <v>inc</v>
          </cell>
        </row>
        <row r="202">
          <cell r="A202" t="str">
            <v>2017NRate ChangeRevenue</v>
          </cell>
          <cell r="B202" t="str">
            <v>2017N</v>
          </cell>
          <cell r="C202" t="str">
            <v>Rate Change</v>
          </cell>
          <cell r="D202" t="str">
            <v>Revenue</v>
          </cell>
          <cell r="E202">
            <v>1.54</v>
          </cell>
          <cell r="F202">
            <v>0.96893388348302589</v>
          </cell>
          <cell r="G202">
            <v>0</v>
          </cell>
          <cell r="H202">
            <v>0.28699999999999998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-0.96893388348302589</v>
          </cell>
          <cell r="AM202" t="str">
            <v>inc</v>
          </cell>
        </row>
        <row r="203">
          <cell r="A203" t="str">
            <v>2010NAdustmentsVoluntary Severence Cost</v>
          </cell>
          <cell r="B203" t="str">
            <v>2010N</v>
          </cell>
          <cell r="C203" t="str">
            <v>Adustments</v>
          </cell>
          <cell r="D203" t="str">
            <v>Voluntary Severence Cost</v>
          </cell>
          <cell r="E203">
            <v>0.96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-0.76900000000000013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-0.76900000000000013</v>
          </cell>
          <cell r="AM203" t="str">
            <v>inc</v>
          </cell>
        </row>
        <row r="204">
          <cell r="A204" t="str">
            <v>2011NAdustmentsVoluntary Severence Cost</v>
          </cell>
          <cell r="B204" t="str">
            <v>2011N</v>
          </cell>
          <cell r="C204" t="str">
            <v>Adustments</v>
          </cell>
          <cell r="D204" t="str">
            <v>Voluntary Severence Cost</v>
          </cell>
          <cell r="E204">
            <v>1.2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dec</v>
          </cell>
        </row>
        <row r="205">
          <cell r="A205" t="str">
            <v>2012NAdustmentsVoluntary Severence Cost</v>
          </cell>
          <cell r="B205" t="str">
            <v>2012N</v>
          </cell>
          <cell r="C205" t="str">
            <v>Adustments</v>
          </cell>
          <cell r="D205" t="str">
            <v>Voluntary Severence Cost</v>
          </cell>
          <cell r="E205">
            <v>2.13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dec</v>
          </cell>
        </row>
        <row r="206">
          <cell r="A206" t="str">
            <v>2013NAdustmentsVoluntary Severence Cost</v>
          </cell>
          <cell r="B206" t="str">
            <v>2013N</v>
          </cell>
          <cell r="C206" t="str">
            <v>Adustments</v>
          </cell>
          <cell r="D206" t="str">
            <v>Voluntary Severence Cost</v>
          </cell>
          <cell r="E206">
            <v>2.09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dec</v>
          </cell>
        </row>
        <row r="207">
          <cell r="A207" t="str">
            <v>2014NAdustmentsVoluntary Severence Cost</v>
          </cell>
          <cell r="B207" t="str">
            <v>2014N</v>
          </cell>
          <cell r="C207" t="str">
            <v>Adustments</v>
          </cell>
          <cell r="D207" t="str">
            <v>Voluntary Severence Cost</v>
          </cell>
          <cell r="E207">
            <v>1.74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dec</v>
          </cell>
        </row>
        <row r="208">
          <cell r="A208" t="str">
            <v>2015NAdustmentsVoluntary Severence Cost</v>
          </cell>
          <cell r="B208" t="str">
            <v>2015N</v>
          </cell>
          <cell r="C208" t="str">
            <v>Adustments</v>
          </cell>
          <cell r="D208" t="str">
            <v>Voluntary Severence Cost</v>
          </cell>
          <cell r="E208">
            <v>1.95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dec</v>
          </cell>
        </row>
        <row r="209">
          <cell r="A209" t="str">
            <v>2016NAdustmentsVoluntary Severence Cost</v>
          </cell>
          <cell r="B209" t="str">
            <v>2016N</v>
          </cell>
          <cell r="C209" t="str">
            <v>Adustments</v>
          </cell>
          <cell r="D209" t="str">
            <v>Voluntary Severence Cost</v>
          </cell>
          <cell r="E209">
            <v>1.62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dec</v>
          </cell>
        </row>
        <row r="210">
          <cell r="A210" t="str">
            <v>2017NAdustmentsVoluntary Severence Cost</v>
          </cell>
          <cell r="B210" t="str">
            <v>2017N</v>
          </cell>
          <cell r="C210" t="str">
            <v>Adustments</v>
          </cell>
          <cell r="D210" t="str">
            <v>Voluntary Severence Cost</v>
          </cell>
          <cell r="E210">
            <v>1.54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dec</v>
          </cell>
        </row>
        <row r="211">
          <cell r="A211" t="str">
            <v>2010NRate ChangeFuel</v>
          </cell>
          <cell r="B211" t="str">
            <v>2010N</v>
          </cell>
          <cell r="C211" t="str">
            <v>Rate Change</v>
          </cell>
          <cell r="D211" t="str">
            <v>Fuel</v>
          </cell>
          <cell r="E211">
            <v>0.96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1.1640076031891287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1.1640076031891287</v>
          </cell>
          <cell r="AM211" t="str">
            <v>dec</v>
          </cell>
        </row>
        <row r="212">
          <cell r="A212" t="str">
            <v>2011NRate ChangeFuel</v>
          </cell>
          <cell r="B212" t="str">
            <v>2011N</v>
          </cell>
          <cell r="C212" t="str">
            <v>Rate Change</v>
          </cell>
          <cell r="D212" t="str">
            <v>Fuel</v>
          </cell>
          <cell r="E212">
            <v>1.2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1.0891996754682776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1.0891996754682776</v>
          </cell>
          <cell r="AM212" t="str">
            <v>dec</v>
          </cell>
        </row>
        <row r="213">
          <cell r="A213" t="str">
            <v>2012NRate ChangeFuel</v>
          </cell>
          <cell r="B213" t="str">
            <v>2012N</v>
          </cell>
          <cell r="C213" t="str">
            <v>Rate Change</v>
          </cell>
          <cell r="D213" t="str">
            <v>Fuel</v>
          </cell>
          <cell r="E213">
            <v>2.13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0.86156103428831265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0.86156103428831265</v>
          </cell>
          <cell r="AM213" t="str">
            <v>dec</v>
          </cell>
        </row>
        <row r="214">
          <cell r="A214" t="str">
            <v>2013NRate ChangeFuel</v>
          </cell>
          <cell r="B214" t="str">
            <v>2013N</v>
          </cell>
          <cell r="C214" t="str">
            <v>Rate Change</v>
          </cell>
          <cell r="D214" t="str">
            <v>Fuel</v>
          </cell>
          <cell r="E214">
            <v>2.09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0.53817966564630737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0.53817966564630737</v>
          </cell>
          <cell r="AM214" t="str">
            <v>dec</v>
          </cell>
        </row>
        <row r="215">
          <cell r="A215" t="str">
            <v>2014NRate ChangeFuel</v>
          </cell>
          <cell r="B215" t="str">
            <v>2014N</v>
          </cell>
          <cell r="C215" t="str">
            <v>Rate Change</v>
          </cell>
          <cell r="D215" t="str">
            <v>Fuel</v>
          </cell>
          <cell r="E215">
            <v>1.74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0.47816770954603527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0.47816770954603527</v>
          </cell>
          <cell r="AM215" t="str">
            <v>dec</v>
          </cell>
        </row>
        <row r="216">
          <cell r="A216" t="str">
            <v>2015NRate ChangeFuel</v>
          </cell>
          <cell r="B216" t="str">
            <v>2015N</v>
          </cell>
          <cell r="C216" t="str">
            <v>Rate Change</v>
          </cell>
          <cell r="D216" t="str">
            <v>Fuel</v>
          </cell>
          <cell r="E216">
            <v>1.95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0.73243297988218359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0.73243297988218359</v>
          </cell>
          <cell r="AM216" t="str">
            <v>dec</v>
          </cell>
        </row>
        <row r="217">
          <cell r="A217" t="str">
            <v>2016NRate ChangeFuel</v>
          </cell>
          <cell r="B217" t="str">
            <v>2016N</v>
          </cell>
          <cell r="C217" t="str">
            <v>Rate Change</v>
          </cell>
          <cell r="D217" t="str">
            <v>Fuel</v>
          </cell>
          <cell r="E217">
            <v>1.62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1.0461289941562768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1.0461289941562768</v>
          </cell>
          <cell r="AM217" t="str">
            <v>dec</v>
          </cell>
        </row>
        <row r="218">
          <cell r="A218" t="str">
            <v>2017NRate ChangeFuel</v>
          </cell>
          <cell r="B218" t="str">
            <v>2017N</v>
          </cell>
          <cell r="C218" t="str">
            <v>Rate Change</v>
          </cell>
          <cell r="D218" t="str">
            <v>Fuel</v>
          </cell>
          <cell r="E218">
            <v>1.54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1.062617380666282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1.062617380666282</v>
          </cell>
          <cell r="AM218" t="str">
            <v>dec</v>
          </cell>
        </row>
        <row r="219">
          <cell r="A219" t="str">
            <v>2010NRate ChangeH&amp;W</v>
          </cell>
          <cell r="B219" t="str">
            <v>2010N</v>
          </cell>
          <cell r="C219" t="str">
            <v>Rate Change</v>
          </cell>
          <cell r="D219" t="str">
            <v>H&amp;W</v>
          </cell>
          <cell r="E219">
            <v>0.96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-0.375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-0.375</v>
          </cell>
          <cell r="AM219" t="str">
            <v>inc</v>
          </cell>
        </row>
        <row r="220">
          <cell r="A220" t="str">
            <v>2011NRate ChangeH&amp;W</v>
          </cell>
          <cell r="B220" t="str">
            <v>2011N</v>
          </cell>
          <cell r="C220" t="str">
            <v>Rate Change</v>
          </cell>
          <cell r="D220" t="str">
            <v>H&amp;W</v>
          </cell>
          <cell r="E220">
            <v>1.2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-1.0049999999999999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-1.0049999999999999</v>
          </cell>
          <cell r="AM220" t="str">
            <v>inc</v>
          </cell>
        </row>
        <row r="221">
          <cell r="A221" t="str">
            <v>2012NRate ChangeH&amp;W</v>
          </cell>
          <cell r="B221" t="str">
            <v>2012N</v>
          </cell>
          <cell r="C221" t="str">
            <v>Rate Change</v>
          </cell>
          <cell r="D221" t="str">
            <v>H&amp;W</v>
          </cell>
          <cell r="E221">
            <v>2.13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-0.99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-0.99</v>
          </cell>
          <cell r="AM221" t="str">
            <v>inc</v>
          </cell>
        </row>
        <row r="222">
          <cell r="A222" t="str">
            <v>2013NRate ChangeH&amp;W</v>
          </cell>
          <cell r="B222" t="str">
            <v>2013N</v>
          </cell>
          <cell r="C222" t="str">
            <v>Rate Change</v>
          </cell>
          <cell r="D222" t="str">
            <v>H&amp;W</v>
          </cell>
          <cell r="E222">
            <v>2.09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-0.96899999999999997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-0.96899999999999997</v>
          </cell>
          <cell r="AM222" t="str">
            <v>inc</v>
          </cell>
        </row>
        <row r="223">
          <cell r="A223" t="str">
            <v>2014NRate ChangeH&amp;W</v>
          </cell>
          <cell r="B223" t="str">
            <v>2014N</v>
          </cell>
          <cell r="C223" t="str">
            <v>Rate Change</v>
          </cell>
          <cell r="D223" t="str">
            <v>H&amp;W</v>
          </cell>
          <cell r="E223">
            <v>1.74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-0.93700000000000006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-0.93700000000000006</v>
          </cell>
          <cell r="AM223" t="str">
            <v>inc</v>
          </cell>
        </row>
        <row r="224">
          <cell r="A224" t="str">
            <v>2015NRate ChangeH&amp;W</v>
          </cell>
          <cell r="B224" t="str">
            <v>2015N</v>
          </cell>
          <cell r="C224" t="str">
            <v>Rate Change</v>
          </cell>
          <cell r="D224" t="str">
            <v>H&amp;W</v>
          </cell>
          <cell r="E224">
            <v>1.95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-0.90600000000000003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-0.90600000000000003</v>
          </cell>
          <cell r="AM224" t="str">
            <v>inc</v>
          </cell>
        </row>
        <row r="225">
          <cell r="A225" t="str">
            <v>2016NRate ChangeH&amp;W</v>
          </cell>
          <cell r="B225" t="str">
            <v>2016N</v>
          </cell>
          <cell r="C225" t="str">
            <v>Rate Change</v>
          </cell>
          <cell r="D225" t="str">
            <v>H&amp;W</v>
          </cell>
          <cell r="E225">
            <v>1.62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-0.69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-0.69</v>
          </cell>
          <cell r="AM225" t="str">
            <v>inc</v>
          </cell>
        </row>
        <row r="226">
          <cell r="A226" t="str">
            <v>2017NRate ChangeH&amp;W</v>
          </cell>
          <cell r="B226" t="str">
            <v>2017N</v>
          </cell>
          <cell r="C226" t="str">
            <v>Rate Change</v>
          </cell>
          <cell r="D226" t="str">
            <v>H&amp;W</v>
          </cell>
          <cell r="E226">
            <v>1.54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-1.768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-1.768</v>
          </cell>
          <cell r="AM226" t="str">
            <v>inc</v>
          </cell>
        </row>
        <row r="227">
          <cell r="A227" t="str">
            <v>2010NRate ChangeInsurance</v>
          </cell>
          <cell r="B227" t="str">
            <v>2010N</v>
          </cell>
          <cell r="C227" t="str">
            <v>Rate Change</v>
          </cell>
          <cell r="D227" t="str">
            <v>Insurance</v>
          </cell>
          <cell r="E227">
            <v>0.96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8.5981500000000002E-2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8.5981500000000002E-2</v>
          </cell>
          <cell r="AM227" t="str">
            <v>dec</v>
          </cell>
        </row>
        <row r="228">
          <cell r="A228" t="str">
            <v>2011NRate ChangeInsurance</v>
          </cell>
          <cell r="B228" t="str">
            <v>2011N</v>
          </cell>
          <cell r="C228" t="str">
            <v>Rate Change</v>
          </cell>
          <cell r="D228" t="str">
            <v>Insurance</v>
          </cell>
          <cell r="E228">
            <v>1.2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0.13121750000000013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0.13121750000000013</v>
          </cell>
          <cell r="AM228" t="str">
            <v>dec</v>
          </cell>
        </row>
        <row r="229">
          <cell r="A229" t="str">
            <v>2012NRate ChangeInsurance</v>
          </cell>
          <cell r="B229" t="str">
            <v>2012N</v>
          </cell>
          <cell r="C229" t="str">
            <v>Rate Change</v>
          </cell>
          <cell r="D229" t="str">
            <v>Insurance</v>
          </cell>
          <cell r="E229">
            <v>2.13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0.15646141666666674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0.15646141666666674</v>
          </cell>
          <cell r="AM229" t="str">
            <v>dec</v>
          </cell>
        </row>
        <row r="230">
          <cell r="A230" t="str">
            <v>2013NRate ChangeInsurance</v>
          </cell>
          <cell r="B230" t="str">
            <v>2013N</v>
          </cell>
          <cell r="C230" t="str">
            <v>Rate Change</v>
          </cell>
          <cell r="D230" t="str">
            <v>Insurance</v>
          </cell>
          <cell r="E230">
            <v>2.09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0.1652841944444445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0.1652841944444445</v>
          </cell>
          <cell r="AM230" t="str">
            <v>dec</v>
          </cell>
        </row>
        <row r="231">
          <cell r="A231" t="str">
            <v>2014NRate ChangeInsurance</v>
          </cell>
          <cell r="B231" t="str">
            <v>2014N</v>
          </cell>
          <cell r="C231" t="str">
            <v>Rate Change</v>
          </cell>
          <cell r="D231" t="str">
            <v>Insurance</v>
          </cell>
          <cell r="E231">
            <v>1.74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0.19723066666666664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0.19723066666666664</v>
          </cell>
          <cell r="AM231" t="str">
            <v>dec</v>
          </cell>
        </row>
        <row r="232">
          <cell r="A232" t="str">
            <v>2015NRate ChangeInsurance</v>
          </cell>
          <cell r="B232" t="str">
            <v>2015N</v>
          </cell>
          <cell r="C232" t="str">
            <v>Rate Change</v>
          </cell>
          <cell r="D232" t="str">
            <v>Insurance</v>
          </cell>
          <cell r="E232">
            <v>1.95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0.23463483333333326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0.23463483333333326</v>
          </cell>
          <cell r="AM232" t="str">
            <v>dec</v>
          </cell>
        </row>
        <row r="233">
          <cell r="A233" t="str">
            <v>2016NRate ChangeInsurance</v>
          </cell>
          <cell r="B233" t="str">
            <v>2016N</v>
          </cell>
          <cell r="C233" t="str">
            <v>Rate Change</v>
          </cell>
          <cell r="D233" t="str">
            <v>Insurance</v>
          </cell>
          <cell r="E233">
            <v>1.62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0.25307891666666665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0.25307891666666665</v>
          </cell>
          <cell r="AM233" t="str">
            <v>dec</v>
          </cell>
        </row>
        <row r="234">
          <cell r="A234" t="str">
            <v>2017NRate ChangeInsurance</v>
          </cell>
          <cell r="B234" t="str">
            <v>2017N</v>
          </cell>
          <cell r="C234" t="str">
            <v>Rate Change</v>
          </cell>
          <cell r="D234" t="str">
            <v>Insurance</v>
          </cell>
          <cell r="E234">
            <v>1.54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0.21061360000000021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0.21061360000000021</v>
          </cell>
          <cell r="AM234" t="str">
            <v>dec</v>
          </cell>
        </row>
        <row r="235">
          <cell r="A235" t="str">
            <v>2010Nchgother revenue</v>
          </cell>
          <cell r="B235" t="str">
            <v>2010N</v>
          </cell>
          <cell r="C235" t="str">
            <v>chg</v>
          </cell>
          <cell r="D235" t="str">
            <v>other revenue</v>
          </cell>
          <cell r="E235">
            <v>0.96</v>
          </cell>
          <cell r="F235">
            <v>-0.66</v>
          </cell>
          <cell r="G235">
            <v>0</v>
          </cell>
          <cell r="H235">
            <v>0.28699999999999998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-0.28699999999999998</v>
          </cell>
          <cell r="AM235" t="str">
            <v>inc</v>
          </cell>
        </row>
        <row r="236">
          <cell r="A236" t="str">
            <v>2011Nchgother revenue</v>
          </cell>
          <cell r="B236" t="str">
            <v>2011N</v>
          </cell>
          <cell r="C236" t="str">
            <v>chg</v>
          </cell>
          <cell r="D236" t="str">
            <v>other revenue</v>
          </cell>
          <cell r="E236">
            <v>1.2</v>
          </cell>
          <cell r="F236">
            <v>-0.38400000000000001</v>
          </cell>
          <cell r="G236">
            <v>0</v>
          </cell>
          <cell r="H236">
            <v>0.28699999999999998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-0.28699999999999998</v>
          </cell>
          <cell r="AM236" t="str">
            <v>inc</v>
          </cell>
        </row>
        <row r="237">
          <cell r="A237" t="str">
            <v>2012Nchgother revenue</v>
          </cell>
          <cell r="B237" t="str">
            <v>2012N</v>
          </cell>
          <cell r="C237" t="str">
            <v>chg</v>
          </cell>
          <cell r="D237" t="str">
            <v>other revenue</v>
          </cell>
          <cell r="E237">
            <v>2.13</v>
          </cell>
          <cell r="F237">
            <v>8.9999999999999993E-3</v>
          </cell>
          <cell r="G237">
            <v>0</v>
          </cell>
          <cell r="H237">
            <v>0.28699999999999998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-0.28699999999999998</v>
          </cell>
          <cell r="AM237" t="str">
            <v>inc</v>
          </cell>
        </row>
        <row r="238">
          <cell r="A238" t="str">
            <v>2013Nchgother revenue</v>
          </cell>
          <cell r="B238" t="str">
            <v>2013N</v>
          </cell>
          <cell r="C238" t="str">
            <v>chg</v>
          </cell>
          <cell r="D238" t="str">
            <v>other revenue</v>
          </cell>
          <cell r="E238">
            <v>2.09</v>
          </cell>
          <cell r="F238">
            <v>0.245</v>
          </cell>
          <cell r="G238">
            <v>0</v>
          </cell>
          <cell r="H238">
            <v>0.28699999999999998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-0.28699999999999998</v>
          </cell>
          <cell r="AM238" t="str">
            <v>inc</v>
          </cell>
        </row>
        <row r="239">
          <cell r="A239" t="str">
            <v>2014Nchgother revenue</v>
          </cell>
          <cell r="B239" t="str">
            <v>2014N</v>
          </cell>
          <cell r="C239" t="str">
            <v>chg</v>
          </cell>
          <cell r="D239" t="str">
            <v>other revenue</v>
          </cell>
          <cell r="E239">
            <v>1.74</v>
          </cell>
          <cell r="F239">
            <v>0.34799999999999998</v>
          </cell>
          <cell r="G239">
            <v>0</v>
          </cell>
          <cell r="H239">
            <v>0.28699999999999998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-0.28699999999999998</v>
          </cell>
          <cell r="AM239" t="str">
            <v>inc</v>
          </cell>
        </row>
        <row r="240">
          <cell r="A240" t="str">
            <v>2015Nchgother revenue</v>
          </cell>
          <cell r="B240" t="str">
            <v>2015N</v>
          </cell>
          <cell r="C240" t="str">
            <v>chg</v>
          </cell>
          <cell r="D240" t="str">
            <v>other revenue</v>
          </cell>
          <cell r="E240">
            <v>1.95</v>
          </cell>
          <cell r="F240">
            <v>0.44400000000000001</v>
          </cell>
          <cell r="G240">
            <v>0</v>
          </cell>
          <cell r="H240">
            <v>0.28699999999999998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-0.28699999999999998</v>
          </cell>
          <cell r="AM240" t="str">
            <v>inc</v>
          </cell>
        </row>
        <row r="241">
          <cell r="A241" t="str">
            <v>2016Nchgother revenue</v>
          </cell>
          <cell r="B241" t="str">
            <v>2016N</v>
          </cell>
          <cell r="C241" t="str">
            <v>chg</v>
          </cell>
          <cell r="D241" t="str">
            <v>other revenue</v>
          </cell>
          <cell r="E241">
            <v>1.62</v>
          </cell>
          <cell r="F241">
            <v>0.38100000000000001</v>
          </cell>
          <cell r="G241">
            <v>0</v>
          </cell>
          <cell r="H241">
            <v>0.28699999999999998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-0.28699999999999998</v>
          </cell>
          <cell r="AM241" t="str">
            <v>inc</v>
          </cell>
        </row>
        <row r="242">
          <cell r="A242" t="str">
            <v>2017Nchgother revenue</v>
          </cell>
          <cell r="B242" t="str">
            <v>2017N</v>
          </cell>
          <cell r="C242" t="str">
            <v>chg</v>
          </cell>
          <cell r="D242" t="str">
            <v>other revenue</v>
          </cell>
          <cell r="E242">
            <v>1.54</v>
          </cell>
          <cell r="F242">
            <v>0.31</v>
          </cell>
          <cell r="G242">
            <v>0</v>
          </cell>
          <cell r="H242">
            <v>0.28699999999999998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-0.28699999999999998</v>
          </cell>
          <cell r="AM242" t="str">
            <v>inc</v>
          </cell>
        </row>
        <row r="243">
          <cell r="A243" t="str">
            <v>2010NChgOvertime Reduction</v>
          </cell>
          <cell r="B243" t="str">
            <v>2010N</v>
          </cell>
          <cell r="C243" t="str">
            <v>Chg</v>
          </cell>
          <cell r="D243" t="str">
            <v>Overtime Reduction</v>
          </cell>
          <cell r="E243">
            <v>0.96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dec</v>
          </cell>
        </row>
        <row r="244">
          <cell r="A244" t="str">
            <v>2011NChgOvertime Reduction</v>
          </cell>
          <cell r="B244" t="str">
            <v>2011N</v>
          </cell>
          <cell r="C244" t="str">
            <v>Chg</v>
          </cell>
          <cell r="D244" t="str">
            <v>Overtime Reduction</v>
          </cell>
          <cell r="E244">
            <v>1.2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7.9000000000000001E-2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7.9000000000000001E-2</v>
          </cell>
          <cell r="AM244" t="str">
            <v>dec</v>
          </cell>
        </row>
        <row r="245">
          <cell r="A245" t="str">
            <v>2012NChgOvertime Reduction</v>
          </cell>
          <cell r="B245" t="str">
            <v>2012N</v>
          </cell>
          <cell r="C245" t="str">
            <v>Chg</v>
          </cell>
          <cell r="D245" t="str">
            <v>Overtime Reduction</v>
          </cell>
          <cell r="E245">
            <v>2.13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7.9000000000000001E-2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7.9000000000000001E-2</v>
          </cell>
          <cell r="AM245" t="str">
            <v>dec</v>
          </cell>
        </row>
        <row r="246">
          <cell r="A246" t="str">
            <v>2013NChgOvertime Reduction</v>
          </cell>
          <cell r="B246" t="str">
            <v>2013N</v>
          </cell>
          <cell r="C246" t="str">
            <v>Chg</v>
          </cell>
          <cell r="D246" t="str">
            <v>Overtime Reduction</v>
          </cell>
          <cell r="E246">
            <v>2.09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7.9000000000000001E-2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7.9000000000000001E-2</v>
          </cell>
          <cell r="AM246" t="str">
            <v>dec</v>
          </cell>
        </row>
        <row r="247">
          <cell r="A247" t="str">
            <v>2014NChgOvertime Reduction</v>
          </cell>
          <cell r="B247" t="str">
            <v>2014N</v>
          </cell>
          <cell r="C247" t="str">
            <v>Chg</v>
          </cell>
          <cell r="D247" t="str">
            <v>Overtime Reduction</v>
          </cell>
          <cell r="E247">
            <v>1.74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7.9000000000000001E-2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7.9000000000000001E-2</v>
          </cell>
          <cell r="AM247" t="str">
            <v>dec</v>
          </cell>
        </row>
        <row r="248">
          <cell r="A248" t="str">
            <v>2015NChgOvertime Reduction</v>
          </cell>
          <cell r="B248" t="str">
            <v>2015N</v>
          </cell>
          <cell r="C248" t="str">
            <v>Chg</v>
          </cell>
          <cell r="D248" t="str">
            <v>Overtime Reduction</v>
          </cell>
          <cell r="E248">
            <v>1.95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7.9000000000000001E-2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7.9000000000000001E-2</v>
          </cell>
          <cell r="AM248" t="str">
            <v>dec</v>
          </cell>
        </row>
        <row r="249">
          <cell r="A249" t="str">
            <v>2016NChgOvertime Reduction</v>
          </cell>
          <cell r="B249" t="str">
            <v>2016N</v>
          </cell>
          <cell r="C249" t="str">
            <v>Chg</v>
          </cell>
          <cell r="D249" t="str">
            <v>Overtime Reduction</v>
          </cell>
          <cell r="E249">
            <v>1.62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7.9000000000000001E-2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7.9000000000000001E-2</v>
          </cell>
          <cell r="AM249" t="str">
            <v>dec</v>
          </cell>
        </row>
        <row r="250">
          <cell r="A250" t="str">
            <v>2017NChgOvertime Reduction</v>
          </cell>
          <cell r="B250" t="str">
            <v>2017N</v>
          </cell>
          <cell r="C250" t="str">
            <v>Chg</v>
          </cell>
          <cell r="D250" t="str">
            <v>Overtime Reduction</v>
          </cell>
          <cell r="E250">
            <v>1.54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7.9000000000000001E-2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7.9000000000000001E-2</v>
          </cell>
          <cell r="AM250" t="str">
            <v>dec</v>
          </cell>
        </row>
        <row r="251">
          <cell r="A251" t="str">
            <v>2010NRate Changerestoration</v>
          </cell>
          <cell r="B251" t="str">
            <v>2010N</v>
          </cell>
          <cell r="C251" t="str">
            <v>Rate Change</v>
          </cell>
          <cell r="D251" t="str">
            <v>restoration</v>
          </cell>
          <cell r="E251">
            <v>0.96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-4.9000000000000002E-2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-4.9000000000000002E-2</v>
          </cell>
          <cell r="AM251" t="str">
            <v>inc</v>
          </cell>
        </row>
        <row r="252">
          <cell r="A252" t="str">
            <v>2011NRate Changerestoration</v>
          </cell>
          <cell r="B252" t="str">
            <v>2011N</v>
          </cell>
          <cell r="C252" t="str">
            <v>Rate Change</v>
          </cell>
          <cell r="D252" t="str">
            <v>restoration</v>
          </cell>
          <cell r="E252">
            <v>1.2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dec</v>
          </cell>
        </row>
        <row r="253">
          <cell r="A253" t="str">
            <v>2012NRate Changerestoration</v>
          </cell>
          <cell r="B253" t="str">
            <v>2012N</v>
          </cell>
          <cell r="C253" t="str">
            <v>Rate Change</v>
          </cell>
          <cell r="D253" t="str">
            <v>restoration</v>
          </cell>
          <cell r="E253">
            <v>2.13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dec</v>
          </cell>
        </row>
        <row r="254">
          <cell r="A254" t="str">
            <v>2013NRate Changerestoration</v>
          </cell>
          <cell r="B254" t="str">
            <v>2013N</v>
          </cell>
          <cell r="C254" t="str">
            <v>Rate Change</v>
          </cell>
          <cell r="D254" t="str">
            <v>restoration</v>
          </cell>
          <cell r="E254">
            <v>2.09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dec</v>
          </cell>
        </row>
        <row r="255">
          <cell r="A255" t="str">
            <v>2014NRate Changerestoration</v>
          </cell>
          <cell r="B255" t="str">
            <v>2014N</v>
          </cell>
          <cell r="C255" t="str">
            <v>Rate Change</v>
          </cell>
          <cell r="D255" t="str">
            <v>restoration</v>
          </cell>
          <cell r="E255">
            <v>1.74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dec</v>
          </cell>
        </row>
        <row r="256">
          <cell r="A256" t="str">
            <v>2015NRate Changerestoration</v>
          </cell>
          <cell r="B256" t="str">
            <v>2015N</v>
          </cell>
          <cell r="C256" t="str">
            <v>Rate Change</v>
          </cell>
          <cell r="D256" t="str">
            <v>restoration</v>
          </cell>
          <cell r="E256">
            <v>1.95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dec</v>
          </cell>
        </row>
        <row r="257">
          <cell r="A257" t="str">
            <v>2016NRate Changerestoration</v>
          </cell>
          <cell r="B257" t="str">
            <v>2016N</v>
          </cell>
          <cell r="C257" t="str">
            <v>Rate Change</v>
          </cell>
          <cell r="D257" t="str">
            <v>restoration</v>
          </cell>
          <cell r="E257">
            <v>1.62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dec</v>
          </cell>
        </row>
        <row r="258">
          <cell r="A258" t="str">
            <v>2017NRate Changerestoration</v>
          </cell>
          <cell r="B258" t="str">
            <v>2017N</v>
          </cell>
          <cell r="C258" t="str">
            <v>Rate Change</v>
          </cell>
          <cell r="D258" t="str">
            <v>restoration</v>
          </cell>
          <cell r="E258">
            <v>1.54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dec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 t="str">
            <v>-1</v>
          </cell>
          <cell r="D262">
            <v>-1</v>
          </cell>
        </row>
        <row r="263">
          <cell r="A263">
            <v>0</v>
          </cell>
        </row>
        <row r="264">
          <cell r="A264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>
        <row r="3">
          <cell r="A3" t="str">
            <v>2010N**********************x</v>
          </cell>
        </row>
      </sheetData>
      <sheetData sheetId="24"/>
      <sheetData sheetId="2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New Prgm Cash Flows"/>
      <sheetName val="Comments"/>
      <sheetName val="Sheet1"/>
    </sheetNames>
    <sheetDataSet>
      <sheetData sheetId="0"/>
      <sheetData sheetId="1"/>
      <sheetData sheetId="2"/>
      <sheetData sheetId="3"/>
      <sheetData sheetId="4">
        <row r="31">
          <cell r="D31">
            <v>2011</v>
          </cell>
        </row>
      </sheetData>
      <sheetData sheetId="5">
        <row r="7">
          <cell r="U7">
            <v>12.06825626994168</v>
          </cell>
        </row>
      </sheetData>
      <sheetData sheetId="6"/>
      <sheetData sheetId="7"/>
      <sheetData sheetId="8">
        <row r="11">
          <cell r="D11">
            <v>1051817283.5433331</v>
          </cell>
        </row>
      </sheetData>
      <sheetData sheetId="9">
        <row r="7">
          <cell r="E7" t="str">
            <v>Transit Share</v>
          </cell>
        </row>
      </sheetData>
      <sheetData sheetId="10"/>
      <sheetData sheetId="11">
        <row r="10">
          <cell r="A10">
            <v>2008</v>
          </cell>
        </row>
      </sheetData>
      <sheetData sheetId="12">
        <row r="8">
          <cell r="R8" t="str">
            <v>Fiscal Year</v>
          </cell>
        </row>
      </sheetData>
      <sheetData sheetId="13">
        <row r="7">
          <cell r="J7" t="str">
            <v>Fiscal Year</v>
          </cell>
        </row>
      </sheetData>
      <sheetData sheetId="14">
        <row r="9">
          <cell r="A9">
            <v>2009</v>
          </cell>
        </row>
      </sheetData>
      <sheetData sheetId="15">
        <row r="14">
          <cell r="A14">
            <v>2009</v>
          </cell>
        </row>
      </sheetData>
      <sheetData sheetId="16">
        <row r="38">
          <cell r="D38">
            <v>15408.769999999999</v>
          </cell>
        </row>
      </sheetData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udget Summary"/>
      <sheetName val="Summary Entity Year"/>
      <sheetName val="6-Month Start End Positions"/>
      <sheetName val="FTE Staffing Plan Cost"/>
      <sheetName val="FTE Staffing Plan"/>
      <sheetName val="StaffingSummary"/>
      <sheetName val="Raw Data"/>
      <sheetName val="Old Dates (Do Not Delete)"/>
      <sheetName val="Part Time"/>
      <sheetName val="Other Direct Costs"/>
      <sheetName val="Contract Dates"/>
      <sheetName val="Escalation"/>
      <sheetName val="Overhead&amp;Fees"/>
      <sheetName val="Fringes"/>
      <sheetName val="Hour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New OBS #</v>
          </cell>
          <cell r="B1" t="str">
            <v>Entity</v>
          </cell>
          <cell r="C1" t="str">
            <v>Title/Position</v>
          </cell>
          <cell r="D1" t="str">
            <v>OBS Group</v>
          </cell>
          <cell r="E1" t="str">
            <v>Budget Management Type</v>
          </cell>
          <cell r="F1" t="str">
            <v>Management Type</v>
          </cell>
          <cell r="G1" t="str">
            <v>Management Category</v>
          </cell>
          <cell r="H1" t="str">
            <v>Status</v>
          </cell>
          <cell r="I1" t="str">
            <v>Function</v>
          </cell>
          <cell r="J1" t="str">
            <v>Location</v>
          </cell>
          <cell r="K1" t="str">
            <v>Area</v>
          </cell>
          <cell r="L1" t="str">
            <v>Contract</v>
          </cell>
          <cell r="M1" t="str">
            <v>Office</v>
          </cell>
          <cell r="N1" t="str">
            <v>Company</v>
          </cell>
          <cell r="O1" t="str">
            <v>Employee Name</v>
          </cell>
          <cell r="P1" t="str">
            <v>Start</v>
          </cell>
          <cell r="Q1" t="str">
            <v>End</v>
          </cell>
          <cell r="R1" t="str">
            <v>Rate by OBS</v>
          </cell>
          <cell r="S1" t="str">
            <v>Calculated Rate</v>
          </cell>
          <cell r="T1" t="str">
            <v>Task Order Needed</v>
          </cell>
          <cell r="U1" t="str">
            <v>Task Order Status</v>
          </cell>
          <cell r="V1" t="str">
            <v>Position Starting Date</v>
          </cell>
          <cell r="W1" t="str">
            <v>Hiring Status</v>
          </cell>
          <cell r="X1" t="str">
            <v>Task Order Initiated Date</v>
          </cell>
          <cell r="Y1" t="str">
            <v>Task Order Forward to MTA</v>
          </cell>
          <cell r="Z1" t="str">
            <v>MTA Approved Task Order</v>
          </cell>
          <cell r="AA1" t="str">
            <v>Letter Requesting Approval to MTA</v>
          </cell>
          <cell r="AB1" t="str">
            <v>MTA Approved</v>
          </cell>
          <cell r="AC1" t="str">
            <v>TO Process Comments</v>
          </cell>
          <cell r="AD1" t="str">
            <v>Actual Start Date</v>
          </cell>
          <cell r="AE1" t="str">
            <v>Transfer</v>
          </cell>
          <cell r="AF1" t="str">
            <v>Promotion</v>
          </cell>
          <cell r="AG1" t="str">
            <v>Candidate</v>
          </cell>
          <cell r="AH1" t="str">
            <v>Duration</v>
          </cell>
          <cell r="AI1" t="str">
            <v>Overtime 7%</v>
          </cell>
          <cell r="AJ1" t="str">
            <v>Group</v>
          </cell>
          <cell r="AK1" t="str">
            <v>FA Groups</v>
          </cell>
          <cell r="AL1" t="str">
            <v>Title</v>
          </cell>
          <cell r="AM1" t="str">
            <v>Specialty</v>
          </cell>
        </row>
        <row r="2">
          <cell r="A2">
            <v>2000.43</v>
          </cell>
          <cell r="B2" t="str">
            <v>CCM</v>
          </cell>
          <cell r="C2" t="str">
            <v>Office Engineer (Queens - CH Contracts)</v>
          </cell>
          <cell r="D2" t="str">
            <v>Office Engineer</v>
          </cell>
          <cell r="E2" t="str">
            <v>Construction Management</v>
          </cell>
          <cell r="F2" t="str">
            <v>Construction Management</v>
          </cell>
          <cell r="G2" t="str">
            <v>Construction</v>
          </cell>
          <cell r="H2" t="str">
            <v>Full Time</v>
          </cell>
          <cell r="I2" t="str">
            <v>CM</v>
          </cell>
          <cell r="J2" t="str">
            <v>Q</v>
          </cell>
          <cell r="K2" t="str">
            <v>D</v>
          </cell>
          <cell r="L2" t="str">
            <v>CH053</v>
          </cell>
          <cell r="M2" t="str">
            <v>F</v>
          </cell>
          <cell r="N2" t="str">
            <v>Longi</v>
          </cell>
          <cell r="O2" t="str">
            <v>B. Warren</v>
          </cell>
          <cell r="P2">
            <v>40909</v>
          </cell>
          <cell r="Q2">
            <v>41365</v>
          </cell>
          <cell r="R2">
            <v>38.19</v>
          </cell>
          <cell r="S2">
            <v>38.19</v>
          </cell>
          <cell r="AH2">
            <v>456</v>
          </cell>
          <cell r="AI2">
            <v>0</v>
          </cell>
          <cell r="AJ2" t="str">
            <v>Construction Management - Projectwide</v>
          </cell>
          <cell r="AL2" t="str">
            <v>Office Engineer</v>
          </cell>
        </row>
        <row r="3">
          <cell r="A3">
            <v>3700.3</v>
          </cell>
          <cell r="B3" t="str">
            <v>CCM</v>
          </cell>
          <cell r="C3" t="str">
            <v>Deputy Construction Manager 2 (Harold)</v>
          </cell>
          <cell r="D3" t="str">
            <v>Deputy Construction Manager</v>
          </cell>
          <cell r="E3" t="str">
            <v>Construction Management</v>
          </cell>
          <cell r="F3" t="str">
            <v>Construction Management</v>
          </cell>
          <cell r="G3" t="str">
            <v>Construction</v>
          </cell>
          <cell r="H3" t="str">
            <v>Full Time</v>
          </cell>
          <cell r="I3" t="str">
            <v>CM</v>
          </cell>
          <cell r="J3" t="str">
            <v>Q</v>
          </cell>
          <cell r="K3" t="str">
            <v>M</v>
          </cell>
          <cell r="L3" t="str">
            <v>CH053</v>
          </cell>
          <cell r="M3" t="str">
            <v>F</v>
          </cell>
          <cell r="N3" t="str">
            <v>LiRo</v>
          </cell>
          <cell r="O3" t="str">
            <v>M. Bonasia</v>
          </cell>
          <cell r="P3">
            <v>40909</v>
          </cell>
          <cell r="Q3">
            <v>43009</v>
          </cell>
          <cell r="R3">
            <v>55.98</v>
          </cell>
          <cell r="S3">
            <v>55.98</v>
          </cell>
          <cell r="AH3">
            <v>2100</v>
          </cell>
          <cell r="AI3">
            <v>0</v>
          </cell>
          <cell r="AJ3" t="str">
            <v>CH059 - Harold Structures Part 4</v>
          </cell>
          <cell r="AL3" t="str">
            <v>Deputy Construction Manager</v>
          </cell>
        </row>
        <row r="4">
          <cell r="A4">
            <v>3700.32</v>
          </cell>
          <cell r="B4" t="str">
            <v>CCM</v>
          </cell>
          <cell r="C4" t="str">
            <v>Construction Manager (CH053)</v>
          </cell>
          <cell r="D4" t="str">
            <v>Construction Manager</v>
          </cell>
          <cell r="E4" t="str">
            <v>Construction Management</v>
          </cell>
          <cell r="F4" t="str">
            <v>Construction Management</v>
          </cell>
          <cell r="G4" t="str">
            <v>Construction</v>
          </cell>
          <cell r="H4" t="str">
            <v>Full Time</v>
          </cell>
          <cell r="I4" t="str">
            <v>CM</v>
          </cell>
          <cell r="J4" t="str">
            <v>Q</v>
          </cell>
          <cell r="K4" t="str">
            <v>M</v>
          </cell>
          <cell r="L4" t="str">
            <v>CH053</v>
          </cell>
          <cell r="M4" t="str">
            <v>F</v>
          </cell>
          <cell r="N4" t="str">
            <v>LiRo</v>
          </cell>
          <cell r="O4" t="str">
            <v>J. Pagano</v>
          </cell>
          <cell r="P4">
            <v>41148</v>
          </cell>
          <cell r="Q4">
            <v>41699</v>
          </cell>
          <cell r="R4">
            <v>68.8</v>
          </cell>
          <cell r="S4">
            <v>68.8</v>
          </cell>
          <cell r="AH4">
            <v>551</v>
          </cell>
          <cell r="AI4">
            <v>0</v>
          </cell>
          <cell r="AJ4" t="str">
            <v>CH059 - Harold Structures Part 4</v>
          </cell>
          <cell r="AL4" t="str">
            <v>Construction Manager</v>
          </cell>
          <cell r="AM4" t="str">
            <v>CH053</v>
          </cell>
        </row>
        <row r="5">
          <cell r="A5" t="str">
            <v>3700.32T</v>
          </cell>
          <cell r="B5" t="str">
            <v>CCM</v>
          </cell>
          <cell r="C5" t="str">
            <v>Construction Manager (CH053)</v>
          </cell>
          <cell r="D5" t="str">
            <v>Construction Manager</v>
          </cell>
          <cell r="E5" t="str">
            <v>Construction Management</v>
          </cell>
          <cell r="F5" t="str">
            <v>Construction Management</v>
          </cell>
          <cell r="G5" t="str">
            <v>Construction</v>
          </cell>
          <cell r="H5" t="str">
            <v>Full Time</v>
          </cell>
          <cell r="I5" t="str">
            <v>CM</v>
          </cell>
          <cell r="J5" t="str">
            <v>Q</v>
          </cell>
          <cell r="K5" t="str">
            <v>M</v>
          </cell>
          <cell r="L5" t="str">
            <v>CH053</v>
          </cell>
          <cell r="M5" t="str">
            <v>F</v>
          </cell>
          <cell r="N5" t="str">
            <v>LiRo</v>
          </cell>
          <cell r="O5" t="str">
            <v>K. Mattera</v>
          </cell>
          <cell r="P5">
            <v>40909</v>
          </cell>
          <cell r="Q5">
            <v>41146</v>
          </cell>
          <cell r="R5">
            <v>67.41</v>
          </cell>
          <cell r="S5">
            <v>67.41</v>
          </cell>
          <cell r="AH5">
            <v>237</v>
          </cell>
          <cell r="AI5">
            <v>0</v>
          </cell>
          <cell r="AJ5" t="str">
            <v>CH059 - Harold Structures Part 4</v>
          </cell>
          <cell r="AL5" t="str">
            <v>Construction Manager</v>
          </cell>
          <cell r="AM5" t="str">
            <v>CH053</v>
          </cell>
        </row>
        <row r="6">
          <cell r="A6">
            <v>3700.35</v>
          </cell>
          <cell r="B6" t="str">
            <v>CCM</v>
          </cell>
          <cell r="C6" t="str">
            <v>Deputy Construction Manager</v>
          </cell>
          <cell r="D6" t="str">
            <v>Deputy Construction Manager</v>
          </cell>
          <cell r="E6" t="str">
            <v>Construction Management</v>
          </cell>
          <cell r="F6" t="str">
            <v>Construction Management</v>
          </cell>
          <cell r="G6" t="str">
            <v>Construction</v>
          </cell>
          <cell r="H6" t="str">
            <v>Full Time</v>
          </cell>
          <cell r="I6" t="str">
            <v>CM</v>
          </cell>
          <cell r="J6" t="str">
            <v>Q</v>
          </cell>
          <cell r="K6" t="str">
            <v>M</v>
          </cell>
          <cell r="L6" t="str">
            <v>CH053</v>
          </cell>
          <cell r="M6" t="str">
            <v>F</v>
          </cell>
          <cell r="N6" t="str">
            <v>JCC</v>
          </cell>
          <cell r="O6" t="str">
            <v>TBD</v>
          </cell>
          <cell r="P6">
            <v>41365</v>
          </cell>
          <cell r="Q6">
            <v>43101</v>
          </cell>
          <cell r="R6">
            <v>55</v>
          </cell>
          <cell r="S6">
            <v>55</v>
          </cell>
          <cell r="AH6">
            <v>1736</v>
          </cell>
          <cell r="AI6">
            <v>0</v>
          </cell>
          <cell r="AJ6" t="str">
            <v>CH059 - Harold Structures Part 4</v>
          </cell>
          <cell r="AL6" t="str">
            <v>Deputy Construction Manager</v>
          </cell>
          <cell r="AM6" t="str">
            <v>CH061/CH058</v>
          </cell>
        </row>
        <row r="7">
          <cell r="A7">
            <v>3700.36</v>
          </cell>
          <cell r="B7" t="str">
            <v>CCM</v>
          </cell>
          <cell r="C7" t="str">
            <v>Construction Manager</v>
          </cell>
          <cell r="D7" t="str">
            <v>Construction Manager</v>
          </cell>
          <cell r="E7" t="str">
            <v>Construction Management</v>
          </cell>
          <cell r="F7" t="str">
            <v>Construction Management</v>
          </cell>
          <cell r="G7" t="str">
            <v>Construction</v>
          </cell>
          <cell r="H7" t="str">
            <v>Full Time</v>
          </cell>
          <cell r="I7" t="str">
            <v>CM</v>
          </cell>
          <cell r="J7" t="str">
            <v>Q</v>
          </cell>
          <cell r="K7" t="str">
            <v>M</v>
          </cell>
          <cell r="L7" t="str">
            <v>CH053</v>
          </cell>
          <cell r="M7" t="str">
            <v>F</v>
          </cell>
          <cell r="N7" t="str">
            <v>JCC</v>
          </cell>
          <cell r="O7" t="str">
            <v>TBD</v>
          </cell>
          <cell r="P7">
            <v>41426</v>
          </cell>
          <cell r="Q7">
            <v>42491</v>
          </cell>
          <cell r="R7">
            <v>64</v>
          </cell>
          <cell r="S7">
            <v>64</v>
          </cell>
          <cell r="AH7">
            <v>1065</v>
          </cell>
          <cell r="AI7">
            <v>0</v>
          </cell>
          <cell r="AJ7" t="str">
            <v>CH059 - Harold Structures Part 4</v>
          </cell>
          <cell r="AL7" t="str">
            <v>Construction Manager</v>
          </cell>
          <cell r="AM7" t="str">
            <v>CH057</v>
          </cell>
        </row>
        <row r="8">
          <cell r="A8">
            <v>3700.37</v>
          </cell>
          <cell r="B8" t="str">
            <v>CCM</v>
          </cell>
          <cell r="C8" t="str">
            <v>Construction Manager</v>
          </cell>
          <cell r="D8" t="str">
            <v>Construction Manager</v>
          </cell>
          <cell r="E8" t="str">
            <v>Construction Management</v>
          </cell>
          <cell r="F8" t="str">
            <v>Construction Management</v>
          </cell>
          <cell r="G8" t="str">
            <v>Construction</v>
          </cell>
          <cell r="H8" t="str">
            <v>Full Time</v>
          </cell>
          <cell r="I8" t="str">
            <v>CM</v>
          </cell>
          <cell r="J8" t="str">
            <v>Q</v>
          </cell>
          <cell r="K8" t="str">
            <v>M</v>
          </cell>
          <cell r="L8" t="str">
            <v>CH053</v>
          </cell>
          <cell r="M8" t="str">
            <v>F</v>
          </cell>
          <cell r="N8" t="str">
            <v>JCC</v>
          </cell>
          <cell r="O8" t="str">
            <v>TBD</v>
          </cell>
          <cell r="P8">
            <v>41548</v>
          </cell>
          <cell r="Q8">
            <v>43374</v>
          </cell>
          <cell r="R8">
            <v>64</v>
          </cell>
          <cell r="S8">
            <v>64</v>
          </cell>
          <cell r="AH8">
            <v>1826</v>
          </cell>
          <cell r="AI8">
            <v>0</v>
          </cell>
          <cell r="AJ8" t="str">
            <v>CH059 - Harold Structures Part 4</v>
          </cell>
          <cell r="AL8" t="str">
            <v>Construction Manager</v>
          </cell>
          <cell r="AM8" t="str">
            <v>CH058/059</v>
          </cell>
        </row>
        <row r="9">
          <cell r="A9">
            <v>3700.4</v>
          </cell>
          <cell r="B9" t="str">
            <v>CCM</v>
          </cell>
          <cell r="C9" t="str">
            <v>Project Engineer (Harold)</v>
          </cell>
          <cell r="D9" t="str">
            <v>Project Engineer</v>
          </cell>
          <cell r="E9" t="str">
            <v>Construction Management</v>
          </cell>
          <cell r="F9" t="str">
            <v>Construction Management</v>
          </cell>
          <cell r="G9" t="str">
            <v>Construction</v>
          </cell>
          <cell r="H9" t="str">
            <v>Full Time</v>
          </cell>
          <cell r="I9" t="str">
            <v>CM</v>
          </cell>
          <cell r="J9" t="str">
            <v>Q</v>
          </cell>
          <cell r="K9" t="str">
            <v>M</v>
          </cell>
          <cell r="L9" t="str">
            <v>CH053</v>
          </cell>
          <cell r="M9" t="str">
            <v>F</v>
          </cell>
          <cell r="N9" t="str">
            <v>LiRo</v>
          </cell>
          <cell r="O9" t="str">
            <v>C. Villa</v>
          </cell>
          <cell r="P9">
            <v>40909</v>
          </cell>
          <cell r="Q9">
            <v>41913</v>
          </cell>
          <cell r="R9">
            <v>56.27</v>
          </cell>
          <cell r="S9">
            <v>56.27</v>
          </cell>
          <cell r="AH9">
            <v>1004</v>
          </cell>
          <cell r="AI9">
            <v>7.0000000000000007E-2</v>
          </cell>
          <cell r="AJ9" t="str">
            <v>CH059 - Harold Structures Part 4</v>
          </cell>
          <cell r="AL9" t="str">
            <v>Project Engineer</v>
          </cell>
        </row>
        <row r="10">
          <cell r="A10">
            <v>3700.41</v>
          </cell>
          <cell r="B10" t="str">
            <v>CCM</v>
          </cell>
          <cell r="C10" t="str">
            <v>Project Engineer (Harold)</v>
          </cell>
          <cell r="D10" t="str">
            <v>Project Engineer</v>
          </cell>
          <cell r="E10" t="str">
            <v>Construction Management</v>
          </cell>
          <cell r="F10" t="str">
            <v>Construction Management</v>
          </cell>
          <cell r="G10" t="str">
            <v>Construction</v>
          </cell>
          <cell r="H10" t="str">
            <v>Full Time</v>
          </cell>
          <cell r="I10" t="str">
            <v>CM</v>
          </cell>
          <cell r="J10" t="str">
            <v>Q</v>
          </cell>
          <cell r="K10" t="str">
            <v>M</v>
          </cell>
          <cell r="L10" t="str">
            <v>CH053</v>
          </cell>
          <cell r="M10" t="str">
            <v>F</v>
          </cell>
          <cell r="N10" t="str">
            <v>JCC</v>
          </cell>
          <cell r="O10" t="str">
            <v>TBD</v>
          </cell>
          <cell r="P10">
            <v>41244</v>
          </cell>
          <cell r="Q10">
            <v>43344</v>
          </cell>
          <cell r="R10">
            <v>41</v>
          </cell>
          <cell r="S10">
            <v>41</v>
          </cell>
          <cell r="AH10">
            <v>2100</v>
          </cell>
          <cell r="AI10">
            <v>7.0000000000000007E-2</v>
          </cell>
          <cell r="AJ10" t="str">
            <v>CH059 - Harold Structures Part 4</v>
          </cell>
          <cell r="AL10" t="str">
            <v>Project Engineer</v>
          </cell>
        </row>
        <row r="11">
          <cell r="A11">
            <v>3700.42</v>
          </cell>
          <cell r="B11" t="str">
            <v>CCM</v>
          </cell>
          <cell r="C11" t="str">
            <v>Senior Project Engineer (Harold)</v>
          </cell>
          <cell r="D11" t="str">
            <v>Senior Project Engineer</v>
          </cell>
          <cell r="E11" t="str">
            <v>Construction Management</v>
          </cell>
          <cell r="F11" t="str">
            <v>Construction Management</v>
          </cell>
          <cell r="G11" t="str">
            <v>Construction</v>
          </cell>
          <cell r="H11" t="str">
            <v>Full Time</v>
          </cell>
          <cell r="I11" t="str">
            <v>CM</v>
          </cell>
          <cell r="J11" t="str">
            <v>Q</v>
          </cell>
          <cell r="K11" t="str">
            <v>M</v>
          </cell>
          <cell r="L11" t="str">
            <v>CH053</v>
          </cell>
          <cell r="M11" t="str">
            <v>F</v>
          </cell>
          <cell r="N11" t="str">
            <v>LiRo</v>
          </cell>
          <cell r="O11" t="str">
            <v>A. Nigro</v>
          </cell>
          <cell r="P11">
            <v>41220</v>
          </cell>
          <cell r="Q11">
            <v>42736</v>
          </cell>
          <cell r="R11">
            <v>44.63</v>
          </cell>
          <cell r="S11">
            <v>44.63</v>
          </cell>
          <cell r="AH11">
            <v>1516</v>
          </cell>
          <cell r="AI11">
            <v>7.0000000000000007E-2</v>
          </cell>
          <cell r="AJ11" t="str">
            <v>CH059 - Harold Structures Part 4</v>
          </cell>
          <cell r="AL11" t="str">
            <v>Senior Project Engineer</v>
          </cell>
          <cell r="AM11" t="str">
            <v>CH053/054/057</v>
          </cell>
        </row>
        <row r="12">
          <cell r="A12" t="str">
            <v>3700.42T</v>
          </cell>
          <cell r="B12" t="str">
            <v>CCM</v>
          </cell>
          <cell r="C12" t="str">
            <v>Senior Project Engineer (Harold)</v>
          </cell>
          <cell r="D12" t="str">
            <v>Senior Project Engineer</v>
          </cell>
          <cell r="E12" t="str">
            <v>Construction Management</v>
          </cell>
          <cell r="F12" t="str">
            <v>Construction Management</v>
          </cell>
          <cell r="G12" t="str">
            <v>Construction</v>
          </cell>
          <cell r="H12" t="str">
            <v>Full Time</v>
          </cell>
          <cell r="I12" t="str">
            <v>CM</v>
          </cell>
          <cell r="J12" t="str">
            <v>Q</v>
          </cell>
          <cell r="K12" t="str">
            <v>M</v>
          </cell>
          <cell r="L12" t="str">
            <v>CH053</v>
          </cell>
          <cell r="M12" t="str">
            <v>F</v>
          </cell>
          <cell r="N12" t="str">
            <v>LiRo</v>
          </cell>
          <cell r="O12" t="str">
            <v>J. Pagano</v>
          </cell>
          <cell r="P12">
            <v>40909</v>
          </cell>
          <cell r="Q12">
            <v>41148</v>
          </cell>
          <cell r="R12">
            <v>63.7</v>
          </cell>
          <cell r="S12">
            <v>63.7</v>
          </cell>
          <cell r="AE12" t="str">
            <v>Done</v>
          </cell>
          <cell r="AH12">
            <v>239</v>
          </cell>
          <cell r="AI12">
            <v>7.0000000000000007E-2</v>
          </cell>
          <cell r="AJ12" t="str">
            <v>CH059 - Harold Structures Part 4</v>
          </cell>
          <cell r="AL12" t="str">
            <v>Senior Project Engineer</v>
          </cell>
          <cell r="AM12" t="str">
            <v>CH053/054/057</v>
          </cell>
        </row>
        <row r="13">
          <cell r="A13">
            <v>3700.43</v>
          </cell>
          <cell r="B13" t="str">
            <v>CCM</v>
          </cell>
          <cell r="C13" t="str">
            <v>Project Engineer</v>
          </cell>
          <cell r="D13" t="str">
            <v>Project Engineer</v>
          </cell>
          <cell r="E13" t="str">
            <v>Construction Management</v>
          </cell>
          <cell r="F13" t="str">
            <v>Construction Management</v>
          </cell>
          <cell r="G13" t="str">
            <v>Construction</v>
          </cell>
          <cell r="H13" t="str">
            <v>Full Time</v>
          </cell>
          <cell r="I13" t="str">
            <v>CM</v>
          </cell>
          <cell r="J13" t="str">
            <v>Q</v>
          </cell>
          <cell r="K13" t="str">
            <v>M</v>
          </cell>
          <cell r="L13" t="str">
            <v>CH053</v>
          </cell>
          <cell r="M13" t="str">
            <v>F</v>
          </cell>
          <cell r="N13" t="str">
            <v>LiRo</v>
          </cell>
          <cell r="O13" t="str">
            <v>A. Platero</v>
          </cell>
          <cell r="P13">
            <v>41078</v>
          </cell>
          <cell r="Q13">
            <v>42522</v>
          </cell>
          <cell r="R13">
            <v>38.520000000000003</v>
          </cell>
          <cell r="S13">
            <v>38.520000000000003</v>
          </cell>
          <cell r="AH13">
            <v>1444</v>
          </cell>
          <cell r="AI13">
            <v>7.0000000000000007E-2</v>
          </cell>
          <cell r="AJ13" t="str">
            <v>CH059 - Harold Structures Part 4</v>
          </cell>
          <cell r="AL13" t="str">
            <v>Project Engineer</v>
          </cell>
        </row>
        <row r="14">
          <cell r="A14">
            <v>3700.45</v>
          </cell>
          <cell r="B14" t="str">
            <v>CCM</v>
          </cell>
          <cell r="C14" t="str">
            <v>Senior Project Engineer</v>
          </cell>
          <cell r="D14" t="str">
            <v>Senior Project Engineer</v>
          </cell>
          <cell r="E14" t="str">
            <v>Construction Management</v>
          </cell>
          <cell r="F14" t="str">
            <v>Construction Management</v>
          </cell>
          <cell r="G14" t="str">
            <v>Construction</v>
          </cell>
          <cell r="H14" t="str">
            <v>Full Time</v>
          </cell>
          <cell r="I14" t="str">
            <v>CM</v>
          </cell>
          <cell r="J14" t="str">
            <v>Q</v>
          </cell>
          <cell r="K14" t="str">
            <v>M</v>
          </cell>
          <cell r="L14" t="str">
            <v>CH053</v>
          </cell>
          <cell r="M14" t="str">
            <v>F</v>
          </cell>
          <cell r="N14" t="str">
            <v>JCC</v>
          </cell>
          <cell r="O14" t="str">
            <v>TBD</v>
          </cell>
          <cell r="P14">
            <v>41395</v>
          </cell>
          <cell r="Q14">
            <v>43374</v>
          </cell>
          <cell r="R14">
            <v>45</v>
          </cell>
          <cell r="S14">
            <v>45</v>
          </cell>
          <cell r="AH14">
            <v>1979</v>
          </cell>
          <cell r="AI14">
            <v>0</v>
          </cell>
          <cell r="AJ14" t="str">
            <v>CH059 - Harold Structures Part 4</v>
          </cell>
          <cell r="AL14" t="str">
            <v>Senior Project Engineer</v>
          </cell>
          <cell r="AM14" t="str">
            <v>CH061/CH058</v>
          </cell>
        </row>
        <row r="15">
          <cell r="A15">
            <v>3700.5</v>
          </cell>
          <cell r="B15" t="str">
            <v>CCM</v>
          </cell>
          <cell r="C15" t="str">
            <v>Office Engineer (Harold)</v>
          </cell>
          <cell r="D15" t="str">
            <v>Office Engineer</v>
          </cell>
          <cell r="E15" t="str">
            <v>Construction Management</v>
          </cell>
          <cell r="F15" t="str">
            <v>Construction Management</v>
          </cell>
          <cell r="G15" t="str">
            <v>Construction</v>
          </cell>
          <cell r="H15" t="str">
            <v>Full Time</v>
          </cell>
          <cell r="I15" t="str">
            <v>CM</v>
          </cell>
          <cell r="J15" t="str">
            <v>Q</v>
          </cell>
          <cell r="K15" t="str">
            <v>M</v>
          </cell>
          <cell r="L15" t="str">
            <v>CH053</v>
          </cell>
          <cell r="M15" t="str">
            <v>F</v>
          </cell>
          <cell r="N15" t="str">
            <v>LiRo</v>
          </cell>
          <cell r="O15" t="str">
            <v>P. Plato</v>
          </cell>
          <cell r="P15">
            <v>40909</v>
          </cell>
          <cell r="Q15">
            <v>43344</v>
          </cell>
          <cell r="R15">
            <v>39</v>
          </cell>
          <cell r="S15">
            <v>39</v>
          </cell>
          <cell r="AH15">
            <v>2435</v>
          </cell>
          <cell r="AI15">
            <v>0</v>
          </cell>
          <cell r="AJ15" t="str">
            <v>CH059 - Harold Structures Part 4</v>
          </cell>
          <cell r="AL15" t="str">
            <v>Office Engineer</v>
          </cell>
        </row>
        <row r="16">
          <cell r="A16">
            <v>3700.51</v>
          </cell>
          <cell r="B16" t="str">
            <v>CCM</v>
          </cell>
          <cell r="C16" t="str">
            <v>Office Engineer</v>
          </cell>
          <cell r="D16" t="str">
            <v>Office Engineer</v>
          </cell>
          <cell r="E16" t="str">
            <v>Construction Management</v>
          </cell>
          <cell r="F16" t="str">
            <v>Construction Management</v>
          </cell>
          <cell r="G16" t="str">
            <v>Construction</v>
          </cell>
          <cell r="H16" t="str">
            <v>Full Time</v>
          </cell>
          <cell r="I16" t="str">
            <v>CM</v>
          </cell>
          <cell r="J16" t="str">
            <v>Q</v>
          </cell>
          <cell r="K16" t="str">
            <v>M</v>
          </cell>
          <cell r="L16" t="str">
            <v>CH053</v>
          </cell>
          <cell r="M16" t="str">
            <v>F</v>
          </cell>
          <cell r="N16" t="str">
            <v>JCC</v>
          </cell>
          <cell r="O16" t="str">
            <v>TBD</v>
          </cell>
          <cell r="P16">
            <v>41365</v>
          </cell>
          <cell r="Q16">
            <v>42005</v>
          </cell>
          <cell r="R16">
            <v>32</v>
          </cell>
          <cell r="S16">
            <v>32</v>
          </cell>
          <cell r="AH16">
            <v>640</v>
          </cell>
          <cell r="AI16">
            <v>0</v>
          </cell>
          <cell r="AJ16" t="str">
            <v>CH059 - Harold Structures Part 4</v>
          </cell>
          <cell r="AL16" t="str">
            <v>Office Engineer</v>
          </cell>
        </row>
        <row r="17">
          <cell r="A17">
            <v>3700.61</v>
          </cell>
          <cell r="B17" t="str">
            <v>CCM</v>
          </cell>
          <cell r="C17" t="str">
            <v>Deputy Construction Manager (Changes)</v>
          </cell>
          <cell r="D17" t="str">
            <v>Deputy Construction Manager</v>
          </cell>
          <cell r="E17" t="str">
            <v>Construction Management</v>
          </cell>
          <cell r="F17" t="str">
            <v>Construction Management</v>
          </cell>
          <cell r="G17" t="str">
            <v>Construction</v>
          </cell>
          <cell r="H17" t="str">
            <v>Full Time</v>
          </cell>
          <cell r="I17" t="str">
            <v>CM</v>
          </cell>
          <cell r="J17" t="str">
            <v>Q</v>
          </cell>
          <cell r="K17" t="str">
            <v>M</v>
          </cell>
          <cell r="L17" t="str">
            <v>CH053</v>
          </cell>
          <cell r="M17" t="str">
            <v>F</v>
          </cell>
          <cell r="N17" t="str">
            <v>LiRo</v>
          </cell>
          <cell r="O17" t="str">
            <v>W. Egbert</v>
          </cell>
          <cell r="P17">
            <v>40909</v>
          </cell>
          <cell r="Q17">
            <v>42979</v>
          </cell>
          <cell r="R17">
            <v>58.53</v>
          </cell>
          <cell r="S17">
            <v>58.53</v>
          </cell>
          <cell r="AH17">
            <v>2070</v>
          </cell>
          <cell r="AI17">
            <v>0</v>
          </cell>
          <cell r="AJ17" t="str">
            <v>CH059 - Harold Structures Part 4</v>
          </cell>
          <cell r="AL17" t="str">
            <v>Deputy Construction Manager</v>
          </cell>
          <cell r="AM17" t="str">
            <v>Changes</v>
          </cell>
        </row>
        <row r="18">
          <cell r="A18">
            <v>3700.62</v>
          </cell>
          <cell r="B18" t="str">
            <v>CCM</v>
          </cell>
          <cell r="C18" t="str">
            <v>Project Engineer (Changes)</v>
          </cell>
          <cell r="D18" t="str">
            <v>Project Engineer</v>
          </cell>
          <cell r="E18" t="str">
            <v>Construction Management</v>
          </cell>
          <cell r="F18" t="str">
            <v>Construction Management</v>
          </cell>
          <cell r="G18" t="str">
            <v>Construction</v>
          </cell>
          <cell r="H18" t="str">
            <v>Full Time</v>
          </cell>
          <cell r="I18" t="str">
            <v>CM</v>
          </cell>
          <cell r="J18" t="str">
            <v>Q</v>
          </cell>
          <cell r="K18" t="str">
            <v>M</v>
          </cell>
          <cell r="L18" t="str">
            <v>CH053</v>
          </cell>
          <cell r="M18" t="str">
            <v>F</v>
          </cell>
          <cell r="N18" t="str">
            <v>JCMS</v>
          </cell>
          <cell r="O18" t="str">
            <v>A. Vasiltosova</v>
          </cell>
          <cell r="P18">
            <v>40909</v>
          </cell>
          <cell r="Q18">
            <v>41110</v>
          </cell>
          <cell r="R18">
            <v>37.5</v>
          </cell>
          <cell r="S18">
            <v>37.5</v>
          </cell>
          <cell r="AH18">
            <v>201</v>
          </cell>
          <cell r="AI18">
            <v>7.0000000000000007E-2</v>
          </cell>
          <cell r="AJ18" t="str">
            <v>CH059 - Harold Structures Part 4</v>
          </cell>
          <cell r="AL18" t="str">
            <v>Project Engineer</v>
          </cell>
          <cell r="AM18" t="str">
            <v>Changes</v>
          </cell>
        </row>
        <row r="19">
          <cell r="A19">
            <v>3700.7</v>
          </cell>
          <cell r="B19" t="str">
            <v>CCM</v>
          </cell>
          <cell r="C19" t="str">
            <v>Lead Inspector 1 (Harold)</v>
          </cell>
          <cell r="D19" t="str">
            <v>Lead Inspector</v>
          </cell>
          <cell r="E19" t="str">
            <v>Construction Management</v>
          </cell>
          <cell r="F19" t="str">
            <v>Construction Management</v>
          </cell>
          <cell r="G19" t="str">
            <v>Construction</v>
          </cell>
          <cell r="H19" t="str">
            <v>Full Time</v>
          </cell>
          <cell r="I19" t="str">
            <v>CM</v>
          </cell>
          <cell r="J19" t="str">
            <v>Q</v>
          </cell>
          <cell r="K19" t="str">
            <v>M</v>
          </cell>
          <cell r="L19" t="str">
            <v>CH053</v>
          </cell>
          <cell r="M19" t="str">
            <v>F</v>
          </cell>
          <cell r="N19" t="str">
            <v>LiRo</v>
          </cell>
          <cell r="O19" t="str">
            <v>J. LaRocca</v>
          </cell>
          <cell r="P19">
            <v>40909</v>
          </cell>
          <cell r="Q19">
            <v>42979</v>
          </cell>
          <cell r="R19">
            <v>55.16</v>
          </cell>
          <cell r="S19">
            <v>55.16</v>
          </cell>
          <cell r="AH19">
            <v>2070</v>
          </cell>
          <cell r="AI19">
            <v>7.0000000000000007E-2</v>
          </cell>
          <cell r="AJ19" t="str">
            <v>CH059 - Harold Structures Part 4</v>
          </cell>
          <cell r="AL19" t="str">
            <v>Lead Inspector</v>
          </cell>
        </row>
        <row r="20">
          <cell r="A20">
            <v>3700.71</v>
          </cell>
          <cell r="B20" t="str">
            <v>CCM</v>
          </cell>
          <cell r="C20" t="str">
            <v>Lead Inspector 1 (Harold)</v>
          </cell>
          <cell r="D20" t="str">
            <v>Lead Inspector</v>
          </cell>
          <cell r="E20" t="str">
            <v>Construction Management</v>
          </cell>
          <cell r="F20" t="str">
            <v>Construction Management</v>
          </cell>
          <cell r="G20" t="str">
            <v>Construction</v>
          </cell>
          <cell r="H20" t="str">
            <v>Full Time</v>
          </cell>
          <cell r="I20" t="str">
            <v>CM</v>
          </cell>
          <cell r="J20" t="str">
            <v>Q</v>
          </cell>
          <cell r="K20" t="str">
            <v>M</v>
          </cell>
          <cell r="L20" t="str">
            <v>CH053</v>
          </cell>
          <cell r="M20" t="str">
            <v>F</v>
          </cell>
          <cell r="N20" t="str">
            <v>JCC</v>
          </cell>
          <cell r="O20" t="str">
            <v>J. Craig</v>
          </cell>
          <cell r="P20">
            <v>41038</v>
          </cell>
          <cell r="Q20">
            <v>41640</v>
          </cell>
          <cell r="R20">
            <v>65</v>
          </cell>
          <cell r="S20">
            <v>65</v>
          </cell>
          <cell r="AH20">
            <v>602</v>
          </cell>
          <cell r="AI20">
            <v>7.0000000000000007E-2</v>
          </cell>
          <cell r="AJ20" t="str">
            <v>CH059 - Harold Structures Part 4</v>
          </cell>
          <cell r="AL20" t="str">
            <v>Lead Inspector</v>
          </cell>
        </row>
        <row r="21">
          <cell r="A21">
            <v>3700.8</v>
          </cell>
          <cell r="B21" t="str">
            <v>CCM</v>
          </cell>
          <cell r="C21" t="str">
            <v>Senior Inspector 3 (Harold)</v>
          </cell>
          <cell r="D21" t="str">
            <v>Senior Inspector</v>
          </cell>
          <cell r="E21" t="str">
            <v>Construction Management</v>
          </cell>
          <cell r="F21" t="str">
            <v>Construction Management</v>
          </cell>
          <cell r="G21" t="str">
            <v>Construction</v>
          </cell>
          <cell r="H21" t="str">
            <v>Full Time</v>
          </cell>
          <cell r="I21" t="str">
            <v>CM</v>
          </cell>
          <cell r="J21" t="str">
            <v>Q</v>
          </cell>
          <cell r="K21" t="str">
            <v>M</v>
          </cell>
          <cell r="L21" t="str">
            <v>CH053</v>
          </cell>
          <cell r="M21" t="str">
            <v>F</v>
          </cell>
          <cell r="N21" t="str">
            <v>LiRo</v>
          </cell>
          <cell r="O21" t="str">
            <v>P. LaGrassa</v>
          </cell>
          <cell r="P21">
            <v>40909</v>
          </cell>
          <cell r="Q21">
            <v>43313</v>
          </cell>
          <cell r="R21">
            <v>41.6</v>
          </cell>
          <cell r="S21">
            <v>41.6</v>
          </cell>
          <cell r="AH21">
            <v>2404</v>
          </cell>
          <cell r="AI21">
            <v>7.0000000000000007E-2</v>
          </cell>
          <cell r="AJ21" t="str">
            <v>CH059 - Harold Structures Part 4</v>
          </cell>
          <cell r="AL21" t="str">
            <v>Senior Inspector</v>
          </cell>
        </row>
        <row r="22">
          <cell r="A22">
            <v>3700.9</v>
          </cell>
          <cell r="B22" t="str">
            <v>CCM</v>
          </cell>
          <cell r="C22" t="str">
            <v>Senior Inspector 1 (Harold)</v>
          </cell>
          <cell r="D22" t="str">
            <v>Senior Inspector</v>
          </cell>
          <cell r="E22" t="str">
            <v>Construction Management</v>
          </cell>
          <cell r="F22" t="str">
            <v>Construction Management</v>
          </cell>
          <cell r="G22" t="str">
            <v>Construction</v>
          </cell>
          <cell r="H22" t="str">
            <v>Full Time</v>
          </cell>
          <cell r="I22" t="str">
            <v>CM</v>
          </cell>
          <cell r="J22" t="str">
            <v>Q</v>
          </cell>
          <cell r="K22" t="str">
            <v>M</v>
          </cell>
          <cell r="L22" t="str">
            <v>CH053</v>
          </cell>
          <cell r="M22" t="str">
            <v>F</v>
          </cell>
          <cell r="N22" t="str">
            <v>YU</v>
          </cell>
          <cell r="O22" t="str">
            <v>R. Jeremic</v>
          </cell>
          <cell r="P22">
            <v>40911</v>
          </cell>
          <cell r="Q22">
            <v>43313</v>
          </cell>
          <cell r="R22">
            <v>53.5</v>
          </cell>
          <cell r="S22">
            <v>53.5</v>
          </cell>
          <cell r="AH22">
            <v>2402</v>
          </cell>
          <cell r="AI22">
            <v>7.0000000000000007E-2</v>
          </cell>
          <cell r="AJ22" t="str">
            <v>CH059 - Harold Structures Part 4</v>
          </cell>
          <cell r="AL22" t="str">
            <v>Senior Inspector</v>
          </cell>
        </row>
        <row r="23">
          <cell r="A23">
            <v>3701</v>
          </cell>
          <cell r="B23" t="str">
            <v>CCM</v>
          </cell>
          <cell r="C23" t="str">
            <v>Senior Inspector 2 (Harold)</v>
          </cell>
          <cell r="D23" t="str">
            <v>Senior Inspector</v>
          </cell>
          <cell r="E23" t="str">
            <v>Construction Management</v>
          </cell>
          <cell r="F23" t="str">
            <v>Construction Management</v>
          </cell>
          <cell r="G23" t="str">
            <v>Construction</v>
          </cell>
          <cell r="H23" t="str">
            <v>Full Time</v>
          </cell>
          <cell r="I23" t="str">
            <v>CM</v>
          </cell>
          <cell r="J23" t="str">
            <v>Q</v>
          </cell>
          <cell r="K23" t="str">
            <v>M</v>
          </cell>
          <cell r="L23" t="str">
            <v>CH053</v>
          </cell>
          <cell r="M23" t="str">
            <v>F</v>
          </cell>
          <cell r="N23" t="str">
            <v>Longi</v>
          </cell>
          <cell r="O23" t="str">
            <v>M. Girgis</v>
          </cell>
          <cell r="P23">
            <v>41022</v>
          </cell>
          <cell r="Q23">
            <v>43313</v>
          </cell>
          <cell r="R23">
            <v>42.39</v>
          </cell>
          <cell r="S23">
            <v>42.39</v>
          </cell>
          <cell r="AH23">
            <v>2291</v>
          </cell>
          <cell r="AI23">
            <v>7.0000000000000007E-2</v>
          </cell>
          <cell r="AJ23" t="str">
            <v>CH059 - Harold Structures Part 4</v>
          </cell>
          <cell r="AL23" t="str">
            <v>Senior Inspector</v>
          </cell>
        </row>
        <row r="24">
          <cell r="A24">
            <v>3701.2</v>
          </cell>
          <cell r="B24" t="str">
            <v>CCM</v>
          </cell>
          <cell r="C24" t="str">
            <v>Inspector 2 (Harold)</v>
          </cell>
          <cell r="D24" t="str">
            <v>Inspector</v>
          </cell>
          <cell r="E24" t="str">
            <v>Construction Management</v>
          </cell>
          <cell r="F24" t="str">
            <v>Construction Management</v>
          </cell>
          <cell r="G24" t="str">
            <v>Construction</v>
          </cell>
          <cell r="H24" t="str">
            <v>Full Time</v>
          </cell>
          <cell r="I24" t="str">
            <v>CM</v>
          </cell>
          <cell r="J24" t="str">
            <v>Q</v>
          </cell>
          <cell r="K24" t="str">
            <v>M</v>
          </cell>
          <cell r="L24" t="str">
            <v>CH053</v>
          </cell>
          <cell r="M24" t="str">
            <v>F</v>
          </cell>
          <cell r="N24" t="str">
            <v>LiRo</v>
          </cell>
          <cell r="O24" t="str">
            <v>I . Zdrinca</v>
          </cell>
          <cell r="P24">
            <v>40909</v>
          </cell>
          <cell r="Q24">
            <v>42156</v>
          </cell>
          <cell r="R24">
            <v>38.19</v>
          </cell>
          <cell r="S24">
            <v>38.19</v>
          </cell>
          <cell r="AH24">
            <v>1247</v>
          </cell>
          <cell r="AI24">
            <v>7.0000000000000007E-2</v>
          </cell>
          <cell r="AJ24" t="str">
            <v>CH059 - Harold Structures Part 4</v>
          </cell>
          <cell r="AL24" t="str">
            <v>Inspector</v>
          </cell>
        </row>
        <row r="25">
          <cell r="A25">
            <v>3701.3</v>
          </cell>
          <cell r="B25" t="str">
            <v>CCM</v>
          </cell>
          <cell r="C25" t="str">
            <v>Inspector 3 (Harold)</v>
          </cell>
          <cell r="D25" t="str">
            <v>Inspector</v>
          </cell>
          <cell r="E25" t="str">
            <v>Construction Management</v>
          </cell>
          <cell r="F25" t="str">
            <v>Construction Management</v>
          </cell>
          <cell r="G25" t="str">
            <v>Construction</v>
          </cell>
          <cell r="H25" t="str">
            <v>Full Time</v>
          </cell>
          <cell r="I25" t="str">
            <v>CM</v>
          </cell>
          <cell r="J25" t="str">
            <v>Q</v>
          </cell>
          <cell r="K25" t="str">
            <v>M</v>
          </cell>
          <cell r="L25" t="str">
            <v>CH053</v>
          </cell>
          <cell r="M25" t="str">
            <v>F</v>
          </cell>
          <cell r="N25" t="str">
            <v>JCMS</v>
          </cell>
          <cell r="O25" t="str">
            <v>R. Lee</v>
          </cell>
          <cell r="P25">
            <v>41017</v>
          </cell>
          <cell r="Q25">
            <v>42005</v>
          </cell>
          <cell r="R25">
            <v>44.2</v>
          </cell>
          <cell r="S25">
            <v>44.2</v>
          </cell>
          <cell r="AH25">
            <v>988</v>
          </cell>
          <cell r="AI25">
            <v>7.0000000000000007E-2</v>
          </cell>
          <cell r="AJ25" t="str">
            <v>CH059 - Harold Structures Part 4</v>
          </cell>
          <cell r="AL25" t="str">
            <v>Inspector</v>
          </cell>
        </row>
        <row r="26">
          <cell r="A26">
            <v>3701.4</v>
          </cell>
          <cell r="B26" t="str">
            <v>CCM</v>
          </cell>
          <cell r="C26" t="str">
            <v>Inspector 4 (Harold)</v>
          </cell>
          <cell r="D26" t="str">
            <v>Inspector</v>
          </cell>
          <cell r="E26" t="str">
            <v>Construction Management</v>
          </cell>
          <cell r="F26" t="str">
            <v>Construction Management</v>
          </cell>
          <cell r="G26" t="str">
            <v>Construction</v>
          </cell>
          <cell r="H26" t="str">
            <v>Full Time</v>
          </cell>
          <cell r="I26" t="str">
            <v>CM</v>
          </cell>
          <cell r="J26" t="str">
            <v>Q</v>
          </cell>
          <cell r="K26" t="str">
            <v>M</v>
          </cell>
          <cell r="L26" t="str">
            <v>CH053</v>
          </cell>
          <cell r="M26" t="str">
            <v>F</v>
          </cell>
          <cell r="N26" t="str">
            <v>LiRo</v>
          </cell>
          <cell r="O26" t="str">
            <v>C. Tomlinson</v>
          </cell>
          <cell r="P26">
            <v>40909</v>
          </cell>
          <cell r="Q26">
            <v>42005</v>
          </cell>
          <cell r="R26">
            <v>40.19</v>
          </cell>
          <cell r="S26">
            <v>40.19</v>
          </cell>
          <cell r="AH26">
            <v>1096</v>
          </cell>
          <cell r="AI26">
            <v>7.0000000000000007E-2</v>
          </cell>
          <cell r="AJ26" t="str">
            <v>CH059 - Harold Structures Part 4</v>
          </cell>
          <cell r="AL26" t="str">
            <v>Inspector</v>
          </cell>
        </row>
        <row r="27">
          <cell r="A27">
            <v>3701.5</v>
          </cell>
          <cell r="B27" t="str">
            <v>CCM</v>
          </cell>
          <cell r="C27" t="str">
            <v>Inspector 5 (Harold)</v>
          </cell>
          <cell r="D27" t="str">
            <v>Inspector</v>
          </cell>
          <cell r="E27" t="str">
            <v>Construction Management</v>
          </cell>
          <cell r="F27" t="str">
            <v>Construction Management</v>
          </cell>
          <cell r="G27" t="str">
            <v>Construction</v>
          </cell>
          <cell r="H27" t="str">
            <v>Full Time</v>
          </cell>
          <cell r="I27" t="str">
            <v>CM</v>
          </cell>
          <cell r="J27" t="str">
            <v>Q</v>
          </cell>
          <cell r="K27" t="str">
            <v>M</v>
          </cell>
          <cell r="L27" t="str">
            <v>CH053</v>
          </cell>
          <cell r="M27" t="str">
            <v>F</v>
          </cell>
          <cell r="N27" t="str">
            <v>LiRo</v>
          </cell>
          <cell r="O27" t="str">
            <v>R. Gebhard</v>
          </cell>
          <cell r="P27">
            <v>41029</v>
          </cell>
          <cell r="Q27">
            <v>42856</v>
          </cell>
          <cell r="R27">
            <v>41.86</v>
          </cell>
          <cell r="S27">
            <v>41.86</v>
          </cell>
          <cell r="AH27">
            <v>1827</v>
          </cell>
          <cell r="AI27">
            <v>7.0000000000000007E-2</v>
          </cell>
          <cell r="AJ27" t="str">
            <v>CH059 - Harold Structures Part 4</v>
          </cell>
          <cell r="AL27" t="str">
            <v>Inspector</v>
          </cell>
        </row>
        <row r="28">
          <cell r="A28">
            <v>3701.6</v>
          </cell>
          <cell r="B28" t="str">
            <v>CCM</v>
          </cell>
          <cell r="C28" t="str">
            <v>Inspector 6 (Harold)</v>
          </cell>
          <cell r="D28" t="str">
            <v>Inspector</v>
          </cell>
          <cell r="E28" t="str">
            <v>Construction Management</v>
          </cell>
          <cell r="F28" t="str">
            <v>Construction Management</v>
          </cell>
          <cell r="G28" t="str">
            <v>Construction</v>
          </cell>
          <cell r="H28" t="str">
            <v>Full Time</v>
          </cell>
          <cell r="I28" t="str">
            <v>CM</v>
          </cell>
          <cell r="J28" t="str">
            <v>Q</v>
          </cell>
          <cell r="K28" t="str">
            <v>M</v>
          </cell>
          <cell r="L28" t="str">
            <v>CH053</v>
          </cell>
          <cell r="M28" t="str">
            <v>F</v>
          </cell>
          <cell r="N28" t="str">
            <v>JCC</v>
          </cell>
          <cell r="O28" t="str">
            <v>P. Healy</v>
          </cell>
          <cell r="P28">
            <v>40909</v>
          </cell>
          <cell r="Q28">
            <v>41671</v>
          </cell>
          <cell r="R28">
            <v>54.07</v>
          </cell>
          <cell r="S28">
            <v>54.07</v>
          </cell>
          <cell r="AH28">
            <v>762</v>
          </cell>
          <cell r="AI28">
            <v>7.0000000000000007E-2</v>
          </cell>
          <cell r="AJ28" t="str">
            <v>CH059 - Harold Structures Part 4</v>
          </cell>
          <cell r="AL28" t="str">
            <v>Inspector</v>
          </cell>
        </row>
        <row r="29">
          <cell r="A29">
            <v>3701.8</v>
          </cell>
          <cell r="B29" t="str">
            <v>CCM</v>
          </cell>
          <cell r="C29" t="str">
            <v>Inspector 7 (Harold)</v>
          </cell>
          <cell r="D29" t="str">
            <v>Inspector</v>
          </cell>
          <cell r="E29" t="str">
            <v>Construction Management</v>
          </cell>
          <cell r="F29" t="str">
            <v>Construction Management</v>
          </cell>
          <cell r="G29" t="str">
            <v>Construction</v>
          </cell>
          <cell r="H29" t="str">
            <v>Full Time</v>
          </cell>
          <cell r="I29" t="str">
            <v>CM</v>
          </cell>
          <cell r="J29" t="str">
            <v>Q</v>
          </cell>
          <cell r="K29" t="str">
            <v>M</v>
          </cell>
          <cell r="L29" t="str">
            <v>CH053</v>
          </cell>
          <cell r="M29" t="str">
            <v>F</v>
          </cell>
          <cell r="N29" t="str">
            <v>Liro</v>
          </cell>
          <cell r="O29" t="str">
            <v>P. O'Reilly</v>
          </cell>
          <cell r="P29">
            <v>40909</v>
          </cell>
          <cell r="Q29">
            <v>43313</v>
          </cell>
          <cell r="R29">
            <v>34.83</v>
          </cell>
          <cell r="S29">
            <v>34.83</v>
          </cell>
          <cell r="AH29">
            <v>2404</v>
          </cell>
          <cell r="AI29">
            <v>7.0000000000000007E-2</v>
          </cell>
          <cell r="AJ29" t="str">
            <v>CH059 - Harold Structures Part 4</v>
          </cell>
          <cell r="AL29" t="str">
            <v>Inspector</v>
          </cell>
        </row>
        <row r="30">
          <cell r="A30">
            <v>3701.81</v>
          </cell>
          <cell r="B30" t="str">
            <v>CCM</v>
          </cell>
          <cell r="C30" t="str">
            <v>Inspector 8 (Harold)</v>
          </cell>
          <cell r="D30" t="str">
            <v>Inspector</v>
          </cell>
          <cell r="E30" t="str">
            <v>Construction Management</v>
          </cell>
          <cell r="F30" t="str">
            <v>Construction Management</v>
          </cell>
          <cell r="G30" t="str">
            <v>Construction</v>
          </cell>
          <cell r="H30" t="str">
            <v>Full Time</v>
          </cell>
          <cell r="I30" t="str">
            <v>CM</v>
          </cell>
          <cell r="J30" t="str">
            <v>Q</v>
          </cell>
          <cell r="K30" t="str">
            <v>M</v>
          </cell>
          <cell r="L30" t="str">
            <v>CH053</v>
          </cell>
          <cell r="M30" t="str">
            <v>F</v>
          </cell>
          <cell r="N30" t="str">
            <v>JCC</v>
          </cell>
          <cell r="O30" t="str">
            <v>N. Smith</v>
          </cell>
          <cell r="P30">
            <v>41176</v>
          </cell>
          <cell r="Q30">
            <v>41518</v>
          </cell>
          <cell r="R30">
            <v>49.59</v>
          </cell>
          <cell r="S30">
            <v>49.59</v>
          </cell>
          <cell r="AH30">
            <v>342</v>
          </cell>
          <cell r="AI30">
            <v>7.0000000000000007E-2</v>
          </cell>
          <cell r="AJ30" t="str">
            <v>CH059 - Harold Structures Part 4</v>
          </cell>
          <cell r="AL30" t="str">
            <v>Inspector</v>
          </cell>
          <cell r="AM30" t="str">
            <v>Electrical</v>
          </cell>
        </row>
        <row r="31">
          <cell r="A31" t="str">
            <v>3700.41T</v>
          </cell>
          <cell r="B31" t="str">
            <v>CCM</v>
          </cell>
          <cell r="C31" t="str">
            <v>Project Engineer (Harold)</v>
          </cell>
          <cell r="D31" t="str">
            <v>Project Engineer</v>
          </cell>
          <cell r="E31" t="str">
            <v>Construction Management</v>
          </cell>
          <cell r="F31" t="str">
            <v>Construction Management</v>
          </cell>
          <cell r="G31" t="str">
            <v>Construction</v>
          </cell>
          <cell r="H31" t="str">
            <v>Full Time</v>
          </cell>
          <cell r="I31" t="str">
            <v>CM</v>
          </cell>
          <cell r="J31" t="str">
            <v>Q</v>
          </cell>
          <cell r="K31" t="str">
            <v>M</v>
          </cell>
          <cell r="L31" t="str">
            <v>CH053</v>
          </cell>
          <cell r="M31" t="str">
            <v>F</v>
          </cell>
          <cell r="N31" t="str">
            <v>LiRo</v>
          </cell>
          <cell r="O31" t="str">
            <v>A. Nigro</v>
          </cell>
          <cell r="P31">
            <v>40909</v>
          </cell>
          <cell r="Q31">
            <v>41220</v>
          </cell>
          <cell r="R31">
            <v>39.4</v>
          </cell>
          <cell r="S31">
            <v>39.4</v>
          </cell>
          <cell r="AE31" t="str">
            <v>Done</v>
          </cell>
          <cell r="AH31">
            <v>311</v>
          </cell>
          <cell r="AI31">
            <v>7.0000000000000007E-2</v>
          </cell>
          <cell r="AJ31" t="str">
            <v>CH059 - Harold Structures Part 4</v>
          </cell>
          <cell r="AL31" t="str">
            <v>Project Engineer</v>
          </cell>
          <cell r="AM31" t="str">
            <v>harold</v>
          </cell>
        </row>
        <row r="32">
          <cell r="A32" t="str">
            <v>3701.00T</v>
          </cell>
          <cell r="B32" t="str">
            <v>CCM</v>
          </cell>
          <cell r="C32" t="str">
            <v>Senior Inspector 2 (Harold)</v>
          </cell>
          <cell r="D32" t="str">
            <v>Senior Inspector</v>
          </cell>
          <cell r="E32" t="str">
            <v>Construction Management</v>
          </cell>
          <cell r="F32" t="str">
            <v>Construction Management</v>
          </cell>
          <cell r="G32" t="str">
            <v>Construction</v>
          </cell>
          <cell r="H32" t="str">
            <v>Full Time</v>
          </cell>
          <cell r="I32" t="str">
            <v>CM</v>
          </cell>
          <cell r="J32" t="str">
            <v>Q</v>
          </cell>
          <cell r="K32" t="str">
            <v>M</v>
          </cell>
          <cell r="L32" t="str">
            <v>CH053</v>
          </cell>
          <cell r="M32" t="str">
            <v>F</v>
          </cell>
          <cell r="N32" t="str">
            <v>LiRo</v>
          </cell>
          <cell r="O32" t="str">
            <v>R. Buzeta</v>
          </cell>
          <cell r="P32">
            <v>40909</v>
          </cell>
          <cell r="Q32">
            <v>40919</v>
          </cell>
          <cell r="R32">
            <v>45.46</v>
          </cell>
          <cell r="S32">
            <v>45.46</v>
          </cell>
          <cell r="AH32">
            <v>10</v>
          </cell>
          <cell r="AI32">
            <v>7.0000000000000007E-2</v>
          </cell>
          <cell r="AJ32" t="str">
            <v>CH059 - Harold Structures Part 4</v>
          </cell>
          <cell r="AL32" t="str">
            <v>Senior Inspector</v>
          </cell>
        </row>
        <row r="33">
          <cell r="A33" t="str">
            <v>3701.50T</v>
          </cell>
          <cell r="B33" t="str">
            <v>CCM</v>
          </cell>
          <cell r="C33" t="str">
            <v>Inspector 5 (Harold)</v>
          </cell>
          <cell r="D33" t="str">
            <v>Inspector</v>
          </cell>
          <cell r="E33" t="str">
            <v>Construction Management</v>
          </cell>
          <cell r="F33" t="str">
            <v>Construction Management</v>
          </cell>
          <cell r="G33" t="str">
            <v>Construction</v>
          </cell>
          <cell r="H33" t="str">
            <v>Full Time</v>
          </cell>
          <cell r="I33" t="str">
            <v>CM</v>
          </cell>
          <cell r="J33" t="str">
            <v>Q</v>
          </cell>
          <cell r="K33" t="str">
            <v>M</v>
          </cell>
          <cell r="L33" t="str">
            <v>CH053</v>
          </cell>
          <cell r="M33" t="str">
            <v>F</v>
          </cell>
          <cell r="N33" t="str">
            <v>Longi</v>
          </cell>
          <cell r="O33" t="str">
            <v>M. Girgis</v>
          </cell>
          <cell r="P33">
            <v>40909</v>
          </cell>
          <cell r="Q33">
            <v>41022</v>
          </cell>
          <cell r="R33">
            <v>39.25</v>
          </cell>
          <cell r="S33">
            <v>39.25</v>
          </cell>
          <cell r="AE33" t="str">
            <v>Done</v>
          </cell>
          <cell r="AH33">
            <v>113</v>
          </cell>
          <cell r="AI33">
            <v>7.0000000000000007E-2</v>
          </cell>
          <cell r="AJ33" t="str">
            <v>CH059 - Harold Structures Part 4</v>
          </cell>
          <cell r="AL33" t="str">
            <v>Inspector</v>
          </cell>
        </row>
        <row r="34">
          <cell r="A34">
            <v>3701.1</v>
          </cell>
          <cell r="B34" t="str">
            <v>PMC</v>
          </cell>
          <cell r="C34" t="str">
            <v>Inspector 1 (Harold)</v>
          </cell>
          <cell r="D34" t="str">
            <v>Inspector</v>
          </cell>
          <cell r="E34" t="str">
            <v>Construction Management</v>
          </cell>
          <cell r="F34" t="str">
            <v>Construction Management</v>
          </cell>
          <cell r="G34" t="str">
            <v>Construction</v>
          </cell>
          <cell r="H34" t="str">
            <v>Full Time</v>
          </cell>
          <cell r="I34" t="str">
            <v>CM</v>
          </cell>
          <cell r="J34" t="str">
            <v>Q</v>
          </cell>
          <cell r="K34" t="str">
            <v>M</v>
          </cell>
          <cell r="L34" t="str">
            <v>CH053</v>
          </cell>
          <cell r="M34" t="str">
            <v>F</v>
          </cell>
          <cell r="N34" t="str">
            <v>IEI</v>
          </cell>
          <cell r="O34" t="str">
            <v>J. Chesson</v>
          </cell>
          <cell r="P34">
            <v>40909</v>
          </cell>
          <cell r="Q34">
            <v>42156</v>
          </cell>
          <cell r="R34">
            <v>39.619999999999997</v>
          </cell>
          <cell r="S34">
            <v>39.619999999999997</v>
          </cell>
          <cell r="AH34">
            <v>1247</v>
          </cell>
          <cell r="AI34">
            <v>7.0000000000000007E-2</v>
          </cell>
          <cell r="AJ34" t="str">
            <v>CH059 - Harold Structures Part 4</v>
          </cell>
          <cell r="AL34" t="str">
            <v>Inspector</v>
          </cell>
        </row>
        <row r="35">
          <cell r="A35">
            <v>3700.33</v>
          </cell>
          <cell r="B35" t="str">
            <v>PMC</v>
          </cell>
          <cell r="C35" t="str">
            <v>Construction Manager (CH054)</v>
          </cell>
          <cell r="D35" t="str">
            <v>Construction Manager</v>
          </cell>
          <cell r="E35" t="str">
            <v>Construction Management</v>
          </cell>
          <cell r="F35" t="str">
            <v>Construction Management</v>
          </cell>
          <cell r="G35" t="str">
            <v>Construction</v>
          </cell>
          <cell r="H35" t="str">
            <v>Full Time</v>
          </cell>
          <cell r="I35" t="str">
            <v>CM</v>
          </cell>
          <cell r="J35" t="str">
            <v>Q</v>
          </cell>
          <cell r="K35" t="str">
            <v>M</v>
          </cell>
          <cell r="L35" t="str">
            <v>CH054</v>
          </cell>
          <cell r="M35" t="str">
            <v>F</v>
          </cell>
          <cell r="N35" t="str">
            <v>URS</v>
          </cell>
          <cell r="O35" t="str">
            <v>G. Lawrence</v>
          </cell>
          <cell r="P35">
            <v>40909</v>
          </cell>
          <cell r="Q35">
            <v>41426</v>
          </cell>
          <cell r="R35">
            <v>54</v>
          </cell>
          <cell r="S35">
            <v>54</v>
          </cell>
          <cell r="AH35">
            <v>517</v>
          </cell>
          <cell r="AI35">
            <v>0</v>
          </cell>
          <cell r="AJ35" t="str">
            <v>CH059 - Harold Structures Part 4</v>
          </cell>
          <cell r="AL35" t="str">
            <v>Construction Manager</v>
          </cell>
          <cell r="AM35" t="str">
            <v>CH054A</v>
          </cell>
        </row>
        <row r="36">
          <cell r="A36">
            <v>2003.11</v>
          </cell>
          <cell r="B36" t="str">
            <v>PMC</v>
          </cell>
          <cell r="C36" t="str">
            <v>Office Engineer (MNR Coordination)</v>
          </cell>
          <cell r="D36" t="str">
            <v>Office Engineer</v>
          </cell>
          <cell r="E36" t="str">
            <v>Construction Management</v>
          </cell>
          <cell r="F36" t="str">
            <v>Construction Management</v>
          </cell>
          <cell r="G36" t="str">
            <v>Construction</v>
          </cell>
          <cell r="H36" t="str">
            <v>Full Time</v>
          </cell>
          <cell r="I36" t="str">
            <v>CM</v>
          </cell>
          <cell r="J36" t="str">
            <v>GCT</v>
          </cell>
          <cell r="L36" t="str">
            <v>CM002</v>
          </cell>
          <cell r="M36" t="str">
            <v>F</v>
          </cell>
          <cell r="N36" t="str">
            <v>IEI</v>
          </cell>
          <cell r="O36" t="str">
            <v>M. Morris</v>
          </cell>
          <cell r="P36">
            <v>40909</v>
          </cell>
          <cell r="Q36">
            <v>41275</v>
          </cell>
          <cell r="R36">
            <v>23</v>
          </cell>
          <cell r="S36">
            <v>23</v>
          </cell>
          <cell r="AH36">
            <v>366</v>
          </cell>
          <cell r="AI36">
            <v>0</v>
          </cell>
          <cell r="AJ36" t="str">
            <v>FM216 Traction Power MODs &amp; 13.2kV Loop</v>
          </cell>
          <cell r="AL36" t="str">
            <v xml:space="preserve">Office Engineer </v>
          </cell>
          <cell r="AM36" t="str">
            <v>MNR Coordination</v>
          </cell>
        </row>
        <row r="37">
          <cell r="A37">
            <v>2700.1</v>
          </cell>
          <cell r="B37" t="str">
            <v>PMC</v>
          </cell>
          <cell r="C37" t="str">
            <v>Construction Manager (CM002)</v>
          </cell>
          <cell r="D37" t="str">
            <v>Construction Manager</v>
          </cell>
          <cell r="E37" t="str">
            <v>Construction Management</v>
          </cell>
          <cell r="F37" t="str">
            <v>Construction Management</v>
          </cell>
          <cell r="G37" t="str">
            <v>Construction</v>
          </cell>
          <cell r="H37" t="str">
            <v>Full Time</v>
          </cell>
          <cell r="I37" t="str">
            <v>CM</v>
          </cell>
          <cell r="J37" t="str">
            <v>GCT</v>
          </cell>
          <cell r="L37" t="str">
            <v>CM002</v>
          </cell>
          <cell r="M37" t="str">
            <v>F</v>
          </cell>
          <cell r="N37" t="str">
            <v>URS</v>
          </cell>
          <cell r="O37" t="str">
            <v>L. Nigro</v>
          </cell>
          <cell r="P37">
            <v>40909</v>
          </cell>
          <cell r="Q37">
            <v>41153</v>
          </cell>
          <cell r="R37">
            <v>69.56</v>
          </cell>
          <cell r="S37">
            <v>69.56</v>
          </cell>
          <cell r="AE37" t="str">
            <v>Done</v>
          </cell>
          <cell r="AH37">
            <v>244</v>
          </cell>
          <cell r="AI37">
            <v>0</v>
          </cell>
          <cell r="AJ37" t="str">
            <v>CS790 Mesh/Eproxy</v>
          </cell>
          <cell r="AL37" t="str">
            <v xml:space="preserve">Construction Manager </v>
          </cell>
        </row>
        <row r="38">
          <cell r="A38">
            <v>2700.2</v>
          </cell>
          <cell r="B38" t="str">
            <v>PMC</v>
          </cell>
          <cell r="C38" t="str">
            <v>Junior Project Engineer</v>
          </cell>
          <cell r="D38" t="str">
            <v>Junior Project Engineer</v>
          </cell>
          <cell r="E38" t="str">
            <v>Construction Management</v>
          </cell>
          <cell r="F38" t="str">
            <v>Construction Management</v>
          </cell>
          <cell r="G38" t="str">
            <v>Construction</v>
          </cell>
          <cell r="H38" t="str">
            <v>Full Time</v>
          </cell>
          <cell r="I38" t="str">
            <v>CM</v>
          </cell>
          <cell r="J38" t="str">
            <v>GCT</v>
          </cell>
          <cell r="L38" t="str">
            <v>CM002</v>
          </cell>
          <cell r="M38" t="str">
            <v>F</v>
          </cell>
          <cell r="N38" t="str">
            <v>URS</v>
          </cell>
          <cell r="O38" t="str">
            <v>B. Szeto</v>
          </cell>
          <cell r="P38">
            <v>40917</v>
          </cell>
          <cell r="Q38">
            <v>41122</v>
          </cell>
          <cell r="R38">
            <v>25</v>
          </cell>
          <cell r="S38">
            <v>25</v>
          </cell>
          <cell r="AE38" t="str">
            <v>Done</v>
          </cell>
          <cell r="AH38">
            <v>205</v>
          </cell>
          <cell r="AI38">
            <v>7.0000000000000007E-2</v>
          </cell>
          <cell r="AJ38" t="str">
            <v>CM002 - Expansion Joint</v>
          </cell>
          <cell r="AL38" t="str">
            <v>Junior Project Engineer</v>
          </cell>
        </row>
        <row r="39">
          <cell r="A39">
            <v>2700.3</v>
          </cell>
          <cell r="B39" t="str">
            <v>PMC</v>
          </cell>
          <cell r="C39" t="str">
            <v>Inspector 1 (CM002)</v>
          </cell>
          <cell r="D39" t="str">
            <v>Inspector</v>
          </cell>
          <cell r="E39" t="str">
            <v>Construction Management</v>
          </cell>
          <cell r="F39" t="str">
            <v>Construction Management</v>
          </cell>
          <cell r="G39" t="str">
            <v>Construction</v>
          </cell>
          <cell r="H39" t="str">
            <v>Full Time</v>
          </cell>
          <cell r="I39" t="str">
            <v>CM</v>
          </cell>
          <cell r="J39" t="str">
            <v>GCT</v>
          </cell>
          <cell r="L39" t="str">
            <v>CM002</v>
          </cell>
          <cell r="M39" t="str">
            <v>F</v>
          </cell>
          <cell r="N39" t="str">
            <v>URS</v>
          </cell>
          <cell r="O39" t="str">
            <v>C. Kolubah</v>
          </cell>
          <cell r="P39">
            <v>40909</v>
          </cell>
          <cell r="Q39">
            <v>41275</v>
          </cell>
          <cell r="R39">
            <v>41.48</v>
          </cell>
          <cell r="S39">
            <v>41.48</v>
          </cell>
          <cell r="AH39">
            <v>366</v>
          </cell>
          <cell r="AI39">
            <v>7.0000000000000007E-2</v>
          </cell>
          <cell r="AJ39" t="str">
            <v>CS790 Mesh/Eproxy</v>
          </cell>
          <cell r="AL39" t="str">
            <v xml:space="preserve">Inspector </v>
          </cell>
        </row>
        <row r="40">
          <cell r="A40">
            <v>2700.31</v>
          </cell>
          <cell r="B40" t="str">
            <v>PMC</v>
          </cell>
          <cell r="C40" t="str">
            <v>Inspector 2 (CM002)</v>
          </cell>
          <cell r="D40" t="str">
            <v>Inspector</v>
          </cell>
          <cell r="E40" t="str">
            <v>Construction Management</v>
          </cell>
          <cell r="F40" t="str">
            <v>Construction Management</v>
          </cell>
          <cell r="G40" t="str">
            <v>Construction</v>
          </cell>
          <cell r="H40" t="str">
            <v>Full Time</v>
          </cell>
          <cell r="I40" t="str">
            <v>CM</v>
          </cell>
          <cell r="J40" t="str">
            <v>GCT</v>
          </cell>
          <cell r="L40" t="str">
            <v>CM002</v>
          </cell>
          <cell r="M40" t="str">
            <v>F</v>
          </cell>
          <cell r="N40" t="str">
            <v>URS</v>
          </cell>
          <cell r="O40" t="str">
            <v>TBD</v>
          </cell>
          <cell r="P40">
            <v>43466</v>
          </cell>
          <cell r="Q40">
            <v>43466.000011574077</v>
          </cell>
          <cell r="R40">
            <v>40</v>
          </cell>
          <cell r="S40">
            <v>40</v>
          </cell>
          <cell r="AH40">
            <v>1.1574076779652387E-5</v>
          </cell>
          <cell r="AI40">
            <v>0</v>
          </cell>
          <cell r="AJ40" t="str">
            <v>CM002 - Expansion Joint</v>
          </cell>
          <cell r="AL40" t="str">
            <v>Inspector</v>
          </cell>
        </row>
        <row r="41">
          <cell r="A41">
            <v>2700.32</v>
          </cell>
          <cell r="B41" t="str">
            <v>PMC</v>
          </cell>
          <cell r="C41" t="str">
            <v>Inspector 3</v>
          </cell>
          <cell r="D41" t="str">
            <v>Inspector</v>
          </cell>
          <cell r="E41" t="str">
            <v>Construction Management</v>
          </cell>
          <cell r="F41" t="str">
            <v>Construction Management</v>
          </cell>
          <cell r="G41" t="str">
            <v>Construction</v>
          </cell>
          <cell r="H41" t="str">
            <v>Full Time</v>
          </cell>
          <cell r="I41" t="str">
            <v>CM</v>
          </cell>
          <cell r="J41" t="str">
            <v>GCT</v>
          </cell>
          <cell r="L41" t="str">
            <v>CM002</v>
          </cell>
          <cell r="M41" t="str">
            <v>F</v>
          </cell>
          <cell r="N41" t="str">
            <v>URS</v>
          </cell>
          <cell r="O41" t="str">
            <v>TBD</v>
          </cell>
          <cell r="P41">
            <v>43466</v>
          </cell>
          <cell r="Q41">
            <v>43466.000011574077</v>
          </cell>
          <cell r="R41">
            <v>40</v>
          </cell>
          <cell r="S41">
            <v>40</v>
          </cell>
          <cell r="AH41">
            <v>1.1574076779652387E-5</v>
          </cell>
          <cell r="AI41">
            <v>0</v>
          </cell>
          <cell r="AJ41" t="str">
            <v>CS790 Mesh/Eproxy</v>
          </cell>
          <cell r="AL41" t="str">
            <v>Inspector</v>
          </cell>
        </row>
        <row r="42">
          <cell r="A42">
            <v>2700.33</v>
          </cell>
          <cell r="B42" t="str">
            <v>CCM</v>
          </cell>
          <cell r="C42" t="str">
            <v>Senior Inspector</v>
          </cell>
          <cell r="D42" t="str">
            <v>Senior Inspector</v>
          </cell>
          <cell r="E42" t="str">
            <v>Construction Management</v>
          </cell>
          <cell r="F42" t="str">
            <v>Construction Management</v>
          </cell>
          <cell r="G42" t="str">
            <v>Construction</v>
          </cell>
          <cell r="H42" t="str">
            <v>Full Time</v>
          </cell>
          <cell r="I42" t="str">
            <v>CM</v>
          </cell>
          <cell r="J42" t="str">
            <v>GCT</v>
          </cell>
          <cell r="L42" t="str">
            <v>CM002</v>
          </cell>
          <cell r="M42" t="str">
            <v>F</v>
          </cell>
          <cell r="N42" t="str">
            <v>Arcadis</v>
          </cell>
          <cell r="O42" t="str">
            <v>R. Mone</v>
          </cell>
          <cell r="P42">
            <v>40909</v>
          </cell>
          <cell r="Q42">
            <v>40915</v>
          </cell>
          <cell r="R42">
            <v>34.200000000000003</v>
          </cell>
          <cell r="S42">
            <v>34.200000000000003</v>
          </cell>
          <cell r="AH42">
            <v>6</v>
          </cell>
          <cell r="AI42">
            <v>7.0000000000000007E-2</v>
          </cell>
          <cell r="AJ42" t="str">
            <v>CS790 Mesh/Eproxy</v>
          </cell>
          <cell r="AL42" t="str">
            <v>Senior Inspector</v>
          </cell>
        </row>
        <row r="43">
          <cell r="A43">
            <v>2700.4</v>
          </cell>
          <cell r="B43" t="str">
            <v>PMC</v>
          </cell>
          <cell r="C43" t="str">
            <v>Senior Project Engineer (CM002)</v>
          </cell>
          <cell r="D43" t="str">
            <v>Senior Project Engineer</v>
          </cell>
          <cell r="E43" t="str">
            <v>Construction Management</v>
          </cell>
          <cell r="F43" t="str">
            <v>Construction Management</v>
          </cell>
          <cell r="G43" t="str">
            <v>Construction</v>
          </cell>
          <cell r="H43" t="str">
            <v>Full Time</v>
          </cell>
          <cell r="I43" t="str">
            <v>CM</v>
          </cell>
          <cell r="J43" t="str">
            <v>GCT</v>
          </cell>
          <cell r="L43" t="str">
            <v>CM002</v>
          </cell>
          <cell r="M43" t="str">
            <v>F</v>
          </cell>
          <cell r="N43" t="str">
            <v>MCSS</v>
          </cell>
          <cell r="O43" t="str">
            <v>M. Syed</v>
          </cell>
          <cell r="P43">
            <v>40909</v>
          </cell>
          <cell r="Q43">
            <v>41169</v>
          </cell>
          <cell r="R43">
            <v>38.369999999999997</v>
          </cell>
          <cell r="S43">
            <v>38.369999999999997</v>
          </cell>
          <cell r="AE43" t="str">
            <v>Done</v>
          </cell>
          <cell r="AH43">
            <v>260</v>
          </cell>
          <cell r="AI43">
            <v>7.0000000000000007E-2</v>
          </cell>
          <cell r="AJ43" t="str">
            <v>CM002 - Expansion Joint</v>
          </cell>
          <cell r="AL43" t="str">
            <v>Senior Project Engineer</v>
          </cell>
        </row>
        <row r="44">
          <cell r="A44">
            <v>2400.5</v>
          </cell>
          <cell r="B44" t="str">
            <v>CCM</v>
          </cell>
          <cell r="C44" t="str">
            <v>Inspector 1</v>
          </cell>
          <cell r="D44" t="str">
            <v>Inspector</v>
          </cell>
          <cell r="E44" t="str">
            <v>Construction Management</v>
          </cell>
          <cell r="F44" t="str">
            <v>Construction Management</v>
          </cell>
          <cell r="G44" t="str">
            <v>Construction</v>
          </cell>
          <cell r="H44" t="str">
            <v>Full Time</v>
          </cell>
          <cell r="I44" t="str">
            <v>CM</v>
          </cell>
          <cell r="J44" t="str">
            <v>GCT</v>
          </cell>
          <cell r="L44" t="str">
            <v>CM004</v>
          </cell>
          <cell r="M44" t="str">
            <v>F</v>
          </cell>
          <cell r="N44" t="str">
            <v>JCC</v>
          </cell>
          <cell r="O44" t="str">
            <v>A. Jimenez</v>
          </cell>
          <cell r="P44">
            <v>40931</v>
          </cell>
          <cell r="Q44">
            <v>41426</v>
          </cell>
          <cell r="R44">
            <v>36.770000000000003</v>
          </cell>
          <cell r="S44">
            <v>36.770000000000003</v>
          </cell>
          <cell r="AE44" t="str">
            <v>Yes</v>
          </cell>
          <cell r="AH44">
            <v>495</v>
          </cell>
          <cell r="AI44">
            <v>7.0000000000000007E-2</v>
          </cell>
          <cell r="AJ44" t="str">
            <v>CM004 44th Street &amp; 245 Park Ave. Entrance</v>
          </cell>
          <cell r="AL44" t="str">
            <v>Inspector</v>
          </cell>
        </row>
        <row r="45">
          <cell r="A45">
            <v>2900.21</v>
          </cell>
          <cell r="B45" t="str">
            <v>CCM</v>
          </cell>
          <cell r="C45" t="str">
            <v>Senior Project Engineer</v>
          </cell>
          <cell r="D45" t="str">
            <v>Senior Project Engineer</v>
          </cell>
          <cell r="E45" t="str">
            <v>Construction Management</v>
          </cell>
          <cell r="F45" t="str">
            <v>Construction Management</v>
          </cell>
          <cell r="G45" t="str">
            <v>Construction</v>
          </cell>
          <cell r="H45" t="str">
            <v>Full Time</v>
          </cell>
          <cell r="I45" t="str">
            <v>CM</v>
          </cell>
          <cell r="J45" t="str">
            <v>GCT</v>
          </cell>
          <cell r="L45" t="str">
            <v>CM004</v>
          </cell>
          <cell r="M45" t="str">
            <v>F</v>
          </cell>
          <cell r="N45" t="str">
            <v>LiRo</v>
          </cell>
          <cell r="O45" t="str">
            <v>P. Vanatta</v>
          </cell>
          <cell r="P45">
            <v>40994</v>
          </cell>
          <cell r="Q45">
            <v>41487</v>
          </cell>
          <cell r="R45">
            <v>55.96</v>
          </cell>
          <cell r="S45">
            <v>55.96</v>
          </cell>
          <cell r="AE45" t="str">
            <v>Yes</v>
          </cell>
          <cell r="AH45">
            <v>493</v>
          </cell>
          <cell r="AI45">
            <v>0</v>
          </cell>
          <cell r="AJ45" t="str">
            <v>CM004 44th Street &amp; 245 Park Ave. Entrance</v>
          </cell>
          <cell r="AL45" t="str">
            <v>Senior Project Engineer</v>
          </cell>
        </row>
        <row r="46">
          <cell r="A46">
            <v>2900.3</v>
          </cell>
          <cell r="B46" t="str">
            <v>CCM</v>
          </cell>
          <cell r="C46" t="str">
            <v>Office Engineer</v>
          </cell>
          <cell r="D46" t="str">
            <v>Office Engineer</v>
          </cell>
          <cell r="E46" t="str">
            <v>Construction Management</v>
          </cell>
          <cell r="F46" t="str">
            <v>Construction Management</v>
          </cell>
          <cell r="G46" t="str">
            <v>Construction</v>
          </cell>
          <cell r="H46" t="str">
            <v>Full Time</v>
          </cell>
          <cell r="I46" t="str">
            <v>CM</v>
          </cell>
          <cell r="J46" t="str">
            <v>GCT</v>
          </cell>
          <cell r="L46" t="str">
            <v>CM004</v>
          </cell>
          <cell r="M46" t="str">
            <v>F</v>
          </cell>
          <cell r="N46" t="str">
            <v>JCC</v>
          </cell>
          <cell r="O46" t="str">
            <v>S.Chowdhury</v>
          </cell>
          <cell r="P46">
            <v>41122</v>
          </cell>
          <cell r="Q46">
            <v>41487</v>
          </cell>
          <cell r="R46">
            <v>25</v>
          </cell>
          <cell r="S46">
            <v>25</v>
          </cell>
          <cell r="AH46">
            <v>365</v>
          </cell>
          <cell r="AI46">
            <v>0</v>
          </cell>
          <cell r="AJ46" t="str">
            <v>CM004 44th Street &amp; 245 Park Ave. Entrance</v>
          </cell>
          <cell r="AL46" t="str">
            <v>Office Engineer</v>
          </cell>
        </row>
        <row r="47">
          <cell r="A47">
            <v>2900.5</v>
          </cell>
          <cell r="B47" t="str">
            <v>CCM</v>
          </cell>
          <cell r="C47" t="str">
            <v>Junior Inspector</v>
          </cell>
          <cell r="D47" t="str">
            <v>Junior Inspector</v>
          </cell>
          <cell r="E47" t="str">
            <v>Construction Management</v>
          </cell>
          <cell r="F47" t="str">
            <v>Construction Management</v>
          </cell>
          <cell r="G47" t="str">
            <v>Construction</v>
          </cell>
          <cell r="H47" t="str">
            <v>Full Time</v>
          </cell>
          <cell r="I47" t="str">
            <v>CM</v>
          </cell>
          <cell r="J47" t="str">
            <v>GCT</v>
          </cell>
          <cell r="L47" t="str">
            <v>CM004</v>
          </cell>
          <cell r="M47" t="str">
            <v>F</v>
          </cell>
          <cell r="N47" t="str">
            <v>LiRo</v>
          </cell>
          <cell r="O47" t="str">
            <v>R. Flete</v>
          </cell>
          <cell r="P47">
            <v>41064</v>
          </cell>
          <cell r="Q47">
            <v>41426</v>
          </cell>
          <cell r="R47">
            <v>24.5</v>
          </cell>
          <cell r="S47">
            <v>24.5</v>
          </cell>
          <cell r="AH47">
            <v>362</v>
          </cell>
          <cell r="AI47">
            <v>7.0000000000000007E-2</v>
          </cell>
          <cell r="AJ47" t="str">
            <v>CM004 44th Street &amp; 245 Park Ave. Entrance</v>
          </cell>
          <cell r="AL47" t="str">
            <v>Junior Inspector</v>
          </cell>
        </row>
        <row r="48">
          <cell r="A48">
            <v>2900.81</v>
          </cell>
          <cell r="B48" t="str">
            <v>CCM</v>
          </cell>
          <cell r="C48" t="str">
            <v>Junior Inspector</v>
          </cell>
          <cell r="D48" t="str">
            <v>Inspector</v>
          </cell>
          <cell r="E48" t="str">
            <v>Construction Management</v>
          </cell>
          <cell r="F48" t="str">
            <v>Construction Management</v>
          </cell>
          <cell r="G48" t="str">
            <v>Construction</v>
          </cell>
          <cell r="H48" t="str">
            <v>Full Time</v>
          </cell>
          <cell r="I48" t="str">
            <v>CM</v>
          </cell>
          <cell r="J48" t="str">
            <v>GCT</v>
          </cell>
          <cell r="L48" t="str">
            <v>CM004</v>
          </cell>
          <cell r="M48" t="str">
            <v>F</v>
          </cell>
          <cell r="N48" t="str">
            <v>JCC</v>
          </cell>
          <cell r="O48" t="str">
            <v>S.Chowdhury</v>
          </cell>
          <cell r="P48">
            <v>40909</v>
          </cell>
          <cell r="Q48">
            <v>41122</v>
          </cell>
          <cell r="R48">
            <v>25</v>
          </cell>
          <cell r="S48">
            <v>25</v>
          </cell>
          <cell r="AE48" t="str">
            <v>Done</v>
          </cell>
          <cell r="AH48">
            <v>213</v>
          </cell>
          <cell r="AI48">
            <v>7.0000000000000007E-2</v>
          </cell>
          <cell r="AJ48" t="str">
            <v>CM004 44th Street &amp; 245 Park Ave. Entrance</v>
          </cell>
          <cell r="AL48" t="str">
            <v>Junior Inspector</v>
          </cell>
        </row>
        <row r="49">
          <cell r="A49">
            <v>2900.82</v>
          </cell>
          <cell r="B49" t="str">
            <v>CCM</v>
          </cell>
          <cell r="C49" t="str">
            <v>Junior Inspector</v>
          </cell>
          <cell r="D49" t="str">
            <v>Junior Inspector</v>
          </cell>
          <cell r="E49" t="str">
            <v>Construction Management</v>
          </cell>
          <cell r="F49" t="str">
            <v>Construction Management</v>
          </cell>
          <cell r="G49" t="str">
            <v>Construction</v>
          </cell>
          <cell r="H49" t="str">
            <v>Full Time</v>
          </cell>
          <cell r="I49" t="str">
            <v>CM</v>
          </cell>
          <cell r="J49" t="str">
            <v>GCT</v>
          </cell>
          <cell r="L49" t="str">
            <v>CM004</v>
          </cell>
          <cell r="M49" t="str">
            <v>F</v>
          </cell>
          <cell r="N49" t="str">
            <v>JCC</v>
          </cell>
          <cell r="O49" t="str">
            <v>J. Bennett</v>
          </cell>
          <cell r="P49">
            <v>40938</v>
          </cell>
          <cell r="Q49">
            <v>41275</v>
          </cell>
          <cell r="R49">
            <v>27.87</v>
          </cell>
          <cell r="S49">
            <v>27.87</v>
          </cell>
          <cell r="AE49" t="str">
            <v>Yes</v>
          </cell>
          <cell r="AH49">
            <v>337</v>
          </cell>
          <cell r="AI49">
            <v>7.0000000000000007E-2</v>
          </cell>
          <cell r="AJ49" t="str">
            <v>CM004 44th Street &amp; 245 Park Ave. Entrance</v>
          </cell>
          <cell r="AL49" t="str">
            <v>Junior Inspector</v>
          </cell>
        </row>
        <row r="50">
          <cell r="A50" t="str">
            <v>2900.30T</v>
          </cell>
          <cell r="B50" t="str">
            <v>CCM</v>
          </cell>
          <cell r="C50" t="str">
            <v>Office Engineer</v>
          </cell>
          <cell r="D50" t="str">
            <v>Office Engineer</v>
          </cell>
          <cell r="E50" t="str">
            <v>Construction Management</v>
          </cell>
          <cell r="F50" t="str">
            <v>Construction Management</v>
          </cell>
          <cell r="G50" t="str">
            <v>Construction</v>
          </cell>
          <cell r="H50" t="str">
            <v>Full Time</v>
          </cell>
          <cell r="I50" t="str">
            <v>CM</v>
          </cell>
          <cell r="J50" t="str">
            <v>GCT</v>
          </cell>
          <cell r="L50" t="str">
            <v>CM004</v>
          </cell>
          <cell r="M50" t="str">
            <v>F</v>
          </cell>
          <cell r="N50" t="str">
            <v>YU</v>
          </cell>
          <cell r="O50" t="str">
            <v>S. Pande</v>
          </cell>
          <cell r="P50">
            <v>40909</v>
          </cell>
          <cell r="Q50">
            <v>41115</v>
          </cell>
          <cell r="R50">
            <v>28.98</v>
          </cell>
          <cell r="S50">
            <v>28.98</v>
          </cell>
          <cell r="AH50">
            <v>206</v>
          </cell>
          <cell r="AI50">
            <v>0</v>
          </cell>
          <cell r="AJ50" t="str">
            <v>CM004 44th Street &amp; 245 Park Ave. Entrance</v>
          </cell>
          <cell r="AL50" t="str">
            <v>Office Engineer</v>
          </cell>
        </row>
        <row r="51">
          <cell r="A51" t="str">
            <v>2900.50T</v>
          </cell>
          <cell r="B51" t="str">
            <v>CCM</v>
          </cell>
          <cell r="C51" t="str">
            <v>Junior Inspector</v>
          </cell>
          <cell r="D51" t="str">
            <v>Junior Inspector</v>
          </cell>
          <cell r="E51" t="str">
            <v>Construction Management</v>
          </cell>
          <cell r="F51" t="str">
            <v>Construction Management</v>
          </cell>
          <cell r="G51" t="str">
            <v>Construction</v>
          </cell>
          <cell r="H51" t="str">
            <v>Full Time</v>
          </cell>
          <cell r="I51" t="str">
            <v>CM</v>
          </cell>
          <cell r="J51" t="str">
            <v>GCT</v>
          </cell>
          <cell r="L51" t="str">
            <v>CM004</v>
          </cell>
          <cell r="M51" t="str">
            <v>F</v>
          </cell>
          <cell r="N51" t="str">
            <v>Arcadis</v>
          </cell>
          <cell r="O51" t="str">
            <v>K. DeLorenzo</v>
          </cell>
          <cell r="P51">
            <v>40909</v>
          </cell>
          <cell r="Q51">
            <v>41027</v>
          </cell>
          <cell r="R51">
            <v>22.5</v>
          </cell>
          <cell r="S51">
            <v>22.5</v>
          </cell>
          <cell r="AH51">
            <v>118</v>
          </cell>
          <cell r="AI51">
            <v>7.0000000000000007E-2</v>
          </cell>
          <cell r="AJ51" t="str">
            <v>CM004 44th Street &amp; 245 Park Ave. Entrance</v>
          </cell>
          <cell r="AL51" t="str">
            <v>Junior Inspector</v>
          </cell>
        </row>
        <row r="52">
          <cell r="A52">
            <v>2200.61</v>
          </cell>
          <cell r="B52" t="str">
            <v>CCM</v>
          </cell>
          <cell r="C52" t="str">
            <v>Junior Project Engineer</v>
          </cell>
          <cell r="D52" t="str">
            <v>Junior Project Engineer</v>
          </cell>
          <cell r="E52" t="str">
            <v>Construction Management</v>
          </cell>
          <cell r="F52" t="str">
            <v>Construction Management</v>
          </cell>
          <cell r="G52" t="str">
            <v>Construction</v>
          </cell>
          <cell r="H52" t="str">
            <v>Full Time</v>
          </cell>
          <cell r="I52" t="str">
            <v>CM</v>
          </cell>
          <cell r="J52" t="str">
            <v>Q</v>
          </cell>
          <cell r="K52" t="str">
            <v>B</v>
          </cell>
          <cell r="L52" t="str">
            <v>CM009</v>
          </cell>
          <cell r="M52" t="str">
            <v>F</v>
          </cell>
          <cell r="N52" t="str">
            <v>JCC</v>
          </cell>
          <cell r="O52" t="str">
            <v>J. Barlow</v>
          </cell>
          <cell r="P52">
            <v>40909</v>
          </cell>
          <cell r="Q52">
            <v>41426</v>
          </cell>
          <cell r="R52">
            <v>27.5</v>
          </cell>
          <cell r="S52">
            <v>27.5</v>
          </cell>
          <cell r="AH52">
            <v>517</v>
          </cell>
          <cell r="AI52">
            <v>7.0000000000000007E-2</v>
          </cell>
          <cell r="AJ52" t="str">
            <v>CM009/CM019 Manhattan Tunnel &amp; Structures</v>
          </cell>
          <cell r="AL52" t="str">
            <v>Junior Project Engineer</v>
          </cell>
        </row>
        <row r="53">
          <cell r="A53" t="str">
            <v>2200.40T</v>
          </cell>
          <cell r="B53" t="str">
            <v>CCM</v>
          </cell>
          <cell r="C53" t="str">
            <v>Junior Project Engineer</v>
          </cell>
          <cell r="D53" t="str">
            <v>Junior Project Engineer</v>
          </cell>
          <cell r="E53" t="str">
            <v>Construction Management</v>
          </cell>
          <cell r="F53" t="str">
            <v>Construction Management</v>
          </cell>
          <cell r="G53" t="str">
            <v>Construction</v>
          </cell>
          <cell r="H53" t="str">
            <v>Full Time</v>
          </cell>
          <cell r="I53" t="str">
            <v>CM</v>
          </cell>
          <cell r="J53" t="str">
            <v>Q</v>
          </cell>
          <cell r="K53" t="str">
            <v>B</v>
          </cell>
          <cell r="L53" t="str">
            <v>CM009</v>
          </cell>
          <cell r="M53" t="str">
            <v>F</v>
          </cell>
          <cell r="N53" t="str">
            <v>JCC</v>
          </cell>
          <cell r="O53" t="str">
            <v>M. Pierre</v>
          </cell>
          <cell r="P53">
            <v>40909</v>
          </cell>
          <cell r="Q53">
            <v>40980</v>
          </cell>
          <cell r="R53">
            <v>32.9</v>
          </cell>
          <cell r="S53">
            <v>32.9</v>
          </cell>
          <cell r="AE53" t="str">
            <v>Done</v>
          </cell>
          <cell r="AH53">
            <v>71</v>
          </cell>
          <cell r="AI53">
            <v>0</v>
          </cell>
          <cell r="AJ53" t="str">
            <v>CM009/CM019 Manhattan Tunnel &amp; Structures</v>
          </cell>
          <cell r="AL53" t="str">
            <v>Junior Project Engineer</v>
          </cell>
        </row>
        <row r="54">
          <cell r="A54" t="str">
            <v>2800.90T</v>
          </cell>
          <cell r="B54" t="str">
            <v>CCM</v>
          </cell>
          <cell r="C54" t="str">
            <v>Inspector 4 (CM009/CM019)</v>
          </cell>
          <cell r="D54" t="str">
            <v>Inspector</v>
          </cell>
          <cell r="E54" t="str">
            <v>Construction Management</v>
          </cell>
          <cell r="F54" t="str">
            <v>Construction Management</v>
          </cell>
          <cell r="G54" t="str">
            <v>Construction</v>
          </cell>
          <cell r="H54" t="str">
            <v>Overtime0.5</v>
          </cell>
          <cell r="I54" t="str">
            <v>CM</v>
          </cell>
          <cell r="J54" t="str">
            <v>Q</v>
          </cell>
          <cell r="K54" t="str">
            <v>B</v>
          </cell>
          <cell r="L54" t="str">
            <v>CM009</v>
          </cell>
          <cell r="M54" t="str">
            <v>F</v>
          </cell>
          <cell r="N54" t="str">
            <v>JCC</v>
          </cell>
          <cell r="O54" t="str">
            <v>A. Jimenez</v>
          </cell>
          <cell r="P54">
            <v>40909</v>
          </cell>
          <cell r="Q54">
            <v>40931</v>
          </cell>
          <cell r="R54">
            <v>36.770000000000003</v>
          </cell>
          <cell r="S54">
            <v>36.770000000000003</v>
          </cell>
          <cell r="AE54" t="str">
            <v>Done</v>
          </cell>
          <cell r="AH54">
            <v>22</v>
          </cell>
          <cell r="AI54">
            <v>0</v>
          </cell>
          <cell r="AJ54" t="str">
            <v>CM009/CM019 Underground</v>
          </cell>
          <cell r="AL54" t="str">
            <v>Inspector</v>
          </cell>
        </row>
        <row r="55">
          <cell r="A55">
            <v>2200.11</v>
          </cell>
          <cell r="B55" t="str">
            <v>PMC</v>
          </cell>
          <cell r="C55" t="str">
            <v>Senior Construction Manager</v>
          </cell>
          <cell r="D55" t="str">
            <v>Construction Manager</v>
          </cell>
          <cell r="E55" t="str">
            <v>Construction Management</v>
          </cell>
          <cell r="F55" t="str">
            <v>Construction Management</v>
          </cell>
          <cell r="G55" t="str">
            <v>Construction</v>
          </cell>
          <cell r="H55" t="str">
            <v>Full Time</v>
          </cell>
          <cell r="I55" t="str">
            <v>CM</v>
          </cell>
          <cell r="J55" t="str">
            <v>Q</v>
          </cell>
          <cell r="K55" t="str">
            <v>B</v>
          </cell>
          <cell r="L55" t="str">
            <v>CM009</v>
          </cell>
          <cell r="M55" t="str">
            <v>F</v>
          </cell>
          <cell r="N55" t="str">
            <v>URS</v>
          </cell>
          <cell r="O55" t="str">
            <v>M. Pujdak</v>
          </cell>
          <cell r="P55">
            <v>40909</v>
          </cell>
          <cell r="Q55">
            <v>41153</v>
          </cell>
          <cell r="R55">
            <v>76.239999999999995</v>
          </cell>
          <cell r="S55">
            <v>76.239999999999995</v>
          </cell>
          <cell r="AE55" t="str">
            <v>Done</v>
          </cell>
          <cell r="AH55">
            <v>244</v>
          </cell>
          <cell r="AI55">
            <v>0</v>
          </cell>
          <cell r="AJ55" t="str">
            <v>CM009/CM019 Manhattan Tunnel &amp; Structures</v>
          </cell>
          <cell r="AL55" t="str">
            <v>Senior Construction Manager</v>
          </cell>
        </row>
        <row r="56">
          <cell r="A56">
            <v>2200.21</v>
          </cell>
          <cell r="B56" t="str">
            <v>PMC</v>
          </cell>
          <cell r="C56" t="str">
            <v>Deputy Construction Manager</v>
          </cell>
          <cell r="D56" t="str">
            <v>Deputy Construction Manager</v>
          </cell>
          <cell r="E56" t="str">
            <v>Construction Management</v>
          </cell>
          <cell r="F56" t="str">
            <v>Construction Management</v>
          </cell>
          <cell r="G56" t="str">
            <v>Construction</v>
          </cell>
          <cell r="H56" t="str">
            <v>Full Time</v>
          </cell>
          <cell r="I56" t="str">
            <v>CM</v>
          </cell>
          <cell r="J56" t="str">
            <v>Q</v>
          </cell>
          <cell r="K56" t="str">
            <v>B</v>
          </cell>
          <cell r="L56" t="str">
            <v>CM009</v>
          </cell>
          <cell r="M56" t="str">
            <v>F</v>
          </cell>
          <cell r="N56" t="str">
            <v>URS</v>
          </cell>
          <cell r="O56" t="str">
            <v>T. Calkins</v>
          </cell>
          <cell r="P56">
            <v>40909</v>
          </cell>
          <cell r="Q56">
            <v>41153</v>
          </cell>
          <cell r="R56">
            <v>59.92</v>
          </cell>
          <cell r="S56">
            <v>59.92</v>
          </cell>
          <cell r="AE56" t="str">
            <v>Done</v>
          </cell>
          <cell r="AH56">
            <v>244</v>
          </cell>
          <cell r="AI56">
            <v>0</v>
          </cell>
          <cell r="AJ56" t="str">
            <v>CM009/CM019 Manhattan Tunnel &amp; Structures</v>
          </cell>
          <cell r="AL56" t="str">
            <v>Deputy Construction Manager</v>
          </cell>
        </row>
        <row r="57">
          <cell r="A57">
            <v>2200.2199999999998</v>
          </cell>
          <cell r="B57" t="str">
            <v>PMC</v>
          </cell>
          <cell r="C57" t="str">
            <v>Construction Manager</v>
          </cell>
          <cell r="D57" t="str">
            <v>Construction Manager</v>
          </cell>
          <cell r="E57" t="str">
            <v>Construction Management</v>
          </cell>
          <cell r="F57" t="str">
            <v>Construction Management</v>
          </cell>
          <cell r="G57" t="str">
            <v>Construction</v>
          </cell>
          <cell r="H57" t="str">
            <v>Full Time</v>
          </cell>
          <cell r="I57" t="str">
            <v>CM</v>
          </cell>
          <cell r="J57" t="str">
            <v>Q</v>
          </cell>
          <cell r="K57" t="str">
            <v>B</v>
          </cell>
          <cell r="L57" t="str">
            <v>CM009</v>
          </cell>
          <cell r="M57" t="str">
            <v>F</v>
          </cell>
          <cell r="N57" t="str">
            <v>URS</v>
          </cell>
          <cell r="O57" t="str">
            <v>T. Calkins</v>
          </cell>
          <cell r="P57">
            <v>41153</v>
          </cell>
          <cell r="Q57">
            <v>41365</v>
          </cell>
          <cell r="R57">
            <v>65</v>
          </cell>
          <cell r="S57">
            <v>65</v>
          </cell>
          <cell r="AE57" t="str">
            <v>Yes</v>
          </cell>
          <cell r="AH57">
            <v>212</v>
          </cell>
          <cell r="AI57">
            <v>0</v>
          </cell>
          <cell r="AJ57" t="str">
            <v>CM009/CM019 Manhattan Tunnel &amp; Structures</v>
          </cell>
          <cell r="AL57" t="str">
            <v>Construction Manager</v>
          </cell>
        </row>
        <row r="58">
          <cell r="A58">
            <v>2200.4</v>
          </cell>
          <cell r="B58" t="str">
            <v>PMC</v>
          </cell>
          <cell r="C58" t="str">
            <v>Junior Project Engineer</v>
          </cell>
          <cell r="D58" t="str">
            <v>Junior Project Engineer</v>
          </cell>
          <cell r="E58" t="str">
            <v>Construction Management</v>
          </cell>
          <cell r="F58" t="str">
            <v>Construction Management</v>
          </cell>
          <cell r="G58" t="str">
            <v>Construction</v>
          </cell>
          <cell r="H58" t="str">
            <v>Full Time</v>
          </cell>
          <cell r="I58" t="str">
            <v>CM</v>
          </cell>
          <cell r="J58" t="str">
            <v>Q</v>
          </cell>
          <cell r="K58" t="str">
            <v>B</v>
          </cell>
          <cell r="L58" t="str">
            <v>CM009</v>
          </cell>
          <cell r="M58" t="str">
            <v>F</v>
          </cell>
          <cell r="N58" t="str">
            <v>URS</v>
          </cell>
          <cell r="O58" t="str">
            <v>M. Pierre</v>
          </cell>
          <cell r="P58">
            <v>40980</v>
          </cell>
          <cell r="Q58">
            <v>41456</v>
          </cell>
          <cell r="R58">
            <v>32.9</v>
          </cell>
          <cell r="S58">
            <v>32.9</v>
          </cell>
          <cell r="AE58" t="str">
            <v>Yes</v>
          </cell>
          <cell r="AH58">
            <v>476</v>
          </cell>
          <cell r="AI58">
            <v>7.0000000000000007E-2</v>
          </cell>
          <cell r="AJ58" t="str">
            <v>CM009/CM019 Manhattan Tunnel &amp; Structures</v>
          </cell>
          <cell r="AL58" t="str">
            <v>Junior Project Engineer</v>
          </cell>
        </row>
        <row r="59">
          <cell r="A59">
            <v>2200.5</v>
          </cell>
          <cell r="B59" t="str">
            <v>PMC</v>
          </cell>
          <cell r="C59" t="str">
            <v>Assistant Office Engineer (CM009/CM019)</v>
          </cell>
          <cell r="D59" t="str">
            <v>Assistant Office Engineer</v>
          </cell>
          <cell r="E59" t="str">
            <v>Construction Management</v>
          </cell>
          <cell r="F59" t="str">
            <v>Construction Management</v>
          </cell>
          <cell r="G59" t="str">
            <v>Construction</v>
          </cell>
          <cell r="H59" t="str">
            <v>Full Time</v>
          </cell>
          <cell r="I59" t="str">
            <v>CM</v>
          </cell>
          <cell r="J59" t="str">
            <v>Q</v>
          </cell>
          <cell r="K59" t="str">
            <v>B</v>
          </cell>
          <cell r="L59" t="str">
            <v>CM009</v>
          </cell>
          <cell r="M59" t="str">
            <v>F</v>
          </cell>
          <cell r="N59" t="str">
            <v>URS</v>
          </cell>
          <cell r="O59" t="str">
            <v>S. Chahine</v>
          </cell>
          <cell r="P59">
            <v>40909</v>
          </cell>
          <cell r="Q59">
            <v>41579</v>
          </cell>
          <cell r="R59">
            <v>20.92</v>
          </cell>
          <cell r="S59">
            <v>20.92</v>
          </cell>
          <cell r="AH59">
            <v>670</v>
          </cell>
          <cell r="AI59">
            <v>0</v>
          </cell>
          <cell r="AJ59" t="str">
            <v>CM009/CM019 Manhattan Tunnel &amp; Structures</v>
          </cell>
          <cell r="AL59" t="str">
            <v>Assistant Office Engineer</v>
          </cell>
        </row>
        <row r="60">
          <cell r="A60">
            <v>2200.6</v>
          </cell>
          <cell r="B60" t="str">
            <v>PMC</v>
          </cell>
          <cell r="C60" t="str">
            <v>Project Engineer</v>
          </cell>
          <cell r="D60" t="str">
            <v>Project Engineer</v>
          </cell>
          <cell r="E60" t="str">
            <v>Construction Management</v>
          </cell>
          <cell r="F60" t="str">
            <v>Construction Management</v>
          </cell>
          <cell r="G60" t="str">
            <v>Construction</v>
          </cell>
          <cell r="H60" t="str">
            <v>Full Time</v>
          </cell>
          <cell r="I60" t="str">
            <v>CM</v>
          </cell>
          <cell r="J60" t="str">
            <v>Q</v>
          </cell>
          <cell r="K60" t="str">
            <v>B</v>
          </cell>
          <cell r="L60" t="str">
            <v>CM009</v>
          </cell>
          <cell r="M60" t="str">
            <v>F</v>
          </cell>
          <cell r="N60" t="str">
            <v>URS</v>
          </cell>
          <cell r="O60" t="str">
            <v>G. Uang</v>
          </cell>
          <cell r="P60">
            <v>40909</v>
          </cell>
          <cell r="Q60">
            <v>40971</v>
          </cell>
          <cell r="R60">
            <v>45.92</v>
          </cell>
          <cell r="S60">
            <v>45.92</v>
          </cell>
          <cell r="AH60">
            <v>62</v>
          </cell>
          <cell r="AI60">
            <v>0</v>
          </cell>
          <cell r="AJ60" t="str">
            <v>CM009/CM019 Manhattan Tunnel &amp; Structures</v>
          </cell>
          <cell r="AL60" t="str">
            <v>Project Engineer</v>
          </cell>
        </row>
        <row r="61">
          <cell r="A61">
            <v>2300.1</v>
          </cell>
          <cell r="B61" t="str">
            <v>PMC</v>
          </cell>
          <cell r="C61" t="str">
            <v>Deputy Construction Manager Underground (CM009/CM019)</v>
          </cell>
          <cell r="D61" t="str">
            <v>Deputy Construction Manager</v>
          </cell>
          <cell r="E61" t="str">
            <v>Construction Management</v>
          </cell>
          <cell r="F61" t="str">
            <v>Construction Management</v>
          </cell>
          <cell r="G61" t="str">
            <v>Construction</v>
          </cell>
          <cell r="H61" t="str">
            <v>Full Time</v>
          </cell>
          <cell r="I61" t="str">
            <v>CM</v>
          </cell>
          <cell r="J61" t="str">
            <v>Q</v>
          </cell>
          <cell r="K61" t="str">
            <v>B</v>
          </cell>
          <cell r="L61" t="str">
            <v>CM009</v>
          </cell>
          <cell r="M61" t="str">
            <v>F</v>
          </cell>
          <cell r="N61" t="str">
            <v>URS</v>
          </cell>
          <cell r="O61" t="str">
            <v>J. Goldenberg</v>
          </cell>
          <cell r="P61">
            <v>41141</v>
          </cell>
          <cell r="Q61">
            <v>41609</v>
          </cell>
          <cell r="R61">
            <v>53.4</v>
          </cell>
          <cell r="S61">
            <v>53.4</v>
          </cell>
          <cell r="AH61">
            <v>468</v>
          </cell>
          <cell r="AI61">
            <v>0</v>
          </cell>
          <cell r="AJ61" t="str">
            <v>CM009/CM019 Underground</v>
          </cell>
          <cell r="AL61" t="str">
            <v>Deputy Construction Manager</v>
          </cell>
          <cell r="AM61" t="str">
            <v>Underground</v>
          </cell>
        </row>
        <row r="62">
          <cell r="A62">
            <v>2300.15</v>
          </cell>
          <cell r="B62" t="str">
            <v>PMC</v>
          </cell>
          <cell r="C62" t="str">
            <v>Senior Project Engineer  CM009/CM019</v>
          </cell>
          <cell r="D62" t="str">
            <v>Senior Project Engineer</v>
          </cell>
          <cell r="E62" t="str">
            <v>Construction Management</v>
          </cell>
          <cell r="F62" t="str">
            <v>Construction Management</v>
          </cell>
          <cell r="G62" t="str">
            <v>Construction</v>
          </cell>
          <cell r="H62" t="str">
            <v>Full Time</v>
          </cell>
          <cell r="I62" t="str">
            <v>CM</v>
          </cell>
          <cell r="J62" t="str">
            <v>Q</v>
          </cell>
          <cell r="K62" t="str">
            <v>B</v>
          </cell>
          <cell r="L62" t="str">
            <v>CM009</v>
          </cell>
          <cell r="M62" t="str">
            <v>F</v>
          </cell>
          <cell r="N62" t="str">
            <v>URS</v>
          </cell>
          <cell r="O62" t="str">
            <v>T. Jackson</v>
          </cell>
          <cell r="P62">
            <v>40909</v>
          </cell>
          <cell r="Q62">
            <v>41306</v>
          </cell>
          <cell r="R62">
            <v>49.8</v>
          </cell>
          <cell r="S62">
            <v>49.8</v>
          </cell>
          <cell r="AE62" t="str">
            <v>Yes</v>
          </cell>
          <cell r="AH62">
            <v>397</v>
          </cell>
          <cell r="AI62">
            <v>7.0000000000000007E-2</v>
          </cell>
          <cell r="AJ62" t="str">
            <v>CM009/CM019 Underground</v>
          </cell>
          <cell r="AL62" t="str">
            <v>Senior Project Engineer</v>
          </cell>
        </row>
        <row r="63">
          <cell r="A63">
            <v>2300.1999999999998</v>
          </cell>
          <cell r="B63" t="str">
            <v>PMC</v>
          </cell>
          <cell r="C63" t="str">
            <v>Senior Project Engineer  2</v>
          </cell>
          <cell r="D63" t="str">
            <v>Senior Project Engineer</v>
          </cell>
          <cell r="E63" t="str">
            <v>Construction Management</v>
          </cell>
          <cell r="F63" t="str">
            <v>Construction Management</v>
          </cell>
          <cell r="G63" t="str">
            <v>Construction</v>
          </cell>
          <cell r="H63" t="str">
            <v>Full Time</v>
          </cell>
          <cell r="I63" t="str">
            <v>CM</v>
          </cell>
          <cell r="J63" t="str">
            <v>Q</v>
          </cell>
          <cell r="K63" t="str">
            <v>B</v>
          </cell>
          <cell r="L63" t="str">
            <v>CM009</v>
          </cell>
          <cell r="M63" t="str">
            <v>F</v>
          </cell>
          <cell r="N63" t="str">
            <v>URS</v>
          </cell>
          <cell r="O63" t="str">
            <v>J. Felix</v>
          </cell>
          <cell r="P63">
            <v>40909</v>
          </cell>
          <cell r="Q63">
            <v>41244</v>
          </cell>
          <cell r="R63">
            <v>52</v>
          </cell>
          <cell r="S63">
            <v>52</v>
          </cell>
          <cell r="AE63" t="str">
            <v>Yes</v>
          </cell>
          <cell r="AH63">
            <v>335</v>
          </cell>
          <cell r="AI63">
            <v>7.0000000000000007E-2</v>
          </cell>
          <cell r="AJ63" t="str">
            <v>CM009/CM019 Underground</v>
          </cell>
          <cell r="AL63" t="str">
            <v>Senior Project Engineer</v>
          </cell>
        </row>
        <row r="64">
          <cell r="A64">
            <v>2300.3000000000002</v>
          </cell>
          <cell r="B64" t="str">
            <v>PMC</v>
          </cell>
          <cell r="C64" t="str">
            <v>Lead Inspector Underground</v>
          </cell>
          <cell r="D64" t="str">
            <v>Lead Inspector</v>
          </cell>
          <cell r="E64" t="str">
            <v>Construction Management</v>
          </cell>
          <cell r="F64" t="str">
            <v>Construction Management</v>
          </cell>
          <cell r="G64" t="str">
            <v>Construction</v>
          </cell>
          <cell r="H64" t="str">
            <v>Overtime1.5</v>
          </cell>
          <cell r="I64" t="str">
            <v>CM</v>
          </cell>
          <cell r="J64" t="str">
            <v>Q</v>
          </cell>
          <cell r="K64" t="str">
            <v>B</v>
          </cell>
          <cell r="L64" t="str">
            <v>CM009</v>
          </cell>
          <cell r="M64" t="str">
            <v>F</v>
          </cell>
          <cell r="N64" t="str">
            <v>URS</v>
          </cell>
          <cell r="O64" t="str">
            <v>TBD</v>
          </cell>
          <cell r="P64">
            <v>43466</v>
          </cell>
          <cell r="Q64">
            <v>43466.000011574077</v>
          </cell>
          <cell r="R64">
            <v>65</v>
          </cell>
          <cell r="S64">
            <v>65</v>
          </cell>
          <cell r="AH64">
            <v>1.1574076779652387E-5</v>
          </cell>
          <cell r="AI64">
            <v>0</v>
          </cell>
          <cell r="AJ64" t="str">
            <v>CM009/CM019 Underground</v>
          </cell>
          <cell r="AL64" t="str">
            <v>Lead Inspector</v>
          </cell>
          <cell r="AM64" t="str">
            <v>Underground</v>
          </cell>
        </row>
        <row r="65">
          <cell r="A65">
            <v>2300.4</v>
          </cell>
          <cell r="B65" t="str">
            <v>PMC</v>
          </cell>
          <cell r="C65" t="str">
            <v>Senior Inspector Drill &amp; Blast CM009/CM019</v>
          </cell>
          <cell r="D65" t="str">
            <v>Senior Inspector</v>
          </cell>
          <cell r="E65" t="str">
            <v>Construction Management</v>
          </cell>
          <cell r="F65" t="str">
            <v>Construction Management</v>
          </cell>
          <cell r="G65" t="str">
            <v>Construction</v>
          </cell>
          <cell r="H65" t="str">
            <v>Overtime1.5</v>
          </cell>
          <cell r="I65" t="str">
            <v>CM</v>
          </cell>
          <cell r="J65" t="str">
            <v>Q</v>
          </cell>
          <cell r="K65" t="str">
            <v>B</v>
          </cell>
          <cell r="L65" t="str">
            <v>CM009</v>
          </cell>
          <cell r="M65" t="str">
            <v>F</v>
          </cell>
          <cell r="N65" t="str">
            <v>URS</v>
          </cell>
          <cell r="O65" t="str">
            <v>W. Ury</v>
          </cell>
          <cell r="P65">
            <v>40909</v>
          </cell>
          <cell r="Q65">
            <v>41456</v>
          </cell>
          <cell r="R65">
            <v>54.12</v>
          </cell>
          <cell r="S65">
            <v>54.12</v>
          </cell>
          <cell r="AH65">
            <v>547</v>
          </cell>
          <cell r="AI65">
            <v>0</v>
          </cell>
          <cell r="AJ65" t="str">
            <v>CM009/CM019 Underground</v>
          </cell>
          <cell r="AL65" t="str">
            <v>Senior Inspector</v>
          </cell>
          <cell r="AM65" t="str">
            <v>Drill &amp; Blast</v>
          </cell>
        </row>
        <row r="66">
          <cell r="A66">
            <v>2300.6</v>
          </cell>
          <cell r="B66" t="str">
            <v>PMC</v>
          </cell>
          <cell r="C66" t="str">
            <v>Junior Concrete Inspector</v>
          </cell>
          <cell r="D66" t="str">
            <v>Inspector</v>
          </cell>
          <cell r="E66" t="str">
            <v>Construction Management</v>
          </cell>
          <cell r="F66" t="str">
            <v>Construction Management</v>
          </cell>
          <cell r="G66" t="str">
            <v>Construction</v>
          </cell>
          <cell r="H66" t="str">
            <v>Overtime0.5</v>
          </cell>
          <cell r="I66" t="str">
            <v>CM</v>
          </cell>
          <cell r="J66" t="str">
            <v>Q</v>
          </cell>
          <cell r="K66" t="str">
            <v>B</v>
          </cell>
          <cell r="L66" t="str">
            <v>CM009</v>
          </cell>
          <cell r="M66" t="str">
            <v>F</v>
          </cell>
          <cell r="N66" t="str">
            <v>URS</v>
          </cell>
          <cell r="O66" t="str">
            <v>TBD</v>
          </cell>
          <cell r="P66">
            <v>43466</v>
          </cell>
          <cell r="Q66">
            <v>43466.000011574077</v>
          </cell>
          <cell r="R66">
            <v>25</v>
          </cell>
          <cell r="S66">
            <v>25</v>
          </cell>
          <cell r="AH66">
            <v>1.1574076779652387E-5</v>
          </cell>
          <cell r="AI66">
            <v>0</v>
          </cell>
          <cell r="AJ66" t="str">
            <v>CM009/CM019 Underground</v>
          </cell>
          <cell r="AL66" t="str">
            <v>Junior Inspector</v>
          </cell>
          <cell r="AM66" t="str">
            <v>Concrete</v>
          </cell>
        </row>
        <row r="67">
          <cell r="A67">
            <v>2300.6999999999998</v>
          </cell>
          <cell r="B67" t="str">
            <v>PMC</v>
          </cell>
          <cell r="C67" t="str">
            <v>Inspector Drill &amp; Blast 3 (Day) CM009/CM019</v>
          </cell>
          <cell r="D67" t="str">
            <v>Inspector</v>
          </cell>
          <cell r="E67" t="str">
            <v>Construction Management</v>
          </cell>
          <cell r="F67" t="str">
            <v>Construction Management</v>
          </cell>
          <cell r="G67" t="str">
            <v>Construction</v>
          </cell>
          <cell r="H67" t="str">
            <v>Overtime0.5</v>
          </cell>
          <cell r="I67" t="str">
            <v>CM</v>
          </cell>
          <cell r="J67" t="str">
            <v>Q</v>
          </cell>
          <cell r="K67" t="str">
            <v>B</v>
          </cell>
          <cell r="L67" t="str">
            <v>CM009</v>
          </cell>
          <cell r="M67" t="str">
            <v>F</v>
          </cell>
          <cell r="N67" t="str">
            <v>URS</v>
          </cell>
          <cell r="O67" t="str">
            <v>D. Hudson</v>
          </cell>
          <cell r="P67">
            <v>40909</v>
          </cell>
          <cell r="Q67">
            <v>41456</v>
          </cell>
          <cell r="R67">
            <v>46.35</v>
          </cell>
          <cell r="S67">
            <v>46.35</v>
          </cell>
          <cell r="AE67" t="str">
            <v>Yes</v>
          </cell>
          <cell r="AH67">
            <v>547</v>
          </cell>
          <cell r="AI67">
            <v>0</v>
          </cell>
          <cell r="AJ67" t="str">
            <v>CM009/CM019 Underground</v>
          </cell>
          <cell r="AL67" t="str">
            <v>Inspector</v>
          </cell>
          <cell r="AM67" t="str">
            <v>Drill &amp; Blast</v>
          </cell>
        </row>
        <row r="68">
          <cell r="A68">
            <v>2300.8000000000002</v>
          </cell>
          <cell r="B68" t="str">
            <v>PMC</v>
          </cell>
          <cell r="C68" t="str">
            <v>Inspector Drill &amp; Blast 1 (Night) CM009/CM019</v>
          </cell>
          <cell r="D68" t="str">
            <v>Inspector</v>
          </cell>
          <cell r="E68" t="str">
            <v>Construction Management</v>
          </cell>
          <cell r="F68" t="str">
            <v>Construction Management</v>
          </cell>
          <cell r="G68" t="str">
            <v>Construction</v>
          </cell>
          <cell r="H68" t="str">
            <v>Overtime0.5</v>
          </cell>
          <cell r="I68" t="str">
            <v>CM</v>
          </cell>
          <cell r="J68" t="str">
            <v>Q</v>
          </cell>
          <cell r="K68" t="str">
            <v>B</v>
          </cell>
          <cell r="L68" t="str">
            <v>CM009</v>
          </cell>
          <cell r="M68" t="str">
            <v>F</v>
          </cell>
          <cell r="N68" t="str">
            <v>URS</v>
          </cell>
          <cell r="O68" t="str">
            <v>T. Kaukolin</v>
          </cell>
          <cell r="P68">
            <v>40909</v>
          </cell>
          <cell r="Q68">
            <v>41306</v>
          </cell>
          <cell r="R68">
            <v>48.24</v>
          </cell>
          <cell r="S68">
            <v>48.24</v>
          </cell>
          <cell r="AE68" t="str">
            <v>Yes</v>
          </cell>
          <cell r="AH68">
            <v>397</v>
          </cell>
          <cell r="AI68">
            <v>0</v>
          </cell>
          <cell r="AJ68" t="str">
            <v>CM009/CM019 Underground</v>
          </cell>
          <cell r="AL68" t="str">
            <v>Inspector</v>
          </cell>
          <cell r="AM68" t="str">
            <v>Drill &amp; Blast</v>
          </cell>
        </row>
        <row r="69">
          <cell r="A69">
            <v>2300.9</v>
          </cell>
          <cell r="B69" t="str">
            <v>PMC</v>
          </cell>
          <cell r="C69" t="str">
            <v>Inspector Drill &amp; Blast 2 (Night) CM009/CM019</v>
          </cell>
          <cell r="D69" t="str">
            <v>Inspector</v>
          </cell>
          <cell r="E69" t="str">
            <v>Construction Management</v>
          </cell>
          <cell r="F69" t="str">
            <v>Construction Management</v>
          </cell>
          <cell r="G69" t="str">
            <v>Construction</v>
          </cell>
          <cell r="H69" t="str">
            <v>Overtime0.5</v>
          </cell>
          <cell r="I69" t="str">
            <v>CM</v>
          </cell>
          <cell r="J69" t="str">
            <v>Q</v>
          </cell>
          <cell r="K69" t="str">
            <v>B</v>
          </cell>
          <cell r="L69" t="str">
            <v>CM009</v>
          </cell>
          <cell r="M69" t="str">
            <v>F</v>
          </cell>
          <cell r="N69" t="str">
            <v>URS</v>
          </cell>
          <cell r="O69" t="str">
            <v>L. H. Nam</v>
          </cell>
          <cell r="P69">
            <v>40909</v>
          </cell>
          <cell r="Q69">
            <v>41275</v>
          </cell>
          <cell r="R69">
            <v>56.38</v>
          </cell>
          <cell r="S69">
            <v>56.38</v>
          </cell>
          <cell r="AE69" t="str">
            <v>Yes</v>
          </cell>
          <cell r="AH69">
            <v>366</v>
          </cell>
          <cell r="AI69">
            <v>0</v>
          </cell>
          <cell r="AJ69" t="str">
            <v>CM009/CM019 Underground</v>
          </cell>
          <cell r="AL69" t="str">
            <v>Inspector</v>
          </cell>
          <cell r="AM69" t="str">
            <v>Drill &amp; Blast</v>
          </cell>
        </row>
        <row r="70">
          <cell r="A70">
            <v>2301</v>
          </cell>
          <cell r="B70" t="str">
            <v>PMC</v>
          </cell>
          <cell r="C70" t="str">
            <v>Inspector Drill &amp; Blast 3 (Night) CM009/CM019</v>
          </cell>
          <cell r="D70" t="str">
            <v>Inspector</v>
          </cell>
          <cell r="E70" t="str">
            <v>Construction Management</v>
          </cell>
          <cell r="F70" t="str">
            <v>Construction Management</v>
          </cell>
          <cell r="G70" t="str">
            <v>Construction</v>
          </cell>
          <cell r="H70" t="str">
            <v>Overtime0.5</v>
          </cell>
          <cell r="I70" t="str">
            <v>CM</v>
          </cell>
          <cell r="J70" t="str">
            <v>Q</v>
          </cell>
          <cell r="K70" t="str">
            <v>B</v>
          </cell>
          <cell r="L70" t="str">
            <v>CM009</v>
          </cell>
          <cell r="M70" t="str">
            <v>F</v>
          </cell>
          <cell r="N70" t="str">
            <v>URS</v>
          </cell>
          <cell r="O70" t="str">
            <v>A. Barrie</v>
          </cell>
          <cell r="P70">
            <v>40909</v>
          </cell>
          <cell r="Q70">
            <v>41456</v>
          </cell>
          <cell r="R70">
            <v>42.83</v>
          </cell>
          <cell r="S70">
            <v>42.83</v>
          </cell>
          <cell r="AE70" t="str">
            <v>Yes</v>
          </cell>
          <cell r="AH70">
            <v>547</v>
          </cell>
          <cell r="AI70">
            <v>0</v>
          </cell>
          <cell r="AJ70" t="str">
            <v>CM009/CM019 Underground</v>
          </cell>
          <cell r="AL70" t="str">
            <v>Inspector</v>
          </cell>
          <cell r="AM70" t="str">
            <v>Drill &amp; Blast</v>
          </cell>
        </row>
        <row r="71">
          <cell r="A71">
            <v>2301.1</v>
          </cell>
          <cell r="B71" t="str">
            <v>PMC</v>
          </cell>
          <cell r="C71" t="str">
            <v>Inspector CM009/CM019</v>
          </cell>
          <cell r="D71" t="str">
            <v>Inspector</v>
          </cell>
          <cell r="E71" t="str">
            <v>Construction Management</v>
          </cell>
          <cell r="F71" t="str">
            <v>Construction Management</v>
          </cell>
          <cell r="G71" t="str">
            <v>Construction</v>
          </cell>
          <cell r="H71" t="str">
            <v>Overtime0.5</v>
          </cell>
          <cell r="I71" t="str">
            <v>CM</v>
          </cell>
          <cell r="J71" t="str">
            <v>Q</v>
          </cell>
          <cell r="K71" t="str">
            <v>B</v>
          </cell>
          <cell r="L71" t="str">
            <v>CM009</v>
          </cell>
          <cell r="M71" t="str">
            <v>F</v>
          </cell>
          <cell r="N71" t="str">
            <v>URS</v>
          </cell>
          <cell r="O71" t="str">
            <v>S. Opitz</v>
          </cell>
          <cell r="P71">
            <v>40909</v>
          </cell>
          <cell r="Q71">
            <v>41306</v>
          </cell>
          <cell r="R71">
            <v>44</v>
          </cell>
          <cell r="S71">
            <v>44</v>
          </cell>
          <cell r="AE71" t="str">
            <v>Yes</v>
          </cell>
          <cell r="AH71">
            <v>397</v>
          </cell>
          <cell r="AI71">
            <v>0</v>
          </cell>
          <cell r="AJ71" t="str">
            <v>CM009/CM019 Underground</v>
          </cell>
          <cell r="AL71" t="str">
            <v>Inspector</v>
          </cell>
        </row>
        <row r="72">
          <cell r="A72">
            <v>2301.3000000000002</v>
          </cell>
          <cell r="B72" t="str">
            <v>PMC</v>
          </cell>
          <cell r="C72" t="str">
            <v>Junior Inspector</v>
          </cell>
          <cell r="D72" t="str">
            <v>Junior Inspector</v>
          </cell>
          <cell r="E72" t="str">
            <v>Construction Management</v>
          </cell>
          <cell r="F72" t="str">
            <v>Construction Management</v>
          </cell>
          <cell r="G72" t="str">
            <v>Construction</v>
          </cell>
          <cell r="H72" t="str">
            <v>Overtime0.5</v>
          </cell>
          <cell r="I72" t="str">
            <v>CM</v>
          </cell>
          <cell r="J72" t="str">
            <v>Q</v>
          </cell>
          <cell r="K72" t="str">
            <v>B</v>
          </cell>
          <cell r="L72" t="str">
            <v>CM009</v>
          </cell>
          <cell r="M72" t="str">
            <v>F</v>
          </cell>
          <cell r="N72" t="str">
            <v>URS</v>
          </cell>
          <cell r="O72" t="str">
            <v>M. Fraga</v>
          </cell>
          <cell r="P72">
            <v>41043</v>
          </cell>
          <cell r="Q72">
            <v>41456</v>
          </cell>
          <cell r="R72">
            <v>25</v>
          </cell>
          <cell r="S72">
            <v>25</v>
          </cell>
          <cell r="AE72" t="str">
            <v>Yes</v>
          </cell>
          <cell r="AH72">
            <v>413</v>
          </cell>
          <cell r="AI72">
            <v>0</v>
          </cell>
          <cell r="AJ72" t="str">
            <v>CM009/CM019 Underground</v>
          </cell>
          <cell r="AL72" t="str">
            <v>Junior Inspector</v>
          </cell>
        </row>
        <row r="73">
          <cell r="A73">
            <v>2301.31</v>
          </cell>
          <cell r="B73" t="str">
            <v>PMC</v>
          </cell>
          <cell r="C73" t="str">
            <v>Junior Inspector (Drill and Blast)</v>
          </cell>
          <cell r="D73" t="str">
            <v>Junior Inspector</v>
          </cell>
          <cell r="E73" t="str">
            <v>Construction Management</v>
          </cell>
          <cell r="F73" t="str">
            <v>Construction Management</v>
          </cell>
          <cell r="G73" t="str">
            <v>Construction</v>
          </cell>
          <cell r="H73" t="str">
            <v>Overtime0.5</v>
          </cell>
          <cell r="I73" t="str">
            <v>CM</v>
          </cell>
          <cell r="J73" t="str">
            <v>Q</v>
          </cell>
          <cell r="K73" t="str">
            <v>B</v>
          </cell>
          <cell r="L73" t="str">
            <v>CM009</v>
          </cell>
          <cell r="M73" t="str">
            <v>F</v>
          </cell>
          <cell r="N73" t="str">
            <v>URS</v>
          </cell>
          <cell r="O73" t="str">
            <v>J. Mandola</v>
          </cell>
          <cell r="P73">
            <v>40909</v>
          </cell>
          <cell r="Q73">
            <v>41456</v>
          </cell>
          <cell r="R73">
            <v>24.07</v>
          </cell>
          <cell r="S73">
            <v>24.07</v>
          </cell>
          <cell r="AE73" t="str">
            <v>Yes</v>
          </cell>
          <cell r="AH73">
            <v>547</v>
          </cell>
          <cell r="AI73">
            <v>0</v>
          </cell>
          <cell r="AJ73" t="str">
            <v>CM009/CM019 Underground</v>
          </cell>
          <cell r="AL73" t="str">
            <v>Junior Inspector</v>
          </cell>
          <cell r="AM73" t="str">
            <v>Drill &amp; Blast</v>
          </cell>
        </row>
        <row r="74">
          <cell r="A74">
            <v>2301.3200000000002</v>
          </cell>
          <cell r="B74" t="str">
            <v>PMC</v>
          </cell>
          <cell r="C74" t="str">
            <v>Junior Inspector (Drill and Blast)</v>
          </cell>
          <cell r="D74" t="str">
            <v>Junior Inspector</v>
          </cell>
          <cell r="E74" t="str">
            <v>Construction Management</v>
          </cell>
          <cell r="F74" t="str">
            <v>Construction Management</v>
          </cell>
          <cell r="G74" t="str">
            <v>Construction</v>
          </cell>
          <cell r="H74" t="str">
            <v>Overtime0.5</v>
          </cell>
          <cell r="I74" t="str">
            <v>CM</v>
          </cell>
          <cell r="J74" t="str">
            <v>Q</v>
          </cell>
          <cell r="K74" t="str">
            <v>B</v>
          </cell>
          <cell r="L74" t="str">
            <v>CM009</v>
          </cell>
          <cell r="M74" t="str">
            <v>F</v>
          </cell>
          <cell r="N74" t="str">
            <v>URS</v>
          </cell>
          <cell r="O74" t="str">
            <v>TBD</v>
          </cell>
          <cell r="P74">
            <v>43466</v>
          </cell>
          <cell r="Q74">
            <v>43466.000011574077</v>
          </cell>
          <cell r="R74">
            <v>25</v>
          </cell>
          <cell r="S74">
            <v>25</v>
          </cell>
          <cell r="AH74">
            <v>1.1574076779652387E-5</v>
          </cell>
          <cell r="AI74">
            <v>0</v>
          </cell>
          <cell r="AJ74" t="str">
            <v>CM009/CM019 Underground</v>
          </cell>
          <cell r="AL74" t="str">
            <v>Junior Inspector</v>
          </cell>
          <cell r="AM74" t="str">
            <v>Drill &amp; Blast</v>
          </cell>
        </row>
        <row r="75">
          <cell r="A75">
            <v>2301.33</v>
          </cell>
          <cell r="B75" t="str">
            <v>PMC</v>
          </cell>
          <cell r="C75" t="str">
            <v>Junior Inspector</v>
          </cell>
          <cell r="D75" t="str">
            <v>Junior Inspector</v>
          </cell>
          <cell r="E75" t="str">
            <v>Construction Management</v>
          </cell>
          <cell r="F75" t="str">
            <v>Construction Management</v>
          </cell>
          <cell r="G75" t="str">
            <v>Construction</v>
          </cell>
          <cell r="H75" t="str">
            <v>Overtime0.5</v>
          </cell>
          <cell r="I75" t="str">
            <v>CM</v>
          </cell>
          <cell r="J75" t="str">
            <v>Q</v>
          </cell>
          <cell r="K75" t="str">
            <v>B</v>
          </cell>
          <cell r="L75" t="str">
            <v>CM009</v>
          </cell>
          <cell r="M75" t="str">
            <v>F</v>
          </cell>
          <cell r="N75" t="str">
            <v>URS</v>
          </cell>
          <cell r="O75" t="str">
            <v>M. Makkieh</v>
          </cell>
          <cell r="P75">
            <v>40909</v>
          </cell>
          <cell r="Q75">
            <v>41275</v>
          </cell>
          <cell r="R75">
            <v>23</v>
          </cell>
          <cell r="S75">
            <v>23</v>
          </cell>
          <cell r="AE75" t="str">
            <v>Yes</v>
          </cell>
          <cell r="AH75">
            <v>366</v>
          </cell>
          <cell r="AI75">
            <v>0</v>
          </cell>
          <cell r="AJ75" t="str">
            <v>CM009/CM019 Underground</v>
          </cell>
          <cell r="AL75" t="str">
            <v>Junior Inspector</v>
          </cell>
        </row>
        <row r="76">
          <cell r="A76">
            <v>2301.4</v>
          </cell>
          <cell r="B76" t="str">
            <v>PMC</v>
          </cell>
          <cell r="C76" t="str">
            <v>Senior Inspector TBM CM009/CM019</v>
          </cell>
          <cell r="D76" t="str">
            <v>Senior Inspector</v>
          </cell>
          <cell r="E76" t="str">
            <v>Construction Management</v>
          </cell>
          <cell r="F76" t="str">
            <v>Construction Management</v>
          </cell>
          <cell r="G76" t="str">
            <v>Construction</v>
          </cell>
          <cell r="H76" t="str">
            <v>Overtime1.5</v>
          </cell>
          <cell r="I76" t="str">
            <v>CM</v>
          </cell>
          <cell r="J76" t="str">
            <v>Q</v>
          </cell>
          <cell r="K76" t="str">
            <v>B</v>
          </cell>
          <cell r="L76" t="str">
            <v>CM009</v>
          </cell>
          <cell r="M76" t="str">
            <v>F</v>
          </cell>
          <cell r="N76" t="str">
            <v>HMM</v>
          </cell>
          <cell r="O76" t="str">
            <v>C. Walsh</v>
          </cell>
          <cell r="P76">
            <v>40909</v>
          </cell>
          <cell r="Q76">
            <v>41365</v>
          </cell>
          <cell r="R76">
            <v>46.47</v>
          </cell>
          <cell r="S76">
            <v>46.47</v>
          </cell>
          <cell r="AE76" t="str">
            <v>Yes</v>
          </cell>
          <cell r="AH76">
            <v>456</v>
          </cell>
          <cell r="AI76">
            <v>0</v>
          </cell>
          <cell r="AJ76" t="str">
            <v>CM009/CM019 Underground</v>
          </cell>
          <cell r="AL76" t="str">
            <v>Senior Inspector</v>
          </cell>
          <cell r="AM76" t="str">
            <v>TBM</v>
          </cell>
        </row>
        <row r="77">
          <cell r="A77">
            <v>2301.5</v>
          </cell>
          <cell r="B77" t="str">
            <v>PMC</v>
          </cell>
          <cell r="C77" t="str">
            <v>Inspector TBM WB  1 (Day) CM009/CM019</v>
          </cell>
          <cell r="D77" t="str">
            <v>Inspector</v>
          </cell>
          <cell r="E77" t="str">
            <v>Construction Management</v>
          </cell>
          <cell r="F77" t="str">
            <v>Construction Management</v>
          </cell>
          <cell r="G77" t="str">
            <v>Construction</v>
          </cell>
          <cell r="H77" t="str">
            <v>Overtime0.5</v>
          </cell>
          <cell r="I77" t="str">
            <v>CM</v>
          </cell>
          <cell r="J77" t="str">
            <v>Q</v>
          </cell>
          <cell r="K77" t="str">
            <v>B</v>
          </cell>
          <cell r="L77" t="str">
            <v>CM009</v>
          </cell>
          <cell r="M77" t="str">
            <v>F</v>
          </cell>
          <cell r="N77" t="str">
            <v>URS</v>
          </cell>
          <cell r="O77" t="str">
            <v>TBD</v>
          </cell>
          <cell r="P77">
            <v>41275</v>
          </cell>
          <cell r="Q77">
            <v>41456</v>
          </cell>
          <cell r="R77">
            <v>44</v>
          </cell>
          <cell r="S77">
            <v>44</v>
          </cell>
          <cell r="AH77">
            <v>181</v>
          </cell>
          <cell r="AI77">
            <v>0</v>
          </cell>
          <cell r="AJ77" t="str">
            <v>CM009/CM019 Underground</v>
          </cell>
          <cell r="AL77" t="str">
            <v>Inspector</v>
          </cell>
          <cell r="AM77" t="str">
            <v>TBM</v>
          </cell>
        </row>
        <row r="78">
          <cell r="A78">
            <v>2301.6</v>
          </cell>
          <cell r="B78" t="str">
            <v>PMC</v>
          </cell>
          <cell r="C78" t="str">
            <v>Inspector TBM EB  2 (Day) CM009/CM019</v>
          </cell>
          <cell r="D78" t="str">
            <v>Inspector</v>
          </cell>
          <cell r="E78" t="str">
            <v>Construction Management</v>
          </cell>
          <cell r="F78" t="str">
            <v>Construction Management</v>
          </cell>
          <cell r="G78" t="str">
            <v>Construction</v>
          </cell>
          <cell r="H78" t="str">
            <v>Overtime0.5</v>
          </cell>
          <cell r="I78" t="str">
            <v>CM</v>
          </cell>
          <cell r="J78" t="str">
            <v>Q</v>
          </cell>
          <cell r="K78" t="str">
            <v>B</v>
          </cell>
          <cell r="L78" t="str">
            <v>CM009</v>
          </cell>
          <cell r="M78" t="str">
            <v>F</v>
          </cell>
          <cell r="N78" t="str">
            <v>URS</v>
          </cell>
          <cell r="O78" t="str">
            <v>T. McInerney</v>
          </cell>
          <cell r="P78">
            <v>40994</v>
          </cell>
          <cell r="Q78">
            <v>41456</v>
          </cell>
          <cell r="R78">
            <v>44</v>
          </cell>
          <cell r="S78">
            <v>44</v>
          </cell>
          <cell r="AE78" t="str">
            <v>Yes</v>
          </cell>
          <cell r="AH78">
            <v>462</v>
          </cell>
          <cell r="AI78">
            <v>0</v>
          </cell>
          <cell r="AJ78" t="str">
            <v>CM009/CM019 Underground</v>
          </cell>
          <cell r="AL78" t="str">
            <v>Inspector</v>
          </cell>
          <cell r="AM78" t="str">
            <v>TBM</v>
          </cell>
        </row>
        <row r="79">
          <cell r="A79">
            <v>2301.6999999999998</v>
          </cell>
          <cell r="B79" t="str">
            <v>PMC</v>
          </cell>
          <cell r="C79" t="str">
            <v>Inspector TBM EB  1 (Night) CM009/CM019</v>
          </cell>
          <cell r="D79" t="str">
            <v>Inspector</v>
          </cell>
          <cell r="E79" t="str">
            <v>Construction Management</v>
          </cell>
          <cell r="F79" t="str">
            <v>Construction Management</v>
          </cell>
          <cell r="G79" t="str">
            <v>Construction</v>
          </cell>
          <cell r="H79" t="str">
            <v>Overtime0.5</v>
          </cell>
          <cell r="I79" t="str">
            <v>CM</v>
          </cell>
          <cell r="J79" t="str">
            <v>Q</v>
          </cell>
          <cell r="K79" t="str">
            <v>B</v>
          </cell>
          <cell r="L79" t="str">
            <v>CM009</v>
          </cell>
          <cell r="M79" t="str">
            <v>F</v>
          </cell>
          <cell r="N79" t="str">
            <v>JCMS</v>
          </cell>
          <cell r="O79" t="str">
            <v>R. Redcliffe</v>
          </cell>
          <cell r="P79">
            <v>40909</v>
          </cell>
          <cell r="Q79">
            <v>41456</v>
          </cell>
          <cell r="R79">
            <v>59.43</v>
          </cell>
          <cell r="S79">
            <v>59.43</v>
          </cell>
          <cell r="AE79" t="str">
            <v>Yes</v>
          </cell>
          <cell r="AH79">
            <v>547</v>
          </cell>
          <cell r="AI79">
            <v>0</v>
          </cell>
          <cell r="AJ79" t="str">
            <v>CM009/CM019 Underground</v>
          </cell>
          <cell r="AL79" t="str">
            <v>Inspector</v>
          </cell>
          <cell r="AM79" t="str">
            <v>TBM</v>
          </cell>
        </row>
        <row r="80">
          <cell r="A80">
            <v>2301.8000000000002</v>
          </cell>
          <cell r="B80" t="str">
            <v>PMC</v>
          </cell>
          <cell r="C80" t="str">
            <v>Inspector TBM WB  2 (Night) CM009/CM019</v>
          </cell>
          <cell r="D80" t="str">
            <v>Inspector</v>
          </cell>
          <cell r="E80" t="str">
            <v>Construction Management</v>
          </cell>
          <cell r="F80" t="str">
            <v>Construction Management</v>
          </cell>
          <cell r="G80" t="str">
            <v>Construction</v>
          </cell>
          <cell r="H80" t="str">
            <v>Overtime0.5</v>
          </cell>
          <cell r="I80" t="str">
            <v>CM</v>
          </cell>
          <cell r="J80" t="str">
            <v>Q</v>
          </cell>
          <cell r="K80" t="str">
            <v>B</v>
          </cell>
          <cell r="L80" t="str">
            <v>CM009</v>
          </cell>
          <cell r="M80" t="str">
            <v>F</v>
          </cell>
          <cell r="N80" t="str">
            <v>URS</v>
          </cell>
          <cell r="O80" t="str">
            <v>J. Kendall</v>
          </cell>
          <cell r="P80">
            <v>40909</v>
          </cell>
          <cell r="Q80">
            <v>41075</v>
          </cell>
          <cell r="R80">
            <v>45.92</v>
          </cell>
          <cell r="S80">
            <v>45.92</v>
          </cell>
          <cell r="AH80">
            <v>166</v>
          </cell>
          <cell r="AI80">
            <v>0</v>
          </cell>
          <cell r="AJ80" t="str">
            <v>CM009/CM019 Underground</v>
          </cell>
          <cell r="AL80" t="str">
            <v>Inspector</v>
          </cell>
          <cell r="AM80" t="str">
            <v>TBM</v>
          </cell>
        </row>
        <row r="81">
          <cell r="A81">
            <v>2301.9</v>
          </cell>
          <cell r="B81" t="str">
            <v>PMC</v>
          </cell>
          <cell r="C81" t="str">
            <v>Inspector TBM EB  1 (Graveyard) CM009/CM019</v>
          </cell>
          <cell r="D81" t="str">
            <v>Inspector</v>
          </cell>
          <cell r="E81" t="str">
            <v>Construction Management</v>
          </cell>
          <cell r="F81" t="str">
            <v>Construction Management</v>
          </cell>
          <cell r="G81" t="str">
            <v>Construction</v>
          </cell>
          <cell r="H81" t="str">
            <v>Overtime0.5</v>
          </cell>
          <cell r="I81" t="str">
            <v>CM</v>
          </cell>
          <cell r="J81" t="str">
            <v>Q</v>
          </cell>
          <cell r="K81" t="str">
            <v>B</v>
          </cell>
          <cell r="L81" t="str">
            <v>CM009</v>
          </cell>
          <cell r="M81" t="str">
            <v>F</v>
          </cell>
          <cell r="N81" t="str">
            <v>URS</v>
          </cell>
          <cell r="O81" t="str">
            <v>Y. Ding</v>
          </cell>
          <cell r="P81">
            <v>40909</v>
          </cell>
          <cell r="Q81">
            <v>41456</v>
          </cell>
          <cell r="R81">
            <v>38.130000000000003</v>
          </cell>
          <cell r="S81">
            <v>38.130000000000003</v>
          </cell>
          <cell r="AE81" t="str">
            <v>Yes</v>
          </cell>
          <cell r="AH81">
            <v>547</v>
          </cell>
          <cell r="AI81">
            <v>0</v>
          </cell>
          <cell r="AJ81" t="str">
            <v>CM009/CM019 Underground</v>
          </cell>
          <cell r="AL81" t="str">
            <v>Inspector</v>
          </cell>
          <cell r="AM81" t="str">
            <v>TBM</v>
          </cell>
        </row>
        <row r="82">
          <cell r="A82">
            <v>2302</v>
          </cell>
          <cell r="B82" t="str">
            <v>PMC</v>
          </cell>
          <cell r="C82" t="str">
            <v>Junior Inspector</v>
          </cell>
          <cell r="D82" t="str">
            <v>Junior Inspector</v>
          </cell>
          <cell r="E82" t="str">
            <v>Construction Management</v>
          </cell>
          <cell r="F82" t="str">
            <v>Construction Management</v>
          </cell>
          <cell r="G82" t="str">
            <v>Construction</v>
          </cell>
          <cell r="H82" t="str">
            <v>Overtime0.5</v>
          </cell>
          <cell r="I82" t="str">
            <v>CM</v>
          </cell>
          <cell r="J82" t="str">
            <v>Q</v>
          </cell>
          <cell r="K82" t="str">
            <v>B</v>
          </cell>
          <cell r="L82" t="str">
            <v>CM009</v>
          </cell>
          <cell r="M82" t="str">
            <v>F</v>
          </cell>
          <cell r="N82" t="str">
            <v>URS</v>
          </cell>
          <cell r="O82" t="str">
            <v>T. Kay</v>
          </cell>
          <cell r="P82">
            <v>40909</v>
          </cell>
          <cell r="Q82">
            <v>41456</v>
          </cell>
          <cell r="R82">
            <v>27</v>
          </cell>
          <cell r="S82">
            <v>27</v>
          </cell>
          <cell r="AE82" t="str">
            <v>Yes</v>
          </cell>
          <cell r="AH82">
            <v>547</v>
          </cell>
          <cell r="AI82">
            <v>0</v>
          </cell>
          <cell r="AJ82" t="str">
            <v>CM009/CM019 Underground</v>
          </cell>
          <cell r="AL82" t="str">
            <v>Junior Inspector</v>
          </cell>
        </row>
        <row r="83">
          <cell r="A83">
            <v>2302.1999999999998</v>
          </cell>
          <cell r="B83" t="str">
            <v>PMC</v>
          </cell>
          <cell r="C83" t="str">
            <v>Senior Inspector (Rib Removal) 2</v>
          </cell>
          <cell r="D83" t="str">
            <v>Senior Inspector</v>
          </cell>
          <cell r="E83" t="str">
            <v>Construction Management</v>
          </cell>
          <cell r="F83" t="str">
            <v>Construction Management</v>
          </cell>
          <cell r="G83" t="str">
            <v>Construction</v>
          </cell>
          <cell r="H83" t="str">
            <v>Overtime1.5</v>
          </cell>
          <cell r="I83" t="str">
            <v>CM</v>
          </cell>
          <cell r="J83" t="str">
            <v>Q</v>
          </cell>
          <cell r="K83" t="str">
            <v>B</v>
          </cell>
          <cell r="L83" t="str">
            <v>CM009</v>
          </cell>
          <cell r="M83" t="str">
            <v>F</v>
          </cell>
          <cell r="N83" t="str">
            <v>URS</v>
          </cell>
          <cell r="O83" t="str">
            <v>F. Jones</v>
          </cell>
          <cell r="P83">
            <v>40909</v>
          </cell>
          <cell r="Q83">
            <v>41456</v>
          </cell>
          <cell r="R83">
            <v>56.12</v>
          </cell>
          <cell r="S83">
            <v>56.12</v>
          </cell>
          <cell r="AH83">
            <v>547</v>
          </cell>
          <cell r="AI83">
            <v>0</v>
          </cell>
          <cell r="AJ83" t="str">
            <v>CM009/CM019 Underground</v>
          </cell>
          <cell r="AL83" t="str">
            <v>Senior Inspector</v>
          </cell>
          <cell r="AM83" t="str">
            <v>Rib Removal</v>
          </cell>
        </row>
        <row r="84">
          <cell r="A84">
            <v>2302.4</v>
          </cell>
          <cell r="B84" t="str">
            <v>PMC</v>
          </cell>
          <cell r="C84" t="str">
            <v>Junior Engineer</v>
          </cell>
          <cell r="D84" t="str">
            <v>Junior Engineer</v>
          </cell>
          <cell r="E84" t="str">
            <v>Construction Management</v>
          </cell>
          <cell r="F84" t="str">
            <v>Construction Management</v>
          </cell>
          <cell r="G84" t="str">
            <v>Construction</v>
          </cell>
          <cell r="H84" t="str">
            <v>Overtime1</v>
          </cell>
          <cell r="I84" t="str">
            <v>CM</v>
          </cell>
          <cell r="J84" t="str">
            <v>Q</v>
          </cell>
          <cell r="K84" t="str">
            <v>C</v>
          </cell>
          <cell r="L84" t="str">
            <v>CM009</v>
          </cell>
          <cell r="M84" t="str">
            <v>F</v>
          </cell>
          <cell r="N84" t="str">
            <v>JCMS</v>
          </cell>
          <cell r="O84" t="str">
            <v>M. Diop</v>
          </cell>
          <cell r="P84">
            <v>40909</v>
          </cell>
          <cell r="Q84">
            <v>41306</v>
          </cell>
          <cell r="R84">
            <v>25</v>
          </cell>
          <cell r="S84">
            <v>25</v>
          </cell>
          <cell r="AE84" t="str">
            <v>Yes</v>
          </cell>
          <cell r="AH84">
            <v>397</v>
          </cell>
          <cell r="AI84">
            <v>0</v>
          </cell>
          <cell r="AJ84" t="str">
            <v>CM009/CM019 Underground</v>
          </cell>
          <cell r="AL84" t="str">
            <v>Junior Inspector</v>
          </cell>
        </row>
        <row r="85">
          <cell r="A85">
            <v>2302.5</v>
          </cell>
          <cell r="B85" t="str">
            <v>PMC</v>
          </cell>
          <cell r="C85" t="str">
            <v>Junior Inspector (Tail Tracks 2)</v>
          </cell>
          <cell r="D85" t="str">
            <v>Junior Inspector</v>
          </cell>
          <cell r="E85" t="str">
            <v>Construction Management</v>
          </cell>
          <cell r="F85" t="str">
            <v>Construction Management</v>
          </cell>
          <cell r="G85" t="str">
            <v>Construction</v>
          </cell>
          <cell r="H85" t="str">
            <v>Overtime0.5</v>
          </cell>
          <cell r="I85" t="str">
            <v>CM</v>
          </cell>
          <cell r="J85" t="str">
            <v>Q</v>
          </cell>
          <cell r="K85" t="str">
            <v>B</v>
          </cell>
          <cell r="L85" t="str">
            <v>CM009</v>
          </cell>
          <cell r="M85" t="str">
            <v>F</v>
          </cell>
          <cell r="N85" t="str">
            <v>URS</v>
          </cell>
          <cell r="O85" t="str">
            <v>J. Sproul</v>
          </cell>
          <cell r="P85">
            <v>40931</v>
          </cell>
          <cell r="Q85">
            <v>41456</v>
          </cell>
          <cell r="R85">
            <v>25</v>
          </cell>
          <cell r="S85">
            <v>25</v>
          </cell>
          <cell r="AE85" t="str">
            <v>Yes</v>
          </cell>
          <cell r="AH85">
            <v>525</v>
          </cell>
          <cell r="AI85">
            <v>0</v>
          </cell>
          <cell r="AJ85" t="str">
            <v>CM009/CM019 Underground</v>
          </cell>
          <cell r="AL85" t="str">
            <v>Junior Inspector</v>
          </cell>
          <cell r="AM85" t="str">
            <v>Tail Tracks</v>
          </cell>
        </row>
        <row r="86">
          <cell r="A86">
            <v>2302.8000000000002</v>
          </cell>
          <cell r="B86" t="str">
            <v>PMC</v>
          </cell>
          <cell r="C86" t="str">
            <v>Inspector Tunnel</v>
          </cell>
          <cell r="D86" t="str">
            <v>Inspector</v>
          </cell>
          <cell r="E86" t="str">
            <v>Construction Management</v>
          </cell>
          <cell r="F86" t="str">
            <v>Construction Management</v>
          </cell>
          <cell r="G86" t="str">
            <v>Construction</v>
          </cell>
          <cell r="H86" t="str">
            <v>Overtime0.5</v>
          </cell>
          <cell r="I86" t="str">
            <v>CM</v>
          </cell>
          <cell r="J86" t="str">
            <v>Q</v>
          </cell>
          <cell r="K86" t="str">
            <v>C</v>
          </cell>
          <cell r="L86" t="str">
            <v>CM009</v>
          </cell>
          <cell r="M86" t="str">
            <v>F</v>
          </cell>
          <cell r="N86" t="str">
            <v>URS</v>
          </cell>
          <cell r="O86" t="str">
            <v>R. Tse</v>
          </cell>
          <cell r="P86">
            <v>40909</v>
          </cell>
          <cell r="Q86">
            <v>41275</v>
          </cell>
          <cell r="R86">
            <v>36.32</v>
          </cell>
          <cell r="S86">
            <v>36.32</v>
          </cell>
          <cell r="AE86" t="str">
            <v>Yes</v>
          </cell>
          <cell r="AH86">
            <v>366</v>
          </cell>
          <cell r="AI86">
            <v>0</v>
          </cell>
          <cell r="AJ86" t="str">
            <v>CM009/CM019 Underground</v>
          </cell>
          <cell r="AL86" t="str">
            <v>Inspector</v>
          </cell>
          <cell r="AM86" t="str">
            <v>Tunnel</v>
          </cell>
        </row>
        <row r="87">
          <cell r="A87">
            <v>2401.3000000000002</v>
          </cell>
          <cell r="B87" t="str">
            <v>PMC</v>
          </cell>
          <cell r="C87" t="str">
            <v>Office Engineer (CM009/CM019)</v>
          </cell>
          <cell r="D87" t="str">
            <v>Office Engineer</v>
          </cell>
          <cell r="E87" t="str">
            <v>Construction Management</v>
          </cell>
          <cell r="F87" t="str">
            <v>Construction Management</v>
          </cell>
          <cell r="G87" t="str">
            <v>Construction</v>
          </cell>
          <cell r="H87" t="str">
            <v>Full Time</v>
          </cell>
          <cell r="I87" t="str">
            <v>CM</v>
          </cell>
          <cell r="J87" t="str">
            <v>Q</v>
          </cell>
          <cell r="K87" t="str">
            <v>B</v>
          </cell>
          <cell r="L87" t="str">
            <v>CM009</v>
          </cell>
          <cell r="M87" t="str">
            <v>F</v>
          </cell>
          <cell r="N87" t="str">
            <v>PACO</v>
          </cell>
          <cell r="O87" t="str">
            <v>S. Collins</v>
          </cell>
          <cell r="P87">
            <v>40909</v>
          </cell>
          <cell r="Q87">
            <v>41365</v>
          </cell>
          <cell r="R87">
            <v>30</v>
          </cell>
          <cell r="S87">
            <v>30</v>
          </cell>
          <cell r="AE87" t="str">
            <v>Yes</v>
          </cell>
          <cell r="AH87">
            <v>456</v>
          </cell>
          <cell r="AI87">
            <v>0</v>
          </cell>
          <cell r="AJ87" t="str">
            <v>CM009/CM019 Manhattan Tunnel &amp; Structures</v>
          </cell>
          <cell r="AL87" t="str">
            <v>Office Engineer</v>
          </cell>
        </row>
        <row r="88">
          <cell r="A88">
            <v>2800.4</v>
          </cell>
          <cell r="B88" t="str">
            <v>PMC</v>
          </cell>
          <cell r="C88" t="str">
            <v>Junior Office Engineer (CM009/CM019)</v>
          </cell>
          <cell r="D88" t="str">
            <v>Junior Office Engineer</v>
          </cell>
          <cell r="E88" t="str">
            <v>Construction Management</v>
          </cell>
          <cell r="F88" t="str">
            <v>Construction Management</v>
          </cell>
          <cell r="G88" t="str">
            <v>Construction</v>
          </cell>
          <cell r="H88" t="str">
            <v>Full Time</v>
          </cell>
          <cell r="I88" t="str">
            <v>CM</v>
          </cell>
          <cell r="J88" t="str">
            <v>Q</v>
          </cell>
          <cell r="K88" t="str">
            <v>B</v>
          </cell>
          <cell r="L88" t="str">
            <v>CM009</v>
          </cell>
          <cell r="M88" t="str">
            <v>F</v>
          </cell>
          <cell r="N88" t="str">
            <v>URS</v>
          </cell>
          <cell r="O88" t="str">
            <v>C. Russo</v>
          </cell>
          <cell r="P88">
            <v>40909</v>
          </cell>
          <cell r="Q88">
            <v>41306</v>
          </cell>
          <cell r="R88">
            <v>25</v>
          </cell>
          <cell r="S88">
            <v>25</v>
          </cell>
          <cell r="AE88" t="str">
            <v>Yes</v>
          </cell>
          <cell r="AH88">
            <v>397</v>
          </cell>
          <cell r="AI88">
            <v>0</v>
          </cell>
          <cell r="AJ88" t="str">
            <v>CM009/CM019 Manhattan Tunnel &amp; Structures</v>
          </cell>
          <cell r="AL88" t="str">
            <v>Junior Office Engineer</v>
          </cell>
        </row>
        <row r="89">
          <cell r="A89">
            <v>2800.9</v>
          </cell>
          <cell r="B89" t="str">
            <v>PMC</v>
          </cell>
          <cell r="C89" t="str">
            <v>Inspector 4 (CM009/CM019)</v>
          </cell>
          <cell r="D89" t="str">
            <v>Inspector</v>
          </cell>
          <cell r="E89" t="str">
            <v>Construction Management</v>
          </cell>
          <cell r="F89" t="str">
            <v>Construction Management</v>
          </cell>
          <cell r="G89" t="str">
            <v>Construction</v>
          </cell>
          <cell r="H89" t="str">
            <v>Overtime0.5</v>
          </cell>
          <cell r="I89" t="str">
            <v>CM</v>
          </cell>
          <cell r="J89" t="str">
            <v>Q</v>
          </cell>
          <cell r="K89" t="str">
            <v>B</v>
          </cell>
          <cell r="L89" t="str">
            <v>CM009</v>
          </cell>
          <cell r="M89" t="str">
            <v>F</v>
          </cell>
          <cell r="N89" t="str">
            <v>URS</v>
          </cell>
          <cell r="O89" t="str">
            <v>TBD</v>
          </cell>
          <cell r="P89">
            <v>43466</v>
          </cell>
          <cell r="Q89">
            <v>43466.000011574077</v>
          </cell>
          <cell r="R89">
            <v>35</v>
          </cell>
          <cell r="S89">
            <v>35</v>
          </cell>
          <cell r="AH89">
            <v>1.1574076779652387E-5</v>
          </cell>
          <cell r="AI89">
            <v>0</v>
          </cell>
          <cell r="AJ89" t="str">
            <v>CM009/CM019 Underground</v>
          </cell>
          <cell r="AL89" t="str">
            <v>Inspector</v>
          </cell>
        </row>
        <row r="90">
          <cell r="A90" t="str">
            <v>2300.10T</v>
          </cell>
          <cell r="B90" t="str">
            <v>PMC</v>
          </cell>
          <cell r="C90" t="str">
            <v>Deputy Construction Manager Underground (CM009/CM019)</v>
          </cell>
          <cell r="D90" t="str">
            <v>Deputy Construction Manager</v>
          </cell>
          <cell r="E90" t="str">
            <v>Construction Management</v>
          </cell>
          <cell r="F90" t="str">
            <v>Construction Management</v>
          </cell>
          <cell r="G90" t="str">
            <v>Construction</v>
          </cell>
          <cell r="H90" t="str">
            <v>Full Time</v>
          </cell>
          <cell r="I90" t="str">
            <v>CM</v>
          </cell>
          <cell r="J90" t="str">
            <v>Q</v>
          </cell>
          <cell r="K90" t="str">
            <v>B</v>
          </cell>
          <cell r="L90" t="str">
            <v>CM009</v>
          </cell>
          <cell r="M90" t="str">
            <v>F</v>
          </cell>
          <cell r="N90" t="str">
            <v>URS</v>
          </cell>
          <cell r="O90" t="str">
            <v>B. Hamilton</v>
          </cell>
          <cell r="P90">
            <v>40909</v>
          </cell>
          <cell r="Q90">
            <v>41055</v>
          </cell>
          <cell r="R90">
            <v>72.84</v>
          </cell>
          <cell r="S90">
            <v>72.84</v>
          </cell>
          <cell r="AH90">
            <v>146</v>
          </cell>
          <cell r="AI90">
            <v>0</v>
          </cell>
          <cell r="AJ90" t="str">
            <v>CM009/CM019 Underground</v>
          </cell>
          <cell r="AL90" t="str">
            <v>Deputy Construction Manager</v>
          </cell>
          <cell r="AM90" t="str">
            <v>Underground</v>
          </cell>
        </row>
        <row r="91">
          <cell r="A91" t="str">
            <v>2300.30T</v>
          </cell>
          <cell r="B91" t="str">
            <v>PMC</v>
          </cell>
          <cell r="C91" t="str">
            <v>Lead Inspector Underground</v>
          </cell>
          <cell r="D91" t="str">
            <v>Lead Inspector</v>
          </cell>
          <cell r="E91" t="str">
            <v>Construction Management</v>
          </cell>
          <cell r="F91" t="str">
            <v>Construction Management</v>
          </cell>
          <cell r="G91" t="str">
            <v>Construction</v>
          </cell>
          <cell r="H91" t="str">
            <v>Overtime1.5</v>
          </cell>
          <cell r="I91" t="str">
            <v>CM</v>
          </cell>
          <cell r="J91" t="str">
            <v>Q</v>
          </cell>
          <cell r="K91" t="str">
            <v>B</v>
          </cell>
          <cell r="L91" t="str">
            <v>CM009</v>
          </cell>
          <cell r="M91" t="str">
            <v>F</v>
          </cell>
          <cell r="N91" t="str">
            <v>HMM</v>
          </cell>
          <cell r="O91" t="str">
            <v>M. Rhodes</v>
          </cell>
          <cell r="P91">
            <v>40909</v>
          </cell>
          <cell r="Q91">
            <v>41048</v>
          </cell>
          <cell r="R91">
            <v>72</v>
          </cell>
          <cell r="S91">
            <v>72</v>
          </cell>
          <cell r="AH91">
            <v>139</v>
          </cell>
          <cell r="AI91">
            <v>0</v>
          </cell>
          <cell r="AJ91" t="str">
            <v>CM009/CM019 Underground</v>
          </cell>
          <cell r="AL91" t="str">
            <v>Lead Inspector</v>
          </cell>
          <cell r="AM91" t="str">
            <v>Underground</v>
          </cell>
        </row>
        <row r="92">
          <cell r="A92" t="str">
            <v>2301.30T</v>
          </cell>
          <cell r="B92" t="str">
            <v>PMC</v>
          </cell>
          <cell r="C92" t="str">
            <v>Junior Inspector</v>
          </cell>
          <cell r="D92" t="str">
            <v>Junior Inspector</v>
          </cell>
          <cell r="E92" t="str">
            <v>Construction Management</v>
          </cell>
          <cell r="F92" t="str">
            <v>Construction Management</v>
          </cell>
          <cell r="G92" t="str">
            <v>Construction</v>
          </cell>
          <cell r="H92" t="str">
            <v>Overtime0.5</v>
          </cell>
          <cell r="I92" t="str">
            <v>CM</v>
          </cell>
          <cell r="J92" t="str">
            <v>Q</v>
          </cell>
          <cell r="K92" t="str">
            <v>B</v>
          </cell>
          <cell r="L92" t="str">
            <v>CM009</v>
          </cell>
          <cell r="M92" t="str">
            <v>F</v>
          </cell>
          <cell r="N92" t="str">
            <v>URS</v>
          </cell>
          <cell r="O92" t="str">
            <v>D. Keck</v>
          </cell>
          <cell r="P92">
            <v>40909</v>
          </cell>
          <cell r="Q92">
            <v>41041</v>
          </cell>
          <cell r="R92">
            <v>24.24</v>
          </cell>
          <cell r="S92">
            <v>24.24</v>
          </cell>
          <cell r="AH92">
            <v>132</v>
          </cell>
          <cell r="AI92">
            <v>0</v>
          </cell>
          <cell r="AJ92" t="str">
            <v>CM009/CM019 Underground</v>
          </cell>
          <cell r="AL92" t="str">
            <v>Junior Inspector</v>
          </cell>
        </row>
        <row r="93">
          <cell r="A93" t="str">
            <v>2301.60T</v>
          </cell>
          <cell r="B93" t="str">
            <v>PMC</v>
          </cell>
          <cell r="C93" t="str">
            <v>Inspector TBM EB  2 (Day) CM009/CM019</v>
          </cell>
          <cell r="D93" t="str">
            <v>Inspector</v>
          </cell>
          <cell r="E93" t="str">
            <v>Construction Management</v>
          </cell>
          <cell r="F93" t="str">
            <v>Construction Management</v>
          </cell>
          <cell r="G93" t="str">
            <v>Construction</v>
          </cell>
          <cell r="H93" t="str">
            <v>Overtime0.5</v>
          </cell>
          <cell r="I93" t="str">
            <v>CM</v>
          </cell>
          <cell r="J93" t="str">
            <v>Q</v>
          </cell>
          <cell r="K93" t="str">
            <v>B</v>
          </cell>
          <cell r="L93" t="str">
            <v>CM009</v>
          </cell>
          <cell r="M93" t="str">
            <v>F</v>
          </cell>
          <cell r="N93" t="str">
            <v>URS</v>
          </cell>
          <cell r="O93" t="str">
            <v>J. Karp</v>
          </cell>
          <cell r="P93">
            <v>40909</v>
          </cell>
          <cell r="Q93">
            <v>40936</v>
          </cell>
          <cell r="R93">
            <v>36</v>
          </cell>
          <cell r="S93">
            <v>36</v>
          </cell>
          <cell r="AH93">
            <v>27</v>
          </cell>
          <cell r="AI93">
            <v>0</v>
          </cell>
          <cell r="AJ93" t="str">
            <v>CM009/CM019 Underground</v>
          </cell>
          <cell r="AL93" t="str">
            <v>Inspector</v>
          </cell>
          <cell r="AM93" t="str">
            <v>TBM</v>
          </cell>
        </row>
        <row r="94">
          <cell r="A94">
            <v>2500.1</v>
          </cell>
          <cell r="B94" t="str">
            <v>PMC</v>
          </cell>
          <cell r="C94" t="str">
            <v>Senior Construction Manager CM012</v>
          </cell>
          <cell r="D94" t="str">
            <v>Senior Construction Manager</v>
          </cell>
          <cell r="E94" t="str">
            <v>Construction Management</v>
          </cell>
          <cell r="F94" t="str">
            <v>Construction Management</v>
          </cell>
          <cell r="G94" t="str">
            <v>Construction</v>
          </cell>
          <cell r="H94" t="str">
            <v>Full Time</v>
          </cell>
          <cell r="I94" t="str">
            <v>CM</v>
          </cell>
          <cell r="J94" t="str">
            <v>Q</v>
          </cell>
          <cell r="K94" t="str">
            <v>B</v>
          </cell>
          <cell r="L94" t="str">
            <v>CM012</v>
          </cell>
          <cell r="M94" t="str">
            <v>F</v>
          </cell>
          <cell r="N94" t="str">
            <v>URS</v>
          </cell>
          <cell r="O94" t="str">
            <v>TBD</v>
          </cell>
          <cell r="P94">
            <v>41456</v>
          </cell>
          <cell r="Q94">
            <v>42552</v>
          </cell>
          <cell r="R94">
            <v>85</v>
          </cell>
          <cell r="S94">
            <v>85</v>
          </cell>
          <cell r="AE94" t="str">
            <v>Yes</v>
          </cell>
          <cell r="AG94" t="str">
            <v>V. Monaco</v>
          </cell>
          <cell r="AH94">
            <v>1096</v>
          </cell>
          <cell r="AI94">
            <v>0</v>
          </cell>
          <cell r="AJ94" t="str">
            <v>CM012  GCT Caverns,  63rd St Tunnel Rehab. &amp; Bellmouth</v>
          </cell>
          <cell r="AL94" t="str">
            <v>Senior Construction Manager</v>
          </cell>
        </row>
        <row r="95">
          <cell r="A95">
            <v>2500.1999999999998</v>
          </cell>
          <cell r="B95" t="str">
            <v>PMC</v>
          </cell>
          <cell r="C95" t="str">
            <v>Deputy Construction Manager (CM012)</v>
          </cell>
          <cell r="D95" t="str">
            <v>Deputy Construction Manager</v>
          </cell>
          <cell r="E95" t="str">
            <v>Construction Management</v>
          </cell>
          <cell r="F95" t="str">
            <v>Construction Management</v>
          </cell>
          <cell r="G95" t="str">
            <v>Construction</v>
          </cell>
          <cell r="H95" t="str">
            <v>Full Time</v>
          </cell>
          <cell r="I95" t="str">
            <v>CM</v>
          </cell>
          <cell r="J95" t="str">
            <v>Q</v>
          </cell>
          <cell r="K95" t="str">
            <v>B</v>
          </cell>
          <cell r="L95" t="str">
            <v>CM012</v>
          </cell>
          <cell r="M95" t="str">
            <v>F</v>
          </cell>
          <cell r="N95" t="str">
            <v>HMM</v>
          </cell>
          <cell r="O95" t="str">
            <v>M. Leuner</v>
          </cell>
          <cell r="P95">
            <v>41183</v>
          </cell>
          <cell r="Q95">
            <v>42370</v>
          </cell>
          <cell r="R95">
            <v>53</v>
          </cell>
          <cell r="S95">
            <v>53</v>
          </cell>
          <cell r="AH95">
            <v>1187</v>
          </cell>
          <cell r="AI95">
            <v>0</v>
          </cell>
          <cell r="AJ95" t="str">
            <v>CM012  GCT Caverns,  63rd St Tunnel Rehab. &amp; Bellmouth</v>
          </cell>
          <cell r="AL95" t="str">
            <v>Deputy Construction Manager</v>
          </cell>
          <cell r="AM95" t="str">
            <v>Caverns</v>
          </cell>
        </row>
        <row r="96">
          <cell r="A96">
            <v>2500.21</v>
          </cell>
          <cell r="B96" t="str">
            <v>PMC</v>
          </cell>
          <cell r="C96" t="str">
            <v>Senior Project Engineer (1)</v>
          </cell>
          <cell r="D96" t="str">
            <v>Senior Project Engineer</v>
          </cell>
          <cell r="E96" t="str">
            <v>Construction Management</v>
          </cell>
          <cell r="F96" t="str">
            <v>Construction Management</v>
          </cell>
          <cell r="G96" t="str">
            <v>Construction</v>
          </cell>
          <cell r="H96" t="str">
            <v>Full Time</v>
          </cell>
          <cell r="I96" t="str">
            <v>CM</v>
          </cell>
          <cell r="J96" t="str">
            <v>Q</v>
          </cell>
          <cell r="K96" t="str">
            <v>B</v>
          </cell>
          <cell r="L96" t="str">
            <v>CM012</v>
          </cell>
          <cell r="M96" t="str">
            <v>F</v>
          </cell>
          <cell r="N96" t="str">
            <v>HMM</v>
          </cell>
          <cell r="O96" t="str">
            <v>TBD</v>
          </cell>
          <cell r="P96">
            <v>41275</v>
          </cell>
          <cell r="Q96">
            <v>42430</v>
          </cell>
          <cell r="R96">
            <v>50</v>
          </cell>
          <cell r="S96">
            <v>50</v>
          </cell>
          <cell r="AE96" t="str">
            <v>Yes</v>
          </cell>
          <cell r="AG96" t="str">
            <v>N. Schiavone</v>
          </cell>
          <cell r="AH96">
            <v>1155</v>
          </cell>
          <cell r="AI96">
            <v>0</v>
          </cell>
          <cell r="AJ96" t="str">
            <v>CM012  GCT Caverns,  63rd St Tunnel Rehab. &amp; Bellmouth</v>
          </cell>
          <cell r="AL96" t="str">
            <v>Senior Project Engineer</v>
          </cell>
          <cell r="AM96" t="str">
            <v>Caverns</v>
          </cell>
        </row>
        <row r="97">
          <cell r="A97">
            <v>2500.2199999999998</v>
          </cell>
          <cell r="B97" t="str">
            <v>PMC</v>
          </cell>
          <cell r="C97" t="str">
            <v>Senior Project Engineer (2)</v>
          </cell>
          <cell r="D97" t="str">
            <v>Senior Project Engineer</v>
          </cell>
          <cell r="E97" t="str">
            <v>Construction Management</v>
          </cell>
          <cell r="F97" t="str">
            <v>Construction Management</v>
          </cell>
          <cell r="G97" t="str">
            <v>Construction</v>
          </cell>
          <cell r="H97" t="str">
            <v>Full Time</v>
          </cell>
          <cell r="I97" t="str">
            <v>CM</v>
          </cell>
          <cell r="J97" t="str">
            <v>Q</v>
          </cell>
          <cell r="K97" t="str">
            <v>B</v>
          </cell>
          <cell r="L97" t="str">
            <v>CM012</v>
          </cell>
          <cell r="M97" t="str">
            <v>F</v>
          </cell>
          <cell r="N97" t="str">
            <v>URS</v>
          </cell>
          <cell r="O97" t="str">
            <v>TBD</v>
          </cell>
          <cell r="P97">
            <v>41456</v>
          </cell>
          <cell r="Q97">
            <v>42552</v>
          </cell>
          <cell r="R97">
            <v>45</v>
          </cell>
          <cell r="S97">
            <v>45</v>
          </cell>
          <cell r="AE97" t="str">
            <v>Yes</v>
          </cell>
          <cell r="AG97" t="str">
            <v>F. Mansor</v>
          </cell>
          <cell r="AH97">
            <v>1096</v>
          </cell>
          <cell r="AI97">
            <v>0</v>
          </cell>
          <cell r="AJ97" t="str">
            <v>CM012  GCT Caverns,  63rd St Tunnel Rehab. &amp; Bellmouth</v>
          </cell>
          <cell r="AL97" t="str">
            <v>Senior Project Engineer</v>
          </cell>
          <cell r="AM97" t="str">
            <v>TailTracks</v>
          </cell>
        </row>
        <row r="98">
          <cell r="A98">
            <v>2500.23</v>
          </cell>
          <cell r="B98" t="str">
            <v>PMC</v>
          </cell>
          <cell r="C98" t="str">
            <v>Deputy Construction Manager (CM012)</v>
          </cell>
          <cell r="D98" t="str">
            <v>Deputy Construction Manager</v>
          </cell>
          <cell r="E98" t="str">
            <v>Construction Management</v>
          </cell>
          <cell r="F98" t="str">
            <v>Construction Management</v>
          </cell>
          <cell r="G98" t="str">
            <v>Construction</v>
          </cell>
          <cell r="H98" t="str">
            <v>Full Time</v>
          </cell>
          <cell r="I98" t="str">
            <v>CM</v>
          </cell>
          <cell r="J98" t="str">
            <v>Q</v>
          </cell>
          <cell r="K98" t="str">
            <v>B</v>
          </cell>
          <cell r="L98" t="str">
            <v>CM012</v>
          </cell>
          <cell r="M98" t="str">
            <v>F</v>
          </cell>
          <cell r="N98" t="str">
            <v>URS</v>
          </cell>
          <cell r="O98" t="str">
            <v>TBD</v>
          </cell>
          <cell r="P98">
            <v>41456</v>
          </cell>
          <cell r="Q98">
            <v>42370</v>
          </cell>
          <cell r="R98">
            <v>54</v>
          </cell>
          <cell r="S98">
            <v>54</v>
          </cell>
          <cell r="AE98" t="str">
            <v>Yes</v>
          </cell>
          <cell r="AG98" t="str">
            <v>S. C. Tee</v>
          </cell>
          <cell r="AH98">
            <v>914</v>
          </cell>
          <cell r="AI98">
            <v>0</v>
          </cell>
          <cell r="AJ98" t="str">
            <v>CM012  GCT Caverns,  63rd St Tunnel Rehab. &amp; Bellmouth</v>
          </cell>
          <cell r="AL98" t="str">
            <v>Deputy Construction Manager</v>
          </cell>
          <cell r="AM98" t="str">
            <v>North</v>
          </cell>
        </row>
        <row r="99">
          <cell r="A99">
            <v>2500.2399999999998</v>
          </cell>
          <cell r="B99" t="str">
            <v>PMC</v>
          </cell>
          <cell r="C99" t="str">
            <v>Senior Project Engineer (3)</v>
          </cell>
          <cell r="D99" t="str">
            <v>Senior Project Engineer</v>
          </cell>
          <cell r="E99" t="str">
            <v>Construction Management</v>
          </cell>
          <cell r="F99" t="str">
            <v>Construction Management</v>
          </cell>
          <cell r="G99" t="str">
            <v>Construction</v>
          </cell>
          <cell r="H99" t="str">
            <v>Full Time</v>
          </cell>
          <cell r="I99" t="str">
            <v>CM</v>
          </cell>
          <cell r="J99" t="str">
            <v>Q</v>
          </cell>
          <cell r="K99" t="str">
            <v>B</v>
          </cell>
          <cell r="L99" t="str">
            <v>CM012</v>
          </cell>
          <cell r="M99" t="str">
            <v>F</v>
          </cell>
          <cell r="N99" t="str">
            <v>URS</v>
          </cell>
          <cell r="O99" t="str">
            <v>TBD</v>
          </cell>
          <cell r="P99">
            <v>41609</v>
          </cell>
          <cell r="Q99">
            <v>42309</v>
          </cell>
          <cell r="R99">
            <v>45</v>
          </cell>
          <cell r="S99">
            <v>45</v>
          </cell>
          <cell r="AE99" t="str">
            <v>Yes</v>
          </cell>
          <cell r="AG99" t="str">
            <v>W. Teear</v>
          </cell>
          <cell r="AH99">
            <v>700</v>
          </cell>
          <cell r="AI99">
            <v>0</v>
          </cell>
          <cell r="AJ99" t="str">
            <v>CM012  GCT Caverns,  63rd St Tunnel Rehab. &amp; Bellmouth</v>
          </cell>
          <cell r="AL99" t="str">
            <v>Senior Project Engineer</v>
          </cell>
          <cell r="AM99" t="str">
            <v>North</v>
          </cell>
        </row>
        <row r="100">
          <cell r="A100">
            <v>2500.25</v>
          </cell>
          <cell r="B100" t="str">
            <v>PMC</v>
          </cell>
          <cell r="C100" t="str">
            <v>Deputy Construction Manager (CM012)</v>
          </cell>
          <cell r="D100" t="str">
            <v>Deputy Construction Manager</v>
          </cell>
          <cell r="E100" t="str">
            <v>Construction Management</v>
          </cell>
          <cell r="F100" t="str">
            <v>Construction Management</v>
          </cell>
          <cell r="G100" t="str">
            <v>Construction</v>
          </cell>
          <cell r="H100" t="str">
            <v>Full Time</v>
          </cell>
          <cell r="I100" t="str">
            <v>CM</v>
          </cell>
          <cell r="J100" t="str">
            <v>Q</v>
          </cell>
          <cell r="K100" t="str">
            <v>B</v>
          </cell>
          <cell r="L100" t="str">
            <v>CM012</v>
          </cell>
          <cell r="M100" t="str">
            <v>F</v>
          </cell>
          <cell r="N100" t="str">
            <v>URS</v>
          </cell>
          <cell r="O100" t="str">
            <v>TBD</v>
          </cell>
          <cell r="P100">
            <v>41306</v>
          </cell>
          <cell r="Q100">
            <v>42064</v>
          </cell>
          <cell r="R100">
            <v>54</v>
          </cell>
          <cell r="S100">
            <v>54</v>
          </cell>
          <cell r="AE100" t="str">
            <v>Yes</v>
          </cell>
          <cell r="AG100" t="str">
            <v>T. Jackson</v>
          </cell>
          <cell r="AH100">
            <v>758</v>
          </cell>
          <cell r="AI100">
            <v>0</v>
          </cell>
          <cell r="AJ100" t="str">
            <v>CM012  GCT Caverns,  63rd St Tunnel Rehab. &amp; Bellmouth</v>
          </cell>
          <cell r="AL100" t="str">
            <v>Deputy Construction Manager</v>
          </cell>
          <cell r="AM100" t="str">
            <v>Tail Tracks</v>
          </cell>
        </row>
        <row r="101">
          <cell r="A101">
            <v>2500.3000000000002</v>
          </cell>
          <cell r="B101" t="str">
            <v>PMC</v>
          </cell>
          <cell r="C101" t="str">
            <v>Project Engineer CM012</v>
          </cell>
          <cell r="D101" t="str">
            <v>Project Engineer</v>
          </cell>
          <cell r="E101" t="str">
            <v>Construction Management</v>
          </cell>
          <cell r="F101" t="str">
            <v>Construction Management</v>
          </cell>
          <cell r="G101" t="str">
            <v>Construction</v>
          </cell>
          <cell r="H101" t="str">
            <v>Full Time</v>
          </cell>
          <cell r="I101" t="str">
            <v>CM</v>
          </cell>
          <cell r="J101" t="str">
            <v>Q</v>
          </cell>
          <cell r="K101" t="str">
            <v>B</v>
          </cell>
          <cell r="L101" t="str">
            <v>CM012</v>
          </cell>
          <cell r="M101" t="str">
            <v>F</v>
          </cell>
          <cell r="N101" t="str">
            <v>URS</v>
          </cell>
          <cell r="O101" t="str">
            <v>TBD</v>
          </cell>
          <cell r="P101">
            <v>41426</v>
          </cell>
          <cell r="Q101">
            <v>42430</v>
          </cell>
          <cell r="R101">
            <v>41</v>
          </cell>
          <cell r="S101">
            <v>41</v>
          </cell>
          <cell r="AE101" t="str">
            <v>Yes</v>
          </cell>
          <cell r="AG101" t="str">
            <v>C. Algeri</v>
          </cell>
          <cell r="AH101">
            <v>1004</v>
          </cell>
          <cell r="AI101">
            <v>7.0000000000000007E-2</v>
          </cell>
          <cell r="AJ101" t="str">
            <v>CM012  GCT Caverns,  63rd St Tunnel Rehab. &amp; Bellmouth</v>
          </cell>
          <cell r="AL101" t="str">
            <v>Project Engineer</v>
          </cell>
        </row>
        <row r="102">
          <cell r="A102">
            <v>2500.31</v>
          </cell>
          <cell r="B102" t="str">
            <v>PMC</v>
          </cell>
          <cell r="C102" t="str">
            <v>Project Engineer (2) CM012</v>
          </cell>
          <cell r="D102" t="str">
            <v>Project Engineer</v>
          </cell>
          <cell r="E102" t="str">
            <v>Construction Management</v>
          </cell>
          <cell r="F102" t="str">
            <v>Construction Management</v>
          </cell>
          <cell r="G102" t="str">
            <v>Construction</v>
          </cell>
          <cell r="H102" t="str">
            <v>Full Time</v>
          </cell>
          <cell r="I102" t="str">
            <v>CM</v>
          </cell>
          <cell r="J102" t="str">
            <v>Q</v>
          </cell>
          <cell r="K102" t="str">
            <v>B</v>
          </cell>
          <cell r="L102" t="str">
            <v>CM012</v>
          </cell>
          <cell r="M102" t="str">
            <v>F</v>
          </cell>
          <cell r="N102" t="str">
            <v>URS</v>
          </cell>
          <cell r="O102" t="str">
            <v>TBD</v>
          </cell>
          <cell r="P102">
            <v>41456</v>
          </cell>
          <cell r="Q102">
            <v>42309</v>
          </cell>
          <cell r="R102">
            <v>41</v>
          </cell>
          <cell r="S102">
            <v>41</v>
          </cell>
          <cell r="AE102" t="str">
            <v>Yes</v>
          </cell>
          <cell r="AG102" t="str">
            <v>M. Pierre</v>
          </cell>
          <cell r="AH102">
            <v>853</v>
          </cell>
          <cell r="AI102">
            <v>7.0000000000000007E-2</v>
          </cell>
          <cell r="AJ102" t="str">
            <v>CM012  GCT Caverns,  63rd St Tunnel Rehab. &amp; Bellmouth</v>
          </cell>
          <cell r="AL102" t="str">
            <v>Project Engineer</v>
          </cell>
        </row>
        <row r="103">
          <cell r="A103">
            <v>2500.3200000000002</v>
          </cell>
          <cell r="B103" t="str">
            <v>PMC</v>
          </cell>
          <cell r="C103" t="str">
            <v>Project Engineer (3)</v>
          </cell>
          <cell r="D103" t="str">
            <v>Project Engineer</v>
          </cell>
          <cell r="E103" t="str">
            <v>Construction Management</v>
          </cell>
          <cell r="F103" t="str">
            <v>Construction Management</v>
          </cell>
          <cell r="G103" t="str">
            <v>Construction</v>
          </cell>
          <cell r="H103" t="str">
            <v>Full Time</v>
          </cell>
          <cell r="I103" t="str">
            <v>CM</v>
          </cell>
          <cell r="J103" t="str">
            <v>Q</v>
          </cell>
          <cell r="K103" t="str">
            <v>B</v>
          </cell>
          <cell r="L103" t="str">
            <v>CM012</v>
          </cell>
          <cell r="M103" t="str">
            <v>F</v>
          </cell>
          <cell r="N103" t="str">
            <v>URS</v>
          </cell>
          <cell r="O103" t="str">
            <v>TBD</v>
          </cell>
          <cell r="P103">
            <v>41365</v>
          </cell>
          <cell r="Q103">
            <v>41974</v>
          </cell>
          <cell r="R103">
            <v>41</v>
          </cell>
          <cell r="S103">
            <v>41</v>
          </cell>
          <cell r="AE103" t="str">
            <v>Yes</v>
          </cell>
          <cell r="AG103" t="str">
            <v>S. Collins</v>
          </cell>
          <cell r="AH103">
            <v>609</v>
          </cell>
          <cell r="AI103">
            <v>7.0000000000000007E-2</v>
          </cell>
          <cell r="AJ103" t="str">
            <v>CM012  GCT Caverns,  63rd St Tunnel Rehab. &amp; Bellmouth</v>
          </cell>
          <cell r="AL103" t="str">
            <v>Project Engineer</v>
          </cell>
        </row>
        <row r="104">
          <cell r="A104">
            <v>2500.4</v>
          </cell>
          <cell r="B104" t="str">
            <v>PMC</v>
          </cell>
          <cell r="C104" t="str">
            <v>Office Engineer  (CM012)</v>
          </cell>
          <cell r="D104" t="str">
            <v>Office Engineer</v>
          </cell>
          <cell r="E104" t="str">
            <v>Construction Management</v>
          </cell>
          <cell r="F104" t="str">
            <v>Construction Management</v>
          </cell>
          <cell r="G104" t="str">
            <v>Construction</v>
          </cell>
          <cell r="H104" t="str">
            <v>Full Time</v>
          </cell>
          <cell r="I104" t="str">
            <v>CM</v>
          </cell>
          <cell r="J104" t="str">
            <v>Q</v>
          </cell>
          <cell r="K104" t="str">
            <v>B</v>
          </cell>
          <cell r="L104" t="str">
            <v>CM012</v>
          </cell>
          <cell r="M104" t="str">
            <v>F</v>
          </cell>
          <cell r="N104" t="str">
            <v>URS</v>
          </cell>
          <cell r="O104" t="str">
            <v>TBD</v>
          </cell>
          <cell r="P104">
            <v>41306</v>
          </cell>
          <cell r="Q104">
            <v>42583</v>
          </cell>
          <cell r="R104">
            <v>32</v>
          </cell>
          <cell r="S104">
            <v>32</v>
          </cell>
          <cell r="AE104" t="str">
            <v>Yes</v>
          </cell>
          <cell r="AG104" t="str">
            <v>C. Russo</v>
          </cell>
          <cell r="AH104">
            <v>1277</v>
          </cell>
          <cell r="AI104">
            <v>0</v>
          </cell>
          <cell r="AJ104" t="str">
            <v>CM012  GCT Caverns,  63rd St Tunnel Rehab. &amp; Bellmouth</v>
          </cell>
          <cell r="AL104" t="str">
            <v>Office Engineer</v>
          </cell>
        </row>
        <row r="105">
          <cell r="A105">
            <v>2500.41</v>
          </cell>
          <cell r="B105" t="str">
            <v>PMC</v>
          </cell>
          <cell r="C105" t="str">
            <v>Assistant Office Engineer (CM012)</v>
          </cell>
          <cell r="D105" t="str">
            <v>Assistant Office Engineer</v>
          </cell>
          <cell r="E105" t="str">
            <v>Construction Management</v>
          </cell>
          <cell r="F105" t="str">
            <v>Construction Management</v>
          </cell>
          <cell r="G105" t="str">
            <v>Construction</v>
          </cell>
          <cell r="H105" t="str">
            <v>Full Time</v>
          </cell>
          <cell r="I105" t="str">
            <v>CM</v>
          </cell>
          <cell r="J105" t="str">
            <v>Q</v>
          </cell>
          <cell r="K105" t="str">
            <v>B</v>
          </cell>
          <cell r="L105" t="str">
            <v>CM012</v>
          </cell>
          <cell r="M105" t="str">
            <v>F</v>
          </cell>
          <cell r="N105" t="str">
            <v>URS</v>
          </cell>
          <cell r="O105" t="str">
            <v>TBD</v>
          </cell>
          <cell r="P105">
            <v>41487</v>
          </cell>
          <cell r="Q105">
            <v>42370</v>
          </cell>
          <cell r="R105">
            <v>25</v>
          </cell>
          <cell r="S105">
            <v>25</v>
          </cell>
          <cell r="AE105" t="str">
            <v>Yes</v>
          </cell>
          <cell r="AG105" t="str">
            <v>J. Santiago</v>
          </cell>
          <cell r="AH105">
            <v>883</v>
          </cell>
          <cell r="AI105">
            <v>0</v>
          </cell>
          <cell r="AJ105" t="str">
            <v>CM012  GCT Caverns,  63rd St Tunnel Rehab. &amp; Bellmouth</v>
          </cell>
          <cell r="AL105" t="str">
            <v>Assistant Office Engineer</v>
          </cell>
        </row>
        <row r="106">
          <cell r="A106">
            <v>2500.5</v>
          </cell>
          <cell r="B106" t="str">
            <v>PMC</v>
          </cell>
          <cell r="C106" t="str">
            <v>Lead Inspector 1 CM012</v>
          </cell>
          <cell r="D106" t="str">
            <v>Lead Inspector</v>
          </cell>
          <cell r="E106" t="str">
            <v>Construction Management</v>
          </cell>
          <cell r="F106" t="str">
            <v>Construction Management</v>
          </cell>
          <cell r="G106" t="str">
            <v>Construction</v>
          </cell>
          <cell r="H106" t="str">
            <v>Full Time</v>
          </cell>
          <cell r="I106" t="str">
            <v>CM</v>
          </cell>
          <cell r="J106" t="str">
            <v>Q</v>
          </cell>
          <cell r="K106" t="str">
            <v>B</v>
          </cell>
          <cell r="L106" t="str">
            <v>CM012</v>
          </cell>
          <cell r="M106" t="str">
            <v>F</v>
          </cell>
          <cell r="N106" t="str">
            <v>URS</v>
          </cell>
          <cell r="O106" t="str">
            <v>TBD</v>
          </cell>
          <cell r="P106">
            <v>41365</v>
          </cell>
          <cell r="Q106">
            <v>42370</v>
          </cell>
          <cell r="R106">
            <v>62</v>
          </cell>
          <cell r="S106">
            <v>62</v>
          </cell>
          <cell r="AE106" t="str">
            <v>Yes</v>
          </cell>
          <cell r="AG106" t="str">
            <v>K. Akil</v>
          </cell>
          <cell r="AH106">
            <v>1005</v>
          </cell>
          <cell r="AI106">
            <v>7.0000000000000007E-2</v>
          </cell>
          <cell r="AJ106" t="str">
            <v>CM012  GCT Caverns,  63rd St Tunnel Rehab. &amp; Bellmouth</v>
          </cell>
          <cell r="AL106" t="str">
            <v>Lead Inspector</v>
          </cell>
        </row>
        <row r="107">
          <cell r="A107">
            <v>2500.5100000000002</v>
          </cell>
          <cell r="B107" t="str">
            <v>PMC</v>
          </cell>
          <cell r="C107" t="str">
            <v>Senior Inspector (1)</v>
          </cell>
          <cell r="D107" t="str">
            <v>Senior Inspector</v>
          </cell>
          <cell r="E107" t="str">
            <v>Construction Management</v>
          </cell>
          <cell r="F107" t="str">
            <v>Construction Management</v>
          </cell>
          <cell r="G107" t="str">
            <v>Construction</v>
          </cell>
          <cell r="H107" t="str">
            <v>Full Time</v>
          </cell>
          <cell r="I107" t="str">
            <v>CM</v>
          </cell>
          <cell r="J107" t="str">
            <v>Q</v>
          </cell>
          <cell r="K107" t="str">
            <v>B</v>
          </cell>
          <cell r="L107" t="str">
            <v>CM012</v>
          </cell>
          <cell r="M107" t="str">
            <v>F</v>
          </cell>
          <cell r="N107" t="str">
            <v>ISR</v>
          </cell>
          <cell r="O107" t="str">
            <v>TBD</v>
          </cell>
          <cell r="P107">
            <v>41456</v>
          </cell>
          <cell r="Q107">
            <v>42430</v>
          </cell>
          <cell r="R107">
            <v>62</v>
          </cell>
          <cell r="S107">
            <v>62</v>
          </cell>
          <cell r="AE107" t="str">
            <v>Yes</v>
          </cell>
          <cell r="AG107" t="str">
            <v>C. Kubiak</v>
          </cell>
          <cell r="AH107">
            <v>974</v>
          </cell>
          <cell r="AI107">
            <v>7.0000000000000007E-2</v>
          </cell>
          <cell r="AJ107" t="str">
            <v>CM012  GCT Caverns,  63rd St Tunnel Rehab. &amp; Bellmouth</v>
          </cell>
          <cell r="AL107" t="str">
            <v>Senior Inspector</v>
          </cell>
          <cell r="AM107" t="str">
            <v>Cavern?</v>
          </cell>
        </row>
        <row r="108">
          <cell r="A108">
            <v>2500.52</v>
          </cell>
          <cell r="B108" t="str">
            <v>PMC</v>
          </cell>
          <cell r="C108" t="str">
            <v>Senior inspector (2)</v>
          </cell>
          <cell r="D108" t="str">
            <v>Senior Inspector</v>
          </cell>
          <cell r="E108" t="str">
            <v>Construction Management</v>
          </cell>
          <cell r="F108" t="str">
            <v>Construction Management</v>
          </cell>
          <cell r="G108" t="str">
            <v>Construction</v>
          </cell>
          <cell r="H108" t="str">
            <v>Full Time</v>
          </cell>
          <cell r="I108" t="str">
            <v>CM</v>
          </cell>
          <cell r="J108" t="str">
            <v>Q</v>
          </cell>
          <cell r="K108" t="str">
            <v>B</v>
          </cell>
          <cell r="L108" t="str">
            <v>CM012</v>
          </cell>
          <cell r="M108" t="str">
            <v>F</v>
          </cell>
          <cell r="N108" t="str">
            <v>HMM</v>
          </cell>
          <cell r="O108" t="str">
            <v>TBD</v>
          </cell>
          <cell r="P108">
            <v>41365</v>
          </cell>
          <cell r="Q108">
            <v>42491</v>
          </cell>
          <cell r="R108">
            <v>60</v>
          </cell>
          <cell r="S108">
            <v>60</v>
          </cell>
          <cell r="AE108" t="str">
            <v>Yes</v>
          </cell>
          <cell r="AG108" t="str">
            <v>A. Sissons</v>
          </cell>
          <cell r="AH108">
            <v>1126</v>
          </cell>
          <cell r="AI108">
            <v>7.0000000000000007E-2</v>
          </cell>
          <cell r="AJ108" t="str">
            <v>CM012  GCT Caverns,  63rd St Tunnel Rehab. &amp; Bellmouth</v>
          </cell>
          <cell r="AL108" t="str">
            <v>Senior Inspector</v>
          </cell>
          <cell r="AM108" t="str">
            <v>North?</v>
          </cell>
        </row>
        <row r="109">
          <cell r="A109">
            <v>2500.5300000000002</v>
          </cell>
          <cell r="B109" t="str">
            <v>PMC</v>
          </cell>
          <cell r="C109" t="str">
            <v>Senior inspector (3)</v>
          </cell>
          <cell r="D109" t="str">
            <v>Senior Inspector</v>
          </cell>
          <cell r="E109" t="str">
            <v>Construction Management</v>
          </cell>
          <cell r="F109" t="str">
            <v>Construction Management</v>
          </cell>
          <cell r="G109" t="str">
            <v>Construction</v>
          </cell>
          <cell r="H109" t="str">
            <v>Full Time</v>
          </cell>
          <cell r="I109" t="str">
            <v>CM</v>
          </cell>
          <cell r="J109" t="str">
            <v>Q</v>
          </cell>
          <cell r="K109" t="str">
            <v>B</v>
          </cell>
          <cell r="L109" t="str">
            <v>CM012</v>
          </cell>
          <cell r="M109" t="str">
            <v>F</v>
          </cell>
          <cell r="N109" t="str">
            <v>HMM</v>
          </cell>
          <cell r="O109" t="str">
            <v>TBD</v>
          </cell>
          <cell r="P109">
            <v>41365</v>
          </cell>
          <cell r="Q109">
            <v>42005</v>
          </cell>
          <cell r="R109">
            <v>62</v>
          </cell>
          <cell r="S109">
            <v>62</v>
          </cell>
          <cell r="AE109" t="str">
            <v>Yes</v>
          </cell>
          <cell r="AG109" t="str">
            <v>C. Walsh</v>
          </cell>
          <cell r="AH109">
            <v>640</v>
          </cell>
          <cell r="AI109">
            <v>7.0000000000000007E-2</v>
          </cell>
          <cell r="AJ109" t="str">
            <v>CM012  GCT Caverns,  63rd St Tunnel Rehab. &amp; Bellmouth</v>
          </cell>
          <cell r="AL109" t="str">
            <v>Senior Inspector</v>
          </cell>
          <cell r="AM109" t="str">
            <v>Tails?</v>
          </cell>
        </row>
        <row r="110">
          <cell r="A110">
            <v>2500.54</v>
          </cell>
          <cell r="B110" t="str">
            <v>PMC</v>
          </cell>
          <cell r="C110" t="str">
            <v>Junior Inspector (Concrete Pours - 1)</v>
          </cell>
          <cell r="D110" t="str">
            <v>Junior Inspector</v>
          </cell>
          <cell r="E110" t="str">
            <v>Construction Management</v>
          </cell>
          <cell r="F110" t="str">
            <v>Construction Management</v>
          </cell>
          <cell r="G110" t="str">
            <v>Construction</v>
          </cell>
          <cell r="H110" t="str">
            <v>Full Time</v>
          </cell>
          <cell r="I110" t="str">
            <v>CM</v>
          </cell>
          <cell r="J110" t="str">
            <v>Q</v>
          </cell>
          <cell r="K110" t="str">
            <v>B</v>
          </cell>
          <cell r="L110" t="str">
            <v>CM012</v>
          </cell>
          <cell r="M110" t="str">
            <v>F</v>
          </cell>
          <cell r="N110" t="str">
            <v>URS</v>
          </cell>
          <cell r="O110" t="str">
            <v>TBD</v>
          </cell>
          <cell r="P110">
            <v>41456</v>
          </cell>
          <cell r="Q110">
            <v>42370</v>
          </cell>
          <cell r="R110">
            <v>27</v>
          </cell>
          <cell r="S110">
            <v>27</v>
          </cell>
          <cell r="AE110" t="str">
            <v>Yes</v>
          </cell>
          <cell r="AG110" t="str">
            <v>T. Kay</v>
          </cell>
          <cell r="AH110">
            <v>914</v>
          </cell>
          <cell r="AI110">
            <v>7.0000000000000007E-2</v>
          </cell>
          <cell r="AJ110" t="str">
            <v>CM012  GCT Caverns,  63rd St Tunnel Rehab. &amp; Bellmouth</v>
          </cell>
          <cell r="AL110" t="str">
            <v>Junior Inspector</v>
          </cell>
          <cell r="AM110" t="str">
            <v>Concrete</v>
          </cell>
        </row>
        <row r="111">
          <cell r="A111">
            <v>2500.5500000000002</v>
          </cell>
          <cell r="B111" t="str">
            <v>PMC</v>
          </cell>
          <cell r="C111" t="str">
            <v>Junior Inspector (Concrete Pours - 2)</v>
          </cell>
          <cell r="D111" t="str">
            <v>Junior Inspector</v>
          </cell>
          <cell r="E111" t="str">
            <v>Construction Management</v>
          </cell>
          <cell r="F111" t="str">
            <v>Construction Management</v>
          </cell>
          <cell r="G111" t="str">
            <v>Construction</v>
          </cell>
          <cell r="H111" t="str">
            <v>Full Time</v>
          </cell>
          <cell r="I111" t="str">
            <v>CM</v>
          </cell>
          <cell r="J111" t="str">
            <v>Q</v>
          </cell>
          <cell r="K111" t="str">
            <v>B</v>
          </cell>
          <cell r="L111" t="str">
            <v>CM012</v>
          </cell>
          <cell r="M111" t="str">
            <v>F</v>
          </cell>
          <cell r="N111" t="str">
            <v>URS</v>
          </cell>
          <cell r="O111" t="str">
            <v>TBD</v>
          </cell>
          <cell r="P111">
            <v>41456</v>
          </cell>
          <cell r="Q111">
            <v>42370</v>
          </cell>
          <cell r="R111">
            <v>26</v>
          </cell>
          <cell r="S111">
            <v>26</v>
          </cell>
          <cell r="AE111" t="str">
            <v>Yes</v>
          </cell>
          <cell r="AG111" t="str">
            <v>J. Sproul</v>
          </cell>
          <cell r="AH111">
            <v>914</v>
          </cell>
          <cell r="AI111">
            <v>7.0000000000000007E-2</v>
          </cell>
          <cell r="AJ111" t="str">
            <v>CM012  GCT Caverns,  63rd St Tunnel Rehab. &amp; Bellmouth</v>
          </cell>
          <cell r="AL111" t="str">
            <v>Junior Inspector</v>
          </cell>
          <cell r="AM111" t="str">
            <v>Concrete</v>
          </cell>
        </row>
        <row r="112">
          <cell r="A112">
            <v>2500.56</v>
          </cell>
          <cell r="B112" t="str">
            <v>PMC</v>
          </cell>
          <cell r="C112" t="str">
            <v>Junior Inspector (Concrete Pours - 3)</v>
          </cell>
          <cell r="D112" t="str">
            <v>Junior Inspector</v>
          </cell>
          <cell r="E112" t="str">
            <v>Construction Management</v>
          </cell>
          <cell r="F112" t="str">
            <v>Construction Management</v>
          </cell>
          <cell r="G112" t="str">
            <v>Construction</v>
          </cell>
          <cell r="H112" t="str">
            <v>Full Time</v>
          </cell>
          <cell r="I112" t="str">
            <v>CM</v>
          </cell>
          <cell r="J112" t="str">
            <v>Q</v>
          </cell>
          <cell r="K112" t="str">
            <v>B</v>
          </cell>
          <cell r="L112" t="str">
            <v>CM012</v>
          </cell>
          <cell r="M112" t="str">
            <v>F</v>
          </cell>
          <cell r="N112" t="str">
            <v>URS</v>
          </cell>
          <cell r="O112" t="str">
            <v>TBD</v>
          </cell>
          <cell r="P112">
            <v>41456</v>
          </cell>
          <cell r="Q112">
            <v>42370</v>
          </cell>
          <cell r="R112">
            <v>26</v>
          </cell>
          <cell r="S112">
            <v>26</v>
          </cell>
          <cell r="AE112" t="str">
            <v>Yes</v>
          </cell>
          <cell r="AG112" t="str">
            <v>B. Szeto</v>
          </cell>
          <cell r="AH112">
            <v>914</v>
          </cell>
          <cell r="AI112">
            <v>7.0000000000000007E-2</v>
          </cell>
          <cell r="AJ112" t="str">
            <v>CM012  GCT Caverns,  63rd St Tunnel Rehab. &amp; Bellmouth</v>
          </cell>
          <cell r="AL112" t="str">
            <v>Junior Inspector</v>
          </cell>
          <cell r="AM112" t="str">
            <v>Concrete</v>
          </cell>
        </row>
        <row r="113">
          <cell r="A113">
            <v>2500.5700000000002</v>
          </cell>
          <cell r="B113" t="str">
            <v>PMC</v>
          </cell>
          <cell r="C113" t="str">
            <v>Senior inspector (4)</v>
          </cell>
          <cell r="D113" t="str">
            <v>Senior Inspector</v>
          </cell>
          <cell r="E113" t="str">
            <v>Construction Management</v>
          </cell>
          <cell r="F113" t="str">
            <v>Construction Management</v>
          </cell>
          <cell r="G113" t="str">
            <v>Construction</v>
          </cell>
          <cell r="H113" t="str">
            <v>Full Time</v>
          </cell>
          <cell r="I113" t="str">
            <v>CM</v>
          </cell>
          <cell r="J113" t="str">
            <v>Q</v>
          </cell>
          <cell r="K113" t="str">
            <v>B</v>
          </cell>
          <cell r="L113" t="str">
            <v>CM012</v>
          </cell>
          <cell r="M113" t="str">
            <v>F</v>
          </cell>
          <cell r="N113" t="str">
            <v>URS</v>
          </cell>
          <cell r="O113" t="str">
            <v>TBD</v>
          </cell>
          <cell r="P113">
            <v>41365</v>
          </cell>
          <cell r="Q113">
            <v>41974</v>
          </cell>
          <cell r="R113">
            <v>62</v>
          </cell>
          <cell r="S113">
            <v>62</v>
          </cell>
          <cell r="AE113" t="str">
            <v>Yes</v>
          </cell>
          <cell r="AG113" t="str">
            <v>A. Mittias</v>
          </cell>
          <cell r="AH113">
            <v>609</v>
          </cell>
          <cell r="AI113">
            <v>7.0000000000000007E-2</v>
          </cell>
          <cell r="AJ113" t="str">
            <v>CM012  GCT Caverns,  63rd St Tunnel Rehab. &amp; Bellmouth</v>
          </cell>
          <cell r="AL113" t="str">
            <v>Senior Inspector</v>
          </cell>
          <cell r="AM113" t="str">
            <v>Concrete</v>
          </cell>
        </row>
        <row r="114">
          <cell r="A114">
            <v>2500.58</v>
          </cell>
          <cell r="B114" t="str">
            <v>PMC</v>
          </cell>
          <cell r="C114" t="str">
            <v>Junior Inspector</v>
          </cell>
          <cell r="D114" t="str">
            <v>Junior Inspector</v>
          </cell>
          <cell r="E114" t="str">
            <v>Construction Management</v>
          </cell>
          <cell r="F114" t="str">
            <v>Construction Management</v>
          </cell>
          <cell r="G114" t="str">
            <v>Construction</v>
          </cell>
          <cell r="H114" t="str">
            <v>Full Time</v>
          </cell>
          <cell r="I114" t="str">
            <v>CM</v>
          </cell>
          <cell r="J114" t="str">
            <v>Q</v>
          </cell>
          <cell r="K114" t="str">
            <v>B</v>
          </cell>
          <cell r="L114" t="str">
            <v>CM012</v>
          </cell>
          <cell r="M114" t="str">
            <v>F</v>
          </cell>
          <cell r="N114" t="str">
            <v>URS</v>
          </cell>
          <cell r="O114" t="str">
            <v>TBD</v>
          </cell>
          <cell r="P114">
            <v>43466</v>
          </cell>
          <cell r="Q114">
            <v>43466.000011574077</v>
          </cell>
          <cell r="R114">
            <v>25</v>
          </cell>
          <cell r="S114">
            <v>25</v>
          </cell>
          <cell r="AH114">
            <v>1.1574076779652387E-5</v>
          </cell>
          <cell r="AI114">
            <v>7.0000000000000007E-2</v>
          </cell>
          <cell r="AJ114" t="str">
            <v>CM012  GCT Caverns,  63rd St Tunnel Rehab. &amp; Bellmouth</v>
          </cell>
          <cell r="AL114" t="str">
            <v>Junior Inspector</v>
          </cell>
        </row>
        <row r="115">
          <cell r="A115">
            <v>2500.59</v>
          </cell>
          <cell r="B115" t="str">
            <v>CCM</v>
          </cell>
          <cell r="C115" t="str">
            <v>Senior Inspector</v>
          </cell>
          <cell r="D115" t="str">
            <v>Senior Inspector</v>
          </cell>
          <cell r="E115" t="str">
            <v>Construction Management</v>
          </cell>
          <cell r="F115" t="str">
            <v>Construction Management</v>
          </cell>
          <cell r="G115" t="str">
            <v>Construction</v>
          </cell>
          <cell r="H115" t="str">
            <v>Full Time</v>
          </cell>
          <cell r="I115" t="str">
            <v>CM</v>
          </cell>
          <cell r="J115" t="str">
            <v>Q</v>
          </cell>
          <cell r="K115" t="str">
            <v>B</v>
          </cell>
          <cell r="L115" t="str">
            <v>CM012</v>
          </cell>
          <cell r="M115" t="str">
            <v>F</v>
          </cell>
          <cell r="N115" t="str">
            <v>YU</v>
          </cell>
          <cell r="O115" t="str">
            <v>TBD</v>
          </cell>
          <cell r="P115">
            <v>41487</v>
          </cell>
          <cell r="Q115">
            <v>42064</v>
          </cell>
          <cell r="R115">
            <v>62</v>
          </cell>
          <cell r="S115">
            <v>62</v>
          </cell>
          <cell r="AE115" t="str">
            <v>Yes</v>
          </cell>
          <cell r="AG115" t="str">
            <v>D. Patel</v>
          </cell>
          <cell r="AH115">
            <v>577</v>
          </cell>
          <cell r="AI115">
            <v>7.0000000000000007E-2</v>
          </cell>
          <cell r="AJ115" t="str">
            <v>CM012  GCT Caverns,  63rd St Tunnel Rehab. &amp; Bellmouth</v>
          </cell>
          <cell r="AL115" t="str">
            <v xml:space="preserve">Senior Inspector </v>
          </cell>
          <cell r="AM115" t="str">
            <v>63rd St</v>
          </cell>
        </row>
        <row r="116">
          <cell r="A116">
            <v>2500.6</v>
          </cell>
          <cell r="B116" t="str">
            <v>PMC</v>
          </cell>
          <cell r="C116" t="str">
            <v>Inspector 1 CM012 East Cavern</v>
          </cell>
          <cell r="D116" t="str">
            <v>Inspector</v>
          </cell>
          <cell r="E116" t="str">
            <v>Construction Management</v>
          </cell>
          <cell r="F116" t="str">
            <v>Construction Management</v>
          </cell>
          <cell r="G116" t="str">
            <v>Construction</v>
          </cell>
          <cell r="H116" t="str">
            <v>Full Time</v>
          </cell>
          <cell r="I116" t="str">
            <v>CM</v>
          </cell>
          <cell r="J116" t="str">
            <v>Q</v>
          </cell>
          <cell r="K116" t="str">
            <v>B</v>
          </cell>
          <cell r="L116" t="str">
            <v>CM012</v>
          </cell>
          <cell r="M116" t="str">
            <v>F</v>
          </cell>
          <cell r="N116" t="str">
            <v>ISR</v>
          </cell>
          <cell r="O116" t="str">
            <v>TBD</v>
          </cell>
          <cell r="P116">
            <v>41456</v>
          </cell>
          <cell r="Q116">
            <v>42064</v>
          </cell>
          <cell r="R116">
            <v>48</v>
          </cell>
          <cell r="S116">
            <v>48</v>
          </cell>
          <cell r="AE116" t="str">
            <v>Yes</v>
          </cell>
          <cell r="AG116" t="str">
            <v>M. Matijevic</v>
          </cell>
          <cell r="AH116">
            <v>608</v>
          </cell>
          <cell r="AI116">
            <v>7.0000000000000007E-2</v>
          </cell>
          <cell r="AJ116" t="str">
            <v>CM012  GCT Caverns,  63rd St Tunnel Rehab. &amp; Bellmouth</v>
          </cell>
          <cell r="AL116" t="str">
            <v>Inspector</v>
          </cell>
          <cell r="AM116" t="str">
            <v>E Cavern</v>
          </cell>
        </row>
        <row r="117">
          <cell r="A117">
            <v>2500.61</v>
          </cell>
          <cell r="B117" t="str">
            <v>PMC</v>
          </cell>
          <cell r="C117" t="str">
            <v>Inspector 2 CM012 East Cavern</v>
          </cell>
          <cell r="D117" t="str">
            <v>Inspector</v>
          </cell>
          <cell r="E117" t="str">
            <v>Construction Management</v>
          </cell>
          <cell r="F117" t="str">
            <v>Construction Management</v>
          </cell>
          <cell r="G117" t="str">
            <v>Construction</v>
          </cell>
          <cell r="H117" t="str">
            <v>Full Time</v>
          </cell>
          <cell r="I117" t="str">
            <v>CM</v>
          </cell>
          <cell r="J117" t="str">
            <v>Q</v>
          </cell>
          <cell r="K117" t="str">
            <v>B</v>
          </cell>
          <cell r="L117" t="str">
            <v>CM012</v>
          </cell>
          <cell r="M117" t="str">
            <v>F</v>
          </cell>
          <cell r="N117" t="str">
            <v>URS</v>
          </cell>
          <cell r="O117" t="str">
            <v>TBD</v>
          </cell>
          <cell r="P117">
            <v>41456</v>
          </cell>
          <cell r="Q117">
            <v>42064</v>
          </cell>
          <cell r="R117">
            <v>44</v>
          </cell>
          <cell r="S117">
            <v>44</v>
          </cell>
          <cell r="AE117" t="str">
            <v>Yes</v>
          </cell>
          <cell r="AG117" t="str">
            <v>J. Mandola</v>
          </cell>
          <cell r="AH117">
            <v>608</v>
          </cell>
          <cell r="AI117">
            <v>7.0000000000000007E-2</v>
          </cell>
          <cell r="AJ117" t="str">
            <v>CM012  GCT Caverns,  63rd St Tunnel Rehab. &amp; Bellmouth</v>
          </cell>
          <cell r="AL117" t="str">
            <v>Inspector</v>
          </cell>
          <cell r="AM117" t="str">
            <v>E Cavern</v>
          </cell>
        </row>
        <row r="118">
          <cell r="A118">
            <v>2500.62</v>
          </cell>
          <cell r="B118" t="str">
            <v>PMC</v>
          </cell>
          <cell r="C118" t="str">
            <v>Inspector  3 CM012 East Cavern</v>
          </cell>
          <cell r="D118" t="str">
            <v>Inspector</v>
          </cell>
          <cell r="E118" t="str">
            <v>Construction Management</v>
          </cell>
          <cell r="F118" t="str">
            <v>Construction Management</v>
          </cell>
          <cell r="G118" t="str">
            <v>Construction</v>
          </cell>
          <cell r="H118" t="str">
            <v>Full Time</v>
          </cell>
          <cell r="I118" t="str">
            <v>CM</v>
          </cell>
          <cell r="J118" t="str">
            <v>Q</v>
          </cell>
          <cell r="K118" t="str">
            <v>B</v>
          </cell>
          <cell r="L118" t="str">
            <v>CM012</v>
          </cell>
          <cell r="M118" t="str">
            <v>F</v>
          </cell>
          <cell r="N118" t="str">
            <v>URS</v>
          </cell>
          <cell r="O118" t="str">
            <v>TBD</v>
          </cell>
          <cell r="P118">
            <v>41456</v>
          </cell>
          <cell r="Q118">
            <v>42064</v>
          </cell>
          <cell r="R118">
            <v>44</v>
          </cell>
          <cell r="S118">
            <v>44</v>
          </cell>
          <cell r="AE118" t="str">
            <v>Yes</v>
          </cell>
          <cell r="AG118" t="str">
            <v>T. McInerney</v>
          </cell>
          <cell r="AH118">
            <v>608</v>
          </cell>
          <cell r="AI118">
            <v>7.0000000000000007E-2</v>
          </cell>
          <cell r="AJ118" t="str">
            <v>CM012  GCT Caverns,  63rd St Tunnel Rehab. &amp; Bellmouth</v>
          </cell>
          <cell r="AL118" t="str">
            <v>Inspector</v>
          </cell>
          <cell r="AM118" t="str">
            <v>E Cavern</v>
          </cell>
        </row>
        <row r="119">
          <cell r="A119">
            <v>2500.63</v>
          </cell>
          <cell r="B119" t="str">
            <v>PMC</v>
          </cell>
          <cell r="C119" t="str">
            <v>Inspector - E. Cavern Fitout</v>
          </cell>
          <cell r="D119" t="str">
            <v>Inspector</v>
          </cell>
          <cell r="E119" t="str">
            <v>Construction Management</v>
          </cell>
          <cell r="F119" t="str">
            <v>Construction Management</v>
          </cell>
          <cell r="G119" t="str">
            <v>Construction</v>
          </cell>
          <cell r="H119" t="str">
            <v>Full Time</v>
          </cell>
          <cell r="I119" t="str">
            <v>CM</v>
          </cell>
          <cell r="J119" t="str">
            <v>Q</v>
          </cell>
          <cell r="K119" t="str">
            <v>B</v>
          </cell>
          <cell r="L119" t="str">
            <v>CM012</v>
          </cell>
          <cell r="M119" t="str">
            <v>F</v>
          </cell>
          <cell r="N119" t="str">
            <v>URS</v>
          </cell>
          <cell r="O119" t="str">
            <v>TBD</v>
          </cell>
          <cell r="P119">
            <v>41548</v>
          </cell>
          <cell r="Q119">
            <v>42309</v>
          </cell>
          <cell r="R119">
            <v>44</v>
          </cell>
          <cell r="S119">
            <v>44</v>
          </cell>
          <cell r="AH119">
            <v>761</v>
          </cell>
          <cell r="AI119">
            <v>7.0000000000000007E-2</v>
          </cell>
          <cell r="AJ119" t="str">
            <v>CM012  GCT Caverns,  63rd St Tunnel Rehab. &amp; Bellmouth</v>
          </cell>
          <cell r="AL119" t="str">
            <v>Inspector</v>
          </cell>
          <cell r="AM119" t="str">
            <v>E Cavern Fitout</v>
          </cell>
        </row>
        <row r="120">
          <cell r="A120">
            <v>2500.64</v>
          </cell>
          <cell r="B120" t="str">
            <v>PMC</v>
          </cell>
          <cell r="C120" t="str">
            <v>Inspector - E. Cavern Fitout</v>
          </cell>
          <cell r="D120" t="str">
            <v>Inspector</v>
          </cell>
          <cell r="E120" t="str">
            <v>Construction Management</v>
          </cell>
          <cell r="F120" t="str">
            <v>Construction Management</v>
          </cell>
          <cell r="G120" t="str">
            <v>Construction</v>
          </cell>
          <cell r="H120" t="str">
            <v>Full Time</v>
          </cell>
          <cell r="I120" t="str">
            <v>CM</v>
          </cell>
          <cell r="J120" t="str">
            <v>Q</v>
          </cell>
          <cell r="K120" t="str">
            <v>B</v>
          </cell>
          <cell r="L120" t="str">
            <v>CM012</v>
          </cell>
          <cell r="M120" t="str">
            <v>F</v>
          </cell>
          <cell r="N120" t="str">
            <v>URS</v>
          </cell>
          <cell r="O120" t="str">
            <v>TBD</v>
          </cell>
          <cell r="P120">
            <v>41548</v>
          </cell>
          <cell r="Q120">
            <v>42309</v>
          </cell>
          <cell r="R120">
            <v>44</v>
          </cell>
          <cell r="S120">
            <v>44</v>
          </cell>
          <cell r="AH120">
            <v>761</v>
          </cell>
          <cell r="AI120">
            <v>7.0000000000000007E-2</v>
          </cell>
          <cell r="AJ120" t="str">
            <v>CM012  GCT Caverns,  63rd St Tunnel Rehab. &amp; Bellmouth</v>
          </cell>
          <cell r="AL120" t="str">
            <v>Inspector</v>
          </cell>
          <cell r="AM120" t="str">
            <v>E Cavern Fitout</v>
          </cell>
        </row>
        <row r="121">
          <cell r="A121">
            <v>2500.65</v>
          </cell>
          <cell r="B121" t="str">
            <v>PMC</v>
          </cell>
          <cell r="C121" t="str">
            <v>Inspector - E. Cavern Fitout</v>
          </cell>
          <cell r="D121" t="str">
            <v>Inspector</v>
          </cell>
          <cell r="E121" t="str">
            <v>Construction Management</v>
          </cell>
          <cell r="F121" t="str">
            <v>Construction Management</v>
          </cell>
          <cell r="G121" t="str">
            <v>Construction</v>
          </cell>
          <cell r="H121" t="str">
            <v>Full Time</v>
          </cell>
          <cell r="I121" t="str">
            <v>CM</v>
          </cell>
          <cell r="J121" t="str">
            <v>Q</v>
          </cell>
          <cell r="K121" t="str">
            <v>B</v>
          </cell>
          <cell r="L121" t="str">
            <v>CM012</v>
          </cell>
          <cell r="M121" t="str">
            <v>F</v>
          </cell>
          <cell r="N121" t="str">
            <v>URS</v>
          </cell>
          <cell r="O121" t="str">
            <v>TBD</v>
          </cell>
          <cell r="P121">
            <v>41548</v>
          </cell>
          <cell r="Q121">
            <v>42309</v>
          </cell>
          <cell r="R121">
            <v>44</v>
          </cell>
          <cell r="S121">
            <v>44</v>
          </cell>
          <cell r="AH121">
            <v>761</v>
          </cell>
          <cell r="AI121">
            <v>7.0000000000000007E-2</v>
          </cell>
          <cell r="AJ121" t="str">
            <v>CM012  GCT Caverns,  63rd St Tunnel Rehab. &amp; Bellmouth</v>
          </cell>
          <cell r="AL121" t="str">
            <v>Inspector</v>
          </cell>
          <cell r="AM121" t="str">
            <v>E Cavern Fitout</v>
          </cell>
        </row>
        <row r="122">
          <cell r="A122">
            <v>2500.6999999999998</v>
          </cell>
          <cell r="B122" t="str">
            <v>PMC</v>
          </cell>
          <cell r="C122" t="str">
            <v>Inspector 1 CM012 West Cavern</v>
          </cell>
          <cell r="D122" t="str">
            <v>Inspector</v>
          </cell>
          <cell r="E122" t="str">
            <v>Construction Management</v>
          </cell>
          <cell r="F122" t="str">
            <v>Construction Management</v>
          </cell>
          <cell r="G122" t="str">
            <v>Construction</v>
          </cell>
          <cell r="H122" t="str">
            <v>Full Time</v>
          </cell>
          <cell r="I122" t="str">
            <v>CM</v>
          </cell>
          <cell r="J122" t="str">
            <v>Q</v>
          </cell>
          <cell r="K122" t="str">
            <v>B</v>
          </cell>
          <cell r="L122" t="str">
            <v>CM012</v>
          </cell>
          <cell r="M122" t="str">
            <v>F</v>
          </cell>
          <cell r="N122" t="str">
            <v>URS</v>
          </cell>
          <cell r="O122" t="str">
            <v>TBD</v>
          </cell>
          <cell r="P122">
            <v>41306</v>
          </cell>
          <cell r="Q122">
            <v>41974</v>
          </cell>
          <cell r="R122">
            <v>48.24</v>
          </cell>
          <cell r="S122">
            <v>48.24</v>
          </cell>
          <cell r="AE122" t="str">
            <v>Yes</v>
          </cell>
          <cell r="AG122" t="str">
            <v>T. Kaukolin</v>
          </cell>
          <cell r="AH122">
            <v>668</v>
          </cell>
          <cell r="AI122">
            <v>7.0000000000000007E-2</v>
          </cell>
          <cell r="AJ122" t="str">
            <v>CM012  GCT Caverns,  63rd St Tunnel Rehab. &amp; Bellmouth</v>
          </cell>
          <cell r="AL122" t="str">
            <v>Inspector</v>
          </cell>
          <cell r="AM122" t="str">
            <v>W Cavern</v>
          </cell>
        </row>
        <row r="123">
          <cell r="A123">
            <v>2500.71</v>
          </cell>
          <cell r="B123" t="str">
            <v>PMC</v>
          </cell>
          <cell r="C123" t="str">
            <v>Inspector 2 West Cavern</v>
          </cell>
          <cell r="D123" t="str">
            <v>Inspector</v>
          </cell>
          <cell r="E123" t="str">
            <v>Construction Management</v>
          </cell>
          <cell r="F123" t="str">
            <v>Construction Management</v>
          </cell>
          <cell r="G123" t="str">
            <v>Construction</v>
          </cell>
          <cell r="H123" t="str">
            <v>Full Time</v>
          </cell>
          <cell r="I123" t="str">
            <v>CM</v>
          </cell>
          <cell r="J123" t="str">
            <v>Q</v>
          </cell>
          <cell r="K123" t="str">
            <v>B</v>
          </cell>
          <cell r="L123" t="str">
            <v>CM012</v>
          </cell>
          <cell r="M123" t="str">
            <v>F</v>
          </cell>
          <cell r="N123" t="str">
            <v>URS</v>
          </cell>
          <cell r="O123" t="str">
            <v>TBD</v>
          </cell>
          <cell r="P123">
            <v>41306</v>
          </cell>
          <cell r="Q123">
            <v>41974</v>
          </cell>
          <cell r="R123">
            <v>44</v>
          </cell>
          <cell r="S123">
            <v>44</v>
          </cell>
          <cell r="AE123" t="str">
            <v>Yes</v>
          </cell>
          <cell r="AG123" t="str">
            <v>M. Diop</v>
          </cell>
          <cell r="AH123">
            <v>668</v>
          </cell>
          <cell r="AI123">
            <v>7.0000000000000007E-2</v>
          </cell>
          <cell r="AJ123" t="str">
            <v>CM012  GCT Caverns,  63rd St Tunnel Rehab. &amp; Bellmouth</v>
          </cell>
          <cell r="AL123" t="str">
            <v>Inspector</v>
          </cell>
          <cell r="AM123" t="str">
            <v>W Cavern</v>
          </cell>
        </row>
        <row r="124">
          <cell r="A124">
            <v>2500.7199999999998</v>
          </cell>
          <cell r="B124" t="str">
            <v>PMC</v>
          </cell>
          <cell r="C124" t="str">
            <v>Inspector 3 West Cavern</v>
          </cell>
          <cell r="D124" t="str">
            <v>Inspector</v>
          </cell>
          <cell r="E124" t="str">
            <v>Construction Management</v>
          </cell>
          <cell r="F124" t="str">
            <v>Construction Management</v>
          </cell>
          <cell r="G124" t="str">
            <v>Construction</v>
          </cell>
          <cell r="H124" t="str">
            <v>Full Time</v>
          </cell>
          <cell r="I124" t="str">
            <v>CM</v>
          </cell>
          <cell r="J124" t="str">
            <v>Q</v>
          </cell>
          <cell r="K124" t="str">
            <v>B</v>
          </cell>
          <cell r="L124" t="str">
            <v>CM012</v>
          </cell>
          <cell r="M124" t="str">
            <v>F</v>
          </cell>
          <cell r="N124" t="str">
            <v>URS</v>
          </cell>
          <cell r="O124" t="str">
            <v>TBD</v>
          </cell>
          <cell r="P124">
            <v>41306</v>
          </cell>
          <cell r="Q124">
            <v>41974</v>
          </cell>
          <cell r="R124">
            <v>44</v>
          </cell>
          <cell r="S124">
            <v>44</v>
          </cell>
          <cell r="AE124" t="str">
            <v>Yes</v>
          </cell>
          <cell r="AG124" t="str">
            <v>S. Opitz</v>
          </cell>
          <cell r="AH124">
            <v>668</v>
          </cell>
          <cell r="AI124">
            <v>7.0000000000000007E-2</v>
          </cell>
          <cell r="AJ124" t="str">
            <v>CM012  GCT Caverns,  63rd St Tunnel Rehab. &amp; Bellmouth</v>
          </cell>
          <cell r="AL124" t="str">
            <v>Inspector</v>
          </cell>
          <cell r="AM124" t="str">
            <v>W Cavern</v>
          </cell>
        </row>
        <row r="125">
          <cell r="A125">
            <v>2500.8000000000002</v>
          </cell>
          <cell r="B125" t="str">
            <v>PMC</v>
          </cell>
          <cell r="C125" t="str">
            <v>Inspector  1 (Tailtracks)</v>
          </cell>
          <cell r="D125" t="str">
            <v>Inspector</v>
          </cell>
          <cell r="E125" t="str">
            <v>Construction Management</v>
          </cell>
          <cell r="F125" t="str">
            <v>Construction Management</v>
          </cell>
          <cell r="G125" t="str">
            <v>Construction</v>
          </cell>
          <cell r="H125" t="str">
            <v>Full Time</v>
          </cell>
          <cell r="I125" t="str">
            <v>CM</v>
          </cell>
          <cell r="J125" t="str">
            <v>Q</v>
          </cell>
          <cell r="K125" t="str">
            <v>B</v>
          </cell>
          <cell r="L125" t="str">
            <v>CM012</v>
          </cell>
          <cell r="M125" t="str">
            <v>F</v>
          </cell>
          <cell r="N125" t="str">
            <v>URS</v>
          </cell>
          <cell r="O125" t="str">
            <v>TBD</v>
          </cell>
          <cell r="P125">
            <v>41275</v>
          </cell>
          <cell r="Q125">
            <v>41974</v>
          </cell>
          <cell r="R125">
            <v>56.38</v>
          </cell>
          <cell r="S125">
            <v>56.38</v>
          </cell>
          <cell r="AE125" t="str">
            <v>Yes</v>
          </cell>
          <cell r="AG125" t="str">
            <v>L. H. Nam</v>
          </cell>
          <cell r="AH125">
            <v>699</v>
          </cell>
          <cell r="AI125">
            <v>7.0000000000000007E-2</v>
          </cell>
          <cell r="AJ125" t="str">
            <v>CM012  GCT Caverns,  63rd St Tunnel Rehab. &amp; Bellmouth</v>
          </cell>
          <cell r="AL125" t="str">
            <v>Inspector</v>
          </cell>
          <cell r="AM125" t="str">
            <v>Tail Tracks</v>
          </cell>
        </row>
        <row r="126">
          <cell r="A126">
            <v>2500.81</v>
          </cell>
          <cell r="B126" t="str">
            <v>PMC</v>
          </cell>
          <cell r="C126" t="str">
            <v>Inspector 2 (Tailtracks)</v>
          </cell>
          <cell r="D126" t="str">
            <v>Inspector</v>
          </cell>
          <cell r="E126" t="str">
            <v>Construction Management</v>
          </cell>
          <cell r="F126" t="str">
            <v>Construction Management</v>
          </cell>
          <cell r="G126" t="str">
            <v>Construction</v>
          </cell>
          <cell r="H126" t="str">
            <v>Full Time</v>
          </cell>
          <cell r="I126" t="str">
            <v>CM</v>
          </cell>
          <cell r="J126" t="str">
            <v>Q</v>
          </cell>
          <cell r="K126" t="str">
            <v>B</v>
          </cell>
          <cell r="L126" t="str">
            <v>CM012</v>
          </cell>
          <cell r="M126" t="str">
            <v>F</v>
          </cell>
          <cell r="N126" t="str">
            <v>URS</v>
          </cell>
          <cell r="O126" t="str">
            <v>TBD</v>
          </cell>
          <cell r="P126">
            <v>41275</v>
          </cell>
          <cell r="Q126">
            <v>41974</v>
          </cell>
          <cell r="R126">
            <v>41</v>
          </cell>
          <cell r="S126">
            <v>41</v>
          </cell>
          <cell r="AE126" t="str">
            <v>Yes</v>
          </cell>
          <cell r="AG126" t="str">
            <v>R. Tse</v>
          </cell>
          <cell r="AH126">
            <v>699</v>
          </cell>
          <cell r="AI126">
            <v>7.0000000000000007E-2</v>
          </cell>
          <cell r="AJ126" t="str">
            <v>CM012  GCT Caverns,  63rd St Tunnel Rehab. &amp; Bellmouth</v>
          </cell>
          <cell r="AL126" t="str">
            <v>Inspector</v>
          </cell>
          <cell r="AM126" t="str">
            <v>Tail Tracks</v>
          </cell>
        </row>
        <row r="127">
          <cell r="A127">
            <v>2500.8200000000002</v>
          </cell>
          <cell r="B127" t="str">
            <v>PMC</v>
          </cell>
          <cell r="C127" t="str">
            <v>Inspector 3 (Tailtracks)</v>
          </cell>
          <cell r="D127" t="str">
            <v>Inspector</v>
          </cell>
          <cell r="E127" t="str">
            <v>Construction Management</v>
          </cell>
          <cell r="F127" t="str">
            <v>Construction Management</v>
          </cell>
          <cell r="G127" t="str">
            <v>Construction</v>
          </cell>
          <cell r="H127" t="str">
            <v>Full Time</v>
          </cell>
          <cell r="I127" t="str">
            <v>CM</v>
          </cell>
          <cell r="J127" t="str">
            <v>Q</v>
          </cell>
          <cell r="K127" t="str">
            <v>B</v>
          </cell>
          <cell r="L127" t="str">
            <v>CM012</v>
          </cell>
          <cell r="M127" t="str">
            <v>F</v>
          </cell>
          <cell r="N127" t="str">
            <v>URS</v>
          </cell>
          <cell r="O127" t="str">
            <v>TBD</v>
          </cell>
          <cell r="P127">
            <v>41275</v>
          </cell>
          <cell r="Q127">
            <v>41974</v>
          </cell>
          <cell r="R127">
            <v>41</v>
          </cell>
          <cell r="S127">
            <v>41</v>
          </cell>
          <cell r="AE127" t="str">
            <v>Yes</v>
          </cell>
          <cell r="AG127" t="str">
            <v>M. Toro</v>
          </cell>
          <cell r="AH127">
            <v>699</v>
          </cell>
          <cell r="AI127">
            <v>7.0000000000000007E-2</v>
          </cell>
          <cell r="AJ127" t="str">
            <v>CM012  GCT Caverns,  63rd St Tunnel Rehab. &amp; Bellmouth</v>
          </cell>
          <cell r="AL127" t="str">
            <v>Inspector</v>
          </cell>
          <cell r="AM127" t="str">
            <v>Tail Tracks</v>
          </cell>
        </row>
        <row r="128">
          <cell r="A128">
            <v>2500.9</v>
          </cell>
          <cell r="B128" t="str">
            <v>PMC</v>
          </cell>
          <cell r="C128" t="str">
            <v>Inspector 1 (North of Caverns)</v>
          </cell>
          <cell r="D128" t="str">
            <v>Inspector</v>
          </cell>
          <cell r="E128" t="str">
            <v>Construction Management</v>
          </cell>
          <cell r="F128" t="str">
            <v>Construction Management</v>
          </cell>
          <cell r="G128" t="str">
            <v>Construction</v>
          </cell>
          <cell r="H128" t="str">
            <v>Full Time</v>
          </cell>
          <cell r="I128" t="str">
            <v>CM</v>
          </cell>
          <cell r="J128" t="str">
            <v>Q</v>
          </cell>
          <cell r="K128" t="str">
            <v>B</v>
          </cell>
          <cell r="L128" t="str">
            <v>CM012</v>
          </cell>
          <cell r="M128" t="str">
            <v>F</v>
          </cell>
          <cell r="N128" t="str">
            <v>URS</v>
          </cell>
          <cell r="O128" t="str">
            <v>TBD</v>
          </cell>
          <cell r="P128">
            <v>41456</v>
          </cell>
          <cell r="Q128">
            <v>42370</v>
          </cell>
          <cell r="R128">
            <v>59.43</v>
          </cell>
          <cell r="S128">
            <v>59.43</v>
          </cell>
          <cell r="AE128" t="str">
            <v>Yes</v>
          </cell>
          <cell r="AG128" t="str">
            <v>R. Redcliffe</v>
          </cell>
          <cell r="AH128">
            <v>914</v>
          </cell>
          <cell r="AI128">
            <v>7.0000000000000007E-2</v>
          </cell>
          <cell r="AJ128" t="str">
            <v>CM012  GCT Caverns,  63rd St Tunnel Rehab. &amp; Bellmouth</v>
          </cell>
          <cell r="AL128" t="str">
            <v>Inspector</v>
          </cell>
          <cell r="AM128" t="str">
            <v>North</v>
          </cell>
        </row>
        <row r="129">
          <cell r="A129">
            <v>2500.91</v>
          </cell>
          <cell r="B129" t="str">
            <v>PMC</v>
          </cell>
          <cell r="C129" t="str">
            <v>Inspector 2 (North of Caverns)</v>
          </cell>
          <cell r="D129" t="str">
            <v>Inspector</v>
          </cell>
          <cell r="E129" t="str">
            <v>Construction Management</v>
          </cell>
          <cell r="F129" t="str">
            <v>Construction Management</v>
          </cell>
          <cell r="G129" t="str">
            <v>Construction</v>
          </cell>
          <cell r="H129" t="str">
            <v>Full Time</v>
          </cell>
          <cell r="I129" t="str">
            <v>CM</v>
          </cell>
          <cell r="J129" t="str">
            <v>Q</v>
          </cell>
          <cell r="K129" t="str">
            <v>B</v>
          </cell>
          <cell r="L129" t="str">
            <v>CM012</v>
          </cell>
          <cell r="M129" t="str">
            <v>F</v>
          </cell>
          <cell r="N129" t="str">
            <v>URS</v>
          </cell>
          <cell r="O129" t="str">
            <v>TBD</v>
          </cell>
          <cell r="P129">
            <v>41456</v>
          </cell>
          <cell r="Q129">
            <v>42370</v>
          </cell>
          <cell r="R129">
            <v>44</v>
          </cell>
          <cell r="S129">
            <v>44</v>
          </cell>
          <cell r="AE129" t="str">
            <v>Yes</v>
          </cell>
          <cell r="AG129" t="str">
            <v>A. Barrie</v>
          </cell>
          <cell r="AH129">
            <v>914</v>
          </cell>
          <cell r="AI129">
            <v>7.0000000000000007E-2</v>
          </cell>
          <cell r="AJ129" t="str">
            <v>CM012  GCT Caverns,  63rd St Tunnel Rehab. &amp; Bellmouth</v>
          </cell>
          <cell r="AL129" t="str">
            <v>Inspector</v>
          </cell>
          <cell r="AM129" t="str">
            <v>North</v>
          </cell>
        </row>
        <row r="130">
          <cell r="A130">
            <v>2500.92</v>
          </cell>
          <cell r="B130" t="str">
            <v>PMC</v>
          </cell>
          <cell r="C130" t="str">
            <v>Inspector 3 (North of Caverns)</v>
          </cell>
          <cell r="D130" t="str">
            <v>Inspector</v>
          </cell>
          <cell r="E130" t="str">
            <v>Construction Management</v>
          </cell>
          <cell r="F130" t="str">
            <v>Construction Management</v>
          </cell>
          <cell r="G130" t="str">
            <v>Construction</v>
          </cell>
          <cell r="H130" t="str">
            <v>Full Time</v>
          </cell>
          <cell r="I130" t="str">
            <v>CM</v>
          </cell>
          <cell r="J130" t="str">
            <v>Q</v>
          </cell>
          <cell r="K130" t="str">
            <v>B</v>
          </cell>
          <cell r="L130" t="str">
            <v>CM012</v>
          </cell>
          <cell r="M130" t="str">
            <v>F</v>
          </cell>
          <cell r="N130" t="str">
            <v>URS</v>
          </cell>
          <cell r="O130" t="str">
            <v>TBD</v>
          </cell>
          <cell r="P130">
            <v>41275</v>
          </cell>
          <cell r="Q130">
            <v>42370</v>
          </cell>
          <cell r="R130">
            <v>44</v>
          </cell>
          <cell r="S130">
            <v>44</v>
          </cell>
          <cell r="AE130" t="str">
            <v>Yes</v>
          </cell>
          <cell r="AG130" t="str">
            <v>M. Makkieh</v>
          </cell>
          <cell r="AH130">
            <v>1095</v>
          </cell>
          <cell r="AI130">
            <v>7.0000000000000007E-2</v>
          </cell>
          <cell r="AJ130" t="str">
            <v>CM012  GCT Caverns,  63rd St Tunnel Rehab. &amp; Bellmouth</v>
          </cell>
          <cell r="AL130" t="str">
            <v>Inspector</v>
          </cell>
          <cell r="AM130" t="str">
            <v>North</v>
          </cell>
        </row>
        <row r="131">
          <cell r="A131">
            <v>2500.9299999999998</v>
          </cell>
          <cell r="B131" t="str">
            <v>PMC</v>
          </cell>
          <cell r="C131" t="str">
            <v>Inspector 3 (North of Caverns)</v>
          </cell>
          <cell r="D131" t="str">
            <v>Inspector</v>
          </cell>
          <cell r="E131" t="str">
            <v>Construction Management</v>
          </cell>
          <cell r="F131" t="str">
            <v>Construction Management</v>
          </cell>
          <cell r="G131" t="str">
            <v>Construction</v>
          </cell>
          <cell r="H131" t="str">
            <v>Full Time</v>
          </cell>
          <cell r="I131" t="str">
            <v>CM</v>
          </cell>
          <cell r="J131" t="str">
            <v>Q</v>
          </cell>
          <cell r="K131" t="str">
            <v>B</v>
          </cell>
          <cell r="L131" t="str">
            <v>CM012</v>
          </cell>
          <cell r="M131" t="str">
            <v>F</v>
          </cell>
          <cell r="N131" t="str">
            <v>URS</v>
          </cell>
          <cell r="O131" t="str">
            <v>TBD</v>
          </cell>
          <cell r="P131">
            <v>41456</v>
          </cell>
          <cell r="Q131">
            <v>42370</v>
          </cell>
          <cell r="R131">
            <v>44.88</v>
          </cell>
          <cell r="S131">
            <v>44.88</v>
          </cell>
          <cell r="AE131" t="str">
            <v>Yes</v>
          </cell>
          <cell r="AG131" t="str">
            <v>W. Castle</v>
          </cell>
          <cell r="AH131">
            <v>914</v>
          </cell>
          <cell r="AI131">
            <v>7.0000000000000007E-2</v>
          </cell>
          <cell r="AJ131" t="str">
            <v>CM012  GCT Caverns,  63rd St Tunnel Rehab. &amp; Bellmouth</v>
          </cell>
          <cell r="AL131" t="str">
            <v>Inspector</v>
          </cell>
          <cell r="AM131" t="str">
            <v>North</v>
          </cell>
        </row>
        <row r="132">
          <cell r="A132">
            <v>2500.94</v>
          </cell>
          <cell r="B132" t="str">
            <v>PMC</v>
          </cell>
          <cell r="C132" t="str">
            <v>Inspector 3 (North of Caverns)</v>
          </cell>
          <cell r="D132" t="str">
            <v>Inspector</v>
          </cell>
          <cell r="E132" t="str">
            <v>Construction Management</v>
          </cell>
          <cell r="F132" t="str">
            <v>Construction Management</v>
          </cell>
          <cell r="G132" t="str">
            <v>Construction</v>
          </cell>
          <cell r="H132" t="str">
            <v>Full Time</v>
          </cell>
          <cell r="I132" t="str">
            <v>CM</v>
          </cell>
          <cell r="J132" t="str">
            <v>Q</v>
          </cell>
          <cell r="K132" t="str">
            <v>B</v>
          </cell>
          <cell r="L132" t="str">
            <v>CM012</v>
          </cell>
          <cell r="M132" t="str">
            <v>F</v>
          </cell>
          <cell r="N132" t="str">
            <v>URS</v>
          </cell>
          <cell r="O132" t="str">
            <v>TBD</v>
          </cell>
          <cell r="P132">
            <v>41456</v>
          </cell>
          <cell r="Q132">
            <v>42370</v>
          </cell>
          <cell r="R132">
            <v>70</v>
          </cell>
          <cell r="S132">
            <v>70</v>
          </cell>
          <cell r="AE132" t="str">
            <v>Yes</v>
          </cell>
          <cell r="AG132" t="str">
            <v>D. Pucher</v>
          </cell>
          <cell r="AH132">
            <v>914</v>
          </cell>
          <cell r="AI132">
            <v>7.0000000000000007E-2</v>
          </cell>
          <cell r="AJ132" t="str">
            <v>CM012  GCT Caverns,  63rd St Tunnel Rehab. &amp; Bellmouth</v>
          </cell>
          <cell r="AL132" t="str">
            <v>Inspector</v>
          </cell>
          <cell r="AM132" t="str">
            <v>North</v>
          </cell>
        </row>
        <row r="133">
          <cell r="A133">
            <v>2500.9499999999998</v>
          </cell>
          <cell r="B133" t="str">
            <v>PMC</v>
          </cell>
          <cell r="C133" t="str">
            <v>Inspector 3 (North of Caverns)</v>
          </cell>
          <cell r="D133" t="str">
            <v>Inspector</v>
          </cell>
          <cell r="E133" t="str">
            <v>Construction Management</v>
          </cell>
          <cell r="F133" t="str">
            <v>Construction Management</v>
          </cell>
          <cell r="G133" t="str">
            <v>Construction</v>
          </cell>
          <cell r="H133" t="str">
            <v>Full Time</v>
          </cell>
          <cell r="I133" t="str">
            <v>CM</v>
          </cell>
          <cell r="J133" t="str">
            <v>Q</v>
          </cell>
          <cell r="K133" t="str">
            <v>B</v>
          </cell>
          <cell r="L133" t="str">
            <v>CM012</v>
          </cell>
          <cell r="M133" t="str">
            <v>F</v>
          </cell>
          <cell r="N133" t="str">
            <v>URS</v>
          </cell>
          <cell r="O133" t="str">
            <v>TBD</v>
          </cell>
          <cell r="P133">
            <v>41456</v>
          </cell>
          <cell r="Q133">
            <v>42370</v>
          </cell>
          <cell r="R133">
            <v>46.35</v>
          </cell>
          <cell r="S133">
            <v>46.35</v>
          </cell>
          <cell r="AE133" t="str">
            <v>Yes</v>
          </cell>
          <cell r="AG133" t="str">
            <v>D. Hudson</v>
          </cell>
          <cell r="AH133">
            <v>914</v>
          </cell>
          <cell r="AI133">
            <v>7.0000000000000007E-2</v>
          </cell>
          <cell r="AJ133" t="str">
            <v>CM012  GCT Caverns,  63rd St Tunnel Rehab. &amp; Bellmouth</v>
          </cell>
          <cell r="AL133" t="str">
            <v>Inspector</v>
          </cell>
          <cell r="AM133" t="str">
            <v>North</v>
          </cell>
        </row>
        <row r="134">
          <cell r="A134">
            <v>2500.96</v>
          </cell>
          <cell r="B134" t="str">
            <v>PMC</v>
          </cell>
          <cell r="C134" t="str">
            <v>Inspector - 63rd Street</v>
          </cell>
          <cell r="D134" t="str">
            <v>Inspector</v>
          </cell>
          <cell r="E134" t="str">
            <v>Construction Management</v>
          </cell>
          <cell r="F134" t="str">
            <v>Construction Management</v>
          </cell>
          <cell r="G134" t="str">
            <v>Construction</v>
          </cell>
          <cell r="H134" t="str">
            <v>Full Time</v>
          </cell>
          <cell r="I134" t="str">
            <v>CM</v>
          </cell>
          <cell r="J134" t="str">
            <v>Q</v>
          </cell>
          <cell r="K134" t="str">
            <v>B</v>
          </cell>
          <cell r="L134" t="str">
            <v>CM012</v>
          </cell>
          <cell r="M134" t="str">
            <v>F</v>
          </cell>
          <cell r="N134" t="str">
            <v>URS</v>
          </cell>
          <cell r="O134" t="str">
            <v>TBD</v>
          </cell>
          <cell r="P134">
            <v>41456</v>
          </cell>
          <cell r="Q134">
            <v>42156</v>
          </cell>
          <cell r="R134">
            <v>44</v>
          </cell>
          <cell r="S134">
            <v>44</v>
          </cell>
          <cell r="AE134" t="str">
            <v>Yes</v>
          </cell>
          <cell r="AG134" t="str">
            <v>M. Fraga</v>
          </cell>
          <cell r="AH134">
            <v>700</v>
          </cell>
          <cell r="AI134">
            <v>7.0000000000000007E-2</v>
          </cell>
          <cell r="AJ134" t="str">
            <v>CM012  GCT Caverns,  63rd St Tunnel Rehab. &amp; Bellmouth</v>
          </cell>
          <cell r="AL134" t="str">
            <v>Inspector</v>
          </cell>
          <cell r="AM134" t="str">
            <v>63rd St</v>
          </cell>
        </row>
        <row r="135">
          <cell r="A135">
            <v>2500.9699999999998</v>
          </cell>
          <cell r="B135" t="str">
            <v>PMC</v>
          </cell>
          <cell r="C135" t="str">
            <v>Inspector - 63rd Street</v>
          </cell>
          <cell r="D135" t="str">
            <v>Inspector</v>
          </cell>
          <cell r="E135" t="str">
            <v>Construction Management</v>
          </cell>
          <cell r="F135" t="str">
            <v>Construction Management</v>
          </cell>
          <cell r="G135" t="str">
            <v>Construction</v>
          </cell>
          <cell r="H135" t="str">
            <v>Full Time</v>
          </cell>
          <cell r="I135" t="str">
            <v>CM</v>
          </cell>
          <cell r="J135" t="str">
            <v>Q</v>
          </cell>
          <cell r="K135" t="str">
            <v>B</v>
          </cell>
          <cell r="L135" t="str">
            <v>CM012</v>
          </cell>
          <cell r="M135" t="str">
            <v>F</v>
          </cell>
          <cell r="N135" t="str">
            <v>URS</v>
          </cell>
          <cell r="O135" t="str">
            <v>TBD</v>
          </cell>
          <cell r="P135">
            <v>41456</v>
          </cell>
          <cell r="Q135">
            <v>42156</v>
          </cell>
          <cell r="R135">
            <v>41</v>
          </cell>
          <cell r="S135">
            <v>41</v>
          </cell>
          <cell r="AE135" t="str">
            <v>Yes</v>
          </cell>
          <cell r="AG135" t="str">
            <v>Y. Ding</v>
          </cell>
          <cell r="AH135">
            <v>700</v>
          </cell>
          <cell r="AI135">
            <v>7.0000000000000007E-2</v>
          </cell>
          <cell r="AJ135" t="str">
            <v>CM012  GCT Caverns,  63rd St Tunnel Rehab. &amp; Bellmouth</v>
          </cell>
          <cell r="AL135" t="str">
            <v>Inspector</v>
          </cell>
          <cell r="AM135" t="str">
            <v>63rd St</v>
          </cell>
        </row>
        <row r="136">
          <cell r="A136">
            <v>2500.98</v>
          </cell>
          <cell r="B136" t="str">
            <v>PMC</v>
          </cell>
          <cell r="C136" t="str">
            <v>Inspector - 63rd Street</v>
          </cell>
          <cell r="D136" t="str">
            <v>Inspector</v>
          </cell>
          <cell r="E136" t="str">
            <v>Construction Management</v>
          </cell>
          <cell r="F136" t="str">
            <v>Construction Management</v>
          </cell>
          <cell r="G136" t="str">
            <v>Construction</v>
          </cell>
          <cell r="H136" t="str">
            <v>Full Time</v>
          </cell>
          <cell r="I136" t="str">
            <v>CM</v>
          </cell>
          <cell r="J136" t="str">
            <v>Q</v>
          </cell>
          <cell r="K136" t="str">
            <v>B</v>
          </cell>
          <cell r="L136" t="str">
            <v>CM012</v>
          </cell>
          <cell r="M136" t="str">
            <v>F</v>
          </cell>
          <cell r="N136" t="str">
            <v>URS</v>
          </cell>
          <cell r="O136" t="str">
            <v>TBD</v>
          </cell>
          <cell r="P136">
            <v>41456</v>
          </cell>
          <cell r="Q136">
            <v>42156</v>
          </cell>
          <cell r="R136">
            <v>44</v>
          </cell>
          <cell r="S136">
            <v>44</v>
          </cell>
          <cell r="AH136">
            <v>700</v>
          </cell>
          <cell r="AI136">
            <v>7.0000000000000007E-2</v>
          </cell>
          <cell r="AJ136" t="str">
            <v>CM012  GCT Caverns,  63rd St Tunnel Rehab. &amp; Bellmouth</v>
          </cell>
          <cell r="AL136" t="str">
            <v>Inspector</v>
          </cell>
          <cell r="AM136" t="str">
            <v>63rd St</v>
          </cell>
        </row>
        <row r="137">
          <cell r="A137">
            <v>3000.7</v>
          </cell>
          <cell r="B137" t="str">
            <v>CCM</v>
          </cell>
          <cell r="C137" t="str">
            <v>Senior Inspector (CM013/CM013A)</v>
          </cell>
          <cell r="D137" t="str">
            <v>Senior Inspector</v>
          </cell>
          <cell r="E137" t="str">
            <v>Construction Management</v>
          </cell>
          <cell r="F137" t="str">
            <v>Construction Management</v>
          </cell>
          <cell r="G137" t="str">
            <v>Construction</v>
          </cell>
          <cell r="H137" t="str">
            <v>Full Time</v>
          </cell>
          <cell r="I137" t="str">
            <v>CM</v>
          </cell>
          <cell r="J137" t="str">
            <v>GCT</v>
          </cell>
          <cell r="L137" t="str">
            <v>CM013</v>
          </cell>
          <cell r="M137" t="str">
            <v>F</v>
          </cell>
          <cell r="N137" t="str">
            <v>YU</v>
          </cell>
          <cell r="O137" t="str">
            <v>D. Patel</v>
          </cell>
          <cell r="P137">
            <v>41244</v>
          </cell>
          <cell r="Q137">
            <v>41487</v>
          </cell>
          <cell r="R137">
            <v>36.9</v>
          </cell>
          <cell r="S137">
            <v>36.9</v>
          </cell>
          <cell r="AE137" t="str">
            <v>Yes</v>
          </cell>
          <cell r="AH137">
            <v>243</v>
          </cell>
          <cell r="AI137">
            <v>7.0000000000000007E-2</v>
          </cell>
          <cell r="AJ137" t="str">
            <v>CM013A 55th Street Ventilation Facilities</v>
          </cell>
          <cell r="AL137" t="str">
            <v xml:space="preserve">Senior Inspector </v>
          </cell>
        </row>
        <row r="138">
          <cell r="A138" t="str">
            <v>3000.80T</v>
          </cell>
          <cell r="B138" t="str">
            <v>CCM</v>
          </cell>
          <cell r="C138" t="str">
            <v>Inspector 2 (CM013/CM013A)</v>
          </cell>
          <cell r="D138" t="str">
            <v>Inspector</v>
          </cell>
          <cell r="E138" t="str">
            <v>Construction Management</v>
          </cell>
          <cell r="F138" t="str">
            <v>Construction Management</v>
          </cell>
          <cell r="G138" t="str">
            <v>Construction</v>
          </cell>
          <cell r="H138" t="str">
            <v>Full Time</v>
          </cell>
          <cell r="I138" t="str">
            <v>CM</v>
          </cell>
          <cell r="J138" t="str">
            <v>GCT</v>
          </cell>
          <cell r="L138" t="str">
            <v>CM013</v>
          </cell>
          <cell r="M138" t="str">
            <v>F</v>
          </cell>
          <cell r="N138" t="str">
            <v>YU</v>
          </cell>
          <cell r="O138" t="str">
            <v>D. Patel</v>
          </cell>
          <cell r="P138">
            <v>40909</v>
          </cell>
          <cell r="Q138">
            <v>41244</v>
          </cell>
          <cell r="R138">
            <v>35.65</v>
          </cell>
          <cell r="S138">
            <v>35.65</v>
          </cell>
          <cell r="AE138" t="str">
            <v>Done</v>
          </cell>
          <cell r="AH138">
            <v>335</v>
          </cell>
          <cell r="AI138">
            <v>7.0000000000000007E-2</v>
          </cell>
          <cell r="AJ138" t="str">
            <v>CM013A 55th Street Ventilation Facilities</v>
          </cell>
          <cell r="AL138" t="str">
            <v>Inspector</v>
          </cell>
        </row>
        <row r="139">
          <cell r="A139">
            <v>3000.1</v>
          </cell>
          <cell r="B139" t="str">
            <v>PMC</v>
          </cell>
          <cell r="C139" t="str">
            <v>Construction Manager (CM013/CM013A)</v>
          </cell>
          <cell r="D139" t="str">
            <v>Construction Manager</v>
          </cell>
          <cell r="E139" t="str">
            <v>Construction Management</v>
          </cell>
          <cell r="F139" t="str">
            <v>Construction Management</v>
          </cell>
          <cell r="G139" t="str">
            <v>Construction</v>
          </cell>
          <cell r="H139" t="str">
            <v>Full Time</v>
          </cell>
          <cell r="I139" t="str">
            <v>CM</v>
          </cell>
          <cell r="J139" t="str">
            <v>GCT</v>
          </cell>
          <cell r="L139" t="str">
            <v>CM013</v>
          </cell>
          <cell r="M139" t="str">
            <v>F</v>
          </cell>
          <cell r="N139" t="str">
            <v>URS</v>
          </cell>
          <cell r="O139" t="str">
            <v>V. Monaco</v>
          </cell>
          <cell r="P139">
            <v>40909</v>
          </cell>
          <cell r="Q139">
            <v>41456</v>
          </cell>
          <cell r="R139">
            <v>81.16</v>
          </cell>
          <cell r="S139">
            <v>81.16</v>
          </cell>
          <cell r="AE139" t="str">
            <v>Yes</v>
          </cell>
          <cell r="AH139">
            <v>547</v>
          </cell>
          <cell r="AI139">
            <v>0</v>
          </cell>
          <cell r="AJ139" t="str">
            <v>CM013A 55th Street Ventilation Facilities</v>
          </cell>
          <cell r="AL139" t="str">
            <v>Construction Manager</v>
          </cell>
          <cell r="AM139" t="str">
            <v>CM013/013A</v>
          </cell>
        </row>
        <row r="140">
          <cell r="A140">
            <v>3000.11</v>
          </cell>
          <cell r="B140" t="str">
            <v>PMC</v>
          </cell>
          <cell r="C140" t="str">
            <v>Senior Project Engineer (CM013)</v>
          </cell>
          <cell r="D140" t="str">
            <v>Senior Project Engineer</v>
          </cell>
          <cell r="E140" t="str">
            <v>Construction Management</v>
          </cell>
          <cell r="F140" t="str">
            <v>Construction Management</v>
          </cell>
          <cell r="G140" t="str">
            <v>Construction</v>
          </cell>
          <cell r="H140" t="str">
            <v>Full Time</v>
          </cell>
          <cell r="I140" t="str">
            <v>CM</v>
          </cell>
          <cell r="J140" t="str">
            <v>GCT</v>
          </cell>
          <cell r="L140" t="str">
            <v>CM013</v>
          </cell>
          <cell r="M140" t="str">
            <v>F</v>
          </cell>
          <cell r="N140" t="str">
            <v>PACO</v>
          </cell>
          <cell r="O140" t="str">
            <v>C. Purcell</v>
          </cell>
          <cell r="P140">
            <v>40909</v>
          </cell>
          <cell r="Q140">
            <v>41155</v>
          </cell>
          <cell r="R140">
            <v>45.04</v>
          </cell>
          <cell r="S140">
            <v>45.04</v>
          </cell>
          <cell r="AE140" t="str">
            <v>Done</v>
          </cell>
          <cell r="AH140">
            <v>246</v>
          </cell>
          <cell r="AI140">
            <v>0</v>
          </cell>
          <cell r="AJ140" t="str">
            <v>CM013A 55th Street Ventilation Facilities</v>
          </cell>
          <cell r="AL140" t="str">
            <v>Senior Project Engineer</v>
          </cell>
        </row>
        <row r="141">
          <cell r="A141">
            <v>3000.12</v>
          </cell>
          <cell r="B141" t="str">
            <v>PMC</v>
          </cell>
          <cell r="C141" t="str">
            <v>Deputy Construction Manager</v>
          </cell>
          <cell r="D141" t="str">
            <v>Deputy Construction Manager</v>
          </cell>
          <cell r="E141" t="str">
            <v>Construction Management</v>
          </cell>
          <cell r="F141" t="str">
            <v>Construction Management</v>
          </cell>
          <cell r="G141" t="str">
            <v>Construction</v>
          </cell>
          <cell r="H141" t="str">
            <v>Full Time</v>
          </cell>
          <cell r="I141" t="str">
            <v>CM</v>
          </cell>
          <cell r="J141" t="str">
            <v>GCT</v>
          </cell>
          <cell r="L141" t="str">
            <v>CM013</v>
          </cell>
          <cell r="M141" t="str">
            <v>F</v>
          </cell>
          <cell r="N141" t="str">
            <v>PACO</v>
          </cell>
          <cell r="O141" t="str">
            <v>TBD</v>
          </cell>
          <cell r="P141">
            <v>43466</v>
          </cell>
          <cell r="Q141">
            <v>43466.000011574077</v>
          </cell>
          <cell r="R141">
            <v>60</v>
          </cell>
          <cell r="S141">
            <v>60</v>
          </cell>
          <cell r="AH141">
            <v>1.1574076779652387E-5</v>
          </cell>
          <cell r="AI141">
            <v>0</v>
          </cell>
          <cell r="AJ141" t="str">
            <v>CM013A 55th Street Ventilation Facilities</v>
          </cell>
          <cell r="AL141" t="str">
            <v>Deputy Construction Manager</v>
          </cell>
        </row>
        <row r="142">
          <cell r="A142">
            <v>3000.13</v>
          </cell>
          <cell r="B142" t="str">
            <v>PMC</v>
          </cell>
          <cell r="C142" t="str">
            <v>Deputy Construction Manager (CM013A)</v>
          </cell>
          <cell r="D142" t="str">
            <v>Deputy Construction Manager</v>
          </cell>
          <cell r="E142" t="str">
            <v>Construction Management</v>
          </cell>
          <cell r="F142" t="str">
            <v>Construction Management</v>
          </cell>
          <cell r="G142" t="str">
            <v>Construction</v>
          </cell>
          <cell r="H142" t="str">
            <v>Full Time</v>
          </cell>
          <cell r="I142" t="str">
            <v>CM</v>
          </cell>
          <cell r="J142" t="str">
            <v>GCT</v>
          </cell>
          <cell r="L142" t="str">
            <v>CM013</v>
          </cell>
          <cell r="M142" t="str">
            <v>F</v>
          </cell>
          <cell r="N142" t="str">
            <v>PACO</v>
          </cell>
          <cell r="O142" t="str">
            <v>C. Purcell</v>
          </cell>
          <cell r="P142">
            <v>41155</v>
          </cell>
          <cell r="Q142">
            <v>42156</v>
          </cell>
          <cell r="R142">
            <v>51</v>
          </cell>
          <cell r="S142">
            <v>51</v>
          </cell>
          <cell r="AH142">
            <v>1001</v>
          </cell>
          <cell r="AI142">
            <v>0</v>
          </cell>
          <cell r="AJ142" t="str">
            <v>CM013A 55th Street Ventilation Facilities</v>
          </cell>
          <cell r="AL142" t="str">
            <v>Deputy Construction Manager</v>
          </cell>
          <cell r="AM142" t="str">
            <v>CM013A</v>
          </cell>
        </row>
        <row r="143">
          <cell r="A143">
            <v>3000.2</v>
          </cell>
          <cell r="B143" t="str">
            <v>PMC</v>
          </cell>
          <cell r="C143" t="str">
            <v>Project Engineer</v>
          </cell>
          <cell r="D143" t="str">
            <v>Project Engineer</v>
          </cell>
          <cell r="E143" t="str">
            <v>Construction Management</v>
          </cell>
          <cell r="F143" t="str">
            <v>Construction Management</v>
          </cell>
          <cell r="G143" t="str">
            <v>Construction</v>
          </cell>
          <cell r="H143" t="str">
            <v>Full Time</v>
          </cell>
          <cell r="I143" t="str">
            <v>CM</v>
          </cell>
          <cell r="J143" t="str">
            <v>GCT</v>
          </cell>
          <cell r="L143" t="str">
            <v>CM013</v>
          </cell>
          <cell r="M143" t="str">
            <v>F</v>
          </cell>
          <cell r="N143" t="str">
            <v>URS</v>
          </cell>
          <cell r="O143" t="str">
            <v>F. Mansor</v>
          </cell>
          <cell r="P143">
            <v>40909</v>
          </cell>
          <cell r="Q143">
            <v>41456</v>
          </cell>
          <cell r="R143">
            <v>40.799999999999997</v>
          </cell>
          <cell r="S143">
            <v>40.799999999999997</v>
          </cell>
          <cell r="AE143" t="str">
            <v>Yes</v>
          </cell>
          <cell r="AH143">
            <v>547</v>
          </cell>
          <cell r="AI143">
            <v>7.0000000000000007E-2</v>
          </cell>
          <cell r="AJ143" t="str">
            <v>CM013A 55th Street Ventilation Facilities</v>
          </cell>
          <cell r="AL143" t="str">
            <v>Project Engineer</v>
          </cell>
        </row>
        <row r="144">
          <cell r="A144">
            <v>3000.21</v>
          </cell>
          <cell r="B144" t="str">
            <v>PMC</v>
          </cell>
          <cell r="C144" t="str">
            <v>Project Engineer</v>
          </cell>
          <cell r="D144" t="str">
            <v>Project Engineer</v>
          </cell>
          <cell r="E144" t="str">
            <v>Construction Management</v>
          </cell>
          <cell r="F144" t="str">
            <v>Construction Management</v>
          </cell>
          <cell r="G144" t="str">
            <v>Construction</v>
          </cell>
          <cell r="H144" t="str">
            <v>Full Time</v>
          </cell>
          <cell r="I144" t="str">
            <v>CM</v>
          </cell>
          <cell r="J144" t="str">
            <v>GCT</v>
          </cell>
          <cell r="L144" t="str">
            <v>CM013</v>
          </cell>
          <cell r="M144" t="str">
            <v>F</v>
          </cell>
          <cell r="N144" t="str">
            <v>URS</v>
          </cell>
          <cell r="O144" t="str">
            <v>J. Queens</v>
          </cell>
          <cell r="P144">
            <v>41153</v>
          </cell>
          <cell r="Q144">
            <v>41487</v>
          </cell>
          <cell r="R144">
            <v>25</v>
          </cell>
          <cell r="S144">
            <v>25</v>
          </cell>
          <cell r="AH144">
            <v>334</v>
          </cell>
          <cell r="AI144">
            <v>7.0000000000000007E-2</v>
          </cell>
          <cell r="AJ144" t="str">
            <v>CM013A 55th Street Ventilation Facilities</v>
          </cell>
          <cell r="AL144" t="str">
            <v>Project Engineer</v>
          </cell>
        </row>
        <row r="145">
          <cell r="A145">
            <v>3000.22</v>
          </cell>
          <cell r="B145" t="str">
            <v>PMC</v>
          </cell>
          <cell r="C145" t="str">
            <v>Senior Project Engineer</v>
          </cell>
          <cell r="D145" t="str">
            <v>Senior Project Engineer</v>
          </cell>
          <cell r="E145" t="str">
            <v>Construction Management</v>
          </cell>
          <cell r="F145" t="str">
            <v>Construction Management</v>
          </cell>
          <cell r="G145" t="str">
            <v>Construction</v>
          </cell>
          <cell r="H145" t="str">
            <v>Full Time</v>
          </cell>
          <cell r="I145" t="str">
            <v>CM</v>
          </cell>
          <cell r="J145" t="str">
            <v>GCT</v>
          </cell>
          <cell r="L145" t="str">
            <v>CM013</v>
          </cell>
          <cell r="M145" t="str">
            <v>F</v>
          </cell>
          <cell r="N145" t="str">
            <v>URS</v>
          </cell>
          <cell r="O145" t="str">
            <v>TBD</v>
          </cell>
          <cell r="P145">
            <v>41244</v>
          </cell>
          <cell r="Q145">
            <v>42064</v>
          </cell>
          <cell r="R145">
            <v>55</v>
          </cell>
          <cell r="S145">
            <v>55</v>
          </cell>
          <cell r="AE145" t="str">
            <v>Yes</v>
          </cell>
          <cell r="AG145" t="str">
            <v>J. Felix</v>
          </cell>
          <cell r="AH145">
            <v>820</v>
          </cell>
          <cell r="AI145">
            <v>7.0000000000000007E-2</v>
          </cell>
          <cell r="AJ145" t="str">
            <v>CM013A 55th Street Ventilation Facilities</v>
          </cell>
          <cell r="AL145" t="str">
            <v>Senior Project Engineer</v>
          </cell>
        </row>
        <row r="146">
          <cell r="A146">
            <v>3000.23</v>
          </cell>
          <cell r="B146" t="str">
            <v>PMC</v>
          </cell>
          <cell r="C146" t="str">
            <v>Project Engineer</v>
          </cell>
          <cell r="D146" t="str">
            <v>Project Engineer</v>
          </cell>
          <cell r="E146" t="str">
            <v>Construction Management</v>
          </cell>
          <cell r="F146" t="str">
            <v>Construction Management</v>
          </cell>
          <cell r="G146" t="str">
            <v>Construction</v>
          </cell>
          <cell r="H146" t="str">
            <v>Full Time</v>
          </cell>
          <cell r="I146" t="str">
            <v>CM</v>
          </cell>
          <cell r="J146" t="str">
            <v>GCT</v>
          </cell>
          <cell r="L146" t="str">
            <v>CM013</v>
          </cell>
          <cell r="M146" t="str">
            <v>F</v>
          </cell>
          <cell r="N146" t="str">
            <v>URS</v>
          </cell>
          <cell r="O146" t="str">
            <v>K. Tiseo</v>
          </cell>
          <cell r="P146">
            <v>41122</v>
          </cell>
          <cell r="Q146">
            <v>42064</v>
          </cell>
          <cell r="R146">
            <v>28.32</v>
          </cell>
          <cell r="S146">
            <v>28.32</v>
          </cell>
          <cell r="AH146">
            <v>942</v>
          </cell>
          <cell r="AI146">
            <v>7.0000000000000007E-2</v>
          </cell>
          <cell r="AJ146" t="str">
            <v>CM013A 55th Street Ventilation Facilities</v>
          </cell>
          <cell r="AL146" t="str">
            <v>Project Engineer</v>
          </cell>
        </row>
        <row r="147">
          <cell r="A147">
            <v>3000.3</v>
          </cell>
          <cell r="B147" t="str">
            <v>PMC</v>
          </cell>
          <cell r="C147" t="str">
            <v>Office Engineer (CM013/CM013A)</v>
          </cell>
          <cell r="D147" t="str">
            <v>Office Engineer</v>
          </cell>
          <cell r="E147" t="str">
            <v>Construction Management</v>
          </cell>
          <cell r="F147" t="str">
            <v>Construction Management</v>
          </cell>
          <cell r="G147" t="str">
            <v>Construction</v>
          </cell>
          <cell r="H147" t="str">
            <v>Full Time</v>
          </cell>
          <cell r="I147" t="str">
            <v>CM</v>
          </cell>
          <cell r="J147" t="str">
            <v>GCT</v>
          </cell>
          <cell r="L147" t="str">
            <v>CM013</v>
          </cell>
          <cell r="M147" t="str">
            <v>F</v>
          </cell>
          <cell r="N147" t="str">
            <v>URS</v>
          </cell>
          <cell r="O147" t="str">
            <v>M. Alzamora</v>
          </cell>
          <cell r="P147">
            <v>40909</v>
          </cell>
          <cell r="Q147">
            <v>42156</v>
          </cell>
          <cell r="R147">
            <v>36.119999999999997</v>
          </cell>
          <cell r="S147">
            <v>36.119999999999997</v>
          </cell>
          <cell r="AH147">
            <v>1247</v>
          </cell>
          <cell r="AI147">
            <v>0</v>
          </cell>
          <cell r="AJ147" t="str">
            <v>CM013A 55th Street Ventilation Facilities</v>
          </cell>
          <cell r="AL147" t="str">
            <v>Office Engineer</v>
          </cell>
        </row>
        <row r="148">
          <cell r="A148">
            <v>3000.31</v>
          </cell>
          <cell r="B148" t="str">
            <v>PMC</v>
          </cell>
          <cell r="C148" t="str">
            <v>Office Engineer 2</v>
          </cell>
          <cell r="D148" t="str">
            <v>Office Engineer</v>
          </cell>
          <cell r="E148" t="str">
            <v>Construction Management</v>
          </cell>
          <cell r="F148" t="str">
            <v>Construction Management</v>
          </cell>
          <cell r="G148" t="str">
            <v>Construction</v>
          </cell>
          <cell r="H148" t="str">
            <v>Full Time</v>
          </cell>
          <cell r="I148" t="str">
            <v>CM</v>
          </cell>
          <cell r="J148" t="str">
            <v>GCT</v>
          </cell>
          <cell r="L148" t="str">
            <v>CM013</v>
          </cell>
          <cell r="M148" t="str">
            <v>F</v>
          </cell>
          <cell r="N148" t="str">
            <v>URS</v>
          </cell>
          <cell r="O148" t="str">
            <v>TBD</v>
          </cell>
          <cell r="P148">
            <v>43466</v>
          </cell>
          <cell r="Q148">
            <v>43466.000011574077</v>
          </cell>
          <cell r="R148">
            <v>35</v>
          </cell>
          <cell r="S148">
            <v>35</v>
          </cell>
          <cell r="AH148">
            <v>1.1574076779652387E-5</v>
          </cell>
          <cell r="AI148">
            <v>0</v>
          </cell>
          <cell r="AJ148" t="str">
            <v>CM013A 55th Street Ventilation Facilities</v>
          </cell>
          <cell r="AL148" t="str">
            <v>Office Engineer</v>
          </cell>
        </row>
        <row r="149">
          <cell r="A149">
            <v>3000.4</v>
          </cell>
          <cell r="B149" t="str">
            <v>PMC</v>
          </cell>
          <cell r="C149" t="str">
            <v>Lead Inspector (CM013/CM013A)</v>
          </cell>
          <cell r="D149" t="str">
            <v>Lead Inspector</v>
          </cell>
          <cell r="E149" t="str">
            <v>Construction Management</v>
          </cell>
          <cell r="F149" t="str">
            <v>Construction Management</v>
          </cell>
          <cell r="G149" t="str">
            <v>Construction</v>
          </cell>
          <cell r="H149" t="str">
            <v>Full Time</v>
          </cell>
          <cell r="I149" t="str">
            <v>CM</v>
          </cell>
          <cell r="J149" t="str">
            <v>GCT</v>
          </cell>
          <cell r="L149" t="str">
            <v>CM013</v>
          </cell>
          <cell r="M149" t="str">
            <v>F</v>
          </cell>
          <cell r="N149" t="str">
            <v>ISR</v>
          </cell>
          <cell r="O149" t="str">
            <v>C. Kubiak</v>
          </cell>
          <cell r="P149">
            <v>40909</v>
          </cell>
          <cell r="Q149">
            <v>41456</v>
          </cell>
          <cell r="R149">
            <v>50</v>
          </cell>
          <cell r="S149">
            <v>50</v>
          </cell>
          <cell r="AE149" t="str">
            <v>Yes</v>
          </cell>
          <cell r="AH149">
            <v>547</v>
          </cell>
          <cell r="AI149">
            <v>7.0000000000000007E-2</v>
          </cell>
          <cell r="AJ149" t="str">
            <v>CM013A 55th Street Ventilation Facilities</v>
          </cell>
          <cell r="AL149" t="str">
            <v>Lead Inspector</v>
          </cell>
        </row>
        <row r="150">
          <cell r="A150">
            <v>3000.5</v>
          </cell>
          <cell r="B150" t="str">
            <v>PMC</v>
          </cell>
          <cell r="C150" t="str">
            <v>Senior Inspector (CM013/CM013A)</v>
          </cell>
          <cell r="D150" t="str">
            <v>Senior Inspector</v>
          </cell>
          <cell r="E150" t="str">
            <v>Construction Management</v>
          </cell>
          <cell r="F150" t="str">
            <v>Construction Management</v>
          </cell>
          <cell r="G150" t="str">
            <v>Construction</v>
          </cell>
          <cell r="H150" t="str">
            <v>Full Time</v>
          </cell>
          <cell r="I150" t="str">
            <v>CM</v>
          </cell>
          <cell r="J150" t="str">
            <v>GCT</v>
          </cell>
          <cell r="L150" t="str">
            <v>CM013</v>
          </cell>
          <cell r="M150" t="str">
            <v>F</v>
          </cell>
          <cell r="N150" t="str">
            <v>URS</v>
          </cell>
          <cell r="O150" t="str">
            <v>Y. Agnish</v>
          </cell>
          <cell r="P150">
            <v>40909</v>
          </cell>
          <cell r="Q150">
            <v>42064</v>
          </cell>
          <cell r="R150">
            <v>55.41</v>
          </cell>
          <cell r="S150">
            <v>55.41</v>
          </cell>
          <cell r="AH150">
            <v>1155</v>
          </cell>
          <cell r="AI150">
            <v>7.0000000000000007E-2</v>
          </cell>
          <cell r="AJ150" t="str">
            <v>CM013A 55th Street Ventilation Facilities</v>
          </cell>
          <cell r="AL150" t="str">
            <v>Senior Inspector</v>
          </cell>
        </row>
        <row r="151">
          <cell r="A151">
            <v>3000.6</v>
          </cell>
          <cell r="B151" t="str">
            <v>PMC</v>
          </cell>
          <cell r="C151" t="str">
            <v>Assistant Office Engineer (CM013/CM013A)</v>
          </cell>
          <cell r="D151" t="str">
            <v>Assistant Office Engineer</v>
          </cell>
          <cell r="E151" t="str">
            <v>Construction Management</v>
          </cell>
          <cell r="F151" t="str">
            <v>Construction Management</v>
          </cell>
          <cell r="G151" t="str">
            <v>Construction</v>
          </cell>
          <cell r="H151" t="str">
            <v>Full Time</v>
          </cell>
          <cell r="I151" t="str">
            <v>CM</v>
          </cell>
          <cell r="J151" t="str">
            <v>GCT</v>
          </cell>
          <cell r="L151" t="str">
            <v>CM013</v>
          </cell>
          <cell r="M151" t="str">
            <v>F</v>
          </cell>
          <cell r="N151" t="str">
            <v>URS</v>
          </cell>
          <cell r="O151" t="str">
            <v>J. Santiago</v>
          </cell>
          <cell r="P151">
            <v>40909</v>
          </cell>
          <cell r="Q151">
            <v>41487</v>
          </cell>
          <cell r="R151">
            <v>23.56</v>
          </cell>
          <cell r="S151">
            <v>23.56</v>
          </cell>
          <cell r="AE151" t="str">
            <v>Yes</v>
          </cell>
          <cell r="AH151">
            <v>578</v>
          </cell>
          <cell r="AI151">
            <v>7.0000000000000007E-2</v>
          </cell>
          <cell r="AJ151" t="str">
            <v>CM013A 55th Street Ventilation Facilities</v>
          </cell>
          <cell r="AL151" t="str">
            <v>Assistant Office Engineer</v>
          </cell>
        </row>
        <row r="152">
          <cell r="A152">
            <v>3000.62</v>
          </cell>
          <cell r="B152" t="str">
            <v>PMC</v>
          </cell>
          <cell r="C152" t="str">
            <v>Assistant Project Engineer</v>
          </cell>
          <cell r="D152" t="str">
            <v>Assistant Office Engineer</v>
          </cell>
          <cell r="E152" t="str">
            <v>Construction Management</v>
          </cell>
          <cell r="F152" t="str">
            <v>Construction Management</v>
          </cell>
          <cell r="G152" t="str">
            <v>Construction</v>
          </cell>
          <cell r="H152" t="str">
            <v>Full Time</v>
          </cell>
          <cell r="I152" t="str">
            <v>CM</v>
          </cell>
          <cell r="J152" t="str">
            <v>GCT</v>
          </cell>
          <cell r="L152" t="str">
            <v>CM013</v>
          </cell>
          <cell r="M152" t="str">
            <v>F</v>
          </cell>
          <cell r="N152" t="str">
            <v>URS</v>
          </cell>
          <cell r="O152" t="str">
            <v>J. Queens</v>
          </cell>
          <cell r="P152">
            <v>40909</v>
          </cell>
          <cell r="Q152">
            <v>41153</v>
          </cell>
          <cell r="R152">
            <v>25</v>
          </cell>
          <cell r="S152">
            <v>25</v>
          </cell>
          <cell r="AE152" t="str">
            <v>Done</v>
          </cell>
          <cell r="AH152">
            <v>244</v>
          </cell>
          <cell r="AI152">
            <v>7.0000000000000007E-2</v>
          </cell>
          <cell r="AJ152" t="str">
            <v>CM013A 55th Street Ventilation Facilities</v>
          </cell>
          <cell r="AL152" t="str">
            <v>Assistant Project Engineer</v>
          </cell>
        </row>
        <row r="153">
          <cell r="A153">
            <v>3000.8</v>
          </cell>
          <cell r="B153" t="str">
            <v>PMC</v>
          </cell>
          <cell r="C153" t="str">
            <v>Inspector 2 (CM013/CM013A)</v>
          </cell>
          <cell r="D153" t="str">
            <v>Inspector</v>
          </cell>
          <cell r="E153" t="str">
            <v>Construction Management</v>
          </cell>
          <cell r="F153" t="str">
            <v>Construction Management</v>
          </cell>
          <cell r="G153" t="str">
            <v>Construction</v>
          </cell>
          <cell r="H153" t="str">
            <v>Full Time</v>
          </cell>
          <cell r="I153" t="str">
            <v>CM</v>
          </cell>
          <cell r="J153" t="str">
            <v>GCT</v>
          </cell>
          <cell r="L153" t="str">
            <v>CM013</v>
          </cell>
          <cell r="M153" t="str">
            <v>F</v>
          </cell>
          <cell r="N153" t="str">
            <v>URS</v>
          </cell>
          <cell r="O153" t="str">
            <v>TBD</v>
          </cell>
          <cell r="P153">
            <v>41275</v>
          </cell>
          <cell r="Q153">
            <v>42064</v>
          </cell>
          <cell r="R153">
            <v>37</v>
          </cell>
          <cell r="S153">
            <v>37</v>
          </cell>
          <cell r="AH153">
            <v>789</v>
          </cell>
          <cell r="AI153">
            <v>7.0000000000000007E-2</v>
          </cell>
          <cell r="AJ153" t="str">
            <v>CM013A 55th Street Ventilation Facilities</v>
          </cell>
          <cell r="AL153" t="str">
            <v>Inspector</v>
          </cell>
        </row>
        <row r="154">
          <cell r="A154">
            <v>3000.81</v>
          </cell>
          <cell r="B154" t="str">
            <v>PMC</v>
          </cell>
          <cell r="C154" t="str">
            <v>Junior Project Engineer</v>
          </cell>
          <cell r="D154" t="str">
            <v>Junior Project Engineer</v>
          </cell>
          <cell r="E154" t="str">
            <v>Construction Management</v>
          </cell>
          <cell r="F154" t="str">
            <v>Construction Management</v>
          </cell>
          <cell r="G154" t="str">
            <v>Construction</v>
          </cell>
          <cell r="H154" t="str">
            <v>Full Time</v>
          </cell>
          <cell r="I154" t="str">
            <v>CM</v>
          </cell>
          <cell r="J154" t="str">
            <v>GCT</v>
          </cell>
          <cell r="L154" t="str">
            <v>CM013</v>
          </cell>
          <cell r="M154" t="str">
            <v>F</v>
          </cell>
          <cell r="N154" t="str">
            <v>URS</v>
          </cell>
          <cell r="O154" t="str">
            <v>G. Fuchs</v>
          </cell>
          <cell r="P154">
            <v>40909</v>
          </cell>
          <cell r="Q154">
            <v>41076</v>
          </cell>
          <cell r="R154">
            <v>25.75</v>
          </cell>
          <cell r="S154">
            <v>25.75</v>
          </cell>
          <cell r="AH154">
            <v>167</v>
          </cell>
          <cell r="AI154">
            <v>7.0000000000000007E-2</v>
          </cell>
          <cell r="AJ154" t="str">
            <v>CM013A 55th Street Ventilation Facilities</v>
          </cell>
          <cell r="AL154" t="str">
            <v>Junior Project Engineer</v>
          </cell>
        </row>
        <row r="155">
          <cell r="A155">
            <v>3000.82</v>
          </cell>
          <cell r="B155" t="str">
            <v>PMC</v>
          </cell>
          <cell r="C155" t="str">
            <v>Inspector 3 (CM013/CM013A)</v>
          </cell>
          <cell r="D155" t="str">
            <v>Inspector</v>
          </cell>
          <cell r="E155" t="str">
            <v>Construction Management</v>
          </cell>
          <cell r="F155" t="str">
            <v>Construction Management</v>
          </cell>
          <cell r="G155" t="str">
            <v>Construction</v>
          </cell>
          <cell r="H155" t="str">
            <v>Full Time</v>
          </cell>
          <cell r="I155" t="str">
            <v>CM</v>
          </cell>
          <cell r="J155" t="str">
            <v>GCT</v>
          </cell>
          <cell r="L155" t="str">
            <v>CM013</v>
          </cell>
          <cell r="M155" t="str">
            <v>F</v>
          </cell>
          <cell r="N155" t="str">
            <v>URS</v>
          </cell>
          <cell r="O155" t="str">
            <v>K. Keel</v>
          </cell>
          <cell r="P155">
            <v>41204</v>
          </cell>
          <cell r="Q155">
            <v>42064</v>
          </cell>
          <cell r="R155">
            <v>53</v>
          </cell>
          <cell r="S155">
            <v>53</v>
          </cell>
          <cell r="AH155">
            <v>860</v>
          </cell>
          <cell r="AI155">
            <v>7.0000000000000007E-2</v>
          </cell>
          <cell r="AJ155" t="str">
            <v>CM013A 55th Street Ventilation Facilities</v>
          </cell>
          <cell r="AL155" t="str">
            <v>Inspector</v>
          </cell>
        </row>
        <row r="156">
          <cell r="A156">
            <v>3000.83</v>
          </cell>
          <cell r="B156" t="str">
            <v>PMC</v>
          </cell>
          <cell r="C156" t="str">
            <v>Inspector 4 (CM013/CM013A)</v>
          </cell>
          <cell r="D156" t="str">
            <v>Inspector</v>
          </cell>
          <cell r="E156" t="str">
            <v>Construction Management</v>
          </cell>
          <cell r="F156" t="str">
            <v>Construction Management</v>
          </cell>
          <cell r="G156" t="str">
            <v>Construction</v>
          </cell>
          <cell r="H156" t="str">
            <v>Full Time</v>
          </cell>
          <cell r="I156" t="str">
            <v>CM</v>
          </cell>
          <cell r="J156" t="str">
            <v>GCT</v>
          </cell>
          <cell r="L156" t="str">
            <v>CM013</v>
          </cell>
          <cell r="M156" t="str">
            <v>F</v>
          </cell>
          <cell r="N156" t="str">
            <v>URS</v>
          </cell>
          <cell r="O156" t="str">
            <v>TBD</v>
          </cell>
          <cell r="P156">
            <v>41275</v>
          </cell>
          <cell r="Q156">
            <v>42064</v>
          </cell>
          <cell r="R156">
            <v>44</v>
          </cell>
          <cell r="S156">
            <v>44</v>
          </cell>
          <cell r="AH156">
            <v>789</v>
          </cell>
          <cell r="AI156">
            <v>7.0000000000000007E-2</v>
          </cell>
          <cell r="AJ156" t="str">
            <v>CM013A 55th Street Ventilation Facilities</v>
          </cell>
          <cell r="AL156" t="str">
            <v>Inspector</v>
          </cell>
        </row>
        <row r="157">
          <cell r="A157">
            <v>3000.84</v>
          </cell>
          <cell r="B157" t="str">
            <v>PMC</v>
          </cell>
          <cell r="C157" t="str">
            <v>Inspector 1 (CM013/CM013A)</v>
          </cell>
          <cell r="D157" t="str">
            <v>Inspector</v>
          </cell>
          <cell r="E157" t="str">
            <v>Construction Management</v>
          </cell>
          <cell r="F157" t="str">
            <v>Construction Management</v>
          </cell>
          <cell r="G157" t="str">
            <v>Construction</v>
          </cell>
          <cell r="H157" t="str">
            <v>Full Time</v>
          </cell>
          <cell r="I157" t="str">
            <v>CM</v>
          </cell>
          <cell r="J157" t="str">
            <v>GCT</v>
          </cell>
          <cell r="L157" t="str">
            <v>CM013</v>
          </cell>
          <cell r="M157" t="str">
            <v>F</v>
          </cell>
          <cell r="N157" t="str">
            <v>URS</v>
          </cell>
          <cell r="O157" t="str">
            <v>H. Yuen</v>
          </cell>
          <cell r="P157">
            <v>40909</v>
          </cell>
          <cell r="Q157">
            <v>41456</v>
          </cell>
          <cell r="R157">
            <v>32</v>
          </cell>
          <cell r="S157">
            <v>32</v>
          </cell>
          <cell r="AH157">
            <v>547</v>
          </cell>
          <cell r="AI157">
            <v>7.0000000000000007E-2</v>
          </cell>
          <cell r="AJ157" t="str">
            <v>CM013A 55th Street Ventilation Facilities</v>
          </cell>
          <cell r="AL157" t="str">
            <v>Inspector</v>
          </cell>
        </row>
        <row r="158">
          <cell r="A158">
            <v>3000.85</v>
          </cell>
          <cell r="B158" t="str">
            <v>PMC</v>
          </cell>
          <cell r="C158" t="str">
            <v>Inspector 6 (CM013/CM013A)</v>
          </cell>
          <cell r="D158" t="str">
            <v>Inspector</v>
          </cell>
          <cell r="E158" t="str">
            <v>Construction Management</v>
          </cell>
          <cell r="F158" t="str">
            <v>Construction Management</v>
          </cell>
          <cell r="G158" t="str">
            <v>Construction</v>
          </cell>
          <cell r="H158" t="str">
            <v>Full Time</v>
          </cell>
          <cell r="I158" t="str">
            <v>CM</v>
          </cell>
          <cell r="J158" t="str">
            <v>GCT</v>
          </cell>
          <cell r="L158" t="str">
            <v>CM013</v>
          </cell>
          <cell r="M158" t="str">
            <v>F</v>
          </cell>
          <cell r="N158" t="str">
            <v>URS</v>
          </cell>
          <cell r="O158" t="str">
            <v>TBD</v>
          </cell>
          <cell r="P158">
            <v>43466</v>
          </cell>
          <cell r="Q158">
            <v>43466.000011574077</v>
          </cell>
          <cell r="R158">
            <v>35</v>
          </cell>
          <cell r="S158">
            <v>35</v>
          </cell>
          <cell r="AH158">
            <v>1.1574076779652387E-5</v>
          </cell>
          <cell r="AI158">
            <v>0</v>
          </cell>
          <cell r="AJ158" t="str">
            <v>CM013A 55th Street Ventilation Facilities</v>
          </cell>
          <cell r="AL158" t="str">
            <v>Inspector</v>
          </cell>
        </row>
        <row r="159">
          <cell r="A159">
            <v>3000.86</v>
          </cell>
          <cell r="B159" t="str">
            <v>PMC</v>
          </cell>
          <cell r="C159" t="str">
            <v>Inspector 7 (CM013/CM013A)</v>
          </cell>
          <cell r="D159" t="str">
            <v>Inspector</v>
          </cell>
          <cell r="E159" t="str">
            <v>Construction Management</v>
          </cell>
          <cell r="F159" t="str">
            <v>Construction Management</v>
          </cell>
          <cell r="G159" t="str">
            <v>Construction</v>
          </cell>
          <cell r="H159" t="str">
            <v>Full Time</v>
          </cell>
          <cell r="I159" t="str">
            <v>CM</v>
          </cell>
          <cell r="J159" t="str">
            <v>GCT</v>
          </cell>
          <cell r="L159" t="str">
            <v>CM013</v>
          </cell>
          <cell r="M159" t="str">
            <v>F</v>
          </cell>
          <cell r="N159" t="str">
            <v>URS</v>
          </cell>
          <cell r="O159" t="str">
            <v>TBD</v>
          </cell>
          <cell r="P159">
            <v>43466</v>
          </cell>
          <cell r="Q159">
            <v>43466.000011574077</v>
          </cell>
          <cell r="R159">
            <v>35</v>
          </cell>
          <cell r="S159">
            <v>35</v>
          </cell>
          <cell r="AH159">
            <v>1.1574076779652387E-5</v>
          </cell>
          <cell r="AI159">
            <v>0</v>
          </cell>
          <cell r="AJ159" t="str">
            <v>CM013A 55th Street Ventilation Facilities</v>
          </cell>
          <cell r="AL159" t="str">
            <v>Inspector</v>
          </cell>
        </row>
        <row r="160">
          <cell r="A160">
            <v>3000.9</v>
          </cell>
          <cell r="B160" t="str">
            <v>PMC</v>
          </cell>
          <cell r="C160" t="str">
            <v>Assistant Project Engineer</v>
          </cell>
          <cell r="D160" t="str">
            <v>Junior Project Engineer</v>
          </cell>
          <cell r="E160" t="str">
            <v>Construction Management</v>
          </cell>
          <cell r="F160" t="str">
            <v>Construction Management</v>
          </cell>
          <cell r="G160" t="str">
            <v>Construction</v>
          </cell>
          <cell r="H160" t="str">
            <v>Overtime0.5</v>
          </cell>
          <cell r="I160" t="str">
            <v>CM</v>
          </cell>
          <cell r="J160" t="str">
            <v>Q</v>
          </cell>
          <cell r="K160" t="str">
            <v>B</v>
          </cell>
          <cell r="L160" t="str">
            <v>CM013</v>
          </cell>
          <cell r="M160" t="str">
            <v>F</v>
          </cell>
          <cell r="N160" t="str">
            <v>URS</v>
          </cell>
          <cell r="O160" t="str">
            <v>C. Algeri</v>
          </cell>
          <cell r="P160">
            <v>40909</v>
          </cell>
          <cell r="Q160">
            <v>41426</v>
          </cell>
          <cell r="R160">
            <v>25</v>
          </cell>
          <cell r="S160">
            <v>25</v>
          </cell>
          <cell r="AE160" t="str">
            <v>Yes</v>
          </cell>
          <cell r="AH160">
            <v>517</v>
          </cell>
          <cell r="AI160">
            <v>0</v>
          </cell>
          <cell r="AJ160" t="str">
            <v>CM009/CM019 Underground</v>
          </cell>
          <cell r="AL160" t="str">
            <v>Assistant Project Engineer</v>
          </cell>
        </row>
        <row r="161">
          <cell r="A161">
            <v>3000.91</v>
          </cell>
          <cell r="B161" t="str">
            <v>PMC</v>
          </cell>
          <cell r="C161" t="str">
            <v>Junior Project Engineer</v>
          </cell>
          <cell r="D161" t="str">
            <v>Junior Project Engineer</v>
          </cell>
          <cell r="E161" t="str">
            <v>Construction Management</v>
          </cell>
          <cell r="F161" t="str">
            <v>Construction Management</v>
          </cell>
          <cell r="G161" t="str">
            <v>Construction</v>
          </cell>
          <cell r="H161" t="str">
            <v>Full Time</v>
          </cell>
          <cell r="I161" t="str">
            <v>CM</v>
          </cell>
          <cell r="J161" t="str">
            <v>GCT</v>
          </cell>
          <cell r="L161" t="str">
            <v>CM013</v>
          </cell>
          <cell r="M161" t="str">
            <v>F</v>
          </cell>
          <cell r="N161" t="str">
            <v>URS</v>
          </cell>
          <cell r="O161" t="str">
            <v>TBD</v>
          </cell>
          <cell r="P161">
            <v>43466</v>
          </cell>
          <cell r="Q161">
            <v>43466.000011574077</v>
          </cell>
          <cell r="R161">
            <v>35</v>
          </cell>
          <cell r="S161">
            <v>35</v>
          </cell>
          <cell r="AH161">
            <v>1.1574076779652387E-5</v>
          </cell>
          <cell r="AI161">
            <v>0</v>
          </cell>
          <cell r="AJ161" t="str">
            <v>CM013A 55th Street Ventilation Facilities</v>
          </cell>
          <cell r="AL161" t="str">
            <v>Junior Project Engineer</v>
          </cell>
        </row>
        <row r="162">
          <cell r="A162">
            <v>3100.11</v>
          </cell>
          <cell r="B162" t="str">
            <v>CCM</v>
          </cell>
          <cell r="C162" t="str">
            <v>Construction Manager (CM014)</v>
          </cell>
          <cell r="D162" t="str">
            <v>Deputy Construction Manager</v>
          </cell>
          <cell r="E162" t="str">
            <v>Construction Management</v>
          </cell>
          <cell r="F162" t="str">
            <v>Construction Management</v>
          </cell>
          <cell r="G162" t="str">
            <v>Construction</v>
          </cell>
          <cell r="H162" t="str">
            <v>Full Time</v>
          </cell>
          <cell r="I162" t="str">
            <v>CM</v>
          </cell>
          <cell r="J162" t="str">
            <v>GCT</v>
          </cell>
          <cell r="L162" t="str">
            <v>CM014A</v>
          </cell>
          <cell r="M162" t="str">
            <v>F</v>
          </cell>
          <cell r="N162" t="str">
            <v>JCC</v>
          </cell>
          <cell r="O162" t="str">
            <v>TBD</v>
          </cell>
          <cell r="P162">
            <v>41244</v>
          </cell>
          <cell r="Q162">
            <v>41456</v>
          </cell>
          <cell r="R162">
            <v>55</v>
          </cell>
          <cell r="S162">
            <v>55</v>
          </cell>
          <cell r="AH162">
            <v>212</v>
          </cell>
          <cell r="AI162">
            <v>0</v>
          </cell>
          <cell r="AJ162" t="str">
            <v>CM014  GCT Concourse and Caverns Finishes</v>
          </cell>
          <cell r="AL162" t="str">
            <v>Construction Manager</v>
          </cell>
        </row>
        <row r="163">
          <cell r="A163">
            <v>3100.22</v>
          </cell>
          <cell r="B163" t="str">
            <v>CCM</v>
          </cell>
          <cell r="C163" t="str">
            <v>Project Engineer (VM014/CM014)</v>
          </cell>
          <cell r="D163" t="str">
            <v>Project Engineer</v>
          </cell>
          <cell r="E163" t="str">
            <v>Construction Management</v>
          </cell>
          <cell r="F163" t="str">
            <v>Construction Management</v>
          </cell>
          <cell r="G163" t="str">
            <v>Construction</v>
          </cell>
          <cell r="H163" t="str">
            <v>Full Time</v>
          </cell>
          <cell r="I163" t="str">
            <v>CM</v>
          </cell>
          <cell r="J163" t="str">
            <v>GCT</v>
          </cell>
          <cell r="L163" t="str">
            <v>CM014A</v>
          </cell>
          <cell r="M163" t="str">
            <v>F</v>
          </cell>
          <cell r="N163" t="str">
            <v>JCC</v>
          </cell>
          <cell r="O163" t="str">
            <v>W. (Ricky) Chan</v>
          </cell>
          <cell r="P163">
            <v>41091</v>
          </cell>
          <cell r="Q163">
            <v>41456</v>
          </cell>
          <cell r="R163">
            <v>25</v>
          </cell>
          <cell r="S163">
            <v>25</v>
          </cell>
          <cell r="AH163">
            <v>365</v>
          </cell>
          <cell r="AI163">
            <v>7.0000000000000007E-2</v>
          </cell>
          <cell r="AJ163" t="str">
            <v>CM014  GCT Concourse and Caverns Finishes</v>
          </cell>
          <cell r="AL163" t="str">
            <v>Project Engineer</v>
          </cell>
        </row>
        <row r="164">
          <cell r="A164">
            <v>3100.31</v>
          </cell>
          <cell r="B164" t="str">
            <v>CCM</v>
          </cell>
          <cell r="C164" t="str">
            <v>Office Engineer (VM014/CM014)</v>
          </cell>
          <cell r="D164" t="str">
            <v>Office Engineer</v>
          </cell>
          <cell r="E164" t="str">
            <v>Construction Management</v>
          </cell>
          <cell r="F164" t="str">
            <v>Construction Management</v>
          </cell>
          <cell r="G164" t="str">
            <v>Construction</v>
          </cell>
          <cell r="H164" t="str">
            <v>Full Time</v>
          </cell>
          <cell r="I164" t="str">
            <v>CM</v>
          </cell>
          <cell r="J164" t="str">
            <v>GCT</v>
          </cell>
          <cell r="L164" t="str">
            <v>CM014A</v>
          </cell>
          <cell r="M164" t="str">
            <v>F</v>
          </cell>
          <cell r="N164" t="str">
            <v>JCMS</v>
          </cell>
          <cell r="O164" t="str">
            <v xml:space="preserve">S. Somasekhar </v>
          </cell>
          <cell r="P164">
            <v>41218</v>
          </cell>
          <cell r="Q164">
            <v>41395</v>
          </cell>
          <cell r="R164">
            <v>33.770000000000003</v>
          </cell>
          <cell r="S164">
            <v>33.770000000000003</v>
          </cell>
          <cell r="AH164">
            <v>177</v>
          </cell>
          <cell r="AI164">
            <v>0</v>
          </cell>
          <cell r="AJ164" t="str">
            <v>CM014  GCT Concourse and Caverns Finishes</v>
          </cell>
          <cell r="AL164" t="str">
            <v xml:space="preserve">Office Engineer </v>
          </cell>
        </row>
        <row r="165">
          <cell r="A165" t="str">
            <v>3100.31T</v>
          </cell>
          <cell r="B165" t="str">
            <v>CCM</v>
          </cell>
          <cell r="C165" t="str">
            <v>Office Engineer (VM014/CM014)</v>
          </cell>
          <cell r="D165" t="str">
            <v>Office Engineer</v>
          </cell>
          <cell r="E165" t="str">
            <v>Construction Management</v>
          </cell>
          <cell r="F165" t="str">
            <v>Construction Management</v>
          </cell>
          <cell r="G165" t="str">
            <v>Construction</v>
          </cell>
          <cell r="H165" t="str">
            <v>Full Time</v>
          </cell>
          <cell r="I165" t="str">
            <v>CM</v>
          </cell>
          <cell r="J165" t="str">
            <v>GCT</v>
          </cell>
          <cell r="L165" t="str">
            <v>CM014A</v>
          </cell>
          <cell r="M165" t="str">
            <v>F</v>
          </cell>
          <cell r="N165" t="str">
            <v>JCC</v>
          </cell>
          <cell r="O165" t="str">
            <v>J. Rivers</v>
          </cell>
          <cell r="P165">
            <v>40909</v>
          </cell>
          <cell r="Q165">
            <v>41244</v>
          </cell>
          <cell r="R165">
            <v>25</v>
          </cell>
          <cell r="S165">
            <v>25</v>
          </cell>
          <cell r="AE165" t="str">
            <v>Yes</v>
          </cell>
          <cell r="AH165">
            <v>335</v>
          </cell>
          <cell r="AI165">
            <v>0</v>
          </cell>
          <cell r="AJ165" t="str">
            <v>CM014  GCT Concourse and Caverns Finishes</v>
          </cell>
          <cell r="AL165" t="str">
            <v>Office Engineer</v>
          </cell>
        </row>
        <row r="166">
          <cell r="A166">
            <v>3100.42</v>
          </cell>
          <cell r="B166" t="str">
            <v>CCM</v>
          </cell>
          <cell r="C166" t="str">
            <v>Senior Project Engineer</v>
          </cell>
          <cell r="D166" t="str">
            <v>Senior Project Engineer</v>
          </cell>
          <cell r="E166" t="str">
            <v>Construction Management</v>
          </cell>
          <cell r="F166" t="str">
            <v>Construction Management</v>
          </cell>
          <cell r="G166" t="str">
            <v>Construction</v>
          </cell>
          <cell r="H166" t="str">
            <v>Full Time</v>
          </cell>
          <cell r="I166" t="str">
            <v>CM</v>
          </cell>
          <cell r="J166" t="str">
            <v>GCT</v>
          </cell>
          <cell r="L166" t="str">
            <v>CM014A</v>
          </cell>
          <cell r="M166" t="str">
            <v>F</v>
          </cell>
          <cell r="N166" t="str">
            <v>JCMS</v>
          </cell>
          <cell r="O166" t="str">
            <v>M. Syed</v>
          </cell>
          <cell r="P166">
            <v>41169</v>
          </cell>
          <cell r="Q166">
            <v>41426</v>
          </cell>
          <cell r="R166">
            <v>38.369999999999997</v>
          </cell>
          <cell r="S166">
            <v>38.369999999999997</v>
          </cell>
          <cell r="AH166">
            <v>257</v>
          </cell>
          <cell r="AI166">
            <v>7.0000000000000007E-2</v>
          </cell>
          <cell r="AJ166" t="str">
            <v>CM014  GCT Concourse and Caverns Finishes</v>
          </cell>
          <cell r="AL166" t="str">
            <v>Senior Project Engineer</v>
          </cell>
        </row>
        <row r="167">
          <cell r="A167">
            <v>3100.43</v>
          </cell>
          <cell r="B167" t="str">
            <v>CCM</v>
          </cell>
          <cell r="C167" t="str">
            <v>Project Engineer</v>
          </cell>
          <cell r="D167" t="str">
            <v>Project Engineer</v>
          </cell>
          <cell r="E167" t="str">
            <v>Construction Management</v>
          </cell>
          <cell r="F167" t="str">
            <v>Construction Management</v>
          </cell>
          <cell r="G167" t="str">
            <v>Construction</v>
          </cell>
          <cell r="H167" t="str">
            <v>Full Time</v>
          </cell>
          <cell r="I167" t="str">
            <v>CM</v>
          </cell>
          <cell r="J167" t="str">
            <v>GCT</v>
          </cell>
          <cell r="L167" t="str">
            <v>CM014A</v>
          </cell>
          <cell r="M167" t="str">
            <v>F</v>
          </cell>
          <cell r="N167" t="str">
            <v>JCC</v>
          </cell>
          <cell r="O167" t="str">
            <v>TBD</v>
          </cell>
          <cell r="P167">
            <v>41244</v>
          </cell>
          <cell r="Q167">
            <v>41456</v>
          </cell>
          <cell r="R167">
            <v>41</v>
          </cell>
          <cell r="S167">
            <v>41</v>
          </cell>
          <cell r="AE167" t="str">
            <v>Yes</v>
          </cell>
          <cell r="AG167" t="str">
            <v>J. Rivers</v>
          </cell>
          <cell r="AH167">
            <v>212</v>
          </cell>
          <cell r="AI167">
            <v>7.0000000000000007E-2</v>
          </cell>
          <cell r="AJ167" t="str">
            <v>CM014  GCT Concourse and Caverns Finishes</v>
          </cell>
          <cell r="AL167" t="str">
            <v>Project Engineer</v>
          </cell>
        </row>
        <row r="168">
          <cell r="A168">
            <v>3100.44</v>
          </cell>
          <cell r="B168" t="str">
            <v>CCM</v>
          </cell>
          <cell r="C168" t="str">
            <v>Assistant Office Engineer</v>
          </cell>
          <cell r="D168" t="str">
            <v>Assistant Office Engineer</v>
          </cell>
          <cell r="E168" t="str">
            <v>Construction Management</v>
          </cell>
          <cell r="F168" t="str">
            <v>Construction Management</v>
          </cell>
          <cell r="G168" t="str">
            <v>Construction</v>
          </cell>
          <cell r="H168" t="str">
            <v>Full Time</v>
          </cell>
          <cell r="I168" t="str">
            <v>CM</v>
          </cell>
          <cell r="J168" t="str">
            <v>GCT</v>
          </cell>
          <cell r="L168" t="str">
            <v>CM014A</v>
          </cell>
          <cell r="M168" t="str">
            <v>F</v>
          </cell>
          <cell r="N168" t="str">
            <v>ISR</v>
          </cell>
          <cell r="O168" t="str">
            <v>T. Haynes</v>
          </cell>
          <cell r="P168">
            <v>41156</v>
          </cell>
          <cell r="Q168">
            <v>41456</v>
          </cell>
          <cell r="R168">
            <v>24</v>
          </cell>
          <cell r="S168">
            <v>24</v>
          </cell>
          <cell r="AH168">
            <v>300</v>
          </cell>
          <cell r="AI168">
            <v>0</v>
          </cell>
          <cell r="AJ168" t="str">
            <v>CM014  GCT Concourse and Caverns Finishes</v>
          </cell>
          <cell r="AL168" t="str">
            <v>Assistant Office Engineer</v>
          </cell>
        </row>
        <row r="169">
          <cell r="A169">
            <v>3100.7</v>
          </cell>
          <cell r="B169" t="str">
            <v>CCM</v>
          </cell>
          <cell r="C169" t="str">
            <v>Inspector 1 (VM014/CM014)</v>
          </cell>
          <cell r="D169" t="str">
            <v>Inspector</v>
          </cell>
          <cell r="E169" t="str">
            <v>Construction Management</v>
          </cell>
          <cell r="F169" t="str">
            <v>Construction Management</v>
          </cell>
          <cell r="G169" t="str">
            <v>Construction</v>
          </cell>
          <cell r="H169" t="str">
            <v>Full Time</v>
          </cell>
          <cell r="I169" t="str">
            <v>CM</v>
          </cell>
          <cell r="J169" t="str">
            <v>GCT</v>
          </cell>
          <cell r="L169" t="str">
            <v>CM014A</v>
          </cell>
          <cell r="M169" t="str">
            <v>F</v>
          </cell>
          <cell r="N169" t="str">
            <v>YU</v>
          </cell>
          <cell r="O169" t="str">
            <v>A. Eustace</v>
          </cell>
          <cell r="P169">
            <v>40909</v>
          </cell>
          <cell r="Q169">
            <v>41456</v>
          </cell>
          <cell r="R169">
            <v>38</v>
          </cell>
          <cell r="S169">
            <v>38</v>
          </cell>
          <cell r="AE169" t="str">
            <v>Yes</v>
          </cell>
          <cell r="AH169">
            <v>547</v>
          </cell>
          <cell r="AI169">
            <v>7.0000000000000007E-2</v>
          </cell>
          <cell r="AJ169" t="str">
            <v>CM014  GCT Concourse and Caverns Finishes</v>
          </cell>
          <cell r="AL169" t="str">
            <v>Inspector</v>
          </cell>
        </row>
        <row r="170">
          <cell r="A170">
            <v>3100.71</v>
          </cell>
          <cell r="B170" t="str">
            <v>CCM</v>
          </cell>
          <cell r="C170" t="str">
            <v>Inspector 2 (CM014A)</v>
          </cell>
          <cell r="D170" t="str">
            <v>Inspector</v>
          </cell>
          <cell r="E170" t="str">
            <v>Construction Management</v>
          </cell>
          <cell r="F170" t="str">
            <v>Construction Management</v>
          </cell>
          <cell r="G170" t="str">
            <v>Construction</v>
          </cell>
          <cell r="H170" t="str">
            <v>Full Time</v>
          </cell>
          <cell r="I170" t="str">
            <v>CM</v>
          </cell>
          <cell r="J170" t="str">
            <v>GCT</v>
          </cell>
          <cell r="L170" t="str">
            <v>CM014A</v>
          </cell>
          <cell r="M170" t="str">
            <v>F</v>
          </cell>
          <cell r="N170" t="str">
            <v>Longi</v>
          </cell>
          <cell r="O170" t="str">
            <v>J. Albergo</v>
          </cell>
          <cell r="P170">
            <v>40909</v>
          </cell>
          <cell r="Q170">
            <v>41456</v>
          </cell>
          <cell r="R170">
            <v>36</v>
          </cell>
          <cell r="S170">
            <v>36</v>
          </cell>
          <cell r="AE170" t="str">
            <v>Yes</v>
          </cell>
          <cell r="AH170">
            <v>547</v>
          </cell>
          <cell r="AI170">
            <v>7.0000000000000007E-2</v>
          </cell>
          <cell r="AJ170" t="str">
            <v>CM014  GCT Concourse and Caverns Finishes</v>
          </cell>
          <cell r="AL170" t="str">
            <v>Inspector</v>
          </cell>
        </row>
        <row r="171">
          <cell r="A171">
            <v>3100.72</v>
          </cell>
          <cell r="B171" t="str">
            <v>CCM</v>
          </cell>
          <cell r="C171" t="str">
            <v xml:space="preserve">Senior Inspector - Electrical </v>
          </cell>
          <cell r="D171" t="str">
            <v>Senior Inspector</v>
          </cell>
          <cell r="E171" t="str">
            <v>Construction Management</v>
          </cell>
          <cell r="F171" t="str">
            <v>Construction Management</v>
          </cell>
          <cell r="G171" t="str">
            <v>Construction</v>
          </cell>
          <cell r="H171" t="str">
            <v>Full Time</v>
          </cell>
          <cell r="I171" t="str">
            <v>CM</v>
          </cell>
          <cell r="J171" t="str">
            <v>GCT</v>
          </cell>
          <cell r="L171" t="str">
            <v>CM014A</v>
          </cell>
          <cell r="M171" t="str">
            <v>F</v>
          </cell>
          <cell r="N171" t="str">
            <v>JCC</v>
          </cell>
          <cell r="O171" t="str">
            <v>J. Drown</v>
          </cell>
          <cell r="P171">
            <v>41113</v>
          </cell>
          <cell r="Q171">
            <v>41456</v>
          </cell>
          <cell r="R171">
            <v>58</v>
          </cell>
          <cell r="S171">
            <v>58</v>
          </cell>
          <cell r="AH171">
            <v>343</v>
          </cell>
          <cell r="AI171">
            <v>7.0000000000000007E-2</v>
          </cell>
          <cell r="AJ171" t="str">
            <v>CM014  GCT Concourse and Caverns Finishes</v>
          </cell>
          <cell r="AL171" t="str">
            <v>Senior Inspector</v>
          </cell>
          <cell r="AM171" t="str">
            <v>Electrical</v>
          </cell>
        </row>
        <row r="172">
          <cell r="A172">
            <v>3100.73</v>
          </cell>
          <cell r="B172" t="str">
            <v>CCM</v>
          </cell>
          <cell r="C172" t="str">
            <v>Senior Inspector</v>
          </cell>
          <cell r="D172" t="str">
            <v>Senior Inspector</v>
          </cell>
          <cell r="E172" t="str">
            <v>Construction Management</v>
          </cell>
          <cell r="F172" t="str">
            <v>Construction Management</v>
          </cell>
          <cell r="G172" t="str">
            <v>Construction</v>
          </cell>
          <cell r="H172" t="str">
            <v>Full Time</v>
          </cell>
          <cell r="I172" t="str">
            <v>CM</v>
          </cell>
          <cell r="J172" t="str">
            <v>GCT</v>
          </cell>
          <cell r="L172" t="str">
            <v>CM014A</v>
          </cell>
          <cell r="M172" t="str">
            <v>F</v>
          </cell>
          <cell r="N172" t="str">
            <v>JCC</v>
          </cell>
          <cell r="O172" t="str">
            <v>V. Frank</v>
          </cell>
          <cell r="P172">
            <v>40938</v>
          </cell>
          <cell r="Q172">
            <v>41456</v>
          </cell>
          <cell r="R172">
            <v>62.45</v>
          </cell>
          <cell r="S172">
            <v>62.45</v>
          </cell>
          <cell r="AE172" t="str">
            <v>Yes</v>
          </cell>
          <cell r="AH172">
            <v>518</v>
          </cell>
          <cell r="AI172">
            <v>7.0000000000000007E-2</v>
          </cell>
          <cell r="AJ172" t="str">
            <v>CM014  GCT Concourse and Caverns Finishes</v>
          </cell>
          <cell r="AL172" t="str">
            <v>Senior Inspector</v>
          </cell>
        </row>
        <row r="173">
          <cell r="A173">
            <v>3100.74</v>
          </cell>
          <cell r="B173" t="str">
            <v>CCM</v>
          </cell>
          <cell r="C173" t="str">
            <v>Inspector 4</v>
          </cell>
          <cell r="D173" t="str">
            <v>Inspector</v>
          </cell>
          <cell r="E173" t="str">
            <v>Construction Management</v>
          </cell>
          <cell r="F173" t="str">
            <v>Construction Management</v>
          </cell>
          <cell r="G173" t="str">
            <v>Construction</v>
          </cell>
          <cell r="H173" t="str">
            <v>Full Time</v>
          </cell>
          <cell r="I173" t="str">
            <v>CM</v>
          </cell>
          <cell r="J173" t="str">
            <v>GCT</v>
          </cell>
          <cell r="L173" t="str">
            <v>CM014A</v>
          </cell>
          <cell r="M173" t="str">
            <v>F</v>
          </cell>
          <cell r="N173" t="str">
            <v>JCC</v>
          </cell>
          <cell r="O173" t="str">
            <v>R. Mone</v>
          </cell>
          <cell r="P173">
            <v>41148</v>
          </cell>
          <cell r="Q173">
            <v>41640</v>
          </cell>
          <cell r="R173">
            <v>43.27</v>
          </cell>
          <cell r="S173">
            <v>43.27</v>
          </cell>
          <cell r="AH173">
            <v>492</v>
          </cell>
          <cell r="AI173">
            <v>7.0000000000000007E-2</v>
          </cell>
          <cell r="AJ173" t="str">
            <v>CM014  GCT Concourse and Caverns Finishes</v>
          </cell>
          <cell r="AL173" t="str">
            <v>Senior Inspector</v>
          </cell>
        </row>
        <row r="174">
          <cell r="A174">
            <v>3100.75</v>
          </cell>
          <cell r="B174" t="str">
            <v>CCM</v>
          </cell>
          <cell r="C174" t="str">
            <v>Inspector 5</v>
          </cell>
          <cell r="D174" t="str">
            <v>Inspector</v>
          </cell>
          <cell r="E174" t="str">
            <v>Construction Management</v>
          </cell>
          <cell r="F174" t="str">
            <v>Construction Management</v>
          </cell>
          <cell r="G174" t="str">
            <v>Construction</v>
          </cell>
          <cell r="H174" t="str">
            <v>Full Time</v>
          </cell>
          <cell r="I174" t="str">
            <v>CM</v>
          </cell>
          <cell r="J174" t="str">
            <v>GCT</v>
          </cell>
          <cell r="L174" t="str">
            <v>CM014A</v>
          </cell>
          <cell r="M174" t="str">
            <v>F</v>
          </cell>
          <cell r="N174" t="str">
            <v>JCC</v>
          </cell>
          <cell r="O174" t="str">
            <v>TBD</v>
          </cell>
          <cell r="P174">
            <v>43466</v>
          </cell>
          <cell r="Q174">
            <v>43466.000011574077</v>
          </cell>
          <cell r="R174">
            <v>35</v>
          </cell>
          <cell r="S174">
            <v>35</v>
          </cell>
          <cell r="AH174">
            <v>1.1574076779652387E-5</v>
          </cell>
          <cell r="AI174">
            <v>7.0000000000000007E-2</v>
          </cell>
          <cell r="AJ174" t="str">
            <v>CM014  GCT Concourse and Caverns Finishes</v>
          </cell>
          <cell r="AL174" t="str">
            <v>Inspector</v>
          </cell>
        </row>
        <row r="175">
          <cell r="A175">
            <v>3100.88</v>
          </cell>
          <cell r="B175" t="str">
            <v>CCM</v>
          </cell>
          <cell r="C175" t="str">
            <v>Inspector</v>
          </cell>
          <cell r="D175" t="str">
            <v>Senior Inspector</v>
          </cell>
          <cell r="E175" t="str">
            <v>Construction Management</v>
          </cell>
          <cell r="F175" t="str">
            <v>Construction Management</v>
          </cell>
          <cell r="G175" t="str">
            <v>Construction</v>
          </cell>
          <cell r="H175" t="str">
            <v>Full Time</v>
          </cell>
          <cell r="I175" t="str">
            <v>CM</v>
          </cell>
          <cell r="J175" t="str">
            <v>GCT</v>
          </cell>
          <cell r="L175" t="str">
            <v>CM014A</v>
          </cell>
          <cell r="M175" t="str">
            <v>F</v>
          </cell>
          <cell r="N175" t="str">
            <v>JCC</v>
          </cell>
          <cell r="O175" t="str">
            <v>TBD</v>
          </cell>
          <cell r="P175">
            <v>41275</v>
          </cell>
          <cell r="Q175">
            <v>41456</v>
          </cell>
          <cell r="R175">
            <v>41</v>
          </cell>
          <cell r="S175">
            <v>41</v>
          </cell>
          <cell r="AH175">
            <v>181</v>
          </cell>
          <cell r="AI175">
            <v>7.0000000000000007E-2</v>
          </cell>
          <cell r="AJ175" t="str">
            <v>CM014  GCT Concourse and Caverns Finishes</v>
          </cell>
          <cell r="AL175" t="str">
            <v>Inspector</v>
          </cell>
        </row>
        <row r="176">
          <cell r="A176">
            <v>3100.89</v>
          </cell>
          <cell r="B176" t="str">
            <v>CCM</v>
          </cell>
          <cell r="C176" t="str">
            <v>Inspector</v>
          </cell>
          <cell r="D176" t="str">
            <v>Senior Inspector</v>
          </cell>
          <cell r="E176" t="str">
            <v>Construction Management</v>
          </cell>
          <cell r="F176" t="str">
            <v>Construction Management</v>
          </cell>
          <cell r="G176" t="str">
            <v>Construction</v>
          </cell>
          <cell r="H176" t="str">
            <v>Full Time</v>
          </cell>
          <cell r="I176" t="str">
            <v>CM</v>
          </cell>
          <cell r="J176" t="str">
            <v>GCT</v>
          </cell>
          <cell r="L176" t="str">
            <v>CM014A</v>
          </cell>
          <cell r="M176" t="str">
            <v>F</v>
          </cell>
          <cell r="N176" t="str">
            <v>JCC</v>
          </cell>
          <cell r="O176" t="str">
            <v>TBD</v>
          </cell>
          <cell r="P176">
            <v>41334</v>
          </cell>
          <cell r="Q176">
            <v>41456</v>
          </cell>
          <cell r="R176">
            <v>44</v>
          </cell>
          <cell r="S176">
            <v>44</v>
          </cell>
          <cell r="AE176" t="str">
            <v>Yes</v>
          </cell>
          <cell r="AG176" t="str">
            <v>J. Bennett</v>
          </cell>
          <cell r="AH176">
            <v>122</v>
          </cell>
          <cell r="AI176">
            <v>7.0000000000000007E-2</v>
          </cell>
          <cell r="AJ176" t="str">
            <v>CM014  GCT Concourse and Caverns Finishes</v>
          </cell>
          <cell r="AL176" t="str">
            <v>Inspector</v>
          </cell>
        </row>
        <row r="177">
          <cell r="A177" t="str">
            <v>3100.22T</v>
          </cell>
          <cell r="B177" t="str">
            <v>CCM</v>
          </cell>
          <cell r="C177" t="str">
            <v>Project Engineer (VM014/CM014)</v>
          </cell>
          <cell r="D177" t="str">
            <v>Project Engineer</v>
          </cell>
          <cell r="E177" t="str">
            <v>Construction Management</v>
          </cell>
          <cell r="F177" t="str">
            <v>Construction Management</v>
          </cell>
          <cell r="G177" t="str">
            <v>Construction</v>
          </cell>
          <cell r="H177" t="str">
            <v>Full Time</v>
          </cell>
          <cell r="I177" t="str">
            <v>CM</v>
          </cell>
          <cell r="J177" t="str">
            <v>GCT</v>
          </cell>
          <cell r="L177" t="str">
            <v>CM014A</v>
          </cell>
          <cell r="M177" t="str">
            <v>F</v>
          </cell>
          <cell r="N177" t="str">
            <v>JCMS</v>
          </cell>
          <cell r="O177" t="str">
            <v>D. Digwal</v>
          </cell>
          <cell r="P177">
            <v>40909</v>
          </cell>
          <cell r="Q177">
            <v>41091</v>
          </cell>
          <cell r="R177">
            <v>35</v>
          </cell>
          <cell r="S177">
            <v>35</v>
          </cell>
          <cell r="AH177">
            <v>182</v>
          </cell>
          <cell r="AI177">
            <v>7.0000000000000007E-2</v>
          </cell>
          <cell r="AJ177" t="str">
            <v>CM014  GCT Concourse and Caverns Finishes</v>
          </cell>
          <cell r="AL177" t="str">
            <v>Project Engineer</v>
          </cell>
        </row>
        <row r="178">
          <cell r="A178" t="str">
            <v>3100.72T</v>
          </cell>
          <cell r="B178" t="str">
            <v>CCM</v>
          </cell>
          <cell r="C178" t="str">
            <v xml:space="preserve">Senior Inspector - Electrical </v>
          </cell>
          <cell r="D178" t="str">
            <v>Senior Inspector</v>
          </cell>
          <cell r="E178" t="str">
            <v>Construction Management</v>
          </cell>
          <cell r="F178" t="str">
            <v>Construction Management</v>
          </cell>
          <cell r="G178" t="str">
            <v>Construction</v>
          </cell>
          <cell r="H178" t="str">
            <v>Full Time</v>
          </cell>
          <cell r="I178" t="str">
            <v>CM</v>
          </cell>
          <cell r="J178" t="str">
            <v>GCT</v>
          </cell>
          <cell r="L178" t="str">
            <v>CM014A</v>
          </cell>
          <cell r="M178" t="str">
            <v>F</v>
          </cell>
          <cell r="N178" t="str">
            <v>Longi</v>
          </cell>
          <cell r="O178" t="str">
            <v>S. Oudom</v>
          </cell>
          <cell r="P178">
            <v>40909</v>
          </cell>
          <cell r="Q178">
            <v>41113</v>
          </cell>
          <cell r="R178">
            <v>53.85</v>
          </cell>
          <cell r="S178">
            <v>53.85</v>
          </cell>
          <cell r="AE178" t="str">
            <v>Done</v>
          </cell>
          <cell r="AH178">
            <v>204</v>
          </cell>
          <cell r="AI178">
            <v>7.0000000000000007E-2</v>
          </cell>
          <cell r="AJ178" t="str">
            <v>CM014  GCT Concourse and Caverns Finishes</v>
          </cell>
          <cell r="AL178" t="str">
            <v>Senior Inspector</v>
          </cell>
          <cell r="AM178" t="str">
            <v>Electrical</v>
          </cell>
        </row>
        <row r="179">
          <cell r="A179">
            <v>3100.25</v>
          </cell>
          <cell r="B179" t="str">
            <v>PMC</v>
          </cell>
          <cell r="C179" t="str">
            <v>Electrical Project Engineer</v>
          </cell>
          <cell r="D179" t="str">
            <v>Project Engineer</v>
          </cell>
          <cell r="E179" t="str">
            <v>Construction Management</v>
          </cell>
          <cell r="F179" t="str">
            <v>Construction Management</v>
          </cell>
          <cell r="G179" t="str">
            <v>Construction</v>
          </cell>
          <cell r="H179" t="str">
            <v>Full Time</v>
          </cell>
          <cell r="I179" t="str">
            <v>CM</v>
          </cell>
          <cell r="J179" t="str">
            <v>GCT</v>
          </cell>
          <cell r="L179" t="str">
            <v>CM014A</v>
          </cell>
          <cell r="M179" t="str">
            <v>F</v>
          </cell>
          <cell r="N179" t="str">
            <v>URS</v>
          </cell>
          <cell r="O179" t="str">
            <v>A. El-Khashab</v>
          </cell>
          <cell r="P179">
            <v>40909</v>
          </cell>
          <cell r="Q179">
            <v>41640</v>
          </cell>
          <cell r="R179">
            <v>47.31</v>
          </cell>
          <cell r="S179">
            <v>47.31</v>
          </cell>
          <cell r="AH179">
            <v>731</v>
          </cell>
          <cell r="AI179">
            <v>7.0000000000000007E-2</v>
          </cell>
          <cell r="AJ179" t="str">
            <v>CM014  GCT Concourse and Caverns Finishes</v>
          </cell>
          <cell r="AL179" t="str">
            <v>Project Engineer</v>
          </cell>
          <cell r="AM179" t="str">
            <v>Electrical</v>
          </cell>
        </row>
        <row r="180">
          <cell r="A180" t="str">
            <v>3100.11T</v>
          </cell>
          <cell r="B180" t="str">
            <v>PMC</v>
          </cell>
          <cell r="C180" t="str">
            <v>Deputy Construction Manager (CM014)</v>
          </cell>
          <cell r="D180" t="str">
            <v>Deputy Construction Manager</v>
          </cell>
          <cell r="E180" t="str">
            <v>Construction Management</v>
          </cell>
          <cell r="F180" t="str">
            <v>Construction Management</v>
          </cell>
          <cell r="G180" t="str">
            <v>Construction</v>
          </cell>
          <cell r="H180" t="str">
            <v>Full Time</v>
          </cell>
          <cell r="I180" t="str">
            <v>CM</v>
          </cell>
          <cell r="J180" t="str">
            <v>GCT</v>
          </cell>
          <cell r="L180" t="str">
            <v>CM014A</v>
          </cell>
          <cell r="M180" t="str">
            <v>F</v>
          </cell>
          <cell r="N180" t="str">
            <v>MCSS</v>
          </cell>
          <cell r="O180" t="str">
            <v>E. McCabe</v>
          </cell>
          <cell r="P180">
            <v>41091</v>
          </cell>
          <cell r="Q180">
            <v>41179</v>
          </cell>
          <cell r="R180">
            <v>55</v>
          </cell>
          <cell r="S180">
            <v>55</v>
          </cell>
          <cell r="AE180" t="str">
            <v>Done</v>
          </cell>
          <cell r="AH180">
            <v>88</v>
          </cell>
          <cell r="AI180">
            <v>0</v>
          </cell>
          <cell r="AJ180" t="str">
            <v>CM014  GCT Concourse and Caverns Finishes</v>
          </cell>
          <cell r="AL180" t="str">
            <v>Deputy Construction Manager</v>
          </cell>
        </row>
        <row r="181">
          <cell r="A181" t="str">
            <v>3100.11TT</v>
          </cell>
          <cell r="B181" t="str">
            <v>PMC</v>
          </cell>
          <cell r="C181" t="str">
            <v>Deputy Construction Manager (CM014)</v>
          </cell>
          <cell r="D181" t="str">
            <v>Deputy Construction Manager</v>
          </cell>
          <cell r="E181" t="str">
            <v>Construction Management</v>
          </cell>
          <cell r="F181" t="str">
            <v>Construction Management</v>
          </cell>
          <cell r="G181" t="str">
            <v>Construction</v>
          </cell>
          <cell r="H181" t="str">
            <v>Full Time</v>
          </cell>
          <cell r="I181" t="str">
            <v>CM</v>
          </cell>
          <cell r="J181" t="str">
            <v>GCT</v>
          </cell>
          <cell r="L181" t="str">
            <v>CM014A</v>
          </cell>
          <cell r="M181" t="str">
            <v>F</v>
          </cell>
          <cell r="N181" t="str">
            <v>MCSS</v>
          </cell>
          <cell r="O181" t="str">
            <v>E. McCabe</v>
          </cell>
          <cell r="P181">
            <v>40909</v>
          </cell>
          <cell r="Q181">
            <v>41091</v>
          </cell>
          <cell r="R181">
            <v>46.35</v>
          </cell>
          <cell r="S181">
            <v>46.35</v>
          </cell>
          <cell r="AE181" t="str">
            <v>Done</v>
          </cell>
          <cell r="AH181">
            <v>182</v>
          </cell>
          <cell r="AI181">
            <v>0</v>
          </cell>
          <cell r="AJ181" t="str">
            <v>CM014  GCT Concourse and Caverns Finishes</v>
          </cell>
          <cell r="AL181" t="str">
            <v>Deputy Construction Manager</v>
          </cell>
        </row>
        <row r="182">
          <cell r="A182">
            <v>3100.12</v>
          </cell>
          <cell r="B182" t="str">
            <v>CCM</v>
          </cell>
          <cell r="C182" t="str">
            <v>Deputy Construction Manager (CM014B)</v>
          </cell>
          <cell r="D182" t="str">
            <v>Deputy Construction Manager</v>
          </cell>
          <cell r="E182" t="str">
            <v>Construction Management</v>
          </cell>
          <cell r="F182" t="str">
            <v>Construction Management</v>
          </cell>
          <cell r="G182" t="str">
            <v>Construction</v>
          </cell>
          <cell r="H182" t="str">
            <v>Full Time</v>
          </cell>
          <cell r="I182" t="str">
            <v>CM</v>
          </cell>
          <cell r="J182" t="str">
            <v>GCT</v>
          </cell>
          <cell r="L182" t="str">
            <v>CM014B</v>
          </cell>
          <cell r="M182" t="str">
            <v>F</v>
          </cell>
          <cell r="N182" t="str">
            <v>JCC</v>
          </cell>
          <cell r="O182" t="str">
            <v>TBD</v>
          </cell>
          <cell r="P182">
            <v>41456</v>
          </cell>
          <cell r="Q182">
            <v>43009</v>
          </cell>
          <cell r="R182">
            <v>55</v>
          </cell>
          <cell r="S182">
            <v>55</v>
          </cell>
          <cell r="AH182">
            <v>1553</v>
          </cell>
          <cell r="AI182">
            <v>0</v>
          </cell>
          <cell r="AJ182" t="str">
            <v>CM014  GCT Concourse and Caverns Finishes</v>
          </cell>
          <cell r="AL182" t="str">
            <v>Construction Manager</v>
          </cell>
        </row>
        <row r="183">
          <cell r="A183">
            <v>3100.15</v>
          </cell>
          <cell r="B183" t="str">
            <v>CCM</v>
          </cell>
          <cell r="C183" t="str">
            <v>Construction Manager</v>
          </cell>
          <cell r="D183" t="str">
            <v>Construction Manager</v>
          </cell>
          <cell r="E183" t="str">
            <v>Construction Management</v>
          </cell>
          <cell r="F183" t="str">
            <v>Construction Management</v>
          </cell>
          <cell r="G183" t="str">
            <v>Construction</v>
          </cell>
          <cell r="H183" t="str">
            <v>Full Time</v>
          </cell>
          <cell r="I183" t="str">
            <v>CM</v>
          </cell>
          <cell r="J183" t="str">
            <v>GCT</v>
          </cell>
          <cell r="L183" t="str">
            <v>CM014B</v>
          </cell>
          <cell r="M183" t="str">
            <v>F</v>
          </cell>
          <cell r="N183" t="str">
            <v>JCC</v>
          </cell>
          <cell r="O183" t="str">
            <v>TBD</v>
          </cell>
          <cell r="P183">
            <v>41518</v>
          </cell>
          <cell r="Q183">
            <v>42917</v>
          </cell>
          <cell r="R183">
            <v>64</v>
          </cell>
          <cell r="S183">
            <v>64</v>
          </cell>
          <cell r="AH183">
            <v>1399</v>
          </cell>
          <cell r="AI183">
            <v>0</v>
          </cell>
          <cell r="AJ183" t="str">
            <v>CM014  GCT Concourse and Caverns Finishes</v>
          </cell>
          <cell r="AL183" t="str">
            <v>Construction Manager</v>
          </cell>
        </row>
        <row r="184">
          <cell r="A184">
            <v>3100.23</v>
          </cell>
          <cell r="B184" t="str">
            <v>CCM</v>
          </cell>
          <cell r="C184" t="str">
            <v>Project Engineer (CM014B)</v>
          </cell>
          <cell r="D184" t="str">
            <v>Project Engineer</v>
          </cell>
          <cell r="E184" t="str">
            <v>Construction Management</v>
          </cell>
          <cell r="F184" t="str">
            <v>Construction Management</v>
          </cell>
          <cell r="G184" t="str">
            <v>Construction</v>
          </cell>
          <cell r="H184" t="str">
            <v>Full Time</v>
          </cell>
          <cell r="I184" t="str">
            <v>CM</v>
          </cell>
          <cell r="J184" t="str">
            <v>GCT</v>
          </cell>
          <cell r="L184" t="str">
            <v>CM014B</v>
          </cell>
          <cell r="M184" t="str">
            <v>F</v>
          </cell>
          <cell r="N184" t="str">
            <v>JCC</v>
          </cell>
          <cell r="O184" t="str">
            <v>TBD</v>
          </cell>
          <cell r="P184">
            <v>41365</v>
          </cell>
          <cell r="Q184">
            <v>42979</v>
          </cell>
          <cell r="R184">
            <v>41</v>
          </cell>
          <cell r="S184">
            <v>41</v>
          </cell>
          <cell r="AH184">
            <v>1614</v>
          </cell>
          <cell r="AI184">
            <v>7.0000000000000007E-2</v>
          </cell>
          <cell r="AJ184" t="str">
            <v>CM014  GCT Concourse and Caverns Finishes</v>
          </cell>
          <cell r="AL184" t="str">
            <v>Project Engineer</v>
          </cell>
        </row>
        <row r="185">
          <cell r="A185">
            <v>3100.26</v>
          </cell>
          <cell r="B185" t="str">
            <v>CCM</v>
          </cell>
          <cell r="C185" t="str">
            <v>Junior Project Engineer</v>
          </cell>
          <cell r="D185" t="str">
            <v>Junior Project Engineer</v>
          </cell>
          <cell r="E185" t="str">
            <v>Construction Management</v>
          </cell>
          <cell r="F185" t="str">
            <v>Construction Management</v>
          </cell>
          <cell r="G185" t="str">
            <v>Construction</v>
          </cell>
          <cell r="H185" t="str">
            <v>Full Time</v>
          </cell>
          <cell r="I185" t="str">
            <v>CM</v>
          </cell>
          <cell r="J185" t="str">
            <v>GCT</v>
          </cell>
          <cell r="L185" t="str">
            <v>CM014B</v>
          </cell>
          <cell r="M185" t="str">
            <v>F</v>
          </cell>
          <cell r="N185" t="str">
            <v>JCC</v>
          </cell>
          <cell r="O185" t="str">
            <v>TBD</v>
          </cell>
          <cell r="P185">
            <v>41334</v>
          </cell>
          <cell r="Q185">
            <v>42979</v>
          </cell>
          <cell r="R185">
            <v>30</v>
          </cell>
          <cell r="S185">
            <v>30</v>
          </cell>
          <cell r="AH185">
            <v>1645</v>
          </cell>
          <cell r="AI185">
            <v>7.0000000000000007E-2</v>
          </cell>
          <cell r="AJ185" t="str">
            <v>CM014  GCT Concourse and Caverns Finishes</v>
          </cell>
          <cell r="AL185" t="str">
            <v>Junior Project Engineer</v>
          </cell>
        </row>
        <row r="186">
          <cell r="A186">
            <v>3100.28</v>
          </cell>
          <cell r="B186" t="str">
            <v>CCM</v>
          </cell>
          <cell r="C186" t="str">
            <v>Senior Project Engineer</v>
          </cell>
          <cell r="D186" t="str">
            <v>Senior Project Engineer</v>
          </cell>
          <cell r="E186" t="str">
            <v>Construction Management</v>
          </cell>
          <cell r="F186" t="str">
            <v>Construction Management</v>
          </cell>
          <cell r="G186" t="str">
            <v>Construction</v>
          </cell>
          <cell r="H186" t="str">
            <v>Full Time</v>
          </cell>
          <cell r="I186" t="str">
            <v>CM</v>
          </cell>
          <cell r="J186" t="str">
            <v>GCT</v>
          </cell>
          <cell r="L186" t="str">
            <v>CM014B</v>
          </cell>
          <cell r="M186" t="str">
            <v>F</v>
          </cell>
          <cell r="N186" t="str">
            <v>JCC</v>
          </cell>
          <cell r="O186" t="str">
            <v>TBD</v>
          </cell>
          <cell r="P186">
            <v>41365</v>
          </cell>
          <cell r="Q186">
            <v>42979</v>
          </cell>
          <cell r="R186">
            <v>55.96</v>
          </cell>
          <cell r="S186">
            <v>55.96</v>
          </cell>
          <cell r="AE186" t="str">
            <v>Yes</v>
          </cell>
          <cell r="AG186" t="str">
            <v>P. Vannatta</v>
          </cell>
          <cell r="AH186">
            <v>1614</v>
          </cell>
          <cell r="AI186">
            <v>7.0000000000000007E-2</v>
          </cell>
          <cell r="AJ186" t="str">
            <v>CM014  GCT Concourse and Caverns Finishes</v>
          </cell>
          <cell r="AL186" t="str">
            <v>Senior Project Engineer</v>
          </cell>
        </row>
        <row r="187">
          <cell r="A187">
            <v>3100.29</v>
          </cell>
          <cell r="B187" t="str">
            <v>CCM</v>
          </cell>
          <cell r="C187" t="str">
            <v>Senior Project Engineer</v>
          </cell>
          <cell r="D187" t="str">
            <v>Senior Project Engineer</v>
          </cell>
          <cell r="E187" t="str">
            <v>Construction Management</v>
          </cell>
          <cell r="F187" t="str">
            <v>Construction Management</v>
          </cell>
          <cell r="G187" t="str">
            <v>Construction</v>
          </cell>
          <cell r="H187" t="str">
            <v>Full Time</v>
          </cell>
          <cell r="I187" t="str">
            <v>CM</v>
          </cell>
          <cell r="J187" t="str">
            <v>GCT</v>
          </cell>
          <cell r="L187" t="str">
            <v>CM014B</v>
          </cell>
          <cell r="M187" t="str">
            <v>F</v>
          </cell>
          <cell r="N187" t="str">
            <v>JCC</v>
          </cell>
          <cell r="O187" t="str">
            <v>TBD</v>
          </cell>
          <cell r="P187">
            <v>41426</v>
          </cell>
          <cell r="Q187">
            <v>42736</v>
          </cell>
          <cell r="R187">
            <v>45</v>
          </cell>
          <cell r="S187">
            <v>45</v>
          </cell>
          <cell r="AH187">
            <v>1310</v>
          </cell>
          <cell r="AI187">
            <v>7.0000000000000007E-2</v>
          </cell>
          <cell r="AJ187" t="str">
            <v>CM014  GCT Concourse and Caverns Finishes</v>
          </cell>
          <cell r="AL187" t="str">
            <v>Senior Project Engineer</v>
          </cell>
        </row>
        <row r="188">
          <cell r="A188">
            <v>3100.32</v>
          </cell>
          <cell r="B188" t="str">
            <v>CCM</v>
          </cell>
          <cell r="C188" t="str">
            <v>Office Engineer (CM014B)</v>
          </cell>
          <cell r="D188" t="str">
            <v>Assistant Office Engineer</v>
          </cell>
          <cell r="E188" t="str">
            <v>Construction Management</v>
          </cell>
          <cell r="F188" t="str">
            <v>Construction Management</v>
          </cell>
          <cell r="G188" t="str">
            <v>Construction</v>
          </cell>
          <cell r="H188" t="str">
            <v>Full Time</v>
          </cell>
          <cell r="I188" t="str">
            <v>CM</v>
          </cell>
          <cell r="J188" t="str">
            <v>GCT</v>
          </cell>
          <cell r="L188" t="str">
            <v>CM014B</v>
          </cell>
          <cell r="M188" t="str">
            <v>F</v>
          </cell>
          <cell r="N188" t="str">
            <v>JCC</v>
          </cell>
          <cell r="O188" t="str">
            <v>TBD</v>
          </cell>
          <cell r="P188">
            <v>41334</v>
          </cell>
          <cell r="Q188">
            <v>42979</v>
          </cell>
          <cell r="R188">
            <v>32</v>
          </cell>
          <cell r="S188">
            <v>32</v>
          </cell>
          <cell r="AH188">
            <v>1645</v>
          </cell>
          <cell r="AI188">
            <v>0</v>
          </cell>
          <cell r="AJ188" t="str">
            <v>CM014  GCT Concourse and Caverns Finishes</v>
          </cell>
          <cell r="AL188" t="str">
            <v>Office Engineer</v>
          </cell>
        </row>
        <row r="189">
          <cell r="A189">
            <v>3100.35</v>
          </cell>
          <cell r="B189" t="str">
            <v>CCM</v>
          </cell>
          <cell r="C189" t="str">
            <v>Project Engineer</v>
          </cell>
          <cell r="D189" t="str">
            <v>Project Engineer</v>
          </cell>
          <cell r="E189" t="str">
            <v>Construction Management</v>
          </cell>
          <cell r="F189" t="str">
            <v>Construction Management</v>
          </cell>
          <cell r="G189" t="str">
            <v>Construction</v>
          </cell>
          <cell r="H189" t="str">
            <v>Full Time</v>
          </cell>
          <cell r="I189" t="str">
            <v>CM</v>
          </cell>
          <cell r="J189" t="str">
            <v>GCT</v>
          </cell>
          <cell r="L189" t="str">
            <v>CM014B</v>
          </cell>
          <cell r="M189" t="str">
            <v>F</v>
          </cell>
          <cell r="N189" t="str">
            <v>JCC</v>
          </cell>
          <cell r="O189" t="str">
            <v>TBD</v>
          </cell>
          <cell r="P189">
            <v>41365</v>
          </cell>
          <cell r="Q189">
            <v>42736</v>
          </cell>
          <cell r="R189">
            <v>41</v>
          </cell>
          <cell r="S189">
            <v>41</v>
          </cell>
          <cell r="AH189">
            <v>1371</v>
          </cell>
          <cell r="AI189">
            <v>7.0000000000000007E-2</v>
          </cell>
          <cell r="AJ189" t="str">
            <v>CM014  GCT Concourse and Caverns Finishes</v>
          </cell>
          <cell r="AL189" t="str">
            <v>Project Engineer</v>
          </cell>
          <cell r="AM189" t="str">
            <v>Civil</v>
          </cell>
        </row>
        <row r="190">
          <cell r="A190">
            <v>3100.36</v>
          </cell>
          <cell r="B190" t="str">
            <v>CCM</v>
          </cell>
          <cell r="C190" t="str">
            <v>Project Engineer</v>
          </cell>
          <cell r="D190" t="str">
            <v>Project Engineer</v>
          </cell>
          <cell r="E190" t="str">
            <v>Construction Management</v>
          </cell>
          <cell r="F190" t="str">
            <v>Construction Management</v>
          </cell>
          <cell r="G190" t="str">
            <v>Construction</v>
          </cell>
          <cell r="H190" t="str">
            <v>Full Time</v>
          </cell>
          <cell r="I190" t="str">
            <v>CM</v>
          </cell>
          <cell r="J190" t="str">
            <v>GCT</v>
          </cell>
          <cell r="L190" t="str">
            <v>CM014B</v>
          </cell>
          <cell r="M190" t="str">
            <v>F</v>
          </cell>
          <cell r="N190" t="str">
            <v>JCC</v>
          </cell>
          <cell r="O190" t="str">
            <v>TBD</v>
          </cell>
          <cell r="P190">
            <v>41426</v>
          </cell>
          <cell r="Q190">
            <v>43009</v>
          </cell>
          <cell r="R190">
            <v>41</v>
          </cell>
          <cell r="S190">
            <v>41</v>
          </cell>
          <cell r="AH190">
            <v>1583</v>
          </cell>
          <cell r="AI190">
            <v>7.0000000000000007E-2</v>
          </cell>
          <cell r="AJ190" t="str">
            <v>CM014  GCT Concourse and Caverns Finishes</v>
          </cell>
          <cell r="AL190" t="str">
            <v>Project Engineer</v>
          </cell>
          <cell r="AM190" t="str">
            <v>Systems</v>
          </cell>
        </row>
        <row r="191">
          <cell r="A191">
            <v>3100.37</v>
          </cell>
          <cell r="B191" t="str">
            <v>CCM</v>
          </cell>
          <cell r="C191" t="str">
            <v>Project Engineer</v>
          </cell>
          <cell r="D191" t="str">
            <v>Project Engineer</v>
          </cell>
          <cell r="E191" t="str">
            <v>Construction Management</v>
          </cell>
          <cell r="F191" t="str">
            <v>Construction Management</v>
          </cell>
          <cell r="G191" t="str">
            <v>Construction</v>
          </cell>
          <cell r="H191" t="str">
            <v>Full Time</v>
          </cell>
          <cell r="I191" t="str">
            <v>CM</v>
          </cell>
          <cell r="J191" t="str">
            <v>GCT</v>
          </cell>
          <cell r="L191" t="str">
            <v>CM014B</v>
          </cell>
          <cell r="M191" t="str">
            <v>F</v>
          </cell>
          <cell r="N191" t="str">
            <v>JCC</v>
          </cell>
          <cell r="O191" t="str">
            <v>TBD</v>
          </cell>
          <cell r="P191">
            <v>41487</v>
          </cell>
          <cell r="Q191">
            <v>43009</v>
          </cell>
          <cell r="R191">
            <v>41</v>
          </cell>
          <cell r="S191">
            <v>41</v>
          </cell>
          <cell r="AH191">
            <v>1522</v>
          </cell>
          <cell r="AI191">
            <v>7.0000000000000007E-2</v>
          </cell>
          <cell r="AJ191" t="str">
            <v>CM014  GCT Concourse and Caverns Finishes</v>
          </cell>
          <cell r="AL191" t="str">
            <v>Project Engineer</v>
          </cell>
          <cell r="AM191" t="str">
            <v>Building</v>
          </cell>
        </row>
        <row r="192">
          <cell r="A192">
            <v>3100.38</v>
          </cell>
          <cell r="B192" t="str">
            <v>CCM</v>
          </cell>
          <cell r="C192" t="str">
            <v>Assistant Office Engineer</v>
          </cell>
          <cell r="D192" t="str">
            <v>Assistant Office Engineer</v>
          </cell>
          <cell r="E192" t="str">
            <v>Construction Management</v>
          </cell>
          <cell r="F192" t="str">
            <v>Construction Management</v>
          </cell>
          <cell r="G192" t="str">
            <v>Construction</v>
          </cell>
          <cell r="H192" t="str">
            <v>Full Time</v>
          </cell>
          <cell r="I192" t="str">
            <v>CM</v>
          </cell>
          <cell r="J192" t="str">
            <v>GCT</v>
          </cell>
          <cell r="L192" t="str">
            <v>CM014B</v>
          </cell>
          <cell r="M192" t="str">
            <v>F</v>
          </cell>
          <cell r="N192" t="str">
            <v>JCC</v>
          </cell>
          <cell r="O192" t="str">
            <v>TBD</v>
          </cell>
          <cell r="P192">
            <v>41456</v>
          </cell>
          <cell r="Q192">
            <v>42917</v>
          </cell>
          <cell r="R192">
            <v>25</v>
          </cell>
          <cell r="S192">
            <v>25</v>
          </cell>
          <cell r="AH192">
            <v>1461</v>
          </cell>
          <cell r="AI192">
            <v>7.0000000000000007E-2</v>
          </cell>
          <cell r="AJ192" t="str">
            <v>CM014  GCT Concourse and Caverns Finishes</v>
          </cell>
          <cell r="AL192" t="str">
            <v>Assistant Office Engineer</v>
          </cell>
        </row>
        <row r="193">
          <cell r="A193">
            <v>3100.39</v>
          </cell>
          <cell r="B193" t="str">
            <v>CCM</v>
          </cell>
          <cell r="C193" t="str">
            <v>Lead Inspector</v>
          </cell>
          <cell r="D193" t="str">
            <v>Lead Inspector</v>
          </cell>
          <cell r="E193" t="str">
            <v>Construction Management</v>
          </cell>
          <cell r="F193" t="str">
            <v>Construction Management</v>
          </cell>
          <cell r="G193" t="str">
            <v>Construction</v>
          </cell>
          <cell r="H193" t="str">
            <v>Full Time</v>
          </cell>
          <cell r="I193" t="str">
            <v>CM</v>
          </cell>
          <cell r="J193" t="str">
            <v>GCT</v>
          </cell>
          <cell r="L193" t="str">
            <v>CM014B</v>
          </cell>
          <cell r="M193" t="str">
            <v>F</v>
          </cell>
          <cell r="N193" t="str">
            <v>JCC</v>
          </cell>
          <cell r="O193" t="str">
            <v>TBD</v>
          </cell>
          <cell r="P193">
            <v>41456</v>
          </cell>
          <cell r="Q193">
            <v>42979</v>
          </cell>
          <cell r="R193">
            <v>62.45</v>
          </cell>
          <cell r="S193">
            <v>62.45</v>
          </cell>
          <cell r="AE193" t="str">
            <v>Yes</v>
          </cell>
          <cell r="AG193" t="str">
            <v>V. Frank</v>
          </cell>
          <cell r="AH193">
            <v>1523</v>
          </cell>
          <cell r="AI193">
            <v>7.0000000000000007E-2</v>
          </cell>
          <cell r="AJ193" t="str">
            <v>CM014  GCT Concourse and Caverns Finishes</v>
          </cell>
          <cell r="AL193" t="str">
            <v>Lead Inspector</v>
          </cell>
        </row>
        <row r="194">
          <cell r="A194">
            <v>3100.41</v>
          </cell>
          <cell r="B194" t="str">
            <v>CCM</v>
          </cell>
          <cell r="C194" t="str">
            <v>Senior Inspector</v>
          </cell>
          <cell r="D194" t="str">
            <v>Senior Inspector</v>
          </cell>
          <cell r="E194" t="str">
            <v>Construction Management</v>
          </cell>
          <cell r="F194" t="str">
            <v>Construction Management</v>
          </cell>
          <cell r="G194" t="str">
            <v>Construction</v>
          </cell>
          <cell r="H194" t="str">
            <v>Full Time</v>
          </cell>
          <cell r="I194" t="str">
            <v>CM</v>
          </cell>
          <cell r="J194" t="str">
            <v>GCT</v>
          </cell>
          <cell r="L194" t="str">
            <v>CM014B</v>
          </cell>
          <cell r="M194" t="str">
            <v>F</v>
          </cell>
          <cell r="N194" t="str">
            <v>JCC</v>
          </cell>
          <cell r="O194" t="str">
            <v>TBD</v>
          </cell>
          <cell r="P194">
            <v>41640</v>
          </cell>
          <cell r="Q194">
            <v>43009</v>
          </cell>
          <cell r="R194">
            <v>57</v>
          </cell>
          <cell r="S194">
            <v>57</v>
          </cell>
          <cell r="AH194">
            <v>1369</v>
          </cell>
          <cell r="AI194">
            <v>7.0000000000000007E-2</v>
          </cell>
          <cell r="AJ194" t="str">
            <v>CM014  GCT Concourse and Caverns Finishes</v>
          </cell>
          <cell r="AL194" t="str">
            <v>Senior Inspector</v>
          </cell>
        </row>
        <row r="195">
          <cell r="A195">
            <v>3100.8</v>
          </cell>
          <cell r="B195" t="str">
            <v>CCM</v>
          </cell>
          <cell r="C195" t="str">
            <v>Inspector 2 (VM014/CM014)</v>
          </cell>
          <cell r="D195" t="str">
            <v>Lead Inspector</v>
          </cell>
          <cell r="E195" t="str">
            <v>Construction Management</v>
          </cell>
          <cell r="F195" t="str">
            <v>Construction Management</v>
          </cell>
          <cell r="G195" t="str">
            <v>Construction</v>
          </cell>
          <cell r="H195" t="str">
            <v>Full Time</v>
          </cell>
          <cell r="I195" t="str">
            <v>CM</v>
          </cell>
          <cell r="J195" t="str">
            <v>GCT</v>
          </cell>
          <cell r="L195" t="str">
            <v>CM014B</v>
          </cell>
          <cell r="M195" t="str">
            <v>F</v>
          </cell>
          <cell r="N195" t="str">
            <v>JCC</v>
          </cell>
          <cell r="O195" t="str">
            <v>TBD</v>
          </cell>
          <cell r="P195">
            <v>41456</v>
          </cell>
          <cell r="Q195">
            <v>42736</v>
          </cell>
          <cell r="R195">
            <v>44</v>
          </cell>
          <cell r="S195">
            <v>44</v>
          </cell>
          <cell r="AH195">
            <v>1280</v>
          </cell>
          <cell r="AI195">
            <v>7.0000000000000007E-2</v>
          </cell>
          <cell r="AJ195" t="str">
            <v>CM014  GCT Concourse and Caverns Finishes</v>
          </cell>
          <cell r="AL195" t="str">
            <v>Inspector</v>
          </cell>
          <cell r="AM195" t="str">
            <v>Civil</v>
          </cell>
        </row>
        <row r="196">
          <cell r="A196">
            <v>3100.81</v>
          </cell>
          <cell r="B196" t="str">
            <v>CCM</v>
          </cell>
          <cell r="C196" t="str">
            <v>Inspector 1 - Civil (CM014B)</v>
          </cell>
          <cell r="D196" t="str">
            <v>Senior Inspector</v>
          </cell>
          <cell r="E196" t="str">
            <v>Construction Management</v>
          </cell>
          <cell r="F196" t="str">
            <v>Construction Management</v>
          </cell>
          <cell r="G196" t="str">
            <v>Construction</v>
          </cell>
          <cell r="H196" t="str">
            <v>Full Time</v>
          </cell>
          <cell r="I196" t="str">
            <v>CM</v>
          </cell>
          <cell r="J196" t="str">
            <v>GCT</v>
          </cell>
          <cell r="L196" t="str">
            <v>CM014B</v>
          </cell>
          <cell r="M196" t="str">
            <v>F</v>
          </cell>
          <cell r="N196" t="str">
            <v>JCC</v>
          </cell>
          <cell r="O196" t="str">
            <v>TBD</v>
          </cell>
          <cell r="P196">
            <v>41456</v>
          </cell>
          <cell r="Q196">
            <v>42795</v>
          </cell>
          <cell r="R196">
            <v>44</v>
          </cell>
          <cell r="S196">
            <v>44</v>
          </cell>
          <cell r="AH196">
            <v>1339</v>
          </cell>
          <cell r="AI196">
            <v>7.0000000000000007E-2</v>
          </cell>
          <cell r="AJ196" t="str">
            <v>CM014  GCT Concourse and Caverns Finishes</v>
          </cell>
          <cell r="AL196" t="str">
            <v>Inspector</v>
          </cell>
          <cell r="AM196" t="str">
            <v>Civil</v>
          </cell>
        </row>
        <row r="197">
          <cell r="A197">
            <v>3100.82</v>
          </cell>
          <cell r="B197" t="str">
            <v>CCM</v>
          </cell>
          <cell r="C197" t="str">
            <v>Inspector 2 - Civil (CM014B)</v>
          </cell>
          <cell r="D197" t="str">
            <v>Senior Inspector</v>
          </cell>
          <cell r="E197" t="str">
            <v>Construction Management</v>
          </cell>
          <cell r="F197" t="str">
            <v>Construction Management</v>
          </cell>
          <cell r="G197" t="str">
            <v>Construction</v>
          </cell>
          <cell r="H197" t="str">
            <v>Full Time</v>
          </cell>
          <cell r="I197" t="str">
            <v>CM</v>
          </cell>
          <cell r="J197" t="str">
            <v>GCT</v>
          </cell>
          <cell r="L197" t="str">
            <v>CM014B</v>
          </cell>
          <cell r="M197" t="str">
            <v>F</v>
          </cell>
          <cell r="N197" t="str">
            <v>JCC</v>
          </cell>
          <cell r="O197" t="str">
            <v>TBD</v>
          </cell>
          <cell r="P197">
            <v>41456</v>
          </cell>
          <cell r="Q197">
            <v>42979</v>
          </cell>
          <cell r="R197">
            <v>44</v>
          </cell>
          <cell r="S197">
            <v>44</v>
          </cell>
          <cell r="AE197" t="str">
            <v>Yes</v>
          </cell>
          <cell r="AG197" t="str">
            <v>J. Albergo</v>
          </cell>
          <cell r="AH197">
            <v>1523</v>
          </cell>
          <cell r="AI197">
            <v>7.0000000000000007E-2</v>
          </cell>
          <cell r="AJ197" t="str">
            <v>CM014  GCT Concourse and Caverns Finishes</v>
          </cell>
          <cell r="AL197" t="str">
            <v>Inspector</v>
          </cell>
          <cell r="AM197" t="str">
            <v>Systems</v>
          </cell>
        </row>
        <row r="198">
          <cell r="A198">
            <v>3100.83</v>
          </cell>
          <cell r="B198" t="str">
            <v>CCM</v>
          </cell>
          <cell r="C198" t="str">
            <v>Inspector  - Mechanical (CM014B)</v>
          </cell>
          <cell r="D198" t="str">
            <v>Inspector</v>
          </cell>
          <cell r="E198" t="str">
            <v>Construction Management</v>
          </cell>
          <cell r="F198" t="str">
            <v>Construction Management</v>
          </cell>
          <cell r="G198" t="str">
            <v>Construction</v>
          </cell>
          <cell r="H198" t="str">
            <v>Full Time</v>
          </cell>
          <cell r="I198" t="str">
            <v>CM</v>
          </cell>
          <cell r="J198" t="str">
            <v>GCT</v>
          </cell>
          <cell r="L198" t="str">
            <v>CM014B</v>
          </cell>
          <cell r="M198" t="str">
            <v>F</v>
          </cell>
          <cell r="N198" t="str">
            <v>JCC</v>
          </cell>
          <cell r="O198" t="str">
            <v>TBD</v>
          </cell>
          <cell r="P198">
            <v>41456</v>
          </cell>
          <cell r="Q198">
            <v>42979</v>
          </cell>
          <cell r="R198">
            <v>44</v>
          </cell>
          <cell r="S198">
            <v>44</v>
          </cell>
          <cell r="AE198" t="str">
            <v>Yes</v>
          </cell>
          <cell r="AG198" t="str">
            <v>A. Eustace</v>
          </cell>
          <cell r="AH198">
            <v>1523</v>
          </cell>
          <cell r="AI198">
            <v>7.0000000000000007E-2</v>
          </cell>
          <cell r="AJ198" t="str">
            <v>CM014  GCT Concourse and Caverns Finishes</v>
          </cell>
          <cell r="AL198" t="str">
            <v>Inspector</v>
          </cell>
          <cell r="AM198" t="str">
            <v>Mechanical</v>
          </cell>
        </row>
        <row r="199">
          <cell r="A199">
            <v>3100.84</v>
          </cell>
          <cell r="B199" t="str">
            <v>CCM</v>
          </cell>
          <cell r="C199" t="str">
            <v>Inspector 3</v>
          </cell>
          <cell r="D199" t="str">
            <v>Inspector</v>
          </cell>
          <cell r="E199" t="str">
            <v>Construction Management</v>
          </cell>
          <cell r="F199" t="str">
            <v>Construction Management</v>
          </cell>
          <cell r="G199" t="str">
            <v>Construction</v>
          </cell>
          <cell r="H199" t="str">
            <v>Full Time</v>
          </cell>
          <cell r="I199" t="str">
            <v>CM</v>
          </cell>
          <cell r="J199" t="str">
            <v>GCT</v>
          </cell>
          <cell r="L199" t="str">
            <v>CM014B</v>
          </cell>
          <cell r="M199" t="str">
            <v>F</v>
          </cell>
          <cell r="N199" t="str">
            <v>JCC</v>
          </cell>
          <cell r="O199" t="str">
            <v>TBD</v>
          </cell>
          <cell r="P199">
            <v>41365</v>
          </cell>
          <cell r="Q199">
            <v>42979</v>
          </cell>
          <cell r="R199">
            <v>44</v>
          </cell>
          <cell r="S199">
            <v>44</v>
          </cell>
          <cell r="AE199" t="str">
            <v>Yes</v>
          </cell>
          <cell r="AG199" t="str">
            <v>A. Jimenez</v>
          </cell>
          <cell r="AH199">
            <v>1614</v>
          </cell>
          <cell r="AI199">
            <v>7.0000000000000007E-2</v>
          </cell>
          <cell r="AJ199" t="str">
            <v>CM014  GCT Concourse and Caverns Finishes</v>
          </cell>
          <cell r="AL199" t="str">
            <v>Inspector</v>
          </cell>
          <cell r="AM199" t="str">
            <v>Bldg</v>
          </cell>
        </row>
        <row r="200">
          <cell r="A200">
            <v>3100.85</v>
          </cell>
          <cell r="B200" t="str">
            <v>CCM</v>
          </cell>
          <cell r="C200" t="str">
            <v>Inspector 4</v>
          </cell>
          <cell r="D200" t="str">
            <v>Inspector</v>
          </cell>
          <cell r="E200" t="str">
            <v>Construction Management</v>
          </cell>
          <cell r="F200" t="str">
            <v>Construction Management</v>
          </cell>
          <cell r="G200" t="str">
            <v>Construction</v>
          </cell>
          <cell r="H200" t="str">
            <v>Full Time</v>
          </cell>
          <cell r="I200" t="str">
            <v>CM</v>
          </cell>
          <cell r="J200" t="str">
            <v>GCT</v>
          </cell>
          <cell r="L200" t="str">
            <v>CM014B</v>
          </cell>
          <cell r="M200" t="str">
            <v>F</v>
          </cell>
          <cell r="N200" t="str">
            <v>JCC</v>
          </cell>
          <cell r="O200" t="str">
            <v>TBD</v>
          </cell>
          <cell r="P200">
            <v>41426</v>
          </cell>
          <cell r="Q200">
            <v>42979</v>
          </cell>
          <cell r="R200">
            <v>44</v>
          </cell>
          <cell r="S200">
            <v>44</v>
          </cell>
          <cell r="AH200">
            <v>1553</v>
          </cell>
          <cell r="AI200">
            <v>7.0000000000000007E-2</v>
          </cell>
          <cell r="AJ200" t="str">
            <v>CM014  GCT Concourse and Caverns Finishes</v>
          </cell>
          <cell r="AL200" t="str">
            <v>Inspector</v>
          </cell>
          <cell r="AM200" t="str">
            <v>Bldg</v>
          </cell>
        </row>
        <row r="201">
          <cell r="A201">
            <v>3100.86</v>
          </cell>
          <cell r="B201" t="str">
            <v>CCM</v>
          </cell>
          <cell r="C201" t="str">
            <v>Senior Inspector</v>
          </cell>
          <cell r="D201" t="str">
            <v>Senior Inspector</v>
          </cell>
          <cell r="E201" t="str">
            <v>Construction Management</v>
          </cell>
          <cell r="F201" t="str">
            <v>Construction Management</v>
          </cell>
          <cell r="G201" t="str">
            <v>Construction</v>
          </cell>
          <cell r="H201" t="str">
            <v>Full Time</v>
          </cell>
          <cell r="I201" t="str">
            <v>CM</v>
          </cell>
          <cell r="J201" t="str">
            <v>GCT</v>
          </cell>
          <cell r="L201" t="str">
            <v>CM014B</v>
          </cell>
          <cell r="M201" t="str">
            <v>F</v>
          </cell>
          <cell r="N201" t="str">
            <v>JCC</v>
          </cell>
          <cell r="O201" t="str">
            <v>TBD</v>
          </cell>
          <cell r="P201">
            <v>41487</v>
          </cell>
          <cell r="Q201">
            <v>42979</v>
          </cell>
          <cell r="R201">
            <v>57</v>
          </cell>
          <cell r="S201">
            <v>57</v>
          </cell>
          <cell r="AH201">
            <v>1492</v>
          </cell>
          <cell r="AI201">
            <v>7.0000000000000007E-2</v>
          </cell>
          <cell r="AJ201" t="str">
            <v>CM014  GCT Concourse and Caverns Finishes</v>
          </cell>
          <cell r="AL201" t="str">
            <v>Senior Inspector</v>
          </cell>
          <cell r="AM201" t="str">
            <v>Elec</v>
          </cell>
        </row>
        <row r="202">
          <cell r="A202">
            <v>3100.87</v>
          </cell>
          <cell r="B202" t="str">
            <v>CCM</v>
          </cell>
          <cell r="C202" t="str">
            <v>Inspector</v>
          </cell>
          <cell r="D202" t="str">
            <v>Inspector</v>
          </cell>
          <cell r="E202" t="str">
            <v>Construction Management</v>
          </cell>
          <cell r="F202" t="str">
            <v>Construction Management</v>
          </cell>
          <cell r="G202" t="str">
            <v>Construction</v>
          </cell>
          <cell r="H202" t="str">
            <v>Full Time</v>
          </cell>
          <cell r="I202" t="str">
            <v>CM</v>
          </cell>
          <cell r="J202" t="str">
            <v>GCT</v>
          </cell>
          <cell r="L202" t="str">
            <v>CM014B</v>
          </cell>
          <cell r="M202" t="str">
            <v>F</v>
          </cell>
          <cell r="N202" t="str">
            <v>JCC</v>
          </cell>
          <cell r="O202" t="str">
            <v>TBD</v>
          </cell>
          <cell r="P202">
            <v>41487</v>
          </cell>
          <cell r="Q202">
            <v>42979</v>
          </cell>
          <cell r="R202">
            <v>44</v>
          </cell>
          <cell r="S202">
            <v>44</v>
          </cell>
          <cell r="AH202">
            <v>1492</v>
          </cell>
          <cell r="AI202">
            <v>7.0000000000000007E-2</v>
          </cell>
          <cell r="AJ202" t="str">
            <v>CM014  GCT Concourse and Caverns Finishes</v>
          </cell>
          <cell r="AL202" t="str">
            <v>Inspector</v>
          </cell>
          <cell r="AM202" t="str">
            <v>Elec</v>
          </cell>
        </row>
        <row r="203">
          <cell r="A203">
            <v>3100.13</v>
          </cell>
          <cell r="B203" t="str">
            <v>CCM</v>
          </cell>
          <cell r="C203" t="str">
            <v>Deputy Construction Manager (CM015)</v>
          </cell>
          <cell r="D203" t="str">
            <v>Deputy Construction Manager</v>
          </cell>
          <cell r="E203" t="str">
            <v>Construction Management</v>
          </cell>
          <cell r="F203" t="str">
            <v>Construction Management</v>
          </cell>
          <cell r="G203" t="str">
            <v>Construction</v>
          </cell>
          <cell r="H203" t="str">
            <v>Full Time</v>
          </cell>
          <cell r="I203" t="str">
            <v>CM</v>
          </cell>
          <cell r="J203" t="str">
            <v>GCT</v>
          </cell>
          <cell r="L203" t="str">
            <v>CM015</v>
          </cell>
          <cell r="M203" t="str">
            <v>F</v>
          </cell>
          <cell r="N203" t="str">
            <v>JCC</v>
          </cell>
          <cell r="O203" t="str">
            <v>TBD</v>
          </cell>
          <cell r="P203">
            <v>41913</v>
          </cell>
          <cell r="Q203">
            <v>42948</v>
          </cell>
          <cell r="R203">
            <v>55</v>
          </cell>
          <cell r="S203">
            <v>55</v>
          </cell>
          <cell r="AH203">
            <v>1035</v>
          </cell>
          <cell r="AI203">
            <v>0</v>
          </cell>
          <cell r="AJ203" t="str">
            <v>CM014  GCT Concourse and Caverns Finishes</v>
          </cell>
          <cell r="AL203" t="str">
            <v>Deputy Construction Manager</v>
          </cell>
        </row>
        <row r="204">
          <cell r="A204">
            <v>3100.14</v>
          </cell>
          <cell r="B204" t="str">
            <v>CCM</v>
          </cell>
          <cell r="C204" t="str">
            <v>Senior Project Engineer</v>
          </cell>
          <cell r="D204" t="str">
            <v>Senior Project Engineer</v>
          </cell>
          <cell r="E204" t="str">
            <v>Construction Management</v>
          </cell>
          <cell r="F204" t="str">
            <v>Construction Management</v>
          </cell>
          <cell r="G204" t="str">
            <v>Construction</v>
          </cell>
          <cell r="H204" t="str">
            <v>Full Time</v>
          </cell>
          <cell r="I204" t="str">
            <v>CM</v>
          </cell>
          <cell r="J204" t="str">
            <v>GCT</v>
          </cell>
          <cell r="L204" t="str">
            <v>CM015</v>
          </cell>
          <cell r="M204" t="str">
            <v>F</v>
          </cell>
          <cell r="N204" t="str">
            <v>JCC</v>
          </cell>
          <cell r="O204" t="str">
            <v>TBD</v>
          </cell>
          <cell r="P204">
            <v>42005</v>
          </cell>
          <cell r="Q204">
            <v>42887</v>
          </cell>
          <cell r="R204">
            <v>45</v>
          </cell>
          <cell r="S204">
            <v>45</v>
          </cell>
          <cell r="AH204">
            <v>882</v>
          </cell>
          <cell r="AI204">
            <v>0</v>
          </cell>
          <cell r="AJ204" t="str">
            <v>CM014  GCT Concourse and Caverns Finishes</v>
          </cell>
          <cell r="AL204" t="str">
            <v>Senior Project Engineer</v>
          </cell>
        </row>
        <row r="205">
          <cell r="A205">
            <v>3100.24</v>
          </cell>
          <cell r="B205" t="str">
            <v>CCM</v>
          </cell>
          <cell r="C205" t="str">
            <v>Project Engineer (CM015)</v>
          </cell>
          <cell r="D205" t="str">
            <v>Project Engineer</v>
          </cell>
          <cell r="E205" t="str">
            <v>Construction Management</v>
          </cell>
          <cell r="F205" t="str">
            <v>Construction Management</v>
          </cell>
          <cell r="G205" t="str">
            <v>Construction</v>
          </cell>
          <cell r="H205" t="str">
            <v>Full Time</v>
          </cell>
          <cell r="I205" t="str">
            <v>CM</v>
          </cell>
          <cell r="J205" t="str">
            <v>GCT</v>
          </cell>
          <cell r="L205" t="str">
            <v>CM015</v>
          </cell>
          <cell r="M205" t="str">
            <v>F</v>
          </cell>
          <cell r="N205" t="str">
            <v>JCC</v>
          </cell>
          <cell r="O205" t="str">
            <v>TBD</v>
          </cell>
          <cell r="P205">
            <v>41944</v>
          </cell>
          <cell r="Q205">
            <v>42948</v>
          </cell>
          <cell r="R205">
            <v>41</v>
          </cell>
          <cell r="S205">
            <v>41</v>
          </cell>
          <cell r="AH205">
            <v>1004</v>
          </cell>
          <cell r="AI205">
            <v>7.0000000000000007E-2</v>
          </cell>
          <cell r="AJ205" t="str">
            <v>CM014  GCT Concourse and Caverns Finishes</v>
          </cell>
          <cell r="AL205" t="str">
            <v>Project Engineer</v>
          </cell>
        </row>
        <row r="206">
          <cell r="A206">
            <v>3100.27</v>
          </cell>
          <cell r="B206" t="str">
            <v>CCM</v>
          </cell>
          <cell r="C206" t="str">
            <v>Junior Project Engineer</v>
          </cell>
          <cell r="D206" t="str">
            <v>Junior Project Engineer</v>
          </cell>
          <cell r="E206" t="str">
            <v>Construction Management</v>
          </cell>
          <cell r="F206" t="str">
            <v>Construction Management</v>
          </cell>
          <cell r="G206" t="str">
            <v>Construction</v>
          </cell>
          <cell r="H206" t="str">
            <v>Full Time</v>
          </cell>
          <cell r="I206" t="str">
            <v>CM</v>
          </cell>
          <cell r="J206" t="str">
            <v>GCT</v>
          </cell>
          <cell r="L206" t="str">
            <v>CM015</v>
          </cell>
          <cell r="M206" t="str">
            <v>F</v>
          </cell>
          <cell r="N206" t="str">
            <v>JCC</v>
          </cell>
          <cell r="O206" t="str">
            <v>TBD</v>
          </cell>
          <cell r="P206">
            <v>42036</v>
          </cell>
          <cell r="Q206">
            <v>42370</v>
          </cell>
          <cell r="R206">
            <v>30</v>
          </cell>
          <cell r="S206">
            <v>30</v>
          </cell>
          <cell r="AH206">
            <v>334</v>
          </cell>
          <cell r="AI206">
            <v>7.0000000000000007E-2</v>
          </cell>
          <cell r="AJ206" t="str">
            <v>CM014  GCT Concourse and Caverns Finishes</v>
          </cell>
          <cell r="AL206" t="str">
            <v>Junior Project Engineer</v>
          </cell>
        </row>
        <row r="207">
          <cell r="A207">
            <v>3100.33</v>
          </cell>
          <cell r="B207" t="str">
            <v>CCM</v>
          </cell>
          <cell r="C207" t="str">
            <v>Office Engineer (CM015)</v>
          </cell>
          <cell r="D207" t="str">
            <v>Office Engineer</v>
          </cell>
          <cell r="E207" t="str">
            <v>Construction Management</v>
          </cell>
          <cell r="F207" t="str">
            <v>Construction Management</v>
          </cell>
          <cell r="G207" t="str">
            <v>Construction</v>
          </cell>
          <cell r="H207" t="str">
            <v>Full Time</v>
          </cell>
          <cell r="I207" t="str">
            <v>CM</v>
          </cell>
          <cell r="J207" t="str">
            <v>GCT</v>
          </cell>
          <cell r="L207" t="str">
            <v>CM015</v>
          </cell>
          <cell r="M207" t="str">
            <v>F</v>
          </cell>
          <cell r="N207" t="str">
            <v>JCC</v>
          </cell>
          <cell r="O207" t="str">
            <v>TBD</v>
          </cell>
          <cell r="P207">
            <v>41944</v>
          </cell>
          <cell r="Q207">
            <v>42979</v>
          </cell>
          <cell r="R207">
            <v>32</v>
          </cell>
          <cell r="S207">
            <v>32</v>
          </cell>
          <cell r="AH207">
            <v>1035</v>
          </cell>
          <cell r="AI207">
            <v>0</v>
          </cell>
          <cell r="AJ207" t="str">
            <v>CM014  GCT Concourse and Caverns Finishes</v>
          </cell>
          <cell r="AL207" t="str">
            <v>Office Engineer</v>
          </cell>
        </row>
        <row r="208">
          <cell r="A208">
            <v>3100.34</v>
          </cell>
          <cell r="B208" t="str">
            <v>CCM</v>
          </cell>
          <cell r="C208" t="str">
            <v>Senior Inspector</v>
          </cell>
          <cell r="D208" t="str">
            <v>Senior Inspector</v>
          </cell>
          <cell r="E208" t="str">
            <v>Construction Management</v>
          </cell>
          <cell r="F208" t="str">
            <v>Construction Management</v>
          </cell>
          <cell r="G208" t="str">
            <v>Construction</v>
          </cell>
          <cell r="H208" t="str">
            <v>Full Time</v>
          </cell>
          <cell r="I208" t="str">
            <v>CM</v>
          </cell>
          <cell r="J208" t="str">
            <v>GCT</v>
          </cell>
          <cell r="L208" t="str">
            <v>CM015</v>
          </cell>
          <cell r="M208" t="str">
            <v>F</v>
          </cell>
          <cell r="N208" t="str">
            <v>JCC</v>
          </cell>
          <cell r="O208" t="str">
            <v>TBD</v>
          </cell>
          <cell r="P208">
            <v>42036</v>
          </cell>
          <cell r="Q208">
            <v>42887</v>
          </cell>
          <cell r="R208">
            <v>57</v>
          </cell>
          <cell r="S208">
            <v>57</v>
          </cell>
          <cell r="AH208">
            <v>851</v>
          </cell>
          <cell r="AI208">
            <v>0</v>
          </cell>
          <cell r="AJ208" t="str">
            <v>CM014  GCT Concourse and Caverns Finishes</v>
          </cell>
          <cell r="AL208" t="str">
            <v>Senior Inspector</v>
          </cell>
        </row>
        <row r="209">
          <cell r="A209">
            <v>3100.9</v>
          </cell>
          <cell r="B209" t="str">
            <v>CCM</v>
          </cell>
          <cell r="C209" t="str">
            <v>Inspector 1 CM015</v>
          </cell>
          <cell r="D209" t="str">
            <v>Inspector</v>
          </cell>
          <cell r="E209" t="str">
            <v>Construction Management</v>
          </cell>
          <cell r="F209" t="str">
            <v>Construction Management</v>
          </cell>
          <cell r="G209" t="str">
            <v>Construction</v>
          </cell>
          <cell r="H209" t="str">
            <v>Full Time</v>
          </cell>
          <cell r="I209" t="str">
            <v>CM</v>
          </cell>
          <cell r="J209" t="str">
            <v>GCT</v>
          </cell>
          <cell r="L209" t="str">
            <v>CM015</v>
          </cell>
          <cell r="M209" t="str">
            <v>F</v>
          </cell>
          <cell r="N209" t="str">
            <v>JCC</v>
          </cell>
          <cell r="O209" t="str">
            <v>TBD</v>
          </cell>
          <cell r="P209">
            <v>42005</v>
          </cell>
          <cell r="Q209">
            <v>42948</v>
          </cell>
          <cell r="R209">
            <v>44</v>
          </cell>
          <cell r="S209">
            <v>44</v>
          </cell>
          <cell r="AH209">
            <v>943</v>
          </cell>
          <cell r="AI209">
            <v>7.0000000000000007E-2</v>
          </cell>
          <cell r="AJ209" t="str">
            <v>CM014  GCT Concourse and Caverns Finishes</v>
          </cell>
          <cell r="AL209" t="str">
            <v>Inspector</v>
          </cell>
        </row>
        <row r="210">
          <cell r="A210">
            <v>3100.91</v>
          </cell>
          <cell r="B210" t="str">
            <v>CCM</v>
          </cell>
          <cell r="C210" t="str">
            <v>Inspector 2 (CM015)</v>
          </cell>
          <cell r="D210" t="str">
            <v>Inspector</v>
          </cell>
          <cell r="E210" t="str">
            <v>Construction Management</v>
          </cell>
          <cell r="F210" t="str">
            <v>Construction Management</v>
          </cell>
          <cell r="G210" t="str">
            <v>Construction</v>
          </cell>
          <cell r="H210" t="str">
            <v>Full Time</v>
          </cell>
          <cell r="I210" t="str">
            <v>CM</v>
          </cell>
          <cell r="J210" t="str">
            <v>GCT</v>
          </cell>
          <cell r="L210" t="str">
            <v>CM015</v>
          </cell>
          <cell r="M210" t="str">
            <v>F</v>
          </cell>
          <cell r="N210" t="str">
            <v>JCC</v>
          </cell>
          <cell r="O210" t="str">
            <v>TBD</v>
          </cell>
          <cell r="P210">
            <v>42064</v>
          </cell>
          <cell r="Q210">
            <v>42887</v>
          </cell>
          <cell r="R210">
            <v>44</v>
          </cell>
          <cell r="S210">
            <v>44</v>
          </cell>
          <cell r="AH210">
            <v>823</v>
          </cell>
          <cell r="AI210">
            <v>7.0000000000000007E-2</v>
          </cell>
          <cell r="AJ210" t="str">
            <v>CM014  GCT Concourse and Caverns Finishes</v>
          </cell>
          <cell r="AL210" t="str">
            <v>Inspector</v>
          </cell>
        </row>
        <row r="211">
          <cell r="A211">
            <v>3100.92</v>
          </cell>
          <cell r="B211" t="str">
            <v>CCM</v>
          </cell>
          <cell r="C211" t="str">
            <v>Inspector 3 (CM015)</v>
          </cell>
          <cell r="D211" t="str">
            <v>Inspector</v>
          </cell>
          <cell r="E211" t="str">
            <v>Construction Management</v>
          </cell>
          <cell r="F211" t="str">
            <v>Construction Management</v>
          </cell>
          <cell r="G211" t="str">
            <v>Construction</v>
          </cell>
          <cell r="H211" t="str">
            <v>Full Time</v>
          </cell>
          <cell r="I211" t="str">
            <v>CM</v>
          </cell>
          <cell r="J211" t="str">
            <v>GCT</v>
          </cell>
          <cell r="L211" t="str">
            <v>CM015</v>
          </cell>
          <cell r="M211" t="str">
            <v>F</v>
          </cell>
          <cell r="N211" t="str">
            <v>JCC</v>
          </cell>
          <cell r="O211" t="str">
            <v>TBD</v>
          </cell>
          <cell r="P211">
            <v>42005</v>
          </cell>
          <cell r="Q211">
            <v>42856</v>
          </cell>
          <cell r="R211">
            <v>30</v>
          </cell>
          <cell r="S211">
            <v>30</v>
          </cell>
          <cell r="AH211">
            <v>851</v>
          </cell>
          <cell r="AI211">
            <v>7.0000000000000007E-2</v>
          </cell>
          <cell r="AJ211" t="str">
            <v>CM014  GCT Concourse and Caverns Finishes</v>
          </cell>
          <cell r="AL211" t="str">
            <v>Junior Inspector</v>
          </cell>
        </row>
        <row r="212">
          <cell r="A212">
            <v>2300.5</v>
          </cell>
          <cell r="B212" t="str">
            <v>PMC</v>
          </cell>
          <cell r="C212" t="str">
            <v>Inspector Drill &amp; Blast 1 (Day) CM009/CM019</v>
          </cell>
          <cell r="D212" t="str">
            <v>Inspector</v>
          </cell>
          <cell r="E212" t="str">
            <v>Construction Management</v>
          </cell>
          <cell r="F212" t="str">
            <v>Construction Management</v>
          </cell>
          <cell r="G212" t="str">
            <v>Construction</v>
          </cell>
          <cell r="H212" t="str">
            <v>Overtime0.5</v>
          </cell>
          <cell r="I212" t="str">
            <v>CM</v>
          </cell>
          <cell r="J212" t="str">
            <v>GCT</v>
          </cell>
          <cell r="L212" t="str">
            <v>CM019</v>
          </cell>
          <cell r="M212" t="str">
            <v>F</v>
          </cell>
          <cell r="N212" t="str">
            <v>ISR</v>
          </cell>
          <cell r="O212" t="str">
            <v>M. Matijevic</v>
          </cell>
          <cell r="P212">
            <v>40909</v>
          </cell>
          <cell r="Q212">
            <v>41456</v>
          </cell>
          <cell r="R212">
            <v>48</v>
          </cell>
          <cell r="S212">
            <v>48</v>
          </cell>
          <cell r="AE212" t="str">
            <v>Yes</v>
          </cell>
          <cell r="AH212">
            <v>547</v>
          </cell>
          <cell r="AI212">
            <v>0</v>
          </cell>
          <cell r="AJ212" t="str">
            <v>CM019 Surface</v>
          </cell>
          <cell r="AL212" t="str">
            <v>Inspector</v>
          </cell>
          <cell r="AM212" t="str">
            <v>Drill &amp; Blast</v>
          </cell>
        </row>
        <row r="213">
          <cell r="A213">
            <v>2301.1999999999998</v>
          </cell>
          <cell r="B213" t="str">
            <v>PMC</v>
          </cell>
          <cell r="C213" t="str">
            <v>Junior Inspector</v>
          </cell>
          <cell r="D213" t="str">
            <v>Junior Inspector</v>
          </cell>
          <cell r="E213" t="str">
            <v>Construction Management</v>
          </cell>
          <cell r="F213" t="str">
            <v>Construction Management</v>
          </cell>
          <cell r="G213" t="str">
            <v>Construction</v>
          </cell>
          <cell r="H213" t="str">
            <v>Overtime0.5</v>
          </cell>
          <cell r="I213" t="str">
            <v>CM</v>
          </cell>
          <cell r="J213" t="str">
            <v>GCT</v>
          </cell>
          <cell r="L213" t="str">
            <v>CM019</v>
          </cell>
          <cell r="M213" t="str">
            <v>F</v>
          </cell>
          <cell r="N213" t="str">
            <v>URS</v>
          </cell>
          <cell r="O213" t="str">
            <v>TBD</v>
          </cell>
          <cell r="P213">
            <v>43466</v>
          </cell>
          <cell r="Q213">
            <v>43466.000011574077</v>
          </cell>
          <cell r="R213">
            <v>28.71</v>
          </cell>
          <cell r="S213">
            <v>28.71</v>
          </cell>
          <cell r="AH213">
            <v>1.1574076779652387E-5</v>
          </cell>
          <cell r="AI213">
            <v>0</v>
          </cell>
          <cell r="AJ213" t="str">
            <v>CM019 Surface</v>
          </cell>
          <cell r="AL213" t="str">
            <v>Junior Inspector</v>
          </cell>
        </row>
        <row r="214">
          <cell r="A214">
            <v>2301.21</v>
          </cell>
          <cell r="B214" t="str">
            <v>PMC</v>
          </cell>
          <cell r="C214" t="str">
            <v>Junior Engineer</v>
          </cell>
          <cell r="D214" t="str">
            <v>Junior Inspector</v>
          </cell>
          <cell r="E214" t="str">
            <v>Construction Management</v>
          </cell>
          <cell r="F214" t="str">
            <v>Construction Management</v>
          </cell>
          <cell r="G214" t="str">
            <v>Construction</v>
          </cell>
          <cell r="H214" t="str">
            <v>Overtime0.5</v>
          </cell>
          <cell r="I214" t="str">
            <v>CM</v>
          </cell>
          <cell r="J214" t="str">
            <v>GCT</v>
          </cell>
          <cell r="L214" t="str">
            <v>CM019</v>
          </cell>
          <cell r="M214" t="str">
            <v>F</v>
          </cell>
          <cell r="N214" t="str">
            <v>URS</v>
          </cell>
          <cell r="O214" t="str">
            <v>B. Szeto</v>
          </cell>
          <cell r="P214">
            <v>41122</v>
          </cell>
          <cell r="Q214">
            <v>41456</v>
          </cell>
          <cell r="R214">
            <v>25</v>
          </cell>
          <cell r="S214">
            <v>25</v>
          </cell>
          <cell r="AE214" t="str">
            <v>Yes</v>
          </cell>
          <cell r="AH214">
            <v>334</v>
          </cell>
          <cell r="AI214">
            <v>0</v>
          </cell>
          <cell r="AJ214" t="str">
            <v>CM019 Surface</v>
          </cell>
          <cell r="AL214" t="str">
            <v>Junior Inspector</v>
          </cell>
        </row>
        <row r="215">
          <cell r="A215">
            <v>2301.2199999999998</v>
          </cell>
          <cell r="B215" t="str">
            <v>PMC</v>
          </cell>
          <cell r="C215" t="str">
            <v>Inspector</v>
          </cell>
          <cell r="D215" t="str">
            <v>Inspector</v>
          </cell>
          <cell r="E215" t="str">
            <v>Construction Management</v>
          </cell>
          <cell r="F215" t="str">
            <v>Construction Management</v>
          </cell>
          <cell r="G215" t="str">
            <v>Construction</v>
          </cell>
          <cell r="H215" t="str">
            <v>Overtime0.5</v>
          </cell>
          <cell r="I215" t="str">
            <v>CM</v>
          </cell>
          <cell r="J215" t="str">
            <v>GCT</v>
          </cell>
          <cell r="L215" t="str">
            <v>CM019</v>
          </cell>
          <cell r="M215" t="str">
            <v>F</v>
          </cell>
          <cell r="N215" t="str">
            <v>URS</v>
          </cell>
          <cell r="O215" t="str">
            <v>N. Phillips</v>
          </cell>
          <cell r="P215">
            <v>40909</v>
          </cell>
          <cell r="Q215">
            <v>41000</v>
          </cell>
          <cell r="R215">
            <v>38.840000000000003</v>
          </cell>
          <cell r="S215">
            <v>38.840000000000003</v>
          </cell>
          <cell r="AH215">
            <v>91</v>
          </cell>
          <cell r="AI215">
            <v>0</v>
          </cell>
          <cell r="AJ215" t="str">
            <v>CM019 Surface</v>
          </cell>
          <cell r="AL215" t="str">
            <v>Inspector</v>
          </cell>
        </row>
        <row r="216">
          <cell r="A216">
            <v>2301.23</v>
          </cell>
          <cell r="B216" t="str">
            <v>PMC</v>
          </cell>
          <cell r="C216" t="str">
            <v>Junior Inspector</v>
          </cell>
          <cell r="D216" t="str">
            <v>Junior Inspector</v>
          </cell>
          <cell r="E216" t="str">
            <v>Construction Management</v>
          </cell>
          <cell r="F216" t="str">
            <v>Construction Management</v>
          </cell>
          <cell r="G216" t="str">
            <v>Construction</v>
          </cell>
          <cell r="H216" t="str">
            <v>Overtime0.5</v>
          </cell>
          <cell r="I216" t="str">
            <v>CM</v>
          </cell>
          <cell r="J216" t="str">
            <v>GCT</v>
          </cell>
          <cell r="L216" t="str">
            <v>CM019</v>
          </cell>
          <cell r="M216" t="str">
            <v>F</v>
          </cell>
          <cell r="N216" t="str">
            <v>URS</v>
          </cell>
          <cell r="O216" t="str">
            <v>B. Fortunato</v>
          </cell>
          <cell r="P216">
            <v>40909</v>
          </cell>
          <cell r="Q216">
            <v>41041</v>
          </cell>
          <cell r="R216">
            <v>27</v>
          </cell>
          <cell r="S216">
            <v>27</v>
          </cell>
          <cell r="AH216">
            <v>132</v>
          </cell>
          <cell r="AI216">
            <v>0</v>
          </cell>
          <cell r="AJ216" t="str">
            <v>CM019 Surface</v>
          </cell>
          <cell r="AL216" t="str">
            <v>Junior Inspector</v>
          </cell>
        </row>
        <row r="217">
          <cell r="A217">
            <v>2301.2399999999998</v>
          </cell>
          <cell r="B217" t="str">
            <v>PMC</v>
          </cell>
          <cell r="C217" t="str">
            <v>Junior Inspector</v>
          </cell>
          <cell r="D217" t="str">
            <v>Junior Inspector</v>
          </cell>
          <cell r="E217" t="str">
            <v>Construction Management</v>
          </cell>
          <cell r="F217" t="str">
            <v>Construction Management</v>
          </cell>
          <cell r="G217" t="str">
            <v>Construction</v>
          </cell>
          <cell r="H217" t="str">
            <v>Overtime0.5</v>
          </cell>
          <cell r="I217" t="str">
            <v>CM</v>
          </cell>
          <cell r="J217" t="str">
            <v>GCT</v>
          </cell>
          <cell r="L217" t="str">
            <v>CM019</v>
          </cell>
          <cell r="M217" t="str">
            <v>F</v>
          </cell>
          <cell r="N217" t="str">
            <v>HMM</v>
          </cell>
          <cell r="O217" t="str">
            <v>D. Reda</v>
          </cell>
          <cell r="P217">
            <v>40909</v>
          </cell>
          <cell r="Q217">
            <v>41027</v>
          </cell>
          <cell r="R217">
            <v>29</v>
          </cell>
          <cell r="S217">
            <v>29</v>
          </cell>
          <cell r="AH217">
            <v>118</v>
          </cell>
          <cell r="AI217">
            <v>0</v>
          </cell>
          <cell r="AJ217" t="str">
            <v>CM019 Surface</v>
          </cell>
          <cell r="AL217" t="str">
            <v>Junior Inspector</v>
          </cell>
        </row>
        <row r="218">
          <cell r="A218">
            <v>2310</v>
          </cell>
          <cell r="B218" t="str">
            <v>PMC</v>
          </cell>
          <cell r="C218" t="str">
            <v>Waterproofing Inspector</v>
          </cell>
          <cell r="D218" t="str">
            <v>Senior Inspector</v>
          </cell>
          <cell r="E218" t="str">
            <v>Construction Management</v>
          </cell>
          <cell r="F218" t="str">
            <v>Construction Management</v>
          </cell>
          <cell r="G218" t="str">
            <v>Construction</v>
          </cell>
          <cell r="H218" t="str">
            <v>Overtime1.5</v>
          </cell>
          <cell r="I218" t="str">
            <v>CM</v>
          </cell>
          <cell r="J218" t="str">
            <v>Q</v>
          </cell>
          <cell r="K218" t="str">
            <v>C</v>
          </cell>
          <cell r="L218" t="str">
            <v>CM019</v>
          </cell>
          <cell r="M218" t="str">
            <v>F</v>
          </cell>
          <cell r="N218" t="str">
            <v>HMM</v>
          </cell>
          <cell r="O218" t="str">
            <v>J. Fergo</v>
          </cell>
          <cell r="P218">
            <v>40909</v>
          </cell>
          <cell r="Q218">
            <v>41456</v>
          </cell>
          <cell r="R218">
            <v>65</v>
          </cell>
          <cell r="S218">
            <v>65</v>
          </cell>
          <cell r="AH218">
            <v>547</v>
          </cell>
          <cell r="AI218">
            <v>0</v>
          </cell>
          <cell r="AJ218" t="str">
            <v>CM009/CM019 Underground</v>
          </cell>
          <cell r="AL218" t="str">
            <v>Inspector</v>
          </cell>
          <cell r="AM218" t="str">
            <v>Waterproofing</v>
          </cell>
        </row>
        <row r="219">
          <cell r="A219">
            <v>2310.1</v>
          </cell>
          <cell r="B219" t="str">
            <v>PMC</v>
          </cell>
          <cell r="C219" t="str">
            <v>Senior Inspector Shotcrete/Concrete</v>
          </cell>
          <cell r="D219" t="str">
            <v>Senior Inspector</v>
          </cell>
          <cell r="E219" t="str">
            <v>Construction Management</v>
          </cell>
          <cell r="F219" t="str">
            <v>Construction Management</v>
          </cell>
          <cell r="G219" t="str">
            <v>Construction</v>
          </cell>
          <cell r="H219" t="str">
            <v>Overtime1.5</v>
          </cell>
          <cell r="I219" t="str">
            <v>CM</v>
          </cell>
          <cell r="J219" t="str">
            <v>Q</v>
          </cell>
          <cell r="K219" t="str">
            <v>C</v>
          </cell>
          <cell r="L219" t="str">
            <v>CM019</v>
          </cell>
          <cell r="M219" t="str">
            <v>F</v>
          </cell>
          <cell r="N219" t="str">
            <v>HMM</v>
          </cell>
          <cell r="O219" t="str">
            <v>D. Pucher</v>
          </cell>
          <cell r="P219">
            <v>41030</v>
          </cell>
          <cell r="Q219">
            <v>41456</v>
          </cell>
          <cell r="R219">
            <v>67.12</v>
          </cell>
          <cell r="S219">
            <v>67.12</v>
          </cell>
          <cell r="AE219" t="str">
            <v>Yes</v>
          </cell>
          <cell r="AH219">
            <v>426</v>
          </cell>
          <cell r="AI219">
            <v>0</v>
          </cell>
          <cell r="AJ219" t="str">
            <v>CM009/CM019 Underground</v>
          </cell>
          <cell r="AL219" t="str">
            <v>Senior Inspector</v>
          </cell>
          <cell r="AM219" t="str">
            <v>Shotcrete/Concrete</v>
          </cell>
        </row>
        <row r="220">
          <cell r="A220">
            <v>2310.1999999999998</v>
          </cell>
          <cell r="B220" t="str">
            <v>PMC</v>
          </cell>
          <cell r="C220" t="str">
            <v>Blasting Coordinator</v>
          </cell>
          <cell r="D220" t="str">
            <v>Senior Inspector</v>
          </cell>
          <cell r="E220" t="str">
            <v>Construction Management</v>
          </cell>
          <cell r="F220" t="str">
            <v>Construction Management</v>
          </cell>
          <cell r="G220" t="str">
            <v>Construction</v>
          </cell>
          <cell r="H220" t="str">
            <v>Overtime1.5</v>
          </cell>
          <cell r="I220" t="str">
            <v>CM</v>
          </cell>
          <cell r="J220" t="str">
            <v>Q</v>
          </cell>
          <cell r="K220" t="str">
            <v>C</v>
          </cell>
          <cell r="L220" t="str">
            <v>CM019</v>
          </cell>
          <cell r="M220" t="str">
            <v>F</v>
          </cell>
          <cell r="N220" t="str">
            <v>HMM</v>
          </cell>
          <cell r="O220" t="str">
            <v>D. Loney</v>
          </cell>
          <cell r="P220">
            <v>40909</v>
          </cell>
          <cell r="Q220">
            <v>41183</v>
          </cell>
          <cell r="R220">
            <v>25.69</v>
          </cell>
          <cell r="S220">
            <v>25.69</v>
          </cell>
          <cell r="AE220" t="str">
            <v>Done</v>
          </cell>
          <cell r="AH220">
            <v>274</v>
          </cell>
          <cell r="AI220">
            <v>0</v>
          </cell>
          <cell r="AJ220" t="str">
            <v>CM009/CM019 Underground</v>
          </cell>
          <cell r="AL220" t="str">
            <v>Blasting Coordinator</v>
          </cell>
        </row>
        <row r="221">
          <cell r="A221">
            <v>2310.3000000000002</v>
          </cell>
          <cell r="B221" t="str">
            <v>PMC</v>
          </cell>
          <cell r="C221" t="str">
            <v>Senior Finishes Inspector (1)</v>
          </cell>
          <cell r="D221" t="str">
            <v>Senior Inspector</v>
          </cell>
          <cell r="E221" t="str">
            <v>Construction Management</v>
          </cell>
          <cell r="F221" t="str">
            <v>Construction Management</v>
          </cell>
          <cell r="G221" t="str">
            <v>Construction</v>
          </cell>
          <cell r="H221" t="str">
            <v>Overtime1.5</v>
          </cell>
          <cell r="I221" t="str">
            <v>CM</v>
          </cell>
          <cell r="J221" t="str">
            <v>Q</v>
          </cell>
          <cell r="K221" t="str">
            <v>C</v>
          </cell>
          <cell r="L221" t="str">
            <v>CM019</v>
          </cell>
          <cell r="M221" t="str">
            <v>F</v>
          </cell>
          <cell r="N221" t="str">
            <v>URS</v>
          </cell>
          <cell r="O221" t="str">
            <v>M. Cronan</v>
          </cell>
          <cell r="P221">
            <v>40909</v>
          </cell>
          <cell r="Q221">
            <v>41456</v>
          </cell>
          <cell r="R221">
            <v>55</v>
          </cell>
          <cell r="S221">
            <v>55</v>
          </cell>
          <cell r="AH221">
            <v>547</v>
          </cell>
          <cell r="AI221">
            <v>0</v>
          </cell>
          <cell r="AJ221" t="str">
            <v>CM009/CM019 Underground</v>
          </cell>
          <cell r="AL221" t="str">
            <v>Senior Inspector</v>
          </cell>
          <cell r="AM221" t="str">
            <v>Finishes</v>
          </cell>
        </row>
        <row r="222">
          <cell r="A222">
            <v>2310.4</v>
          </cell>
          <cell r="B222" t="str">
            <v>PMC</v>
          </cell>
          <cell r="C222" t="str">
            <v>Senior Finishes Inspector (2)</v>
          </cell>
          <cell r="D222" t="str">
            <v>Senior Inspector</v>
          </cell>
          <cell r="E222" t="str">
            <v>Construction Management</v>
          </cell>
          <cell r="F222" t="str">
            <v>Construction Management</v>
          </cell>
          <cell r="G222" t="str">
            <v>Construction</v>
          </cell>
          <cell r="H222" t="str">
            <v>Overtime1.5</v>
          </cell>
          <cell r="I222" t="str">
            <v>CM</v>
          </cell>
          <cell r="J222" t="str">
            <v>Q</v>
          </cell>
          <cell r="K222" t="str">
            <v>C</v>
          </cell>
          <cell r="L222" t="str">
            <v>CM019</v>
          </cell>
          <cell r="M222" t="str">
            <v>F</v>
          </cell>
          <cell r="N222" t="str">
            <v>URS</v>
          </cell>
          <cell r="O222" t="str">
            <v>A. Mittias</v>
          </cell>
          <cell r="P222">
            <v>40909</v>
          </cell>
          <cell r="Q222">
            <v>41365</v>
          </cell>
          <cell r="R222">
            <v>45</v>
          </cell>
          <cell r="S222">
            <v>45</v>
          </cell>
          <cell r="AE222" t="str">
            <v>Yes</v>
          </cell>
          <cell r="AH222">
            <v>456</v>
          </cell>
          <cell r="AI222">
            <v>0</v>
          </cell>
          <cell r="AJ222" t="str">
            <v>CM009/CM019 Underground</v>
          </cell>
          <cell r="AL222" t="str">
            <v>Senior Inspector</v>
          </cell>
          <cell r="AM222" t="str">
            <v>Finishes</v>
          </cell>
        </row>
        <row r="223">
          <cell r="A223">
            <v>2400.1</v>
          </cell>
          <cell r="B223" t="str">
            <v>PMC</v>
          </cell>
          <cell r="C223" t="str">
            <v>Deputy Construction Manager Surface &amp; Shaft (CM009/CM019)</v>
          </cell>
          <cell r="D223" t="str">
            <v>Deputy Construction Manager</v>
          </cell>
          <cell r="E223" t="str">
            <v>Construction Management</v>
          </cell>
          <cell r="F223" t="str">
            <v>Construction Management</v>
          </cell>
          <cell r="G223" t="str">
            <v>Construction</v>
          </cell>
          <cell r="H223" t="str">
            <v>Full Time</v>
          </cell>
          <cell r="I223" t="str">
            <v>CM</v>
          </cell>
          <cell r="J223" t="str">
            <v>Q</v>
          </cell>
          <cell r="K223" t="str">
            <v>B</v>
          </cell>
          <cell r="L223" t="str">
            <v>CM019</v>
          </cell>
          <cell r="M223" t="str">
            <v>F</v>
          </cell>
          <cell r="N223" t="str">
            <v>URS</v>
          </cell>
          <cell r="O223" t="str">
            <v>S. C. Tee</v>
          </cell>
          <cell r="P223">
            <v>40909</v>
          </cell>
          <cell r="Q223">
            <v>41456</v>
          </cell>
          <cell r="R223">
            <v>47.92</v>
          </cell>
          <cell r="S223">
            <v>47.92</v>
          </cell>
          <cell r="AE223" t="str">
            <v>Yes</v>
          </cell>
          <cell r="AH223">
            <v>547</v>
          </cell>
          <cell r="AI223">
            <v>0</v>
          </cell>
          <cell r="AJ223" t="str">
            <v>CM019 Surface</v>
          </cell>
          <cell r="AL223" t="str">
            <v>Deputy Construction Manager</v>
          </cell>
          <cell r="AM223" t="str">
            <v>Surface</v>
          </cell>
        </row>
        <row r="224">
          <cell r="A224">
            <v>2400.1999999999998</v>
          </cell>
          <cell r="B224" t="str">
            <v>PMC</v>
          </cell>
          <cell r="C224" t="str">
            <v>Project Engineer CM009/CM019</v>
          </cell>
          <cell r="D224" t="str">
            <v>Project Engineer</v>
          </cell>
          <cell r="E224" t="str">
            <v>Construction Management</v>
          </cell>
          <cell r="F224" t="str">
            <v>Construction Management</v>
          </cell>
          <cell r="G224" t="str">
            <v>Construction</v>
          </cell>
          <cell r="H224" t="str">
            <v>Full Time</v>
          </cell>
          <cell r="I224" t="str">
            <v>CM</v>
          </cell>
          <cell r="J224" t="str">
            <v>Q</v>
          </cell>
          <cell r="K224" t="str">
            <v>B</v>
          </cell>
          <cell r="L224" t="str">
            <v>CM019</v>
          </cell>
          <cell r="M224" t="str">
            <v>F</v>
          </cell>
          <cell r="N224" t="str">
            <v>URS</v>
          </cell>
          <cell r="O224" t="str">
            <v>W. Teear</v>
          </cell>
          <cell r="P224">
            <v>40909</v>
          </cell>
          <cell r="Q224">
            <v>41609</v>
          </cell>
          <cell r="R224">
            <v>38.76</v>
          </cell>
          <cell r="S224">
            <v>38.76</v>
          </cell>
          <cell r="AE224" t="str">
            <v>Yes</v>
          </cell>
          <cell r="AH224">
            <v>700</v>
          </cell>
          <cell r="AI224">
            <v>7.0000000000000007E-2</v>
          </cell>
          <cell r="AJ224" t="str">
            <v>CM019 Surface</v>
          </cell>
          <cell r="AL224" t="str">
            <v xml:space="preserve">Project Engineer </v>
          </cell>
        </row>
        <row r="225">
          <cell r="A225">
            <v>2400.3000000000002</v>
          </cell>
          <cell r="B225" t="str">
            <v>PMC</v>
          </cell>
          <cell r="C225" t="str">
            <v>Lead Inspector CM009/CM019</v>
          </cell>
          <cell r="D225" t="str">
            <v>Lead Inspector</v>
          </cell>
          <cell r="E225" t="str">
            <v>Construction Management</v>
          </cell>
          <cell r="F225" t="str">
            <v>Construction Management</v>
          </cell>
          <cell r="G225" t="str">
            <v>Construction</v>
          </cell>
          <cell r="H225" t="str">
            <v>Overtime1.5</v>
          </cell>
          <cell r="I225" t="str">
            <v>CM</v>
          </cell>
          <cell r="J225" t="str">
            <v>Q</v>
          </cell>
          <cell r="K225" t="str">
            <v>B</v>
          </cell>
          <cell r="L225" t="str">
            <v>CM019</v>
          </cell>
          <cell r="M225" t="str">
            <v>F</v>
          </cell>
          <cell r="N225" t="str">
            <v>URS</v>
          </cell>
          <cell r="O225" t="str">
            <v>K. Akil</v>
          </cell>
          <cell r="P225">
            <v>40909</v>
          </cell>
          <cell r="Q225">
            <v>41365</v>
          </cell>
          <cell r="R225">
            <v>61</v>
          </cell>
          <cell r="S225">
            <v>61</v>
          </cell>
          <cell r="AE225" t="str">
            <v>Yes</v>
          </cell>
          <cell r="AH225">
            <v>456</v>
          </cell>
          <cell r="AI225">
            <v>0</v>
          </cell>
          <cell r="AJ225" t="str">
            <v>CM019 Surface</v>
          </cell>
          <cell r="AL225" t="str">
            <v xml:space="preserve">Lead Inspector </v>
          </cell>
        </row>
        <row r="226">
          <cell r="A226">
            <v>2400.6</v>
          </cell>
          <cell r="B226" t="str">
            <v>PMC</v>
          </cell>
          <cell r="C226" t="str">
            <v>Inspector 2 CM009/CM019</v>
          </cell>
          <cell r="D226" t="str">
            <v>Inspector</v>
          </cell>
          <cell r="E226" t="str">
            <v>Construction Management</v>
          </cell>
          <cell r="F226" t="str">
            <v>Construction Management</v>
          </cell>
          <cell r="G226" t="str">
            <v>Construction</v>
          </cell>
          <cell r="H226" t="str">
            <v>Overtime0.5</v>
          </cell>
          <cell r="I226" t="str">
            <v>CM</v>
          </cell>
          <cell r="J226" t="str">
            <v>GCT</v>
          </cell>
          <cell r="L226" t="str">
            <v>CM019</v>
          </cell>
          <cell r="M226" t="str">
            <v>F</v>
          </cell>
          <cell r="N226" t="str">
            <v>PACO</v>
          </cell>
          <cell r="O226" t="str">
            <v>A. Mishra</v>
          </cell>
          <cell r="P226">
            <v>40909</v>
          </cell>
          <cell r="Q226">
            <v>41000</v>
          </cell>
          <cell r="R226">
            <v>39.06</v>
          </cell>
          <cell r="S226">
            <v>39.06</v>
          </cell>
          <cell r="AH226">
            <v>91</v>
          </cell>
          <cell r="AI226">
            <v>0</v>
          </cell>
          <cell r="AJ226" t="str">
            <v>CM019 Surface</v>
          </cell>
          <cell r="AL226" t="str">
            <v>Inspector</v>
          </cell>
        </row>
        <row r="227">
          <cell r="A227">
            <v>2400.9</v>
          </cell>
          <cell r="B227" t="str">
            <v>PMC</v>
          </cell>
          <cell r="C227" t="str">
            <v>Inspector 5 CM009/CM019</v>
          </cell>
          <cell r="D227" t="str">
            <v>Inspector</v>
          </cell>
          <cell r="E227" t="str">
            <v>Construction Management</v>
          </cell>
          <cell r="F227" t="str">
            <v>Construction Management</v>
          </cell>
          <cell r="G227" t="str">
            <v>Construction</v>
          </cell>
          <cell r="H227" t="str">
            <v>Overtime0.5</v>
          </cell>
          <cell r="I227" t="str">
            <v>CM</v>
          </cell>
          <cell r="J227" t="str">
            <v>GCT</v>
          </cell>
          <cell r="L227" t="str">
            <v>CM019</v>
          </cell>
          <cell r="M227" t="str">
            <v>F</v>
          </cell>
          <cell r="N227" t="str">
            <v>URS</v>
          </cell>
          <cell r="O227" t="str">
            <v>W. Castle</v>
          </cell>
          <cell r="P227">
            <v>40909</v>
          </cell>
          <cell r="Q227">
            <v>41456</v>
          </cell>
          <cell r="R227">
            <v>44.88</v>
          </cell>
          <cell r="S227">
            <v>44.88</v>
          </cell>
          <cell r="AE227" t="str">
            <v>Yes</v>
          </cell>
          <cell r="AH227">
            <v>547</v>
          </cell>
          <cell r="AI227">
            <v>0</v>
          </cell>
          <cell r="AJ227" t="str">
            <v>CM019 Surface</v>
          </cell>
          <cell r="AL227" t="str">
            <v>Inspector</v>
          </cell>
        </row>
        <row r="228">
          <cell r="A228">
            <v>2800.8</v>
          </cell>
          <cell r="B228" t="str">
            <v>PMC</v>
          </cell>
          <cell r="C228" t="str">
            <v>Junior Inspector</v>
          </cell>
          <cell r="D228" t="str">
            <v>Junior Inspector</v>
          </cell>
          <cell r="E228" t="str">
            <v>Construction Management</v>
          </cell>
          <cell r="F228" t="str">
            <v>Construction Management</v>
          </cell>
          <cell r="G228" t="str">
            <v>Construction</v>
          </cell>
          <cell r="H228" t="str">
            <v>Overtime0.5</v>
          </cell>
          <cell r="I228" t="str">
            <v>CM</v>
          </cell>
          <cell r="J228" t="str">
            <v>GCT</v>
          </cell>
          <cell r="L228" t="str">
            <v>CM019</v>
          </cell>
          <cell r="M228" t="str">
            <v>F</v>
          </cell>
          <cell r="N228" t="str">
            <v>URS</v>
          </cell>
          <cell r="O228" t="str">
            <v>M. Toro</v>
          </cell>
          <cell r="P228">
            <v>40909</v>
          </cell>
          <cell r="Q228">
            <v>41275</v>
          </cell>
          <cell r="R228">
            <v>25</v>
          </cell>
          <cell r="S228">
            <v>25</v>
          </cell>
          <cell r="AE228" t="str">
            <v>Yes</v>
          </cell>
          <cell r="AH228">
            <v>366</v>
          </cell>
          <cell r="AI228">
            <v>0</v>
          </cell>
          <cell r="AJ228" t="str">
            <v>CM019 Surface</v>
          </cell>
          <cell r="AL228" t="str">
            <v>Junior Inspector</v>
          </cell>
        </row>
        <row r="229">
          <cell r="A229" t="str">
            <v>2301.20T</v>
          </cell>
          <cell r="B229" t="str">
            <v>PMC</v>
          </cell>
          <cell r="C229" t="str">
            <v>Junior Inspector</v>
          </cell>
          <cell r="D229" t="str">
            <v>Junior Inspector</v>
          </cell>
          <cell r="E229" t="str">
            <v>Construction Management</v>
          </cell>
          <cell r="F229" t="str">
            <v>Construction Management</v>
          </cell>
          <cell r="G229" t="str">
            <v>Construction</v>
          </cell>
          <cell r="H229" t="str">
            <v>Overtime0.5</v>
          </cell>
          <cell r="I229" t="str">
            <v>CM</v>
          </cell>
          <cell r="J229" t="str">
            <v>GCT</v>
          </cell>
          <cell r="L229" t="str">
            <v>CM019</v>
          </cell>
          <cell r="M229" t="str">
            <v>F</v>
          </cell>
          <cell r="N229" t="str">
            <v>URS</v>
          </cell>
          <cell r="O229" t="str">
            <v>J. Bennett</v>
          </cell>
          <cell r="P229">
            <v>40909</v>
          </cell>
          <cell r="Q229">
            <v>40938</v>
          </cell>
          <cell r="R229">
            <v>28.71</v>
          </cell>
          <cell r="S229">
            <v>28.71</v>
          </cell>
          <cell r="AE229" t="str">
            <v>Done</v>
          </cell>
          <cell r="AH229">
            <v>29</v>
          </cell>
          <cell r="AI229">
            <v>0</v>
          </cell>
          <cell r="AJ229" t="str">
            <v>CM019 Surface</v>
          </cell>
          <cell r="AL229" t="str">
            <v>Junior Inspector</v>
          </cell>
        </row>
        <row r="230">
          <cell r="A230" t="str">
            <v>2301.21T</v>
          </cell>
          <cell r="B230" t="str">
            <v>PMC</v>
          </cell>
          <cell r="C230" t="str">
            <v>Junior Engineer</v>
          </cell>
          <cell r="D230" t="str">
            <v>Junior Inspector</v>
          </cell>
          <cell r="E230" t="str">
            <v>Construction Management</v>
          </cell>
          <cell r="F230" t="str">
            <v>Construction Management</v>
          </cell>
          <cell r="G230" t="str">
            <v>Construction</v>
          </cell>
          <cell r="H230" t="str">
            <v>Overtime0.5</v>
          </cell>
          <cell r="I230" t="str">
            <v>CM</v>
          </cell>
          <cell r="J230" t="str">
            <v>GCT</v>
          </cell>
          <cell r="L230" t="str">
            <v>CM019</v>
          </cell>
          <cell r="M230" t="str">
            <v>F</v>
          </cell>
          <cell r="N230" t="str">
            <v>URS</v>
          </cell>
          <cell r="O230" t="str">
            <v>K. Tiseo</v>
          </cell>
          <cell r="P230">
            <v>40909</v>
          </cell>
          <cell r="Q230">
            <v>41122</v>
          </cell>
          <cell r="R230">
            <v>25.75</v>
          </cell>
          <cell r="S230">
            <v>25.75</v>
          </cell>
          <cell r="AE230" t="str">
            <v>Done</v>
          </cell>
          <cell r="AH230">
            <v>213</v>
          </cell>
          <cell r="AI230">
            <v>0</v>
          </cell>
          <cell r="AJ230" t="str">
            <v>CM019 Surface</v>
          </cell>
          <cell r="AL230" t="str">
            <v>Junior Inspector</v>
          </cell>
        </row>
        <row r="231">
          <cell r="A231" t="str">
            <v>2310.10T</v>
          </cell>
          <cell r="B231" t="str">
            <v>PMC</v>
          </cell>
          <cell r="C231" t="str">
            <v>Permanent Shotcrete</v>
          </cell>
          <cell r="D231" t="str">
            <v>Senior Inspector</v>
          </cell>
          <cell r="E231" t="str">
            <v>Construction Management</v>
          </cell>
          <cell r="F231" t="str">
            <v>Construction Management</v>
          </cell>
          <cell r="G231" t="str">
            <v>Construction</v>
          </cell>
          <cell r="H231" t="str">
            <v>Overtime1.5</v>
          </cell>
          <cell r="I231" t="str">
            <v>CM</v>
          </cell>
          <cell r="J231" t="str">
            <v>Q</v>
          </cell>
          <cell r="K231" t="str">
            <v>C</v>
          </cell>
          <cell r="L231" t="str">
            <v>CM019</v>
          </cell>
          <cell r="M231" t="str">
            <v>F</v>
          </cell>
          <cell r="N231" t="str">
            <v>HMM</v>
          </cell>
          <cell r="O231" t="str">
            <v>L. Mautus</v>
          </cell>
          <cell r="P231">
            <v>40909</v>
          </cell>
          <cell r="Q231">
            <v>41000</v>
          </cell>
          <cell r="R231">
            <v>55</v>
          </cell>
          <cell r="S231">
            <v>0</v>
          </cell>
          <cell r="AH231">
            <v>91</v>
          </cell>
          <cell r="AI231">
            <v>0</v>
          </cell>
          <cell r="AJ231" t="str">
            <v>CM009/CM019 Underground</v>
          </cell>
          <cell r="AL231" t="str">
            <v>Permanent Shotcrete</v>
          </cell>
        </row>
        <row r="232">
          <cell r="A232">
            <v>3300.22</v>
          </cell>
          <cell r="B232" t="str">
            <v>CCM</v>
          </cell>
          <cell r="C232" t="str">
            <v>Senior Project Engineer</v>
          </cell>
          <cell r="D232" t="str">
            <v>Senior Project Engineer</v>
          </cell>
          <cell r="E232" t="str">
            <v>Construction Management</v>
          </cell>
          <cell r="F232" t="str">
            <v>Construction Management</v>
          </cell>
          <cell r="G232" t="str">
            <v>Construction</v>
          </cell>
          <cell r="H232" t="str">
            <v>Full Time</v>
          </cell>
          <cell r="I232" t="str">
            <v>CM</v>
          </cell>
          <cell r="J232" t="str">
            <v>Q</v>
          </cell>
          <cell r="K232" t="str">
            <v>D</v>
          </cell>
          <cell r="L232" t="str">
            <v>CQ031</v>
          </cell>
          <cell r="M232" t="str">
            <v>F</v>
          </cell>
          <cell r="N232" t="str">
            <v>JCC</v>
          </cell>
          <cell r="O232" t="str">
            <v>TBD</v>
          </cell>
          <cell r="P232">
            <v>41244</v>
          </cell>
          <cell r="Q232">
            <v>41365</v>
          </cell>
          <cell r="R232">
            <v>45</v>
          </cell>
          <cell r="S232">
            <v>45</v>
          </cell>
          <cell r="AE232" t="str">
            <v>Yes</v>
          </cell>
          <cell r="AG232" t="str">
            <v>T. Acosta</v>
          </cell>
          <cell r="AH232">
            <v>121</v>
          </cell>
          <cell r="AI232">
            <v>0</v>
          </cell>
          <cell r="AJ232" t="str">
            <v>CS810  Queens Instrumentation</v>
          </cell>
          <cell r="AL232" t="str">
            <v>Senior Project Engineer</v>
          </cell>
        </row>
        <row r="233">
          <cell r="A233">
            <v>3300.26</v>
          </cell>
          <cell r="B233" t="str">
            <v>CCM</v>
          </cell>
          <cell r="C233" t="str">
            <v>Senior Project Engineer 2</v>
          </cell>
          <cell r="D233" t="str">
            <v>Senior Project Engineer</v>
          </cell>
          <cell r="E233" t="str">
            <v>Construction Management</v>
          </cell>
          <cell r="F233" t="str">
            <v>Construction Management</v>
          </cell>
          <cell r="G233" t="str">
            <v>Construction</v>
          </cell>
          <cell r="H233" t="str">
            <v>Full Time</v>
          </cell>
          <cell r="I233" t="str">
            <v>CM</v>
          </cell>
          <cell r="J233" t="str">
            <v>Q</v>
          </cell>
          <cell r="K233" t="str">
            <v>D</v>
          </cell>
          <cell r="L233" t="str">
            <v>CQ031</v>
          </cell>
          <cell r="M233" t="str">
            <v>F</v>
          </cell>
          <cell r="N233" t="str">
            <v>JCC</v>
          </cell>
          <cell r="O233" t="str">
            <v>TBD</v>
          </cell>
          <cell r="P233">
            <v>43466</v>
          </cell>
          <cell r="Q233">
            <v>43466.000011574077</v>
          </cell>
          <cell r="R233">
            <v>45</v>
          </cell>
          <cell r="S233">
            <v>45</v>
          </cell>
          <cell r="AH233">
            <v>1.1574076779652387E-5</v>
          </cell>
          <cell r="AI233">
            <v>7.0000000000000007E-2</v>
          </cell>
          <cell r="AJ233" t="str">
            <v>CS810  Queens Instrumentation</v>
          </cell>
          <cell r="AL233" t="str">
            <v>Senior Project Engineer</v>
          </cell>
        </row>
        <row r="234">
          <cell r="A234">
            <v>3300.3</v>
          </cell>
          <cell r="B234" t="str">
            <v>CCM</v>
          </cell>
          <cell r="C234" t="str">
            <v>Project Engineer</v>
          </cell>
          <cell r="D234" t="str">
            <v>Project Engineer</v>
          </cell>
          <cell r="E234" t="str">
            <v>Construction Management</v>
          </cell>
          <cell r="F234" t="str">
            <v>Construction Management</v>
          </cell>
          <cell r="G234" t="str">
            <v>Construction</v>
          </cell>
          <cell r="H234" t="str">
            <v>Full Time</v>
          </cell>
          <cell r="I234" t="str">
            <v>CM</v>
          </cell>
          <cell r="J234" t="str">
            <v>Q</v>
          </cell>
          <cell r="K234" t="str">
            <v>D</v>
          </cell>
          <cell r="L234" t="str">
            <v>CQ031</v>
          </cell>
          <cell r="M234" t="str">
            <v>F</v>
          </cell>
          <cell r="N234" t="str">
            <v>JCC</v>
          </cell>
          <cell r="O234" t="str">
            <v>T. Acosta</v>
          </cell>
          <cell r="P234">
            <v>40909</v>
          </cell>
          <cell r="Q234">
            <v>41244</v>
          </cell>
          <cell r="R234">
            <v>39.74</v>
          </cell>
          <cell r="S234">
            <v>39.74</v>
          </cell>
          <cell r="AE234" t="str">
            <v>Yes</v>
          </cell>
          <cell r="AH234">
            <v>335</v>
          </cell>
          <cell r="AI234">
            <v>7.0000000000000007E-2</v>
          </cell>
          <cell r="AJ234" t="str">
            <v>CS810  Queens Instrumentation</v>
          </cell>
          <cell r="AL234" t="str">
            <v>Project Engineer</v>
          </cell>
        </row>
        <row r="235">
          <cell r="A235" t="str">
            <v>3301.50T</v>
          </cell>
          <cell r="B235" t="str">
            <v>CCM</v>
          </cell>
          <cell r="C235" t="str">
            <v>Inspector TBM Grave  (CQ031/CS810)</v>
          </cell>
          <cell r="D235" t="str">
            <v>Inspector</v>
          </cell>
          <cell r="E235" t="str">
            <v>Construction Management</v>
          </cell>
          <cell r="F235" t="str">
            <v>Construction Management</v>
          </cell>
          <cell r="G235" t="str">
            <v>Construction</v>
          </cell>
          <cell r="H235" t="str">
            <v>Overtime1</v>
          </cell>
          <cell r="I235" t="str">
            <v>CM</v>
          </cell>
          <cell r="J235" t="str">
            <v>Q</v>
          </cell>
          <cell r="K235" t="str">
            <v>C</v>
          </cell>
          <cell r="L235" t="str">
            <v>CQ031</v>
          </cell>
          <cell r="M235" t="str">
            <v>F</v>
          </cell>
          <cell r="N235" t="str">
            <v>JCC</v>
          </cell>
          <cell r="O235" t="str">
            <v>M. Cisse</v>
          </cell>
          <cell r="P235">
            <v>40909</v>
          </cell>
          <cell r="Q235">
            <v>40924</v>
          </cell>
          <cell r="R235">
            <v>23.35</v>
          </cell>
          <cell r="S235">
            <v>23.35</v>
          </cell>
          <cell r="AE235" t="str">
            <v>Done</v>
          </cell>
          <cell r="AH235">
            <v>15</v>
          </cell>
          <cell r="AI235">
            <v>0</v>
          </cell>
          <cell r="AJ235" t="str">
            <v>CS810  Queens Instrumentation</v>
          </cell>
          <cell r="AL235" t="str">
            <v>Inspector</v>
          </cell>
          <cell r="AM235" t="str">
            <v>TBM</v>
          </cell>
        </row>
        <row r="236">
          <cell r="A236">
            <v>2000.45</v>
          </cell>
          <cell r="B236" t="str">
            <v>PMC</v>
          </cell>
          <cell r="C236" t="str">
            <v>Assistant Office Engineer (CQ031)</v>
          </cell>
          <cell r="D236" t="str">
            <v>Assistant Office Engineer</v>
          </cell>
          <cell r="E236" t="str">
            <v>Construction Management</v>
          </cell>
          <cell r="F236" t="str">
            <v>Construction Management</v>
          </cell>
          <cell r="G236" t="str">
            <v>Construction</v>
          </cell>
          <cell r="H236" t="str">
            <v>Full Time</v>
          </cell>
          <cell r="I236" t="str">
            <v>CM</v>
          </cell>
          <cell r="J236" t="str">
            <v>Q</v>
          </cell>
          <cell r="K236" t="str">
            <v>D</v>
          </cell>
          <cell r="L236" t="str">
            <v>CQ031</v>
          </cell>
          <cell r="M236" t="str">
            <v>F</v>
          </cell>
          <cell r="N236" t="str">
            <v>IEI</v>
          </cell>
          <cell r="O236" t="str">
            <v>R. Caldwell</v>
          </cell>
          <cell r="P236">
            <v>40909</v>
          </cell>
          <cell r="Q236">
            <v>41395</v>
          </cell>
          <cell r="R236">
            <v>28.58</v>
          </cell>
          <cell r="S236">
            <v>28.58</v>
          </cell>
          <cell r="AH236">
            <v>486</v>
          </cell>
          <cell r="AI236">
            <v>7.0000000000000007E-2</v>
          </cell>
          <cell r="AJ236" t="str">
            <v>Construction Management - Projectwide</v>
          </cell>
          <cell r="AL236" t="str">
            <v>Assistant Office Engineer</v>
          </cell>
        </row>
        <row r="237">
          <cell r="A237">
            <v>2000.46</v>
          </cell>
          <cell r="B237" t="str">
            <v>PMC</v>
          </cell>
          <cell r="C237" t="str">
            <v>Assistant Office Engineer (CQ031)</v>
          </cell>
          <cell r="D237" t="str">
            <v>Assistant Office Engineer</v>
          </cell>
          <cell r="E237" t="str">
            <v>Construction Management</v>
          </cell>
          <cell r="F237" t="str">
            <v>Construction Management</v>
          </cell>
          <cell r="G237" t="str">
            <v>Construction</v>
          </cell>
          <cell r="H237" t="str">
            <v>Full Time</v>
          </cell>
          <cell r="I237" t="str">
            <v>CM</v>
          </cell>
          <cell r="J237" t="str">
            <v>Q</v>
          </cell>
          <cell r="K237" t="str">
            <v>D</v>
          </cell>
          <cell r="L237" t="str">
            <v>CQ031</v>
          </cell>
          <cell r="M237" t="str">
            <v>F</v>
          </cell>
          <cell r="N237" t="str">
            <v>IEI</v>
          </cell>
          <cell r="O237" t="str">
            <v>A. Frazier</v>
          </cell>
          <cell r="P237">
            <v>40909</v>
          </cell>
          <cell r="Q237">
            <v>41090</v>
          </cell>
          <cell r="R237">
            <v>25</v>
          </cell>
          <cell r="S237">
            <v>25</v>
          </cell>
          <cell r="AH237">
            <v>181</v>
          </cell>
          <cell r="AI237">
            <v>7.0000000000000007E-2</v>
          </cell>
          <cell r="AJ237" t="str">
            <v>Construction Management - Projectwide</v>
          </cell>
          <cell r="AL237" t="str">
            <v>Assistant Office Engineer</v>
          </cell>
        </row>
        <row r="238">
          <cell r="A238">
            <v>2000.47</v>
          </cell>
          <cell r="B238" t="str">
            <v>PMC</v>
          </cell>
          <cell r="C238" t="str">
            <v>Assistant Office Engineer (CQ031)</v>
          </cell>
          <cell r="D238" t="str">
            <v>Assistant Office Engineer</v>
          </cell>
          <cell r="E238" t="str">
            <v>Construction Management</v>
          </cell>
          <cell r="F238" t="str">
            <v>Construction Management</v>
          </cell>
          <cell r="G238" t="str">
            <v>Construction</v>
          </cell>
          <cell r="H238" t="str">
            <v>Full Time</v>
          </cell>
          <cell r="I238" t="str">
            <v>CM</v>
          </cell>
          <cell r="J238" t="str">
            <v>Q</v>
          </cell>
          <cell r="K238" t="str">
            <v>D</v>
          </cell>
          <cell r="L238" t="str">
            <v>CQ031</v>
          </cell>
          <cell r="M238" t="str">
            <v>F</v>
          </cell>
          <cell r="N238" t="str">
            <v>IEI</v>
          </cell>
          <cell r="O238" t="str">
            <v>T. Lee</v>
          </cell>
          <cell r="P238">
            <v>40909</v>
          </cell>
          <cell r="Q238">
            <v>40957</v>
          </cell>
          <cell r="R238">
            <v>23.09</v>
          </cell>
          <cell r="S238">
            <v>23.09</v>
          </cell>
          <cell r="AH238">
            <v>48</v>
          </cell>
          <cell r="AI238">
            <v>0</v>
          </cell>
          <cell r="AJ238" t="str">
            <v>Construction Management - Projectwide</v>
          </cell>
          <cell r="AL238" t="str">
            <v>Assistant Office Engineer</v>
          </cell>
        </row>
        <row r="239">
          <cell r="A239">
            <v>3300.21</v>
          </cell>
          <cell r="B239" t="str">
            <v>PMC</v>
          </cell>
          <cell r="C239" t="str">
            <v>Construction Manager (CQ031/CS810)</v>
          </cell>
          <cell r="D239" t="str">
            <v>Construction Manager</v>
          </cell>
          <cell r="E239" t="str">
            <v>Construction Management</v>
          </cell>
          <cell r="F239" t="str">
            <v>Construction Management</v>
          </cell>
          <cell r="G239" t="str">
            <v>Construction</v>
          </cell>
          <cell r="H239" t="str">
            <v>Full Time</v>
          </cell>
          <cell r="I239" t="str">
            <v>CM</v>
          </cell>
          <cell r="J239" t="str">
            <v>Q</v>
          </cell>
          <cell r="K239" t="str">
            <v>D</v>
          </cell>
          <cell r="L239" t="str">
            <v>CQ031</v>
          </cell>
          <cell r="M239" t="str">
            <v>F</v>
          </cell>
          <cell r="N239" t="str">
            <v>HMM</v>
          </cell>
          <cell r="O239" t="str">
            <v>F. Perrone</v>
          </cell>
          <cell r="P239">
            <v>41183</v>
          </cell>
          <cell r="Q239">
            <v>41365</v>
          </cell>
          <cell r="R239">
            <v>58</v>
          </cell>
          <cell r="S239">
            <v>58</v>
          </cell>
          <cell r="AH239">
            <v>182</v>
          </cell>
          <cell r="AI239">
            <v>0</v>
          </cell>
          <cell r="AJ239" t="str">
            <v>CS810  Queens Instrumentation</v>
          </cell>
          <cell r="AL239" t="str">
            <v>Construction Manager</v>
          </cell>
        </row>
        <row r="240">
          <cell r="A240">
            <v>3300.23</v>
          </cell>
          <cell r="B240" t="str">
            <v>PMC</v>
          </cell>
          <cell r="C240" t="str">
            <v>Project Engineer</v>
          </cell>
          <cell r="D240" t="str">
            <v>Project Engineer</v>
          </cell>
          <cell r="E240" t="str">
            <v>Construction Management</v>
          </cell>
          <cell r="F240" t="str">
            <v>Construction Management</v>
          </cell>
          <cell r="G240" t="str">
            <v>Construction</v>
          </cell>
          <cell r="H240" t="str">
            <v>Full Time</v>
          </cell>
          <cell r="I240" t="str">
            <v>CM</v>
          </cell>
          <cell r="J240" t="str">
            <v>Q</v>
          </cell>
          <cell r="K240" t="str">
            <v>D</v>
          </cell>
          <cell r="L240" t="str">
            <v>CQ031</v>
          </cell>
          <cell r="M240" t="str">
            <v>F</v>
          </cell>
          <cell r="N240" t="str">
            <v>URS</v>
          </cell>
          <cell r="O240" t="str">
            <v>M. Casado</v>
          </cell>
          <cell r="P240">
            <v>40909</v>
          </cell>
          <cell r="Q240">
            <v>41334</v>
          </cell>
          <cell r="R240">
            <v>41.76</v>
          </cell>
          <cell r="S240">
            <v>41.76</v>
          </cell>
          <cell r="AH240">
            <v>425</v>
          </cell>
          <cell r="AI240">
            <v>7.0000000000000007E-2</v>
          </cell>
          <cell r="AJ240" t="str">
            <v>CS810  Queens Instrumentation</v>
          </cell>
          <cell r="AL240" t="str">
            <v>Project Engineer</v>
          </cell>
        </row>
        <row r="241">
          <cell r="A241">
            <v>3300.24</v>
          </cell>
          <cell r="B241" t="str">
            <v>PMC</v>
          </cell>
          <cell r="C241" t="str">
            <v>Project Engineer</v>
          </cell>
          <cell r="D241" t="str">
            <v>Project Engineer</v>
          </cell>
          <cell r="E241" t="str">
            <v>Construction Management</v>
          </cell>
          <cell r="F241" t="str">
            <v>Construction Management</v>
          </cell>
          <cell r="G241" t="str">
            <v>Construction</v>
          </cell>
          <cell r="H241" t="str">
            <v>Full Time</v>
          </cell>
          <cell r="I241" t="str">
            <v>CM</v>
          </cell>
          <cell r="J241" t="str">
            <v>Q</v>
          </cell>
          <cell r="K241" t="str">
            <v>D</v>
          </cell>
          <cell r="L241" t="str">
            <v>CQ031</v>
          </cell>
          <cell r="M241" t="str">
            <v>F</v>
          </cell>
          <cell r="N241" t="str">
            <v>URS</v>
          </cell>
          <cell r="O241" t="str">
            <v>S. Christodoulou</v>
          </cell>
          <cell r="P241">
            <v>40924</v>
          </cell>
          <cell r="Q241">
            <v>41216</v>
          </cell>
          <cell r="R241">
            <v>24.05</v>
          </cell>
          <cell r="S241">
            <v>24.05</v>
          </cell>
          <cell r="AH241">
            <v>292</v>
          </cell>
          <cell r="AI241">
            <v>7.0000000000000007E-2</v>
          </cell>
          <cell r="AJ241" t="str">
            <v>CS810  Queens Instrumentation</v>
          </cell>
          <cell r="AL241" t="str">
            <v>Project Engineer</v>
          </cell>
        </row>
        <row r="242">
          <cell r="A242">
            <v>3300.7</v>
          </cell>
          <cell r="B242" t="str">
            <v>PMC</v>
          </cell>
          <cell r="C242" t="str">
            <v>Lead Inspector</v>
          </cell>
          <cell r="D242" t="str">
            <v>Lead Inspector</v>
          </cell>
          <cell r="E242" t="str">
            <v>Construction Management</v>
          </cell>
          <cell r="F242" t="str">
            <v>Construction Management</v>
          </cell>
          <cell r="G242" t="str">
            <v>Construction</v>
          </cell>
          <cell r="H242" t="str">
            <v>Overtime2</v>
          </cell>
          <cell r="I242" t="str">
            <v>CM</v>
          </cell>
          <cell r="J242" t="str">
            <v>Q</v>
          </cell>
          <cell r="K242" t="str">
            <v>C</v>
          </cell>
          <cell r="L242" t="str">
            <v>CQ031</v>
          </cell>
          <cell r="M242" t="str">
            <v>F</v>
          </cell>
          <cell r="N242" t="str">
            <v>HMM</v>
          </cell>
          <cell r="O242" t="str">
            <v>V. DaNina</v>
          </cell>
          <cell r="P242">
            <v>40909</v>
          </cell>
          <cell r="Q242">
            <v>41220</v>
          </cell>
          <cell r="R242">
            <v>61</v>
          </cell>
          <cell r="S242">
            <v>61</v>
          </cell>
          <cell r="AH242">
            <v>311</v>
          </cell>
          <cell r="AI242">
            <v>0</v>
          </cell>
          <cell r="AJ242" t="str">
            <v>CS810  Queens Instrumentation</v>
          </cell>
          <cell r="AL242" t="str">
            <v>Lead Inspector</v>
          </cell>
        </row>
        <row r="243">
          <cell r="A243">
            <v>3300.8</v>
          </cell>
          <cell r="B243" t="str">
            <v>PMC</v>
          </cell>
          <cell r="C243" t="str">
            <v>Senior Inspector Tunnels (CQ031/CS810)</v>
          </cell>
          <cell r="D243" t="str">
            <v>Senior Inspector</v>
          </cell>
          <cell r="E243" t="str">
            <v>Construction Management</v>
          </cell>
          <cell r="F243" t="str">
            <v>Construction Management</v>
          </cell>
          <cell r="G243" t="str">
            <v>Construction</v>
          </cell>
          <cell r="H243" t="str">
            <v>Overtime2</v>
          </cell>
          <cell r="I243" t="str">
            <v>CM</v>
          </cell>
          <cell r="J243" t="str">
            <v>Q</v>
          </cell>
          <cell r="K243" t="str">
            <v>C</v>
          </cell>
          <cell r="L243" t="str">
            <v>CQ031</v>
          </cell>
          <cell r="M243" t="str">
            <v>F</v>
          </cell>
          <cell r="N243" t="str">
            <v>URS</v>
          </cell>
          <cell r="O243" t="str">
            <v>K. Keel</v>
          </cell>
          <cell r="P243">
            <v>40909</v>
          </cell>
          <cell r="Q243">
            <v>41204</v>
          </cell>
          <cell r="R243">
            <v>53</v>
          </cell>
          <cell r="S243">
            <v>53</v>
          </cell>
          <cell r="AE243" t="str">
            <v>Done</v>
          </cell>
          <cell r="AH243">
            <v>295</v>
          </cell>
          <cell r="AI243">
            <v>0</v>
          </cell>
          <cell r="AJ243" t="str">
            <v>CS810  Queens Instrumentation</v>
          </cell>
          <cell r="AL243" t="str">
            <v>Senior Inspector</v>
          </cell>
          <cell r="AM243" t="str">
            <v>TBM</v>
          </cell>
        </row>
        <row r="244">
          <cell r="A244">
            <v>3300.9</v>
          </cell>
          <cell r="B244" t="str">
            <v>PMC</v>
          </cell>
          <cell r="C244" t="str">
            <v>Senior Inspector Tunnels  (CQ031/CS810)</v>
          </cell>
          <cell r="D244" t="str">
            <v>Senior Inspector</v>
          </cell>
          <cell r="E244" t="str">
            <v>Construction Management</v>
          </cell>
          <cell r="F244" t="str">
            <v>Construction Management</v>
          </cell>
          <cell r="G244" t="str">
            <v>Construction</v>
          </cell>
          <cell r="H244" t="str">
            <v>Overtime2</v>
          </cell>
          <cell r="I244" t="str">
            <v>CM</v>
          </cell>
          <cell r="J244" t="str">
            <v>Q</v>
          </cell>
          <cell r="K244" t="str">
            <v>C</v>
          </cell>
          <cell r="L244" t="str">
            <v>CQ031</v>
          </cell>
          <cell r="M244" t="str">
            <v>F</v>
          </cell>
          <cell r="N244" t="str">
            <v>MCSS</v>
          </cell>
          <cell r="O244" t="str">
            <v>J. Finn</v>
          </cell>
          <cell r="P244">
            <v>40909</v>
          </cell>
          <cell r="Q244">
            <v>41214</v>
          </cell>
          <cell r="R244">
            <v>53</v>
          </cell>
          <cell r="S244">
            <v>53</v>
          </cell>
          <cell r="AH244">
            <v>305</v>
          </cell>
          <cell r="AI244">
            <v>0</v>
          </cell>
          <cell r="AJ244" t="str">
            <v>CS810  Queens Instrumentation</v>
          </cell>
          <cell r="AL244" t="str">
            <v>Senior Inspector</v>
          </cell>
          <cell r="AM244" t="str">
            <v>TBM</v>
          </cell>
        </row>
        <row r="245">
          <cell r="A245">
            <v>3300.91</v>
          </cell>
          <cell r="B245" t="str">
            <v>PMC</v>
          </cell>
          <cell r="C245" t="str">
            <v>Senior Inspector Tunnels  (CQ031/CS810)</v>
          </cell>
          <cell r="D245" t="str">
            <v>Senior Inspector</v>
          </cell>
          <cell r="E245" t="str">
            <v>Construction Management</v>
          </cell>
          <cell r="F245" t="str">
            <v>Construction Management</v>
          </cell>
          <cell r="G245" t="str">
            <v>Construction</v>
          </cell>
          <cell r="H245" t="str">
            <v>Overtime2</v>
          </cell>
          <cell r="I245" t="str">
            <v>CM</v>
          </cell>
          <cell r="J245" t="str">
            <v>Q</v>
          </cell>
          <cell r="K245" t="str">
            <v>C</v>
          </cell>
          <cell r="L245" t="str">
            <v>CQ031</v>
          </cell>
          <cell r="M245" t="str">
            <v>F</v>
          </cell>
          <cell r="N245" t="str">
            <v>HMM</v>
          </cell>
          <cell r="O245" t="str">
            <v>A. Sissons</v>
          </cell>
          <cell r="P245">
            <v>40909</v>
          </cell>
          <cell r="Q245">
            <v>41365</v>
          </cell>
          <cell r="R245">
            <v>58.09</v>
          </cell>
          <cell r="S245">
            <v>58.09</v>
          </cell>
          <cell r="AE245" t="str">
            <v>Yes</v>
          </cell>
          <cell r="AH245">
            <v>456</v>
          </cell>
          <cell r="AI245">
            <v>0</v>
          </cell>
          <cell r="AJ245" t="str">
            <v>CS810  Queens Instrumentation</v>
          </cell>
          <cell r="AL245" t="str">
            <v>Senior Inspector</v>
          </cell>
          <cell r="AM245" t="str">
            <v>TBM</v>
          </cell>
        </row>
        <row r="246">
          <cell r="A246">
            <v>3300.92</v>
          </cell>
          <cell r="B246" t="str">
            <v>PMC</v>
          </cell>
          <cell r="C246" t="str">
            <v>Senior Inspector Surface</v>
          </cell>
          <cell r="D246" t="str">
            <v>Senior Inspector</v>
          </cell>
          <cell r="E246" t="str">
            <v>Construction Management</v>
          </cell>
          <cell r="F246" t="str">
            <v>Construction Management</v>
          </cell>
          <cell r="G246" t="str">
            <v>Construction</v>
          </cell>
          <cell r="H246" t="str">
            <v>Overtime2</v>
          </cell>
          <cell r="I246" t="str">
            <v>CM</v>
          </cell>
          <cell r="J246" t="str">
            <v>Q</v>
          </cell>
          <cell r="K246" t="str">
            <v>C</v>
          </cell>
          <cell r="L246" t="str">
            <v>CQ031</v>
          </cell>
          <cell r="M246" t="str">
            <v>F</v>
          </cell>
          <cell r="N246" t="str">
            <v>JCMS</v>
          </cell>
          <cell r="O246" t="str">
            <v>R. Perez</v>
          </cell>
          <cell r="P246">
            <v>40909</v>
          </cell>
          <cell r="Q246">
            <v>41365</v>
          </cell>
          <cell r="R246">
            <v>42.64</v>
          </cell>
          <cell r="S246">
            <v>42.64</v>
          </cell>
          <cell r="AH246">
            <v>456</v>
          </cell>
          <cell r="AI246">
            <v>0</v>
          </cell>
          <cell r="AJ246" t="str">
            <v>CS810  Queens Instrumentation</v>
          </cell>
          <cell r="AL246" t="str">
            <v>Senior Inspector</v>
          </cell>
          <cell r="AM246" t="str">
            <v>Civil</v>
          </cell>
        </row>
        <row r="247">
          <cell r="A247">
            <v>3301</v>
          </cell>
          <cell r="B247" t="str">
            <v>PMC</v>
          </cell>
          <cell r="C247" t="str">
            <v>Junior Inspector TBM Day  (CQ031/CS810)</v>
          </cell>
          <cell r="D247" t="str">
            <v>Junior Inspector</v>
          </cell>
          <cell r="E247" t="str">
            <v>Construction Management</v>
          </cell>
          <cell r="F247" t="str">
            <v>Construction Management</v>
          </cell>
          <cell r="G247" t="str">
            <v>Construction</v>
          </cell>
          <cell r="H247" t="str">
            <v>Overtime1</v>
          </cell>
          <cell r="I247" t="str">
            <v>CM</v>
          </cell>
          <cell r="J247" t="str">
            <v>Q</v>
          </cell>
          <cell r="K247" t="str">
            <v>C</v>
          </cell>
          <cell r="L247" t="str">
            <v>CQ031</v>
          </cell>
          <cell r="M247" t="str">
            <v>F</v>
          </cell>
          <cell r="N247" t="str">
            <v>URS</v>
          </cell>
          <cell r="O247" t="str">
            <v>B. Rodriguez</v>
          </cell>
          <cell r="P247">
            <v>41001</v>
          </cell>
          <cell r="Q247">
            <v>41306</v>
          </cell>
          <cell r="R247">
            <v>27.75</v>
          </cell>
          <cell r="S247">
            <v>27.75</v>
          </cell>
          <cell r="AH247">
            <v>305</v>
          </cell>
          <cell r="AI247">
            <v>0</v>
          </cell>
          <cell r="AJ247" t="str">
            <v>CS810  Queens Instrumentation</v>
          </cell>
          <cell r="AL247" t="str">
            <v>Junior Inspector</v>
          </cell>
          <cell r="AM247" t="str">
            <v>TBM</v>
          </cell>
        </row>
        <row r="248">
          <cell r="A248">
            <v>3301.1</v>
          </cell>
          <cell r="B248" t="str">
            <v>PMC</v>
          </cell>
          <cell r="C248" t="str">
            <v>Inspector TBM Day  (CQ031/CS810)</v>
          </cell>
          <cell r="D248" t="str">
            <v>Inspector</v>
          </cell>
          <cell r="E248" t="str">
            <v>Construction Management</v>
          </cell>
          <cell r="F248" t="str">
            <v>Construction Management</v>
          </cell>
          <cell r="G248" t="str">
            <v>Construction</v>
          </cell>
          <cell r="H248" t="str">
            <v>Overtime1</v>
          </cell>
          <cell r="I248" t="str">
            <v>CM</v>
          </cell>
          <cell r="J248" t="str">
            <v>Q</v>
          </cell>
          <cell r="K248" t="str">
            <v>C</v>
          </cell>
          <cell r="L248" t="str">
            <v>CQ031</v>
          </cell>
          <cell r="M248" t="str">
            <v>F</v>
          </cell>
          <cell r="N248" t="str">
            <v>URS</v>
          </cell>
          <cell r="O248" t="str">
            <v>A. McMahon</v>
          </cell>
          <cell r="P248">
            <v>40909</v>
          </cell>
          <cell r="Q248">
            <v>41334</v>
          </cell>
          <cell r="R248">
            <v>24</v>
          </cell>
          <cell r="S248">
            <v>24</v>
          </cell>
          <cell r="AH248">
            <v>425</v>
          </cell>
          <cell r="AI248">
            <v>0</v>
          </cell>
          <cell r="AJ248" t="str">
            <v>CS810  Queens Instrumentation</v>
          </cell>
          <cell r="AL248" t="str">
            <v>Junior Inspector</v>
          </cell>
          <cell r="AM248" t="str">
            <v>TBM</v>
          </cell>
        </row>
        <row r="249">
          <cell r="A249">
            <v>3301.2</v>
          </cell>
          <cell r="B249" t="str">
            <v>PMC</v>
          </cell>
          <cell r="C249" t="str">
            <v>Inspector TBM Swing  (CQ031/CS810)</v>
          </cell>
          <cell r="D249" t="str">
            <v>Inspector</v>
          </cell>
          <cell r="E249" t="str">
            <v>Construction Management</v>
          </cell>
          <cell r="F249" t="str">
            <v>Construction Management</v>
          </cell>
          <cell r="G249" t="str">
            <v>Construction</v>
          </cell>
          <cell r="H249" t="str">
            <v>Overtime1</v>
          </cell>
          <cell r="I249" t="str">
            <v>CM</v>
          </cell>
          <cell r="J249" t="str">
            <v>Q</v>
          </cell>
          <cell r="K249" t="str">
            <v>C</v>
          </cell>
          <cell r="L249" t="str">
            <v>CQ031</v>
          </cell>
          <cell r="M249" t="str">
            <v>F</v>
          </cell>
          <cell r="N249" t="str">
            <v>JCMS</v>
          </cell>
          <cell r="O249" t="str">
            <v>TBD</v>
          </cell>
          <cell r="P249">
            <v>43466</v>
          </cell>
          <cell r="Q249">
            <v>43466.000011574077</v>
          </cell>
          <cell r="R249">
            <v>40</v>
          </cell>
          <cell r="S249">
            <v>40</v>
          </cell>
          <cell r="AH249">
            <v>1.1574076779652387E-5</v>
          </cell>
          <cell r="AI249">
            <v>0</v>
          </cell>
          <cell r="AJ249" t="str">
            <v>CS810  Queens Instrumentation</v>
          </cell>
          <cell r="AL249" t="str">
            <v>Inspector</v>
          </cell>
          <cell r="AM249" t="str">
            <v>TBM</v>
          </cell>
        </row>
        <row r="250">
          <cell r="A250">
            <v>3301.3</v>
          </cell>
          <cell r="B250" t="str">
            <v>PMC</v>
          </cell>
          <cell r="C250" t="str">
            <v>Inspector TBM Swing  (CQ031/CS810)</v>
          </cell>
          <cell r="D250" t="str">
            <v>Inspector</v>
          </cell>
          <cell r="E250" t="str">
            <v>Construction Management</v>
          </cell>
          <cell r="F250" t="str">
            <v>Construction Management</v>
          </cell>
          <cell r="G250" t="str">
            <v>Construction</v>
          </cell>
          <cell r="H250" t="str">
            <v>Overtime1</v>
          </cell>
          <cell r="I250" t="str">
            <v>CM</v>
          </cell>
          <cell r="J250" t="str">
            <v>Q</v>
          </cell>
          <cell r="K250" t="str">
            <v>C</v>
          </cell>
          <cell r="L250" t="str">
            <v>CQ031</v>
          </cell>
          <cell r="M250" t="str">
            <v>F</v>
          </cell>
          <cell r="N250" t="str">
            <v>HMM</v>
          </cell>
          <cell r="O250" t="str">
            <v>F. Matturi</v>
          </cell>
          <cell r="P250">
            <v>40909</v>
          </cell>
          <cell r="Q250">
            <v>41153</v>
          </cell>
          <cell r="R250">
            <v>26.76</v>
          </cell>
          <cell r="S250">
            <v>26.76</v>
          </cell>
          <cell r="AH250">
            <v>244</v>
          </cell>
          <cell r="AI250">
            <v>0</v>
          </cell>
          <cell r="AJ250" t="str">
            <v>CS810  Queens Instrumentation</v>
          </cell>
          <cell r="AL250" t="str">
            <v>Inspector</v>
          </cell>
          <cell r="AM250" t="str">
            <v>TBM</v>
          </cell>
        </row>
        <row r="251">
          <cell r="A251">
            <v>3301.4</v>
          </cell>
          <cell r="B251" t="str">
            <v>PMC</v>
          </cell>
          <cell r="C251" t="str">
            <v>Inspector TBM Grave  (CQ031/CS810)</v>
          </cell>
          <cell r="D251" t="str">
            <v>Inspector</v>
          </cell>
          <cell r="E251" t="str">
            <v>Construction Management</v>
          </cell>
          <cell r="F251" t="str">
            <v>Construction Management</v>
          </cell>
          <cell r="G251" t="str">
            <v>Construction</v>
          </cell>
          <cell r="H251" t="str">
            <v>Overtime1</v>
          </cell>
          <cell r="I251" t="str">
            <v>CM</v>
          </cell>
          <cell r="J251" t="str">
            <v>Q</v>
          </cell>
          <cell r="K251" t="str">
            <v>C</v>
          </cell>
          <cell r="L251" t="str">
            <v>CQ031</v>
          </cell>
          <cell r="M251" t="str">
            <v>F</v>
          </cell>
          <cell r="N251" t="str">
            <v>URS</v>
          </cell>
          <cell r="O251" t="str">
            <v>G. Aubain</v>
          </cell>
          <cell r="P251">
            <v>40909</v>
          </cell>
          <cell r="Q251">
            <v>41183</v>
          </cell>
          <cell r="R251">
            <v>26.45</v>
          </cell>
          <cell r="S251">
            <v>26.45</v>
          </cell>
          <cell r="AH251">
            <v>274</v>
          </cell>
          <cell r="AI251">
            <v>0</v>
          </cell>
          <cell r="AJ251" t="str">
            <v>CS810  Queens Instrumentation</v>
          </cell>
          <cell r="AL251" t="str">
            <v>Inspector</v>
          </cell>
          <cell r="AM251" t="str">
            <v>TBM</v>
          </cell>
        </row>
        <row r="252">
          <cell r="A252">
            <v>3301.5</v>
          </cell>
          <cell r="B252" t="str">
            <v>PMC</v>
          </cell>
          <cell r="C252" t="str">
            <v>Inspector TBM Grave  (CQ031/CS810)</v>
          </cell>
          <cell r="D252" t="str">
            <v>Inspector</v>
          </cell>
          <cell r="E252" t="str">
            <v>Construction Management</v>
          </cell>
          <cell r="F252" t="str">
            <v>Construction Management</v>
          </cell>
          <cell r="G252" t="str">
            <v>Construction</v>
          </cell>
          <cell r="H252" t="str">
            <v>Overtime1</v>
          </cell>
          <cell r="I252" t="str">
            <v>CM</v>
          </cell>
          <cell r="J252" t="str">
            <v>Q</v>
          </cell>
          <cell r="K252" t="str">
            <v>C</v>
          </cell>
          <cell r="L252" t="str">
            <v>CQ031</v>
          </cell>
          <cell r="M252" t="str">
            <v>F</v>
          </cell>
          <cell r="N252" t="str">
            <v>URS</v>
          </cell>
          <cell r="O252" t="str">
            <v>M. Cisse</v>
          </cell>
          <cell r="P252">
            <v>40924</v>
          </cell>
          <cell r="Q252">
            <v>41275</v>
          </cell>
          <cell r="R252">
            <v>25.69</v>
          </cell>
          <cell r="S252">
            <v>25.69</v>
          </cell>
          <cell r="AH252">
            <v>351</v>
          </cell>
          <cell r="AI252">
            <v>0</v>
          </cell>
          <cell r="AJ252" t="str">
            <v>CS810  Queens Instrumentation</v>
          </cell>
          <cell r="AL252" t="str">
            <v>Inspector</v>
          </cell>
          <cell r="AM252" t="str">
            <v>TBM</v>
          </cell>
        </row>
        <row r="253">
          <cell r="A253">
            <v>3301.62</v>
          </cell>
          <cell r="B253" t="str">
            <v>PMC</v>
          </cell>
          <cell r="C253" t="str">
            <v>Junior Inspector Shafts 1  (CQ031/CS810)</v>
          </cell>
          <cell r="D253" t="str">
            <v>Junior Inspector</v>
          </cell>
          <cell r="E253" t="str">
            <v>Construction Management</v>
          </cell>
          <cell r="F253" t="str">
            <v>Construction Management</v>
          </cell>
          <cell r="G253" t="str">
            <v>Construction</v>
          </cell>
          <cell r="H253" t="str">
            <v>Overtime1</v>
          </cell>
          <cell r="I253" t="str">
            <v>CM</v>
          </cell>
          <cell r="J253" t="str">
            <v>Q</v>
          </cell>
          <cell r="K253" t="str">
            <v>C</v>
          </cell>
          <cell r="L253" t="str">
            <v>CQ031</v>
          </cell>
          <cell r="M253" t="str">
            <v>F</v>
          </cell>
          <cell r="N253" t="str">
            <v>URS</v>
          </cell>
          <cell r="O253" t="str">
            <v>TBD</v>
          </cell>
          <cell r="P253">
            <v>43466</v>
          </cell>
          <cell r="Q253">
            <v>43466.000011574077</v>
          </cell>
          <cell r="R253">
            <v>25</v>
          </cell>
          <cell r="S253">
            <v>25</v>
          </cell>
          <cell r="AH253">
            <v>1.1574076779652387E-5</v>
          </cell>
          <cell r="AI253">
            <v>0</v>
          </cell>
          <cell r="AJ253" t="str">
            <v>CS810  Queens Instrumentation</v>
          </cell>
          <cell r="AL253" t="str">
            <v>Junior Inspector</v>
          </cell>
          <cell r="AM253" t="str">
            <v>Shafts</v>
          </cell>
        </row>
        <row r="254">
          <cell r="A254">
            <v>3301.63</v>
          </cell>
          <cell r="B254" t="str">
            <v>PMC</v>
          </cell>
          <cell r="C254" t="str">
            <v>Junior Inspector Shafts 2  (CQ031/CS810)</v>
          </cell>
          <cell r="D254" t="str">
            <v>Junior Inspector</v>
          </cell>
          <cell r="E254" t="str">
            <v>Construction Management</v>
          </cell>
          <cell r="F254" t="str">
            <v>Construction Management</v>
          </cell>
          <cell r="G254" t="str">
            <v>Construction</v>
          </cell>
          <cell r="H254" t="str">
            <v>Overtime1</v>
          </cell>
          <cell r="I254" t="str">
            <v>CM</v>
          </cell>
          <cell r="J254" t="str">
            <v>Q</v>
          </cell>
          <cell r="K254" t="str">
            <v>C</v>
          </cell>
          <cell r="L254" t="str">
            <v>CQ031</v>
          </cell>
          <cell r="M254" t="str">
            <v>F</v>
          </cell>
          <cell r="N254" t="str">
            <v>URS</v>
          </cell>
          <cell r="O254" t="str">
            <v>J. Patel</v>
          </cell>
          <cell r="P254">
            <v>40909</v>
          </cell>
          <cell r="Q254">
            <v>41334</v>
          </cell>
          <cell r="R254">
            <v>25.5</v>
          </cell>
          <cell r="S254">
            <v>25.5</v>
          </cell>
          <cell r="AH254">
            <v>425</v>
          </cell>
          <cell r="AI254">
            <v>0</v>
          </cell>
          <cell r="AJ254" t="str">
            <v>CS810  Queens Instrumentation</v>
          </cell>
          <cell r="AL254" t="str">
            <v>Junior Project Engineer</v>
          </cell>
          <cell r="AM254" t="str">
            <v>Shafts</v>
          </cell>
        </row>
        <row r="255">
          <cell r="A255">
            <v>3301.7</v>
          </cell>
          <cell r="B255" t="str">
            <v>PMC</v>
          </cell>
          <cell r="C255" t="str">
            <v>Junior Inspector 1</v>
          </cell>
          <cell r="D255" t="str">
            <v>Junior Inspector</v>
          </cell>
          <cell r="E255" t="str">
            <v>Construction Management</v>
          </cell>
          <cell r="F255" t="str">
            <v>Construction Management</v>
          </cell>
          <cell r="G255" t="str">
            <v>Construction</v>
          </cell>
          <cell r="H255" t="str">
            <v>Overtime1</v>
          </cell>
          <cell r="I255" t="str">
            <v>CM</v>
          </cell>
          <cell r="J255" t="str">
            <v>Q</v>
          </cell>
          <cell r="K255" t="str">
            <v>C</v>
          </cell>
          <cell r="L255" t="str">
            <v>CQ031</v>
          </cell>
          <cell r="M255" t="str">
            <v>F</v>
          </cell>
          <cell r="N255" t="str">
            <v>URS</v>
          </cell>
          <cell r="O255" t="str">
            <v>TBD</v>
          </cell>
          <cell r="P255">
            <v>43466</v>
          </cell>
          <cell r="Q255">
            <v>43466.000011574077</v>
          </cell>
          <cell r="R255">
            <v>23.35</v>
          </cell>
          <cell r="S255">
            <v>23.35</v>
          </cell>
          <cell r="AH255">
            <v>1.1574076779652387E-5</v>
          </cell>
          <cell r="AI255">
            <v>0</v>
          </cell>
          <cell r="AJ255" t="str">
            <v>CS810  Queens Instrumentation</v>
          </cell>
          <cell r="AL255" t="str">
            <v>Junior Inspector</v>
          </cell>
        </row>
        <row r="256">
          <cell r="A256">
            <v>3301.71</v>
          </cell>
          <cell r="B256" t="str">
            <v>PMC</v>
          </cell>
          <cell r="C256" t="str">
            <v>Junior Project Engineer</v>
          </cell>
          <cell r="D256" t="str">
            <v>Junior Project Engineer</v>
          </cell>
          <cell r="E256" t="str">
            <v>Construction Management</v>
          </cell>
          <cell r="F256" t="str">
            <v>Construction Management</v>
          </cell>
          <cell r="G256" t="str">
            <v>Construction</v>
          </cell>
          <cell r="H256" t="str">
            <v>Full Time</v>
          </cell>
          <cell r="I256" t="str">
            <v>CM</v>
          </cell>
          <cell r="J256" t="str">
            <v>Q</v>
          </cell>
          <cell r="K256" t="str">
            <v>C</v>
          </cell>
          <cell r="L256" t="str">
            <v>CQ031</v>
          </cell>
          <cell r="M256" t="str">
            <v>F</v>
          </cell>
          <cell r="N256" t="str">
            <v>URS</v>
          </cell>
          <cell r="O256" t="str">
            <v>R. Grimes</v>
          </cell>
          <cell r="P256">
            <v>40909</v>
          </cell>
          <cell r="Q256">
            <v>41334</v>
          </cell>
          <cell r="R256">
            <v>24</v>
          </cell>
          <cell r="S256">
            <v>24</v>
          </cell>
          <cell r="AH256">
            <v>425</v>
          </cell>
          <cell r="AI256">
            <v>7.0000000000000007E-2</v>
          </cell>
          <cell r="AJ256" t="str">
            <v>CS810  Queens Instrumentation</v>
          </cell>
          <cell r="AL256" t="str">
            <v>Junior Project Engineer</v>
          </cell>
        </row>
        <row r="257">
          <cell r="A257">
            <v>3301.72</v>
          </cell>
          <cell r="B257" t="str">
            <v>PMC</v>
          </cell>
          <cell r="C257" t="str">
            <v>Junior Project Engineer</v>
          </cell>
          <cell r="D257" t="str">
            <v>Junior Project Engineer</v>
          </cell>
          <cell r="E257" t="str">
            <v>Construction Management</v>
          </cell>
          <cell r="F257" t="str">
            <v>Construction Management</v>
          </cell>
          <cell r="G257" t="str">
            <v>Construction</v>
          </cell>
          <cell r="H257" t="str">
            <v>Full Time</v>
          </cell>
          <cell r="I257" t="str">
            <v>CM</v>
          </cell>
          <cell r="J257" t="str">
            <v>Q</v>
          </cell>
          <cell r="K257" t="str">
            <v>C</v>
          </cell>
          <cell r="L257" t="str">
            <v>CQ031</v>
          </cell>
          <cell r="M257" t="str">
            <v>F</v>
          </cell>
          <cell r="N257" t="str">
            <v>IEI</v>
          </cell>
          <cell r="O257" t="str">
            <v>M. Marshall</v>
          </cell>
          <cell r="P257">
            <v>40909</v>
          </cell>
          <cell r="Q257">
            <v>41122</v>
          </cell>
          <cell r="R257">
            <v>23.5</v>
          </cell>
          <cell r="S257">
            <v>23.5</v>
          </cell>
          <cell r="AH257">
            <v>213</v>
          </cell>
          <cell r="AI257">
            <v>7.0000000000000007E-2</v>
          </cell>
          <cell r="AJ257" t="str">
            <v>CS810  Queens Instrumentation</v>
          </cell>
          <cell r="AL257" t="str">
            <v>Junior Project Engineer</v>
          </cell>
        </row>
        <row r="258">
          <cell r="A258">
            <v>3301.73</v>
          </cell>
          <cell r="B258" t="str">
            <v>PMC</v>
          </cell>
          <cell r="C258" t="str">
            <v>Junior Project Engineer 2 (Administrative)</v>
          </cell>
          <cell r="D258" t="str">
            <v>Junior Project Engineer</v>
          </cell>
          <cell r="E258" t="str">
            <v>Construction Management</v>
          </cell>
          <cell r="F258" t="str">
            <v>Construction Management</v>
          </cell>
          <cell r="G258" t="str">
            <v>Construction</v>
          </cell>
          <cell r="H258" t="str">
            <v>Full Time</v>
          </cell>
          <cell r="I258" t="str">
            <v>CM</v>
          </cell>
          <cell r="J258" t="str">
            <v>Q</v>
          </cell>
          <cell r="K258" t="str">
            <v>C</v>
          </cell>
          <cell r="L258" t="str">
            <v>CQ031</v>
          </cell>
          <cell r="M258" t="str">
            <v>F</v>
          </cell>
          <cell r="N258" t="str">
            <v>URS</v>
          </cell>
          <cell r="O258" t="str">
            <v>S. Augustyn</v>
          </cell>
          <cell r="P258">
            <v>40909</v>
          </cell>
          <cell r="Q258">
            <v>41334</v>
          </cell>
          <cell r="R258">
            <v>25</v>
          </cell>
          <cell r="S258">
            <v>25</v>
          </cell>
          <cell r="AH258">
            <v>425</v>
          </cell>
          <cell r="AI258">
            <v>7.0000000000000007E-2</v>
          </cell>
          <cell r="AJ258" t="str">
            <v>CS810  Queens Instrumentation</v>
          </cell>
          <cell r="AL258" t="str">
            <v>Junior Project Engineer</v>
          </cell>
          <cell r="AM258" t="str">
            <v>Administration</v>
          </cell>
        </row>
        <row r="259">
          <cell r="A259">
            <v>3301.74</v>
          </cell>
          <cell r="B259" t="str">
            <v>PMC</v>
          </cell>
          <cell r="C259" t="str">
            <v>Project Engineer 1 (Administrative)</v>
          </cell>
          <cell r="D259" t="str">
            <v>Project Engineer</v>
          </cell>
          <cell r="E259" t="str">
            <v>Construction Management</v>
          </cell>
          <cell r="F259" t="str">
            <v>Construction Management</v>
          </cell>
          <cell r="G259" t="str">
            <v>Construction</v>
          </cell>
          <cell r="H259" t="str">
            <v>Full Time</v>
          </cell>
          <cell r="I259" t="str">
            <v>CM</v>
          </cell>
          <cell r="J259" t="str">
            <v>Q</v>
          </cell>
          <cell r="K259" t="str">
            <v>C</v>
          </cell>
          <cell r="L259" t="str">
            <v>CQ031</v>
          </cell>
          <cell r="M259" t="str">
            <v>F</v>
          </cell>
          <cell r="N259" t="str">
            <v>HMM</v>
          </cell>
          <cell r="O259" t="str">
            <v>E. Prantil</v>
          </cell>
          <cell r="P259">
            <v>40909</v>
          </cell>
          <cell r="Q259">
            <v>41334</v>
          </cell>
          <cell r="R259">
            <v>31.5</v>
          </cell>
          <cell r="S259">
            <v>31.5</v>
          </cell>
          <cell r="AH259">
            <v>425</v>
          </cell>
          <cell r="AI259">
            <v>7.0000000000000007E-2</v>
          </cell>
          <cell r="AJ259" t="str">
            <v>CS810  Queens Instrumentation</v>
          </cell>
          <cell r="AL259" t="str">
            <v>Project Engineer</v>
          </cell>
          <cell r="AM259" t="str">
            <v>Administration</v>
          </cell>
        </row>
        <row r="260">
          <cell r="A260">
            <v>3301.9</v>
          </cell>
          <cell r="B260" t="str">
            <v>PMC</v>
          </cell>
          <cell r="C260" t="str">
            <v>Junior Inspector</v>
          </cell>
          <cell r="D260" t="str">
            <v>Junior Inspector</v>
          </cell>
          <cell r="E260" t="str">
            <v>Construction Management</v>
          </cell>
          <cell r="F260" t="str">
            <v>Construction Management</v>
          </cell>
          <cell r="G260" t="str">
            <v>Construction</v>
          </cell>
          <cell r="H260" t="str">
            <v>Overtime1</v>
          </cell>
          <cell r="I260" t="str">
            <v>CM</v>
          </cell>
          <cell r="J260" t="str">
            <v>Q</v>
          </cell>
          <cell r="K260" t="str">
            <v>C</v>
          </cell>
          <cell r="L260" t="str">
            <v>CQ031</v>
          </cell>
          <cell r="M260" t="str">
            <v>F</v>
          </cell>
          <cell r="N260" t="str">
            <v>URS</v>
          </cell>
          <cell r="O260" t="str">
            <v>S. Christodoulou</v>
          </cell>
          <cell r="P260">
            <v>40909</v>
          </cell>
          <cell r="Q260">
            <v>40924</v>
          </cell>
          <cell r="R260">
            <v>24.05</v>
          </cell>
          <cell r="S260">
            <v>24.05</v>
          </cell>
          <cell r="AE260" t="str">
            <v>Done</v>
          </cell>
          <cell r="AH260">
            <v>15</v>
          </cell>
          <cell r="AI260">
            <v>0</v>
          </cell>
          <cell r="AJ260" t="str">
            <v>CS810  Queens Instrumentation</v>
          </cell>
          <cell r="AL260" t="str">
            <v>Junior Inspector</v>
          </cell>
        </row>
        <row r="261">
          <cell r="A261" t="str">
            <v>3300.21T</v>
          </cell>
          <cell r="B261" t="str">
            <v>PMC</v>
          </cell>
          <cell r="C261" t="str">
            <v>Construction Manager (CQ031/CS810)</v>
          </cell>
          <cell r="D261" t="str">
            <v>Construction Manager</v>
          </cell>
          <cell r="E261" t="str">
            <v>Construction Management</v>
          </cell>
          <cell r="F261" t="str">
            <v>Construction Management</v>
          </cell>
          <cell r="G261" t="str">
            <v>Construction</v>
          </cell>
          <cell r="H261" t="str">
            <v>Full Time</v>
          </cell>
          <cell r="I261" t="str">
            <v>CM</v>
          </cell>
          <cell r="J261" t="str">
            <v>Q</v>
          </cell>
          <cell r="K261" t="str">
            <v>D</v>
          </cell>
          <cell r="L261" t="str">
            <v>CQ031</v>
          </cell>
          <cell r="M261" t="str">
            <v>F</v>
          </cell>
          <cell r="N261" t="str">
            <v>HMM</v>
          </cell>
          <cell r="O261" t="str">
            <v>N. O'Connor</v>
          </cell>
          <cell r="P261">
            <v>40909</v>
          </cell>
          <cell r="Q261">
            <v>41167</v>
          </cell>
          <cell r="R261">
            <v>73.02</v>
          </cell>
          <cell r="S261">
            <v>73.02</v>
          </cell>
          <cell r="AH261">
            <v>258</v>
          </cell>
          <cell r="AI261">
            <v>0</v>
          </cell>
          <cell r="AJ261" t="str">
            <v>CS810  Queens Instrumentation</v>
          </cell>
          <cell r="AL261" t="str">
            <v>Construction Manager</v>
          </cell>
        </row>
        <row r="262">
          <cell r="A262" t="str">
            <v>3300.22T</v>
          </cell>
          <cell r="B262" t="str">
            <v>PMC</v>
          </cell>
          <cell r="C262" t="str">
            <v>Deputy CM Underground</v>
          </cell>
          <cell r="D262" t="str">
            <v>Deputy Construction Manager</v>
          </cell>
          <cell r="E262" t="str">
            <v>Construction Management</v>
          </cell>
          <cell r="F262" t="str">
            <v>Construction Management</v>
          </cell>
          <cell r="G262" t="str">
            <v>Construction</v>
          </cell>
          <cell r="H262" t="str">
            <v>Full Time</v>
          </cell>
          <cell r="I262" t="str">
            <v>CM</v>
          </cell>
          <cell r="J262" t="str">
            <v>Q</v>
          </cell>
          <cell r="K262" t="str">
            <v>D</v>
          </cell>
          <cell r="L262" t="str">
            <v>CQ031</v>
          </cell>
          <cell r="M262" t="str">
            <v>F</v>
          </cell>
          <cell r="N262" t="str">
            <v>HMM</v>
          </cell>
          <cell r="O262" t="str">
            <v>F. Perrone</v>
          </cell>
          <cell r="P262">
            <v>40909</v>
          </cell>
          <cell r="Q262">
            <v>41183</v>
          </cell>
          <cell r="R262">
            <v>53</v>
          </cell>
          <cell r="S262">
            <v>53</v>
          </cell>
          <cell r="AE262" t="str">
            <v>Done</v>
          </cell>
          <cell r="AH262">
            <v>274</v>
          </cell>
          <cell r="AI262">
            <v>0</v>
          </cell>
          <cell r="AJ262" t="str">
            <v>CS810  Queens Instrumentation</v>
          </cell>
          <cell r="AL262" t="str">
            <v>Deputy Construction Manager</v>
          </cell>
          <cell r="AM262" t="str">
            <v>Underground</v>
          </cell>
        </row>
        <row r="263">
          <cell r="A263">
            <v>3500.1</v>
          </cell>
          <cell r="B263" t="str">
            <v>CCM</v>
          </cell>
          <cell r="C263" t="str">
            <v>Construction Manager</v>
          </cell>
          <cell r="D263" t="str">
            <v>Construction Manager</v>
          </cell>
          <cell r="E263" t="str">
            <v>Construction Management</v>
          </cell>
          <cell r="F263" t="str">
            <v>Construction Management</v>
          </cell>
          <cell r="G263" t="str">
            <v>Construction</v>
          </cell>
          <cell r="H263" t="str">
            <v>Full Time</v>
          </cell>
          <cell r="I263" t="str">
            <v>CM</v>
          </cell>
          <cell r="J263" t="str">
            <v>Q</v>
          </cell>
          <cell r="K263" t="str">
            <v>D</v>
          </cell>
          <cell r="L263" t="str">
            <v>CQ032</v>
          </cell>
          <cell r="M263" t="str">
            <v>F</v>
          </cell>
          <cell r="N263" t="str">
            <v>JCC</v>
          </cell>
          <cell r="O263" t="str">
            <v>A. Buendia</v>
          </cell>
          <cell r="P263">
            <v>41153</v>
          </cell>
          <cell r="Q263">
            <v>42826</v>
          </cell>
          <cell r="R263">
            <v>71.05</v>
          </cell>
          <cell r="S263">
            <v>71.05</v>
          </cell>
          <cell r="AH263">
            <v>1673</v>
          </cell>
          <cell r="AI263">
            <v>0</v>
          </cell>
          <cell r="AJ263" t="str">
            <v>CQ033 Mid-Day Storage Yard Facility</v>
          </cell>
          <cell r="AL263" t="str">
            <v>Construction Manager</v>
          </cell>
        </row>
        <row r="264">
          <cell r="A264">
            <v>3500.1</v>
          </cell>
          <cell r="B264" t="str">
            <v>CCM</v>
          </cell>
          <cell r="C264" t="str">
            <v>Construction Manager</v>
          </cell>
          <cell r="D264" t="str">
            <v>Construction Manager</v>
          </cell>
          <cell r="E264" t="str">
            <v>Construction Management</v>
          </cell>
          <cell r="F264" t="str">
            <v>Construction Management</v>
          </cell>
          <cell r="G264" t="str">
            <v>Construction</v>
          </cell>
          <cell r="H264" t="str">
            <v>Full Time</v>
          </cell>
          <cell r="I264" t="str">
            <v>CM</v>
          </cell>
          <cell r="J264" t="str">
            <v>Q</v>
          </cell>
          <cell r="K264" t="str">
            <v>D</v>
          </cell>
          <cell r="L264" t="str">
            <v>CQ032</v>
          </cell>
          <cell r="M264" t="str">
            <v>F</v>
          </cell>
          <cell r="N264" t="str">
            <v>JCC</v>
          </cell>
          <cell r="O264" t="str">
            <v>TBD</v>
          </cell>
          <cell r="P264">
            <v>43466</v>
          </cell>
          <cell r="Q264">
            <v>43466.000011574077</v>
          </cell>
          <cell r="R264">
            <v>75</v>
          </cell>
          <cell r="S264">
            <v>75</v>
          </cell>
          <cell r="AH264">
            <v>1.1574076779652387E-5</v>
          </cell>
          <cell r="AI264">
            <v>0</v>
          </cell>
          <cell r="AJ264" t="str">
            <v>CQ033 Mid-Day Storage Yard Facility</v>
          </cell>
          <cell r="AL264" t="str">
            <v>Construction Manager</v>
          </cell>
        </row>
        <row r="265">
          <cell r="A265">
            <v>3500.2</v>
          </cell>
          <cell r="B265" t="str">
            <v>CCM</v>
          </cell>
          <cell r="C265" t="str">
            <v>Deputy Construction Manager 1 (CQ032/CQ033)</v>
          </cell>
          <cell r="D265" t="str">
            <v>Deputy Construction Manager</v>
          </cell>
          <cell r="E265" t="str">
            <v>Construction Management</v>
          </cell>
          <cell r="F265" t="str">
            <v>Construction Management</v>
          </cell>
          <cell r="G265" t="str">
            <v>Construction</v>
          </cell>
          <cell r="H265" t="str">
            <v>Full Time</v>
          </cell>
          <cell r="I265" t="str">
            <v>CM</v>
          </cell>
          <cell r="J265" t="str">
            <v>Q</v>
          </cell>
          <cell r="K265" t="str">
            <v>D</v>
          </cell>
          <cell r="L265" t="str">
            <v>CQ032</v>
          </cell>
          <cell r="M265" t="str">
            <v>F</v>
          </cell>
          <cell r="N265" t="str">
            <v>JCC</v>
          </cell>
          <cell r="O265" t="str">
            <v>A. Buendia</v>
          </cell>
          <cell r="P265">
            <v>40909</v>
          </cell>
          <cell r="Q265">
            <v>41153</v>
          </cell>
          <cell r="R265">
            <v>64.62</v>
          </cell>
          <cell r="S265">
            <v>64.62</v>
          </cell>
          <cell r="AE265" t="str">
            <v>Done</v>
          </cell>
          <cell r="AH265">
            <v>244</v>
          </cell>
          <cell r="AI265">
            <v>0</v>
          </cell>
          <cell r="AJ265" t="str">
            <v>CQ033 Mid-Day Storage Yard Facility</v>
          </cell>
          <cell r="AL265" t="str">
            <v>Deputy Construction Manager</v>
          </cell>
        </row>
        <row r="266">
          <cell r="A266">
            <v>3500.21</v>
          </cell>
          <cell r="B266" t="str">
            <v>CCM</v>
          </cell>
          <cell r="C266" t="str">
            <v>Project Engineer</v>
          </cell>
          <cell r="D266" t="str">
            <v>Project Engineer</v>
          </cell>
          <cell r="E266" t="str">
            <v>Construction Management</v>
          </cell>
          <cell r="F266" t="str">
            <v>Construction Management</v>
          </cell>
          <cell r="G266" t="str">
            <v>Construction</v>
          </cell>
          <cell r="H266" t="str">
            <v>Full Time</v>
          </cell>
          <cell r="I266" t="str">
            <v>CM</v>
          </cell>
          <cell r="J266" t="str">
            <v>Q</v>
          </cell>
          <cell r="K266" t="str">
            <v>D</v>
          </cell>
          <cell r="L266" t="str">
            <v>CQ032</v>
          </cell>
          <cell r="M266" t="str">
            <v>F</v>
          </cell>
          <cell r="N266" t="str">
            <v>JCC</v>
          </cell>
          <cell r="O266" t="str">
            <v>K. King</v>
          </cell>
          <cell r="P266">
            <v>40938</v>
          </cell>
          <cell r="Q266">
            <v>42736</v>
          </cell>
          <cell r="R266">
            <v>48</v>
          </cell>
          <cell r="S266">
            <v>48</v>
          </cell>
          <cell r="AH266">
            <v>1798</v>
          </cell>
          <cell r="AI266">
            <v>7.0000000000000007E-2</v>
          </cell>
          <cell r="AJ266" t="str">
            <v>CQ033 Mid-Day Storage Yard Facility</v>
          </cell>
          <cell r="AL266" t="str">
            <v>Project Engineer</v>
          </cell>
        </row>
        <row r="267">
          <cell r="A267">
            <v>3500.22</v>
          </cell>
          <cell r="B267" t="str">
            <v>CCM</v>
          </cell>
          <cell r="C267" t="str">
            <v>Office Engineer</v>
          </cell>
          <cell r="D267" t="str">
            <v>Office Engineer</v>
          </cell>
          <cell r="E267" t="str">
            <v>Construction Management</v>
          </cell>
          <cell r="F267" t="str">
            <v>Construction Management</v>
          </cell>
          <cell r="G267" t="str">
            <v>Construction</v>
          </cell>
          <cell r="H267" t="str">
            <v>Full Time</v>
          </cell>
          <cell r="I267" t="str">
            <v>CM</v>
          </cell>
          <cell r="J267" t="str">
            <v>Q</v>
          </cell>
          <cell r="K267" t="str">
            <v>D</v>
          </cell>
          <cell r="L267" t="str">
            <v>CQ032</v>
          </cell>
          <cell r="M267" t="str">
            <v>F</v>
          </cell>
          <cell r="N267" t="str">
            <v>JCMS</v>
          </cell>
          <cell r="O267" t="str">
            <v>L. Oyarvide</v>
          </cell>
          <cell r="P267">
            <v>41071</v>
          </cell>
          <cell r="Q267">
            <v>42826</v>
          </cell>
          <cell r="R267">
            <v>35</v>
          </cell>
          <cell r="S267">
            <v>35</v>
          </cell>
          <cell r="AH267">
            <v>1755</v>
          </cell>
          <cell r="AI267">
            <v>0</v>
          </cell>
          <cell r="AJ267" t="str">
            <v>CQ033 Mid-Day Storage Yard Facility</v>
          </cell>
          <cell r="AL267" t="str">
            <v>Office Engineer</v>
          </cell>
        </row>
        <row r="268">
          <cell r="A268">
            <v>3500.23</v>
          </cell>
          <cell r="B268" t="str">
            <v>CCM</v>
          </cell>
          <cell r="C268" t="str">
            <v>Junior Project Engineer</v>
          </cell>
          <cell r="D268" t="str">
            <v>Junior Project Engineer</v>
          </cell>
          <cell r="E268" t="str">
            <v>Construction Management</v>
          </cell>
          <cell r="F268" t="str">
            <v>Construction Management</v>
          </cell>
          <cell r="G268" t="str">
            <v>Construction</v>
          </cell>
          <cell r="H268" t="str">
            <v>Full Time</v>
          </cell>
          <cell r="I268" t="str">
            <v>CM</v>
          </cell>
          <cell r="J268" t="str">
            <v>Q</v>
          </cell>
          <cell r="K268" t="str">
            <v>C</v>
          </cell>
          <cell r="L268" t="str">
            <v>CQ032</v>
          </cell>
          <cell r="M268" t="str">
            <v>F</v>
          </cell>
          <cell r="N268" t="str">
            <v>ISR</v>
          </cell>
          <cell r="O268" t="str">
            <v>K. Stockerl</v>
          </cell>
          <cell r="P268">
            <v>40909</v>
          </cell>
          <cell r="Q268">
            <v>41244</v>
          </cell>
          <cell r="R268">
            <v>23.69</v>
          </cell>
          <cell r="S268">
            <v>23.69</v>
          </cell>
          <cell r="AE268" t="str">
            <v>Yes</v>
          </cell>
          <cell r="AH268">
            <v>335</v>
          </cell>
          <cell r="AI268">
            <v>7.0000000000000007E-2</v>
          </cell>
          <cell r="AJ268" t="str">
            <v>CS810  Queens Instrumentation</v>
          </cell>
          <cell r="AL268" t="str">
            <v>Junior Project Engineer</v>
          </cell>
        </row>
        <row r="269">
          <cell r="A269">
            <v>3500.24</v>
          </cell>
          <cell r="B269" t="str">
            <v>CCM</v>
          </cell>
          <cell r="C269" t="str">
            <v>Senior Project Engineer</v>
          </cell>
          <cell r="D269" t="str">
            <v>Senior Project Engineer</v>
          </cell>
          <cell r="E269" t="str">
            <v>Construction Management</v>
          </cell>
          <cell r="F269" t="str">
            <v>Construction Management</v>
          </cell>
          <cell r="G269" t="str">
            <v>Construction</v>
          </cell>
          <cell r="H269" t="str">
            <v>Full Time</v>
          </cell>
          <cell r="I269" t="str">
            <v>CM</v>
          </cell>
          <cell r="J269" t="str">
            <v>Q</v>
          </cell>
          <cell r="K269" t="str">
            <v>C</v>
          </cell>
          <cell r="L269" t="str">
            <v>CQ032</v>
          </cell>
          <cell r="M269" t="str">
            <v>F</v>
          </cell>
          <cell r="N269" t="str">
            <v>JCC</v>
          </cell>
          <cell r="O269" t="str">
            <v>TBD</v>
          </cell>
          <cell r="P269">
            <v>41244</v>
          </cell>
          <cell r="Q269">
            <v>42826</v>
          </cell>
          <cell r="R269">
            <v>45</v>
          </cell>
          <cell r="S269">
            <v>45</v>
          </cell>
          <cell r="AH269">
            <v>1582</v>
          </cell>
          <cell r="AI269">
            <v>7.0000000000000007E-2</v>
          </cell>
          <cell r="AJ269" t="str">
            <v>CS810  Queens Instrumentation</v>
          </cell>
          <cell r="AL269" t="str">
            <v>Senior Project Engineer</v>
          </cell>
        </row>
        <row r="270">
          <cell r="A270">
            <v>3500.25</v>
          </cell>
          <cell r="B270" t="str">
            <v>CCM</v>
          </cell>
          <cell r="C270" t="str">
            <v>Project Engineer</v>
          </cell>
          <cell r="D270" t="str">
            <v>Project Engineer</v>
          </cell>
          <cell r="E270" t="str">
            <v>Construction Management</v>
          </cell>
          <cell r="F270" t="str">
            <v>Construction Management</v>
          </cell>
          <cell r="G270" t="str">
            <v>Construction</v>
          </cell>
          <cell r="H270" t="str">
            <v>Full Time</v>
          </cell>
          <cell r="I270" t="str">
            <v>CM</v>
          </cell>
          <cell r="J270" t="str">
            <v>Q</v>
          </cell>
          <cell r="K270" t="str">
            <v>C</v>
          </cell>
          <cell r="L270" t="str">
            <v>CQ032</v>
          </cell>
          <cell r="M270" t="str">
            <v>F</v>
          </cell>
          <cell r="N270" t="str">
            <v>ISR</v>
          </cell>
          <cell r="O270" t="str">
            <v>TBD</v>
          </cell>
          <cell r="P270">
            <v>41244</v>
          </cell>
          <cell r="Q270">
            <v>42826</v>
          </cell>
          <cell r="R270">
            <v>41</v>
          </cell>
          <cell r="S270">
            <v>41</v>
          </cell>
          <cell r="AE270" t="str">
            <v>Yes</v>
          </cell>
          <cell r="AG270" t="str">
            <v>K. Stockerl</v>
          </cell>
          <cell r="AH270">
            <v>1582</v>
          </cell>
          <cell r="AI270">
            <v>7.0000000000000007E-2</v>
          </cell>
          <cell r="AJ270" t="str">
            <v>CS810  Queens Instrumentation</v>
          </cell>
          <cell r="AL270" t="str">
            <v>Project Engineer</v>
          </cell>
        </row>
        <row r="271">
          <cell r="A271">
            <v>3500.3</v>
          </cell>
          <cell r="B271" t="str">
            <v>CCM</v>
          </cell>
          <cell r="C271" t="str">
            <v>Deputy Construction Manager 2 (CQ032/CQ033)</v>
          </cell>
          <cell r="D271" t="str">
            <v>Deputy Construction Manager</v>
          </cell>
          <cell r="E271" t="str">
            <v>Construction Management</v>
          </cell>
          <cell r="F271" t="str">
            <v>Construction Management</v>
          </cell>
          <cell r="G271" t="str">
            <v>Construction</v>
          </cell>
          <cell r="H271" t="str">
            <v>Full Time</v>
          </cell>
          <cell r="I271" t="str">
            <v>CM</v>
          </cell>
          <cell r="J271" t="str">
            <v>Q</v>
          </cell>
          <cell r="K271" t="str">
            <v>D</v>
          </cell>
          <cell r="L271" t="str">
            <v>CQ032</v>
          </cell>
          <cell r="M271" t="str">
            <v>F</v>
          </cell>
          <cell r="N271" t="str">
            <v>JCC</v>
          </cell>
          <cell r="O271" t="str">
            <v>TBD</v>
          </cell>
          <cell r="P271">
            <v>43466</v>
          </cell>
          <cell r="Q271">
            <v>43466.000011574077</v>
          </cell>
          <cell r="R271">
            <v>60</v>
          </cell>
          <cell r="S271">
            <v>60</v>
          </cell>
          <cell r="AH271">
            <v>1.1574076779652387E-5</v>
          </cell>
          <cell r="AI271">
            <v>0</v>
          </cell>
          <cell r="AJ271" t="str">
            <v>CQ033 Mid-Day Storage Yard Facility</v>
          </cell>
          <cell r="AL271" t="str">
            <v>Deputy Construction Manager</v>
          </cell>
        </row>
        <row r="272">
          <cell r="A272">
            <v>3500.5</v>
          </cell>
          <cell r="B272" t="str">
            <v>CCM</v>
          </cell>
          <cell r="C272" t="str">
            <v>Lead Inspector (CQ032/CQ033)</v>
          </cell>
          <cell r="D272" t="str">
            <v>Lead Inspector</v>
          </cell>
          <cell r="E272" t="str">
            <v>Construction Management</v>
          </cell>
          <cell r="F272" t="str">
            <v>Construction Management</v>
          </cell>
          <cell r="G272" t="str">
            <v>Construction</v>
          </cell>
          <cell r="H272" t="str">
            <v>Full Time</v>
          </cell>
          <cell r="I272" t="str">
            <v>CM</v>
          </cell>
          <cell r="J272" t="str">
            <v>Q</v>
          </cell>
          <cell r="K272" t="str">
            <v>D</v>
          </cell>
          <cell r="L272" t="str">
            <v>CQ032</v>
          </cell>
          <cell r="M272" t="str">
            <v>F</v>
          </cell>
          <cell r="N272" t="str">
            <v>JCC</v>
          </cell>
          <cell r="O272" t="str">
            <v>TBD</v>
          </cell>
          <cell r="P272">
            <v>43466</v>
          </cell>
          <cell r="Q272">
            <v>43466.000011574077</v>
          </cell>
          <cell r="R272">
            <v>60</v>
          </cell>
          <cell r="S272">
            <v>60</v>
          </cell>
          <cell r="AH272">
            <v>1.1574076779652387E-5</v>
          </cell>
          <cell r="AI272">
            <v>0</v>
          </cell>
          <cell r="AJ272" t="str">
            <v>CQ033 Mid-Day Storage Yard Facility</v>
          </cell>
          <cell r="AL272" t="str">
            <v>Lead Inspector</v>
          </cell>
        </row>
        <row r="273">
          <cell r="A273">
            <v>3500.6</v>
          </cell>
          <cell r="B273" t="str">
            <v>CCM</v>
          </cell>
          <cell r="C273" t="str">
            <v>Senior Inspector 1 (CQ032/CQ033)</v>
          </cell>
          <cell r="D273" t="str">
            <v>Senior Inspector</v>
          </cell>
          <cell r="E273" t="str">
            <v>Construction Management</v>
          </cell>
          <cell r="F273" t="str">
            <v>Construction Management</v>
          </cell>
          <cell r="G273" t="str">
            <v>Construction</v>
          </cell>
          <cell r="H273" t="str">
            <v>Full Time</v>
          </cell>
          <cell r="I273" t="str">
            <v>CM</v>
          </cell>
          <cell r="J273" t="str">
            <v>Q</v>
          </cell>
          <cell r="K273" t="str">
            <v>D</v>
          </cell>
          <cell r="L273" t="str">
            <v>CQ032</v>
          </cell>
          <cell r="M273" t="str">
            <v>F</v>
          </cell>
          <cell r="N273" t="str">
            <v>JCC</v>
          </cell>
          <cell r="O273" t="str">
            <v>G. Frankel</v>
          </cell>
          <cell r="P273">
            <v>41198</v>
          </cell>
          <cell r="Q273">
            <v>41640</v>
          </cell>
          <cell r="R273">
            <v>58</v>
          </cell>
          <cell r="S273">
            <v>58</v>
          </cell>
          <cell r="AH273">
            <v>442</v>
          </cell>
          <cell r="AI273">
            <v>7.0000000000000007E-2</v>
          </cell>
          <cell r="AJ273" t="str">
            <v>CQ033 Mid-Day Storage Yard Facility</v>
          </cell>
          <cell r="AL273" t="str">
            <v>Senior Inspector</v>
          </cell>
        </row>
        <row r="274">
          <cell r="A274">
            <v>3500.61</v>
          </cell>
          <cell r="B274" t="str">
            <v>CCM</v>
          </cell>
          <cell r="C274" t="str">
            <v>Senior Inspector 2 (CQ032/CQ033)</v>
          </cell>
          <cell r="D274" t="str">
            <v>Senior Inspector</v>
          </cell>
          <cell r="E274" t="str">
            <v>Construction Management</v>
          </cell>
          <cell r="F274" t="str">
            <v>Construction Management</v>
          </cell>
          <cell r="G274" t="str">
            <v>Construction</v>
          </cell>
          <cell r="H274" t="str">
            <v>Full Time</v>
          </cell>
          <cell r="I274" t="str">
            <v>CM</v>
          </cell>
          <cell r="J274" t="str">
            <v>Q</v>
          </cell>
          <cell r="K274" t="str">
            <v>D</v>
          </cell>
          <cell r="L274" t="str">
            <v>CQ032</v>
          </cell>
          <cell r="M274" t="str">
            <v>F</v>
          </cell>
          <cell r="N274" t="str">
            <v>YU</v>
          </cell>
          <cell r="O274" t="str">
            <v>A. Fyodorova</v>
          </cell>
          <cell r="P274">
            <v>40925</v>
          </cell>
          <cell r="Q274">
            <v>42826</v>
          </cell>
          <cell r="R274">
            <v>55</v>
          </cell>
          <cell r="S274">
            <v>55</v>
          </cell>
          <cell r="AH274">
            <v>1901</v>
          </cell>
          <cell r="AI274">
            <v>7.0000000000000007E-2</v>
          </cell>
          <cell r="AJ274" t="str">
            <v>CQ033 Mid-Day Storage Yard Facility</v>
          </cell>
          <cell r="AL274" t="str">
            <v>Senior Inspector</v>
          </cell>
        </row>
        <row r="275">
          <cell r="A275">
            <v>3500.8</v>
          </cell>
          <cell r="B275" t="str">
            <v>CCM</v>
          </cell>
          <cell r="C275" t="str">
            <v>Inspector 1 (CQ032/CQ033)</v>
          </cell>
          <cell r="D275" t="str">
            <v>Inspector</v>
          </cell>
          <cell r="E275" t="str">
            <v>Construction Management</v>
          </cell>
          <cell r="F275" t="str">
            <v>Construction Management</v>
          </cell>
          <cell r="G275" t="str">
            <v>Construction</v>
          </cell>
          <cell r="H275" t="str">
            <v>Full Time</v>
          </cell>
          <cell r="I275" t="str">
            <v>CM</v>
          </cell>
          <cell r="J275" t="str">
            <v>Q</v>
          </cell>
          <cell r="K275" t="str">
            <v>D</v>
          </cell>
          <cell r="L275" t="str">
            <v>CQ032</v>
          </cell>
          <cell r="M275" t="str">
            <v>F</v>
          </cell>
          <cell r="N275" t="str">
            <v>YU</v>
          </cell>
          <cell r="O275" t="str">
            <v>R. Scarlett</v>
          </cell>
          <cell r="P275">
            <v>40909</v>
          </cell>
          <cell r="Q275">
            <v>42826</v>
          </cell>
          <cell r="R275">
            <v>32.5</v>
          </cell>
          <cell r="S275">
            <v>32.5</v>
          </cell>
          <cell r="AH275">
            <v>1917</v>
          </cell>
          <cell r="AI275">
            <v>7.0000000000000007E-2</v>
          </cell>
          <cell r="AJ275" t="str">
            <v>CQ033 Mid-Day Storage Yard Facility</v>
          </cell>
          <cell r="AL275" t="str">
            <v>Inspector</v>
          </cell>
        </row>
        <row r="276">
          <cell r="A276">
            <v>3500.9</v>
          </cell>
          <cell r="B276" t="str">
            <v>CCM</v>
          </cell>
          <cell r="C276" t="str">
            <v>Inspector 2 (CQ032/CQ033)</v>
          </cell>
          <cell r="D276" t="str">
            <v>Inspector</v>
          </cell>
          <cell r="E276" t="str">
            <v>Construction Management</v>
          </cell>
          <cell r="F276" t="str">
            <v>Construction Management</v>
          </cell>
          <cell r="G276" t="str">
            <v>Construction</v>
          </cell>
          <cell r="H276" t="str">
            <v>Full Time</v>
          </cell>
          <cell r="I276" t="str">
            <v>CM</v>
          </cell>
          <cell r="J276" t="str">
            <v>Q</v>
          </cell>
          <cell r="K276" t="str">
            <v>D</v>
          </cell>
          <cell r="L276" t="str">
            <v>CQ032</v>
          </cell>
          <cell r="M276" t="str">
            <v>F</v>
          </cell>
          <cell r="N276" t="str">
            <v>JCC</v>
          </cell>
          <cell r="O276" t="str">
            <v>R. McCormick</v>
          </cell>
          <cell r="P276">
            <v>40909</v>
          </cell>
          <cell r="Q276">
            <v>42826</v>
          </cell>
          <cell r="R276">
            <v>24.26</v>
          </cell>
          <cell r="S276">
            <v>24.26</v>
          </cell>
          <cell r="AH276">
            <v>1917</v>
          </cell>
          <cell r="AI276">
            <v>7.0000000000000007E-2</v>
          </cell>
          <cell r="AJ276" t="str">
            <v>CQ033 Mid-Day Storage Yard Facility</v>
          </cell>
          <cell r="AL276" t="str">
            <v>Inspector</v>
          </cell>
        </row>
        <row r="277">
          <cell r="A277">
            <v>3501</v>
          </cell>
          <cell r="B277" t="str">
            <v>CCM</v>
          </cell>
          <cell r="C277" t="str">
            <v>Inspector 3 (CQ032/CQ033)</v>
          </cell>
          <cell r="D277" t="str">
            <v>Inspector</v>
          </cell>
          <cell r="E277" t="str">
            <v>Construction Management</v>
          </cell>
          <cell r="F277" t="str">
            <v>Construction Management</v>
          </cell>
          <cell r="G277" t="str">
            <v>Construction</v>
          </cell>
          <cell r="H277" t="str">
            <v>Full Time</v>
          </cell>
          <cell r="I277" t="str">
            <v>CM</v>
          </cell>
          <cell r="J277" t="str">
            <v>Q</v>
          </cell>
          <cell r="K277" t="str">
            <v>D</v>
          </cell>
          <cell r="L277" t="str">
            <v>CQ032</v>
          </cell>
          <cell r="M277" t="str">
            <v>F</v>
          </cell>
          <cell r="N277" t="str">
            <v>JCC</v>
          </cell>
          <cell r="O277" t="str">
            <v>R. Grabel</v>
          </cell>
          <cell r="P277">
            <v>40909</v>
          </cell>
          <cell r="Q277">
            <v>42736</v>
          </cell>
          <cell r="R277">
            <v>23.35</v>
          </cell>
          <cell r="S277">
            <v>23.35</v>
          </cell>
          <cell r="AH277">
            <v>1827</v>
          </cell>
          <cell r="AI277">
            <v>7.0000000000000007E-2</v>
          </cell>
          <cell r="AJ277" t="str">
            <v>CQ033 Mid-Day Storage Yard Facility</v>
          </cell>
          <cell r="AL277" t="str">
            <v>Inspector</v>
          </cell>
        </row>
        <row r="278">
          <cell r="A278">
            <v>3501.1</v>
          </cell>
          <cell r="B278" t="str">
            <v>CCM</v>
          </cell>
          <cell r="C278" t="str">
            <v>Inspector 4 (CQ032/CQ033)</v>
          </cell>
          <cell r="D278" t="str">
            <v>Inspector</v>
          </cell>
          <cell r="E278" t="str">
            <v>Construction Management</v>
          </cell>
          <cell r="F278" t="str">
            <v>Construction Management</v>
          </cell>
          <cell r="G278" t="str">
            <v>Construction</v>
          </cell>
          <cell r="H278" t="str">
            <v>Full Time</v>
          </cell>
          <cell r="I278" t="str">
            <v>CM</v>
          </cell>
          <cell r="J278" t="str">
            <v>Q</v>
          </cell>
          <cell r="K278" t="str">
            <v>D</v>
          </cell>
          <cell r="L278" t="str">
            <v>CQ032</v>
          </cell>
          <cell r="M278" t="str">
            <v>F</v>
          </cell>
          <cell r="N278" t="str">
            <v>JCC</v>
          </cell>
          <cell r="O278" t="str">
            <v>TBD</v>
          </cell>
          <cell r="P278">
            <v>43466</v>
          </cell>
          <cell r="Q278">
            <v>43466.000011574077</v>
          </cell>
          <cell r="R278">
            <v>40</v>
          </cell>
          <cell r="S278">
            <v>40</v>
          </cell>
          <cell r="AH278">
            <v>1.1574076779652387E-5</v>
          </cell>
          <cell r="AI278">
            <v>0</v>
          </cell>
          <cell r="AJ278" t="str">
            <v>CQ033 Mid-Day Storage Yard Facility</v>
          </cell>
          <cell r="AL278" t="str">
            <v>Inspector</v>
          </cell>
        </row>
        <row r="279">
          <cell r="A279">
            <v>3501.2</v>
          </cell>
          <cell r="B279" t="str">
            <v>CCM</v>
          </cell>
          <cell r="C279" t="str">
            <v>Inspector 5 (CQ032/CQ033)</v>
          </cell>
          <cell r="D279" t="str">
            <v>Inspector</v>
          </cell>
          <cell r="E279" t="str">
            <v>Construction Management</v>
          </cell>
          <cell r="F279" t="str">
            <v>Construction Management</v>
          </cell>
          <cell r="G279" t="str">
            <v>Construction</v>
          </cell>
          <cell r="H279" t="str">
            <v>Full Time</v>
          </cell>
          <cell r="I279" t="str">
            <v>CM</v>
          </cell>
          <cell r="J279" t="str">
            <v>Q</v>
          </cell>
          <cell r="K279" t="str">
            <v>D</v>
          </cell>
          <cell r="L279" t="str">
            <v>CQ032</v>
          </cell>
          <cell r="M279" t="str">
            <v>F</v>
          </cell>
          <cell r="N279" t="str">
            <v>JCC</v>
          </cell>
          <cell r="O279" t="str">
            <v>TBD</v>
          </cell>
          <cell r="P279">
            <v>43466</v>
          </cell>
          <cell r="Q279">
            <v>43466.000011574077</v>
          </cell>
          <cell r="R279">
            <v>40</v>
          </cell>
          <cell r="S279">
            <v>40</v>
          </cell>
          <cell r="AH279">
            <v>1.1574076779652387E-5</v>
          </cell>
          <cell r="AI279">
            <v>0</v>
          </cell>
          <cell r="AJ279" t="str">
            <v>CQ033 Mid-Day Storage Yard Facility</v>
          </cell>
          <cell r="AL279" t="str">
            <v>Inspector</v>
          </cell>
        </row>
        <row r="280">
          <cell r="A280">
            <v>3501.3</v>
          </cell>
          <cell r="B280" t="str">
            <v>CCM</v>
          </cell>
          <cell r="C280" t="str">
            <v>Inspector 6 (CQ032/CQ033)</v>
          </cell>
          <cell r="D280" t="str">
            <v>Inspector</v>
          </cell>
          <cell r="E280" t="str">
            <v>Construction Management</v>
          </cell>
          <cell r="F280" t="str">
            <v>Construction Management</v>
          </cell>
          <cell r="G280" t="str">
            <v>Construction</v>
          </cell>
          <cell r="H280" t="str">
            <v>Full Time</v>
          </cell>
          <cell r="I280" t="str">
            <v>CM</v>
          </cell>
          <cell r="J280" t="str">
            <v>Q</v>
          </cell>
          <cell r="K280" t="str">
            <v>D</v>
          </cell>
          <cell r="L280" t="str">
            <v>CQ032</v>
          </cell>
          <cell r="M280" t="str">
            <v>F</v>
          </cell>
          <cell r="N280" t="str">
            <v>JCC</v>
          </cell>
          <cell r="O280" t="str">
            <v>TBD</v>
          </cell>
          <cell r="P280">
            <v>43466</v>
          </cell>
          <cell r="Q280">
            <v>43466.000011574077</v>
          </cell>
          <cell r="R280">
            <v>40</v>
          </cell>
          <cell r="S280">
            <v>40</v>
          </cell>
          <cell r="AH280">
            <v>1.1574076779652387E-5</v>
          </cell>
          <cell r="AI280">
            <v>0</v>
          </cell>
          <cell r="AJ280" t="str">
            <v>CQ033 Mid-Day Storage Yard Facility</v>
          </cell>
          <cell r="AL280" t="str">
            <v>Inspector</v>
          </cell>
        </row>
        <row r="281">
          <cell r="A281" t="str">
            <v>3500.22T</v>
          </cell>
          <cell r="B281" t="str">
            <v>CCM</v>
          </cell>
          <cell r="C281" t="str">
            <v>Office Engineer</v>
          </cell>
          <cell r="D281" t="str">
            <v>Office Engineer</v>
          </cell>
          <cell r="E281" t="str">
            <v>Construction Management</v>
          </cell>
          <cell r="F281" t="str">
            <v>Construction Management</v>
          </cell>
          <cell r="G281" t="str">
            <v>Construction</v>
          </cell>
          <cell r="H281" t="str">
            <v>Full Time</v>
          </cell>
          <cell r="I281" t="str">
            <v>CM</v>
          </cell>
          <cell r="J281" t="str">
            <v>Q</v>
          </cell>
          <cell r="K281" t="str">
            <v>D</v>
          </cell>
          <cell r="L281" t="str">
            <v>CQ032</v>
          </cell>
          <cell r="M281" t="str">
            <v>F</v>
          </cell>
          <cell r="N281" t="str">
            <v>YU</v>
          </cell>
          <cell r="O281" t="str">
            <v>A. Hernandez</v>
          </cell>
          <cell r="P281">
            <v>40909</v>
          </cell>
          <cell r="Q281">
            <v>40981</v>
          </cell>
          <cell r="R281">
            <v>30</v>
          </cell>
          <cell r="S281">
            <v>30</v>
          </cell>
          <cell r="AH281">
            <v>72</v>
          </cell>
          <cell r="AI281">
            <v>0</v>
          </cell>
          <cell r="AJ281" t="str">
            <v>CQ033 Mid-Day Storage Yard Facility</v>
          </cell>
          <cell r="AL281" t="str">
            <v>Office Engineer</v>
          </cell>
        </row>
        <row r="282">
          <cell r="A282" t="str">
            <v>3500.60T</v>
          </cell>
          <cell r="B282" t="str">
            <v>CCM</v>
          </cell>
          <cell r="C282" t="str">
            <v>Senior Inspector 1 (CQ032/CQ033)</v>
          </cell>
          <cell r="D282" t="str">
            <v>Senior Inspector</v>
          </cell>
          <cell r="E282" t="str">
            <v>Construction Management</v>
          </cell>
          <cell r="F282" t="str">
            <v>Construction Management</v>
          </cell>
          <cell r="G282" t="str">
            <v>Construction</v>
          </cell>
          <cell r="H282" t="str">
            <v>Full Time</v>
          </cell>
          <cell r="I282" t="str">
            <v>CM</v>
          </cell>
          <cell r="J282" t="str">
            <v>Q</v>
          </cell>
          <cell r="K282" t="str">
            <v>D</v>
          </cell>
          <cell r="L282" t="str">
            <v>CQ032</v>
          </cell>
          <cell r="M282" t="str">
            <v>F</v>
          </cell>
          <cell r="N282" t="str">
            <v>Arcadis</v>
          </cell>
          <cell r="O282" t="str">
            <v>V. Frank</v>
          </cell>
          <cell r="P282">
            <v>40909</v>
          </cell>
          <cell r="Q282">
            <v>40938</v>
          </cell>
          <cell r="R282">
            <v>60</v>
          </cell>
          <cell r="S282">
            <v>60</v>
          </cell>
          <cell r="AE282" t="str">
            <v>Done</v>
          </cell>
          <cell r="AH282">
            <v>29</v>
          </cell>
          <cell r="AI282">
            <v>0</v>
          </cell>
          <cell r="AJ282" t="str">
            <v>CQ033 Mid-Day Storage Yard Facility</v>
          </cell>
          <cell r="AL282" t="str">
            <v>Senior Inspector</v>
          </cell>
        </row>
        <row r="283">
          <cell r="A283">
            <v>3400.33</v>
          </cell>
          <cell r="B283" t="str">
            <v>CCM</v>
          </cell>
          <cell r="C283" t="str">
            <v>Project Engineer</v>
          </cell>
          <cell r="D283" t="str">
            <v>Project Engineer</v>
          </cell>
          <cell r="E283" t="str">
            <v>Construction Management</v>
          </cell>
          <cell r="F283" t="str">
            <v>Construction Management</v>
          </cell>
          <cell r="G283" t="str">
            <v>Construction</v>
          </cell>
          <cell r="H283" t="str">
            <v>Full Time</v>
          </cell>
          <cell r="I283" t="str">
            <v>CM</v>
          </cell>
          <cell r="J283" t="str">
            <v>Q</v>
          </cell>
          <cell r="K283" t="str">
            <v>D</v>
          </cell>
          <cell r="L283" t="str">
            <v>CQ039</v>
          </cell>
          <cell r="M283" t="str">
            <v>F</v>
          </cell>
          <cell r="N283" t="str">
            <v>JCC</v>
          </cell>
          <cell r="O283" t="str">
            <v>J. Salazar</v>
          </cell>
          <cell r="P283">
            <v>40909</v>
          </cell>
          <cell r="Q283">
            <v>41426</v>
          </cell>
          <cell r="R283">
            <v>30</v>
          </cell>
          <cell r="S283">
            <v>30</v>
          </cell>
          <cell r="AH283">
            <v>517</v>
          </cell>
          <cell r="AI283">
            <v>7.0000000000000007E-2</v>
          </cell>
          <cell r="AJ283" t="str">
            <v>CQ039 Northern Boulevard Crossing</v>
          </cell>
          <cell r="AL283" t="str">
            <v>Project Engineer</v>
          </cell>
        </row>
        <row r="284">
          <cell r="A284">
            <v>3400.51</v>
          </cell>
          <cell r="B284" t="str">
            <v>CCM</v>
          </cell>
          <cell r="C284" t="str">
            <v>Junior Inspector (CQ039)</v>
          </cell>
          <cell r="D284" t="str">
            <v>Junior Inspector</v>
          </cell>
          <cell r="E284" t="str">
            <v>Construction Management</v>
          </cell>
          <cell r="F284" t="str">
            <v>Construction Management</v>
          </cell>
          <cell r="G284" t="str">
            <v>Construction</v>
          </cell>
          <cell r="H284" t="str">
            <v>Overtime1</v>
          </cell>
          <cell r="I284" t="str">
            <v>CM</v>
          </cell>
          <cell r="J284" t="str">
            <v>Q</v>
          </cell>
          <cell r="K284" t="str">
            <v>D</v>
          </cell>
          <cell r="L284" t="str">
            <v>CQ039</v>
          </cell>
          <cell r="M284" t="str">
            <v>F</v>
          </cell>
          <cell r="N284" t="str">
            <v>JCC</v>
          </cell>
          <cell r="O284" t="str">
            <v>W. (Ricky) Chan</v>
          </cell>
          <cell r="P284">
            <v>40909</v>
          </cell>
          <cell r="Q284">
            <v>41091</v>
          </cell>
          <cell r="R284">
            <v>25</v>
          </cell>
          <cell r="S284">
            <v>25</v>
          </cell>
          <cell r="AE284" t="str">
            <v>Done</v>
          </cell>
          <cell r="AH284">
            <v>182</v>
          </cell>
          <cell r="AI284">
            <v>0</v>
          </cell>
          <cell r="AJ284" t="str">
            <v>CQ039 Northern Boulevard Crossing</v>
          </cell>
          <cell r="AL284" t="str">
            <v>Junior Inspector</v>
          </cell>
        </row>
        <row r="285">
          <cell r="A285">
            <v>3400.8</v>
          </cell>
          <cell r="B285" t="str">
            <v>CCM</v>
          </cell>
          <cell r="C285" t="str">
            <v>Senior SEM Inspector 1 (CQ039)</v>
          </cell>
          <cell r="D285" t="str">
            <v>Senior Inspector</v>
          </cell>
          <cell r="E285" t="str">
            <v>Construction Management</v>
          </cell>
          <cell r="F285" t="str">
            <v>Construction Management</v>
          </cell>
          <cell r="G285" t="str">
            <v>Construction</v>
          </cell>
          <cell r="H285" t="str">
            <v>Overtime2</v>
          </cell>
          <cell r="I285" t="str">
            <v>CM</v>
          </cell>
          <cell r="J285" t="str">
            <v>Q</v>
          </cell>
          <cell r="K285" t="str">
            <v>C</v>
          </cell>
          <cell r="L285" t="str">
            <v>CQ039</v>
          </cell>
          <cell r="M285" t="str">
            <v>F</v>
          </cell>
          <cell r="N285" t="str">
            <v>JCC</v>
          </cell>
          <cell r="O285" t="str">
            <v>M. Kucherenko</v>
          </cell>
          <cell r="P285">
            <v>40909</v>
          </cell>
          <cell r="Q285">
            <v>41395</v>
          </cell>
          <cell r="R285">
            <v>57.85</v>
          </cell>
          <cell r="S285">
            <v>57.85</v>
          </cell>
          <cell r="AH285">
            <v>486</v>
          </cell>
          <cell r="AI285">
            <v>0</v>
          </cell>
          <cell r="AJ285" t="str">
            <v>CQ039 Northern Boulevard Crossing</v>
          </cell>
          <cell r="AL285" t="str">
            <v>Senior Inspector</v>
          </cell>
          <cell r="AM285" t="str">
            <v>Sequential Excavation</v>
          </cell>
        </row>
        <row r="286">
          <cell r="A286">
            <v>3400.9</v>
          </cell>
          <cell r="B286" t="str">
            <v>CCM</v>
          </cell>
          <cell r="C286" t="str">
            <v>Senior SEM Inspector 2 (CQ039)</v>
          </cell>
          <cell r="D286" t="str">
            <v>Senior Inspector</v>
          </cell>
          <cell r="E286" t="str">
            <v>Construction Management</v>
          </cell>
          <cell r="F286" t="str">
            <v>Construction Management</v>
          </cell>
          <cell r="G286" t="str">
            <v>Construction</v>
          </cell>
          <cell r="H286" t="str">
            <v>Overtime2</v>
          </cell>
          <cell r="I286" t="str">
            <v>CM</v>
          </cell>
          <cell r="J286" t="str">
            <v>Q</v>
          </cell>
          <cell r="K286" t="str">
            <v>C</v>
          </cell>
          <cell r="L286" t="str">
            <v>CQ039</v>
          </cell>
          <cell r="M286" t="str">
            <v>F</v>
          </cell>
          <cell r="N286" t="str">
            <v>JCC</v>
          </cell>
          <cell r="O286" t="str">
            <v>W. Griffin</v>
          </cell>
          <cell r="P286">
            <v>40909</v>
          </cell>
          <cell r="Q286">
            <v>41395</v>
          </cell>
          <cell r="R286">
            <v>50</v>
          </cell>
          <cell r="S286">
            <v>50</v>
          </cell>
          <cell r="AH286">
            <v>486</v>
          </cell>
          <cell r="AI286">
            <v>0</v>
          </cell>
          <cell r="AJ286" t="str">
            <v>CQ039 Northern Boulevard Crossing</v>
          </cell>
          <cell r="AL286" t="str">
            <v>Senior Inspector</v>
          </cell>
          <cell r="AM286" t="str">
            <v>Sequential Excavation</v>
          </cell>
        </row>
        <row r="287">
          <cell r="A287">
            <v>2000.44</v>
          </cell>
          <cell r="B287" t="str">
            <v>PMC</v>
          </cell>
          <cell r="C287" t="str">
            <v>Assistant Office Engineer (CQ039)</v>
          </cell>
          <cell r="D287" t="str">
            <v>Assistant Office Engineer</v>
          </cell>
          <cell r="E287" t="str">
            <v>Construction Management</v>
          </cell>
          <cell r="F287" t="str">
            <v>Construction Management</v>
          </cell>
          <cell r="G287" t="str">
            <v>Construction</v>
          </cell>
          <cell r="H287" t="str">
            <v>Full Time</v>
          </cell>
          <cell r="I287" t="str">
            <v>CM</v>
          </cell>
          <cell r="J287" t="str">
            <v>Q</v>
          </cell>
          <cell r="K287" t="str">
            <v>D</v>
          </cell>
          <cell r="L287" t="str">
            <v>CQ039</v>
          </cell>
          <cell r="M287" t="str">
            <v>F</v>
          </cell>
          <cell r="N287" t="str">
            <v>URS</v>
          </cell>
          <cell r="O287" t="str">
            <v>N. Guernsey</v>
          </cell>
          <cell r="P287">
            <v>40909</v>
          </cell>
          <cell r="Q287">
            <v>41426</v>
          </cell>
          <cell r="R287">
            <v>25.52</v>
          </cell>
          <cell r="S287">
            <v>25.52</v>
          </cell>
          <cell r="AH287">
            <v>517</v>
          </cell>
          <cell r="AI287">
            <v>0</v>
          </cell>
          <cell r="AJ287" t="str">
            <v>Construction Management - Projectwide</v>
          </cell>
          <cell r="AL287" t="str">
            <v>Assistant Office Engineer</v>
          </cell>
        </row>
        <row r="288">
          <cell r="A288">
            <v>3400.1</v>
          </cell>
          <cell r="B288" t="str">
            <v>PMC</v>
          </cell>
          <cell r="C288" t="str">
            <v>Construction Manager (CQ039)</v>
          </cell>
          <cell r="D288" t="str">
            <v>Construction Manager</v>
          </cell>
          <cell r="E288" t="str">
            <v>Construction Management</v>
          </cell>
          <cell r="F288" t="str">
            <v>Construction Management</v>
          </cell>
          <cell r="G288" t="str">
            <v>Construction</v>
          </cell>
          <cell r="H288" t="str">
            <v>Full Time</v>
          </cell>
          <cell r="I288" t="str">
            <v>CM</v>
          </cell>
          <cell r="J288" t="str">
            <v>Q</v>
          </cell>
          <cell r="K288" t="str">
            <v>D</v>
          </cell>
          <cell r="L288" t="str">
            <v>CQ039</v>
          </cell>
          <cell r="M288" t="str">
            <v>F</v>
          </cell>
          <cell r="N288" t="str">
            <v>HMM</v>
          </cell>
          <cell r="O288" t="str">
            <v>P. Stummvoll</v>
          </cell>
          <cell r="P288">
            <v>40909</v>
          </cell>
          <cell r="Q288">
            <v>41395</v>
          </cell>
          <cell r="R288">
            <v>69.91</v>
          </cell>
          <cell r="S288">
            <v>69.91</v>
          </cell>
          <cell r="AH288">
            <v>486</v>
          </cell>
          <cell r="AI288">
            <v>0</v>
          </cell>
          <cell r="AJ288" t="str">
            <v>CQ039 Northern Boulevard Crossing</v>
          </cell>
          <cell r="AL288" t="str">
            <v>Construction Manager</v>
          </cell>
        </row>
        <row r="289">
          <cell r="A289">
            <v>3400.31</v>
          </cell>
          <cell r="B289" t="str">
            <v>PMC</v>
          </cell>
          <cell r="C289" t="str">
            <v>Project Engineer</v>
          </cell>
          <cell r="D289" t="str">
            <v>Project Engineer</v>
          </cell>
          <cell r="E289" t="str">
            <v>Construction Management</v>
          </cell>
          <cell r="F289" t="str">
            <v>Construction Management</v>
          </cell>
          <cell r="G289" t="str">
            <v>Construction</v>
          </cell>
          <cell r="H289" t="str">
            <v>Full Time</v>
          </cell>
          <cell r="I289" t="str">
            <v>CM</v>
          </cell>
          <cell r="J289" t="str">
            <v>Q</v>
          </cell>
          <cell r="K289" t="str">
            <v>D</v>
          </cell>
          <cell r="L289" t="str">
            <v>CQ039</v>
          </cell>
          <cell r="M289" t="str">
            <v>F</v>
          </cell>
          <cell r="N289" t="str">
            <v>HMM</v>
          </cell>
          <cell r="O289" t="str">
            <v>M. Paciorek</v>
          </cell>
          <cell r="P289">
            <v>40909</v>
          </cell>
          <cell r="Q289">
            <v>41395</v>
          </cell>
          <cell r="R289">
            <v>32.93</v>
          </cell>
          <cell r="S289">
            <v>32.93</v>
          </cell>
          <cell r="AH289">
            <v>486</v>
          </cell>
          <cell r="AI289">
            <v>7.0000000000000007E-2</v>
          </cell>
          <cell r="AJ289" t="str">
            <v>CQ039 Northern Boulevard Crossing</v>
          </cell>
          <cell r="AL289" t="str">
            <v>Project Engineer</v>
          </cell>
        </row>
        <row r="290">
          <cell r="A290">
            <v>3400.32</v>
          </cell>
          <cell r="B290" t="str">
            <v>PMC</v>
          </cell>
          <cell r="C290" t="str">
            <v>Junior Project Engineer</v>
          </cell>
          <cell r="D290" t="str">
            <v>Junior Project Engineer</v>
          </cell>
          <cell r="E290" t="str">
            <v>Construction Management</v>
          </cell>
          <cell r="F290" t="str">
            <v>Construction Management</v>
          </cell>
          <cell r="G290" t="str">
            <v>Construction</v>
          </cell>
          <cell r="H290" t="str">
            <v>Full Time</v>
          </cell>
          <cell r="I290" t="str">
            <v>CM</v>
          </cell>
          <cell r="J290" t="str">
            <v>Q</v>
          </cell>
          <cell r="K290" t="str">
            <v>D</v>
          </cell>
          <cell r="L290" t="str">
            <v>CQ039</v>
          </cell>
          <cell r="M290" t="str">
            <v>F</v>
          </cell>
          <cell r="N290" t="str">
            <v>URS</v>
          </cell>
          <cell r="O290" t="str">
            <v>S. Wong</v>
          </cell>
          <cell r="P290">
            <v>40909</v>
          </cell>
          <cell r="Q290">
            <v>41426</v>
          </cell>
          <cell r="R290">
            <v>25</v>
          </cell>
          <cell r="S290">
            <v>25</v>
          </cell>
          <cell r="AH290">
            <v>517</v>
          </cell>
          <cell r="AI290">
            <v>7.0000000000000007E-2</v>
          </cell>
          <cell r="AJ290" t="str">
            <v>CQ039 Northern Boulevard Crossing</v>
          </cell>
          <cell r="AL290" t="str">
            <v>Junior Project Engineer</v>
          </cell>
        </row>
        <row r="291">
          <cell r="A291">
            <v>3400.34</v>
          </cell>
          <cell r="B291" t="str">
            <v>PMC</v>
          </cell>
          <cell r="C291" t="str">
            <v>Sr. Project Engineer Sequential Excavation</v>
          </cell>
          <cell r="D291" t="str">
            <v>Sr. Project Engineer</v>
          </cell>
          <cell r="E291" t="str">
            <v>Construction Management</v>
          </cell>
          <cell r="F291" t="str">
            <v>Construction Management</v>
          </cell>
          <cell r="G291" t="str">
            <v>Construction</v>
          </cell>
          <cell r="H291" t="str">
            <v>Full Time</v>
          </cell>
          <cell r="I291" t="str">
            <v>CM</v>
          </cell>
          <cell r="J291" t="str">
            <v>Q</v>
          </cell>
          <cell r="K291" t="str">
            <v>D</v>
          </cell>
          <cell r="L291" t="str">
            <v>CQ039</v>
          </cell>
          <cell r="M291" t="str">
            <v>F</v>
          </cell>
          <cell r="N291" t="str">
            <v>HMM</v>
          </cell>
          <cell r="O291" t="str">
            <v>O. Gerstgrasser</v>
          </cell>
          <cell r="P291">
            <v>41050</v>
          </cell>
          <cell r="Q291">
            <v>41244</v>
          </cell>
          <cell r="R291">
            <v>75.2</v>
          </cell>
          <cell r="S291">
            <v>75.2</v>
          </cell>
          <cell r="AH291">
            <v>194</v>
          </cell>
          <cell r="AI291">
            <v>7.0000000000000007E-2</v>
          </cell>
          <cell r="AJ291" t="str">
            <v>CQ039 Northern Boulevard Crossing</v>
          </cell>
          <cell r="AL291" t="str">
            <v>Senior Project Engineer</v>
          </cell>
          <cell r="AM291" t="str">
            <v>Sequential Excavation</v>
          </cell>
        </row>
        <row r="292">
          <cell r="A292">
            <v>3400.45</v>
          </cell>
          <cell r="B292" t="str">
            <v>PMC</v>
          </cell>
          <cell r="C292" t="str">
            <v>Assistant Office Engineer (CQ039)</v>
          </cell>
          <cell r="D292" t="str">
            <v>Assistant Office Engineer</v>
          </cell>
          <cell r="E292" t="str">
            <v>Construction Management</v>
          </cell>
          <cell r="F292" t="str">
            <v>Construction Management</v>
          </cell>
          <cell r="G292" t="str">
            <v>Construction</v>
          </cell>
          <cell r="H292" t="str">
            <v>Full Time</v>
          </cell>
          <cell r="I292" t="str">
            <v>CM</v>
          </cell>
          <cell r="J292" t="str">
            <v>Q</v>
          </cell>
          <cell r="K292" t="str">
            <v>B</v>
          </cell>
          <cell r="L292" t="str">
            <v>CQ039</v>
          </cell>
          <cell r="M292" t="str">
            <v>F</v>
          </cell>
          <cell r="N292" t="str">
            <v>ISR</v>
          </cell>
          <cell r="O292" t="str">
            <v>T. Haynes</v>
          </cell>
          <cell r="P292">
            <v>40909</v>
          </cell>
          <cell r="Q292">
            <v>41156</v>
          </cell>
          <cell r="R292">
            <v>24</v>
          </cell>
          <cell r="S292">
            <v>24</v>
          </cell>
          <cell r="AE292" t="str">
            <v>Done</v>
          </cell>
          <cell r="AH292">
            <v>247</v>
          </cell>
          <cell r="AI292">
            <v>0</v>
          </cell>
          <cell r="AJ292" t="str">
            <v>CQ039 Northern Boulevard Crossing</v>
          </cell>
          <cell r="AL292" t="str">
            <v>Assistant Office Engineer</v>
          </cell>
        </row>
        <row r="293">
          <cell r="A293">
            <v>3400.5</v>
          </cell>
          <cell r="B293" t="str">
            <v>PMC</v>
          </cell>
          <cell r="C293" t="str">
            <v>Junior Inspector (CQ039)</v>
          </cell>
          <cell r="D293" t="str">
            <v>Junior Inspector</v>
          </cell>
          <cell r="E293" t="str">
            <v>Construction Management</v>
          </cell>
          <cell r="F293" t="str">
            <v>Construction Management</v>
          </cell>
          <cell r="G293" t="str">
            <v>Construction</v>
          </cell>
          <cell r="H293" t="str">
            <v>Overtime1</v>
          </cell>
          <cell r="I293" t="str">
            <v>CM</v>
          </cell>
          <cell r="J293" t="str">
            <v>Q</v>
          </cell>
          <cell r="K293" t="str">
            <v>D</v>
          </cell>
          <cell r="L293" t="str">
            <v>CQ039</v>
          </cell>
          <cell r="M293" t="str">
            <v>F</v>
          </cell>
          <cell r="N293" t="str">
            <v>URS</v>
          </cell>
          <cell r="O293" t="str">
            <v>TBD</v>
          </cell>
          <cell r="P293">
            <v>43466</v>
          </cell>
          <cell r="Q293">
            <v>43466.000011574077</v>
          </cell>
          <cell r="R293">
            <v>25</v>
          </cell>
          <cell r="S293">
            <v>25</v>
          </cell>
          <cell r="AH293">
            <v>1.1574076779652387E-5</v>
          </cell>
          <cell r="AI293">
            <v>0</v>
          </cell>
          <cell r="AJ293" t="str">
            <v>CQ039 Northern Boulevard Crossing</v>
          </cell>
          <cell r="AL293" t="str">
            <v>Junior Inspector</v>
          </cell>
        </row>
        <row r="294">
          <cell r="A294">
            <v>3800.6</v>
          </cell>
          <cell r="B294" t="str">
            <v>CCM</v>
          </cell>
          <cell r="C294" t="str">
            <v>Project Manager Operation Planning</v>
          </cell>
          <cell r="D294" t="str">
            <v>Project Manager Operation Planning</v>
          </cell>
          <cell r="E294" t="str">
            <v>Construction Management</v>
          </cell>
          <cell r="F294" t="str">
            <v>Construction Management</v>
          </cell>
          <cell r="G294" t="str">
            <v>Construction</v>
          </cell>
          <cell r="H294" t="str">
            <v>Full Time</v>
          </cell>
          <cell r="I294" t="str">
            <v>CM</v>
          </cell>
          <cell r="J294" t="str">
            <v>Q</v>
          </cell>
          <cell r="K294" t="str">
            <v>A</v>
          </cell>
          <cell r="L294" t="str">
            <v>F</v>
          </cell>
          <cell r="M294" t="str">
            <v>F</v>
          </cell>
          <cell r="N294" t="str">
            <v>LiRo</v>
          </cell>
          <cell r="O294" t="str">
            <v>J. Zeises</v>
          </cell>
          <cell r="P294">
            <v>40909</v>
          </cell>
          <cell r="Q294">
            <v>42887</v>
          </cell>
          <cell r="R294">
            <v>36.950000000000003</v>
          </cell>
          <cell r="S294">
            <v>36.950000000000003</v>
          </cell>
          <cell r="AH294">
            <v>1978</v>
          </cell>
          <cell r="AI294">
            <v>7.0000000000000007E-2</v>
          </cell>
          <cell r="AJ294" t="str">
            <v>VH051, VH062 etc.</v>
          </cell>
          <cell r="AK294" t="str">
            <v>LIRR FA Management</v>
          </cell>
          <cell r="AL294" t="str">
            <v>Project Manager Operation Planning</v>
          </cell>
        </row>
        <row r="295">
          <cell r="A295">
            <v>3801.8</v>
          </cell>
          <cell r="B295" t="str">
            <v>CCM</v>
          </cell>
          <cell r="C295" t="str">
            <v>Force Account Field Engineer 2</v>
          </cell>
          <cell r="D295" t="str">
            <v>Force Account Field Engineer</v>
          </cell>
          <cell r="E295" t="str">
            <v>Construction Management</v>
          </cell>
          <cell r="F295" t="str">
            <v>Construction Management</v>
          </cell>
          <cell r="G295" t="str">
            <v>Construction</v>
          </cell>
          <cell r="H295" t="str">
            <v>Full Time</v>
          </cell>
          <cell r="I295" t="str">
            <v>CM</v>
          </cell>
          <cell r="J295" t="str">
            <v>Q</v>
          </cell>
          <cell r="K295" t="str">
            <v>A</v>
          </cell>
          <cell r="L295" t="str">
            <v>F</v>
          </cell>
          <cell r="M295" t="str">
            <v>F</v>
          </cell>
          <cell r="N295" t="str">
            <v>JCC</v>
          </cell>
          <cell r="O295" t="str">
            <v>R. Clouser</v>
          </cell>
          <cell r="P295">
            <v>40909</v>
          </cell>
          <cell r="Q295">
            <v>42887</v>
          </cell>
          <cell r="R295">
            <v>46.35</v>
          </cell>
          <cell r="S295">
            <v>46.35</v>
          </cell>
          <cell r="AH295">
            <v>1978</v>
          </cell>
          <cell r="AI295">
            <v>7.0000000000000007E-2</v>
          </cell>
          <cell r="AJ295" t="str">
            <v>VH051, VH062 etc.</v>
          </cell>
          <cell r="AK295" t="str">
            <v>LIRR FA Management</v>
          </cell>
          <cell r="AL295" t="str">
            <v>Force Account Field Engineer 2</v>
          </cell>
        </row>
        <row r="296">
          <cell r="A296">
            <v>3850.3</v>
          </cell>
          <cell r="B296" t="str">
            <v>CCM</v>
          </cell>
          <cell r="C296" t="str">
            <v>Track Construction Planner</v>
          </cell>
          <cell r="D296" t="str">
            <v>Track Construction Planner</v>
          </cell>
          <cell r="E296" t="str">
            <v>Construction Management</v>
          </cell>
          <cell r="F296" t="str">
            <v>Construction Management</v>
          </cell>
          <cell r="G296" t="str">
            <v>Construction</v>
          </cell>
          <cell r="H296" t="str">
            <v>Full Time</v>
          </cell>
          <cell r="I296" t="str">
            <v>CM</v>
          </cell>
          <cell r="J296" t="str">
            <v>Q</v>
          </cell>
          <cell r="K296" t="str">
            <v>A</v>
          </cell>
          <cell r="L296" t="str">
            <v>F</v>
          </cell>
          <cell r="M296" t="str">
            <v>F</v>
          </cell>
          <cell r="N296" t="str">
            <v>JCC</v>
          </cell>
          <cell r="O296" t="str">
            <v>TBD</v>
          </cell>
          <cell r="P296">
            <v>41275</v>
          </cell>
          <cell r="Q296">
            <v>41640</v>
          </cell>
          <cell r="R296">
            <v>55</v>
          </cell>
          <cell r="S296">
            <v>55</v>
          </cell>
          <cell r="AH296">
            <v>365</v>
          </cell>
          <cell r="AI296">
            <v>0</v>
          </cell>
          <cell r="AJ296" t="str">
            <v>VH051, VH062 etc.</v>
          </cell>
          <cell r="AL296" t="str">
            <v>Track Construction Planner</v>
          </cell>
        </row>
        <row r="297">
          <cell r="A297" t="str">
            <v>3801.70T</v>
          </cell>
          <cell r="B297" t="str">
            <v>CCM</v>
          </cell>
          <cell r="C297" t="str">
            <v>Force Account Field Engineer 1</v>
          </cell>
          <cell r="D297" t="str">
            <v>Force Account Field Engineer</v>
          </cell>
          <cell r="E297" t="str">
            <v>Construction Management</v>
          </cell>
          <cell r="F297" t="str">
            <v>Construction Management</v>
          </cell>
          <cell r="G297" t="str">
            <v>Construction</v>
          </cell>
          <cell r="H297" t="str">
            <v>Full Time</v>
          </cell>
          <cell r="I297" t="str">
            <v>CM</v>
          </cell>
          <cell r="J297" t="str">
            <v>Q</v>
          </cell>
          <cell r="K297" t="str">
            <v>A</v>
          </cell>
          <cell r="L297" t="str">
            <v>F</v>
          </cell>
          <cell r="M297" t="str">
            <v>F</v>
          </cell>
          <cell r="N297" t="str">
            <v>JCC</v>
          </cell>
          <cell r="O297" t="str">
            <v>W. Schroeder</v>
          </cell>
          <cell r="P297">
            <v>40909</v>
          </cell>
          <cell r="Q297">
            <v>40940</v>
          </cell>
          <cell r="R297">
            <v>35</v>
          </cell>
          <cell r="S297">
            <v>35</v>
          </cell>
          <cell r="AE297" t="str">
            <v>Done</v>
          </cell>
          <cell r="AH297">
            <v>31</v>
          </cell>
          <cell r="AI297">
            <v>7.0000000000000007E-2</v>
          </cell>
          <cell r="AJ297" t="str">
            <v>VH051, VH062 etc.</v>
          </cell>
          <cell r="AK297" t="str">
            <v>LIRR FA Management</v>
          </cell>
          <cell r="AL297" t="str">
            <v>Force Account Field Engineer 1</v>
          </cell>
        </row>
        <row r="298">
          <cell r="A298" t="str">
            <v>3850.30T</v>
          </cell>
          <cell r="B298" t="str">
            <v>CCM</v>
          </cell>
          <cell r="C298" t="str">
            <v>Track Construction Planner</v>
          </cell>
          <cell r="D298" t="str">
            <v>Track Construction Planner</v>
          </cell>
          <cell r="E298" t="str">
            <v>Construction Management</v>
          </cell>
          <cell r="F298" t="str">
            <v>Construction Management</v>
          </cell>
          <cell r="G298" t="str">
            <v>Construction</v>
          </cell>
          <cell r="H298" t="str">
            <v>Full Time</v>
          </cell>
          <cell r="I298" t="str">
            <v>CM</v>
          </cell>
          <cell r="J298" t="str">
            <v>Q</v>
          </cell>
          <cell r="K298" t="str">
            <v>A</v>
          </cell>
          <cell r="L298" t="str">
            <v>F</v>
          </cell>
          <cell r="M298" t="str">
            <v>F</v>
          </cell>
          <cell r="N298" t="str">
            <v>JCC</v>
          </cell>
          <cell r="O298" t="str">
            <v>J. Swangler</v>
          </cell>
          <cell r="P298">
            <v>40909</v>
          </cell>
          <cell r="Q298">
            <v>40929</v>
          </cell>
          <cell r="R298">
            <v>55</v>
          </cell>
          <cell r="S298">
            <v>55</v>
          </cell>
          <cell r="AH298">
            <v>20</v>
          </cell>
          <cell r="AI298">
            <v>0</v>
          </cell>
          <cell r="AJ298" t="str">
            <v>VH051, VH062 etc.</v>
          </cell>
          <cell r="AL298" t="str">
            <v>Track Construction Planner</v>
          </cell>
        </row>
        <row r="299">
          <cell r="A299">
            <v>1301.51</v>
          </cell>
          <cell r="B299" t="str">
            <v>LIRR Systra</v>
          </cell>
          <cell r="C299" t="str">
            <v>Signal Checker</v>
          </cell>
          <cell r="D299" t="str">
            <v>Signal Checker</v>
          </cell>
          <cell r="E299" t="str">
            <v>Construction Management</v>
          </cell>
          <cell r="F299" t="str">
            <v>Construction Management</v>
          </cell>
          <cell r="G299" t="str">
            <v>Design</v>
          </cell>
          <cell r="H299" t="str">
            <v>Full Time</v>
          </cell>
          <cell r="I299" t="str">
            <v>PM</v>
          </cell>
          <cell r="J299" t="str">
            <v>Others</v>
          </cell>
          <cell r="K299" t="str">
            <v>M</v>
          </cell>
          <cell r="L299" t="str">
            <v>F</v>
          </cell>
          <cell r="M299" t="str">
            <v>P</v>
          </cell>
          <cell r="N299" t="str">
            <v>SYSTRA</v>
          </cell>
          <cell r="O299" t="str">
            <v>J. Fowler</v>
          </cell>
          <cell r="P299">
            <v>40909</v>
          </cell>
          <cell r="Q299">
            <v>40985</v>
          </cell>
          <cell r="R299">
            <v>73.099999999999994</v>
          </cell>
          <cell r="S299">
            <v>73.099999999999994</v>
          </cell>
          <cell r="AH299">
            <v>76</v>
          </cell>
          <cell r="AI299">
            <v>0</v>
          </cell>
          <cell r="AJ299" t="str">
            <v>Design Management</v>
          </cell>
          <cell r="AK299" t="str">
            <v>LIRR FA Management</v>
          </cell>
          <cell r="AL299" t="str">
            <v>Signal Checker</v>
          </cell>
        </row>
        <row r="300">
          <cell r="A300">
            <v>1301.52</v>
          </cell>
          <cell r="B300" t="str">
            <v>LIRR Systra</v>
          </cell>
          <cell r="C300" t="str">
            <v>Signal Checker</v>
          </cell>
          <cell r="D300" t="str">
            <v>Signal Checker</v>
          </cell>
          <cell r="E300" t="str">
            <v>Construction Management</v>
          </cell>
          <cell r="F300" t="str">
            <v>Construction Management</v>
          </cell>
          <cell r="G300" t="str">
            <v>Design</v>
          </cell>
          <cell r="H300" t="str">
            <v>Full Time</v>
          </cell>
          <cell r="I300" t="str">
            <v>PM</v>
          </cell>
          <cell r="J300" t="str">
            <v>Others</v>
          </cell>
          <cell r="K300" t="str">
            <v>M</v>
          </cell>
          <cell r="L300" t="str">
            <v>F</v>
          </cell>
          <cell r="M300" t="str">
            <v>P</v>
          </cell>
          <cell r="N300" t="str">
            <v>SYSTRA</v>
          </cell>
          <cell r="O300" t="str">
            <v>Y. Schwartzman</v>
          </cell>
          <cell r="P300">
            <v>41022</v>
          </cell>
          <cell r="Q300">
            <v>41334</v>
          </cell>
          <cell r="R300">
            <v>63.6</v>
          </cell>
          <cell r="S300">
            <v>63.6</v>
          </cell>
          <cell r="AH300">
            <v>312</v>
          </cell>
          <cell r="AI300">
            <v>0</v>
          </cell>
          <cell r="AJ300" t="str">
            <v>Design Management</v>
          </cell>
          <cell r="AK300" t="str">
            <v>LIRR FA Management</v>
          </cell>
          <cell r="AL300" t="str">
            <v>Signal Checker</v>
          </cell>
        </row>
        <row r="301">
          <cell r="A301">
            <v>3800.4</v>
          </cell>
          <cell r="B301" t="str">
            <v>MTACC</v>
          </cell>
          <cell r="C301" t="str">
            <v>Senior Project Manager Force Account</v>
          </cell>
          <cell r="D301" t="str">
            <v>Senior Project Manager Force Account</v>
          </cell>
          <cell r="E301" t="str">
            <v>Program Management</v>
          </cell>
          <cell r="F301" t="str">
            <v>Construction Management</v>
          </cell>
          <cell r="G301" t="str">
            <v>Construction</v>
          </cell>
          <cell r="H301" t="str">
            <v>Full Time</v>
          </cell>
          <cell r="I301" t="str">
            <v>CM</v>
          </cell>
          <cell r="J301" t="str">
            <v>Q</v>
          </cell>
          <cell r="K301" t="str">
            <v>A</v>
          </cell>
          <cell r="L301" t="str">
            <v>F</v>
          </cell>
          <cell r="M301" t="str">
            <v>F</v>
          </cell>
          <cell r="N301" t="str">
            <v>LIRR</v>
          </cell>
          <cell r="O301" t="str">
            <v>TBD</v>
          </cell>
          <cell r="P301">
            <v>43466</v>
          </cell>
          <cell r="Q301">
            <v>43466.000011574077</v>
          </cell>
          <cell r="R301">
            <v>45.25</v>
          </cell>
          <cell r="S301">
            <v>45.25</v>
          </cell>
          <cell r="AH301">
            <v>1.1574076779652387E-5</v>
          </cell>
          <cell r="AI301">
            <v>0</v>
          </cell>
          <cell r="AJ301" t="str">
            <v>VH051, VH062 etc.</v>
          </cell>
          <cell r="AK301" t="str">
            <v>LIRR FA Management</v>
          </cell>
          <cell r="AL301" t="str">
            <v>Senior Project Manager</v>
          </cell>
          <cell r="AM301" t="str">
            <v>Force Account</v>
          </cell>
        </row>
        <row r="302">
          <cell r="A302">
            <v>3800.5</v>
          </cell>
          <cell r="B302" t="str">
            <v>MTACC</v>
          </cell>
          <cell r="C302" t="str">
            <v>Senior Project Manager Force Account</v>
          </cell>
          <cell r="D302" t="str">
            <v>Project Manager - Operations</v>
          </cell>
          <cell r="E302" t="str">
            <v>Program Management</v>
          </cell>
          <cell r="F302" t="str">
            <v>Construction Management</v>
          </cell>
          <cell r="G302" t="str">
            <v>Construction</v>
          </cell>
          <cell r="H302" t="str">
            <v>Full Time</v>
          </cell>
          <cell r="I302" t="str">
            <v>CM</v>
          </cell>
          <cell r="J302" t="str">
            <v>Q</v>
          </cell>
          <cell r="K302" t="str">
            <v>A</v>
          </cell>
          <cell r="L302" t="str">
            <v>F</v>
          </cell>
          <cell r="M302" t="str">
            <v>F</v>
          </cell>
          <cell r="N302" t="str">
            <v>LIRR</v>
          </cell>
          <cell r="O302" t="str">
            <v>F. Pronesti</v>
          </cell>
          <cell r="P302">
            <v>40909</v>
          </cell>
          <cell r="Q302">
            <v>41214</v>
          </cell>
          <cell r="R302">
            <v>43.09</v>
          </cell>
          <cell r="S302">
            <v>43.09</v>
          </cell>
          <cell r="AE302" t="str">
            <v>Done</v>
          </cell>
          <cell r="AH302">
            <v>305</v>
          </cell>
          <cell r="AI302">
            <v>0</v>
          </cell>
          <cell r="AJ302" t="str">
            <v>VH051, VH062 etc.</v>
          </cell>
          <cell r="AK302" t="str">
            <v>LIRR FA Management</v>
          </cell>
          <cell r="AL302" t="str">
            <v>Senior Project Manager</v>
          </cell>
          <cell r="AM302" t="str">
            <v>Force Account</v>
          </cell>
        </row>
        <row r="303">
          <cell r="A303">
            <v>3801.1</v>
          </cell>
          <cell r="B303" t="str">
            <v>MTACC</v>
          </cell>
          <cell r="C303" t="str">
            <v>Senior Project Manager Force Account Materials</v>
          </cell>
          <cell r="D303" t="str">
            <v>Senior Project Manager Force Account</v>
          </cell>
          <cell r="E303" t="str">
            <v>Program Management</v>
          </cell>
          <cell r="F303" t="str">
            <v>Construction Management</v>
          </cell>
          <cell r="G303" t="str">
            <v>Construction</v>
          </cell>
          <cell r="H303" t="str">
            <v>Full Time</v>
          </cell>
          <cell r="I303" t="str">
            <v>CM</v>
          </cell>
          <cell r="J303" t="str">
            <v>M</v>
          </cell>
          <cell r="K303" t="str">
            <v>A</v>
          </cell>
          <cell r="L303" t="str">
            <v>F</v>
          </cell>
          <cell r="M303" t="str">
            <v>F</v>
          </cell>
          <cell r="N303" t="str">
            <v>MTA</v>
          </cell>
          <cell r="O303" t="str">
            <v>C. Pandone</v>
          </cell>
          <cell r="P303">
            <v>40909</v>
          </cell>
          <cell r="Q303">
            <v>42736</v>
          </cell>
          <cell r="R303">
            <v>45.55</v>
          </cell>
          <cell r="S303">
            <v>45.55</v>
          </cell>
          <cell r="AH303">
            <v>1827</v>
          </cell>
          <cell r="AI303">
            <v>0</v>
          </cell>
          <cell r="AJ303" t="str">
            <v>VH051, VH062 etc.</v>
          </cell>
          <cell r="AK303" t="str">
            <v>LIRR FA Management</v>
          </cell>
          <cell r="AL303" t="str">
            <v>Senior Project Manager</v>
          </cell>
          <cell r="AM303" t="str">
            <v>Force Account Materials</v>
          </cell>
        </row>
        <row r="304">
          <cell r="A304">
            <v>3800.7</v>
          </cell>
          <cell r="B304" t="str">
            <v>PMC</v>
          </cell>
          <cell r="C304" t="str">
            <v>Deputy Construction Manager Amtrak</v>
          </cell>
          <cell r="D304" t="str">
            <v>Deputy Construction Manager</v>
          </cell>
          <cell r="E304" t="str">
            <v>Construction Management</v>
          </cell>
          <cell r="F304" t="str">
            <v>Construction Management</v>
          </cell>
          <cell r="G304" t="str">
            <v>Construction</v>
          </cell>
          <cell r="H304" t="str">
            <v>Full Time</v>
          </cell>
          <cell r="I304" t="str">
            <v>CM</v>
          </cell>
          <cell r="J304" t="str">
            <v>Q</v>
          </cell>
          <cell r="K304" t="str">
            <v>A</v>
          </cell>
          <cell r="L304" t="str">
            <v>F</v>
          </cell>
          <cell r="M304" t="str">
            <v>I</v>
          </cell>
          <cell r="N304" t="str">
            <v>MCSS</v>
          </cell>
          <cell r="O304" t="str">
            <v>D. Wagner</v>
          </cell>
          <cell r="P304">
            <v>40909</v>
          </cell>
          <cell r="Q304">
            <v>42795</v>
          </cell>
          <cell r="R304">
            <v>95</v>
          </cell>
          <cell r="S304">
            <v>95</v>
          </cell>
          <cell r="AH304">
            <v>1886</v>
          </cell>
          <cell r="AI304">
            <v>0</v>
          </cell>
          <cell r="AJ304" t="str">
            <v>VH051, VH062 etc.</v>
          </cell>
          <cell r="AL304" t="str">
            <v>Deputy Construction Manager</v>
          </cell>
          <cell r="AM304" t="str">
            <v>Amtrak</v>
          </cell>
        </row>
        <row r="305">
          <cell r="A305">
            <v>3800.8</v>
          </cell>
          <cell r="B305" t="str">
            <v>PMC</v>
          </cell>
          <cell r="C305" t="str">
            <v>Deputy Construction Manager Force Account LIRR</v>
          </cell>
          <cell r="D305" t="str">
            <v>Deputy Construction Manager</v>
          </cell>
          <cell r="E305" t="str">
            <v>Construction Management</v>
          </cell>
          <cell r="F305" t="str">
            <v>Construction Management</v>
          </cell>
          <cell r="G305" t="str">
            <v>Construction</v>
          </cell>
          <cell r="H305" t="str">
            <v>Full Time</v>
          </cell>
          <cell r="I305" t="str">
            <v>CM</v>
          </cell>
          <cell r="J305" t="str">
            <v>Q</v>
          </cell>
          <cell r="K305" t="str">
            <v>A</v>
          </cell>
          <cell r="L305" t="str">
            <v>F</v>
          </cell>
          <cell r="M305" t="str">
            <v>F</v>
          </cell>
          <cell r="N305" t="str">
            <v>SYSTRA</v>
          </cell>
          <cell r="O305" t="str">
            <v>E. Grehl</v>
          </cell>
          <cell r="P305">
            <v>40909</v>
          </cell>
          <cell r="Q305">
            <v>42795</v>
          </cell>
          <cell r="R305">
            <v>40</v>
          </cell>
          <cell r="S305">
            <v>40</v>
          </cell>
          <cell r="AH305">
            <v>1886</v>
          </cell>
          <cell r="AI305">
            <v>0</v>
          </cell>
          <cell r="AJ305" t="str">
            <v>VH051, VH062 etc.</v>
          </cell>
          <cell r="AK305" t="str">
            <v>LIRR FA Management</v>
          </cell>
          <cell r="AL305" t="str">
            <v>Deputy Construction Manager</v>
          </cell>
          <cell r="AM305" t="str">
            <v>LIRR</v>
          </cell>
        </row>
        <row r="306">
          <cell r="A306">
            <v>3800.9</v>
          </cell>
          <cell r="B306" t="str">
            <v>PMC</v>
          </cell>
          <cell r="C306" t="str">
            <v>Construction Manager Amtrak</v>
          </cell>
          <cell r="D306" t="str">
            <v>Construction Manager</v>
          </cell>
          <cell r="E306" t="str">
            <v>Construction Management</v>
          </cell>
          <cell r="F306" t="str">
            <v>Construction Management</v>
          </cell>
          <cell r="G306" t="str">
            <v>Construction</v>
          </cell>
          <cell r="H306" t="str">
            <v>Full Time</v>
          </cell>
          <cell r="I306" t="str">
            <v>CM</v>
          </cell>
          <cell r="J306" t="str">
            <v>Q</v>
          </cell>
          <cell r="K306" t="str">
            <v>A</v>
          </cell>
          <cell r="L306" t="str">
            <v>F</v>
          </cell>
          <cell r="M306" t="str">
            <v>F</v>
          </cell>
          <cell r="N306" t="str">
            <v>URS</v>
          </cell>
          <cell r="O306" t="str">
            <v>R. Santini</v>
          </cell>
          <cell r="P306">
            <v>40909</v>
          </cell>
          <cell r="Q306">
            <v>43282</v>
          </cell>
          <cell r="R306">
            <v>60.5</v>
          </cell>
          <cell r="S306">
            <v>60.5</v>
          </cell>
          <cell r="AH306">
            <v>2373</v>
          </cell>
          <cell r="AI306">
            <v>0</v>
          </cell>
          <cell r="AJ306" t="str">
            <v>VH051, VH062 etc.</v>
          </cell>
          <cell r="AL306" t="str">
            <v>Construction Manager</v>
          </cell>
          <cell r="AM306" t="str">
            <v>Amtrak</v>
          </cell>
        </row>
        <row r="307">
          <cell r="A307">
            <v>3801</v>
          </cell>
          <cell r="B307" t="str">
            <v>PMC</v>
          </cell>
          <cell r="C307" t="str">
            <v>Harold Interlocking Manager - Planning</v>
          </cell>
          <cell r="D307" t="str">
            <v>Construction Manager</v>
          </cell>
          <cell r="E307" t="str">
            <v>Construction Management</v>
          </cell>
          <cell r="F307" t="str">
            <v>Construction Management</v>
          </cell>
          <cell r="G307" t="str">
            <v>Construction</v>
          </cell>
          <cell r="H307" t="str">
            <v>Full Time</v>
          </cell>
          <cell r="I307" t="str">
            <v>CM</v>
          </cell>
          <cell r="J307" t="str">
            <v>Q</v>
          </cell>
          <cell r="K307" t="str">
            <v>A</v>
          </cell>
          <cell r="L307" t="str">
            <v>F</v>
          </cell>
          <cell r="M307" t="str">
            <v>F</v>
          </cell>
          <cell r="N307" t="str">
            <v>SYSTRA</v>
          </cell>
          <cell r="O307" t="str">
            <v>R. Latinsky</v>
          </cell>
          <cell r="P307">
            <v>41170</v>
          </cell>
          <cell r="Q307">
            <v>42552</v>
          </cell>
          <cell r="R307">
            <v>83.53</v>
          </cell>
          <cell r="S307">
            <v>83.53</v>
          </cell>
          <cell r="AH307">
            <v>1382</v>
          </cell>
          <cell r="AI307">
            <v>0</v>
          </cell>
          <cell r="AJ307" t="str">
            <v>VH051, VH062 etc.</v>
          </cell>
          <cell r="AK307" t="str">
            <v>LIRR FA Management</v>
          </cell>
          <cell r="AL307" t="str">
            <v>Harold Interlocking Manager - Planning</v>
          </cell>
        </row>
        <row r="308">
          <cell r="A308" t="str">
            <v>3801.00T</v>
          </cell>
          <cell r="B308" t="str">
            <v>PMC</v>
          </cell>
          <cell r="C308" t="str">
            <v>Harold Interlocking Manager - Planning</v>
          </cell>
          <cell r="D308" t="str">
            <v>Construction Manager</v>
          </cell>
          <cell r="E308" t="str">
            <v>Construction Management</v>
          </cell>
          <cell r="F308" t="str">
            <v>Construction Management</v>
          </cell>
          <cell r="G308" t="str">
            <v>Construction</v>
          </cell>
          <cell r="H308" t="str">
            <v>Full Time</v>
          </cell>
          <cell r="I308" t="str">
            <v>CM</v>
          </cell>
          <cell r="J308" t="str">
            <v>Q</v>
          </cell>
          <cell r="K308" t="str">
            <v>A</v>
          </cell>
          <cell r="L308" t="str">
            <v>F</v>
          </cell>
          <cell r="M308" t="str">
            <v>F</v>
          </cell>
          <cell r="N308" t="str">
            <v>SYSTRA</v>
          </cell>
          <cell r="O308" t="str">
            <v>C. Pineda</v>
          </cell>
          <cell r="P308">
            <v>40909</v>
          </cell>
          <cell r="Q308">
            <v>41153</v>
          </cell>
          <cell r="R308">
            <v>86.5</v>
          </cell>
          <cell r="S308">
            <v>86.5</v>
          </cell>
          <cell r="AH308">
            <v>244</v>
          </cell>
          <cell r="AI308">
            <v>0</v>
          </cell>
          <cell r="AJ308" t="str">
            <v>VH051, VH062 etc.</v>
          </cell>
          <cell r="AK308" t="str">
            <v>LIRR FA Management</v>
          </cell>
          <cell r="AL308" t="str">
            <v>Harold Interlocking Manager - Planning</v>
          </cell>
        </row>
        <row r="309">
          <cell r="A309">
            <v>3801.21</v>
          </cell>
          <cell r="B309" t="str">
            <v>PMC</v>
          </cell>
          <cell r="C309" t="str">
            <v>Harold - Signal Engineering Manager</v>
          </cell>
          <cell r="D309" t="str">
            <v>Harold - Signal Engineering Manager</v>
          </cell>
          <cell r="E309" t="str">
            <v>Construction Management</v>
          </cell>
          <cell r="F309" t="str">
            <v>Construction Management</v>
          </cell>
          <cell r="G309" t="str">
            <v>Construction</v>
          </cell>
          <cell r="H309" t="str">
            <v>Full Time</v>
          </cell>
          <cell r="I309" t="str">
            <v>CM</v>
          </cell>
          <cell r="J309" t="str">
            <v>Q</v>
          </cell>
          <cell r="K309" t="str">
            <v>A</v>
          </cell>
          <cell r="L309" t="str">
            <v>F</v>
          </cell>
          <cell r="M309" t="str">
            <v>F</v>
          </cell>
          <cell r="N309" t="str">
            <v>URS</v>
          </cell>
          <cell r="O309" t="str">
            <v>TBD</v>
          </cell>
          <cell r="P309">
            <v>41275</v>
          </cell>
          <cell r="Q309">
            <v>43313</v>
          </cell>
          <cell r="R309">
            <v>91.145833333333329</v>
          </cell>
          <cell r="S309">
            <v>91.145833333333329</v>
          </cell>
          <cell r="AH309">
            <v>2038</v>
          </cell>
          <cell r="AI309">
            <v>0</v>
          </cell>
          <cell r="AJ309" t="str">
            <v>VH051, VH062 etc.</v>
          </cell>
          <cell r="AK309" t="str">
            <v>LIRR FA Management</v>
          </cell>
          <cell r="AL309" t="str">
            <v>Harold - Signal Engineering Manager</v>
          </cell>
        </row>
        <row r="310">
          <cell r="A310">
            <v>3801.3</v>
          </cell>
          <cell r="B310" t="str">
            <v>PMC</v>
          </cell>
          <cell r="C310" t="str">
            <v>Project Manager Force Account Materials &amp; Warehouse Operation</v>
          </cell>
          <cell r="D310" t="str">
            <v>Project Manager Force Account</v>
          </cell>
          <cell r="E310" t="str">
            <v>Construction Management</v>
          </cell>
          <cell r="F310" t="str">
            <v>Construction Management</v>
          </cell>
          <cell r="G310" t="str">
            <v>Construction</v>
          </cell>
          <cell r="H310" t="str">
            <v>Full Time</v>
          </cell>
          <cell r="I310" t="str">
            <v>CM</v>
          </cell>
          <cell r="J310" t="str">
            <v>Q</v>
          </cell>
          <cell r="K310" t="str">
            <v>A</v>
          </cell>
          <cell r="L310" t="str">
            <v>F</v>
          </cell>
          <cell r="M310" t="str">
            <v>F</v>
          </cell>
          <cell r="N310" t="str">
            <v>URS</v>
          </cell>
          <cell r="O310" t="str">
            <v>F. Rodriguez</v>
          </cell>
          <cell r="P310">
            <v>41211</v>
          </cell>
          <cell r="Q310">
            <v>42370</v>
          </cell>
          <cell r="R310">
            <v>38.96</v>
          </cell>
          <cell r="S310">
            <v>38.96</v>
          </cell>
          <cell r="AH310">
            <v>1159</v>
          </cell>
          <cell r="AI310">
            <v>0</v>
          </cell>
          <cell r="AJ310" t="str">
            <v>VH051, VH062 etc.</v>
          </cell>
          <cell r="AK310" t="str">
            <v>LIRR FA Management</v>
          </cell>
          <cell r="AL310" t="str">
            <v>Project Manager Force Account Materials &amp; Warehouse Operation</v>
          </cell>
        </row>
        <row r="311">
          <cell r="A311">
            <v>3801.4</v>
          </cell>
          <cell r="B311" t="str">
            <v>PMC</v>
          </cell>
          <cell r="C311" t="str">
            <v>Force Account Coordinator</v>
          </cell>
          <cell r="D311" t="str">
            <v>Force Account Coordinator</v>
          </cell>
          <cell r="E311" t="str">
            <v>Construction Management</v>
          </cell>
          <cell r="F311" t="str">
            <v>Construction Management</v>
          </cell>
          <cell r="G311" t="str">
            <v>Construction</v>
          </cell>
          <cell r="H311" t="str">
            <v>Full Time</v>
          </cell>
          <cell r="I311" t="str">
            <v>CM</v>
          </cell>
          <cell r="J311" t="str">
            <v>Q</v>
          </cell>
          <cell r="K311" t="str">
            <v>A</v>
          </cell>
          <cell r="L311" t="str">
            <v>F</v>
          </cell>
          <cell r="M311" t="str">
            <v>F</v>
          </cell>
          <cell r="N311" t="str">
            <v>URS</v>
          </cell>
          <cell r="O311" t="str">
            <v>J. H. Yang</v>
          </cell>
          <cell r="P311">
            <v>40909</v>
          </cell>
          <cell r="Q311">
            <v>42736</v>
          </cell>
          <cell r="R311">
            <v>39.56</v>
          </cell>
          <cell r="S311">
            <v>39.56</v>
          </cell>
          <cell r="AH311">
            <v>1827</v>
          </cell>
          <cell r="AI311">
            <v>7.0000000000000007E-2</v>
          </cell>
          <cell r="AJ311" t="str">
            <v>VH051, VH062 etc.</v>
          </cell>
          <cell r="AK311" t="str">
            <v>LIRR FA Management</v>
          </cell>
          <cell r="AL311" t="str">
            <v>Force Account Coordinator</v>
          </cell>
        </row>
        <row r="312">
          <cell r="A312">
            <v>3801.5</v>
          </cell>
          <cell r="B312" t="str">
            <v>CCM</v>
          </cell>
          <cell r="C312" t="str">
            <v>Force Account Construction Coord</v>
          </cell>
          <cell r="D312" t="str">
            <v>Force Account Coordinator</v>
          </cell>
          <cell r="E312" t="str">
            <v>Construction Management</v>
          </cell>
          <cell r="F312" t="str">
            <v>Construction Management</v>
          </cell>
          <cell r="G312" t="str">
            <v>Construction</v>
          </cell>
          <cell r="H312" t="str">
            <v>Full Time</v>
          </cell>
          <cell r="I312" t="str">
            <v>CM</v>
          </cell>
          <cell r="J312" t="str">
            <v>Q</v>
          </cell>
          <cell r="K312" t="str">
            <v>A</v>
          </cell>
          <cell r="L312" t="str">
            <v>F</v>
          </cell>
          <cell r="M312" t="str">
            <v>F</v>
          </cell>
          <cell r="N312" t="str">
            <v>JCC</v>
          </cell>
          <cell r="O312" t="str">
            <v>W. Schroeder</v>
          </cell>
          <cell r="P312">
            <v>40940</v>
          </cell>
          <cell r="Q312">
            <v>42736</v>
          </cell>
          <cell r="R312">
            <v>35</v>
          </cell>
          <cell r="S312">
            <v>35</v>
          </cell>
          <cell r="AH312">
            <v>1796</v>
          </cell>
          <cell r="AI312">
            <v>7.0000000000000007E-2</v>
          </cell>
          <cell r="AJ312" t="str">
            <v>VH051, VH062 etc.</v>
          </cell>
          <cell r="AK312" t="str">
            <v>LIRR FA Management</v>
          </cell>
          <cell r="AL312" t="str">
            <v>Force Account Construction Coord</v>
          </cell>
        </row>
        <row r="313">
          <cell r="A313">
            <v>3801.6</v>
          </cell>
          <cell r="B313" t="str">
            <v>PMC</v>
          </cell>
          <cell r="C313" t="str">
            <v>Force Account Lead Field Engineer</v>
          </cell>
          <cell r="D313" t="str">
            <v>Force Account Lead Field Engineer</v>
          </cell>
          <cell r="E313" t="str">
            <v>Construction Management</v>
          </cell>
          <cell r="F313" t="str">
            <v>Construction Management</v>
          </cell>
          <cell r="G313" t="str">
            <v>Construction</v>
          </cell>
          <cell r="H313" t="str">
            <v>Full Time</v>
          </cell>
          <cell r="I313" t="str">
            <v>CM</v>
          </cell>
          <cell r="J313" t="str">
            <v>Q</v>
          </cell>
          <cell r="K313" t="str">
            <v>A</v>
          </cell>
          <cell r="L313" t="str">
            <v>F</v>
          </cell>
          <cell r="M313" t="str">
            <v>F</v>
          </cell>
          <cell r="N313" t="str">
            <v>SYSTRA</v>
          </cell>
          <cell r="O313" t="str">
            <v>K . Cardaci</v>
          </cell>
          <cell r="P313">
            <v>40909</v>
          </cell>
          <cell r="Q313">
            <v>42979</v>
          </cell>
          <cell r="R313">
            <v>48.5</v>
          </cell>
          <cell r="S313">
            <v>48.5</v>
          </cell>
          <cell r="AH313">
            <v>2070</v>
          </cell>
          <cell r="AI313">
            <v>7.0000000000000007E-2</v>
          </cell>
          <cell r="AJ313" t="str">
            <v>VH051, VH062 etc.</v>
          </cell>
          <cell r="AK313" t="str">
            <v>LIRR FA Management</v>
          </cell>
          <cell r="AL313" t="str">
            <v>Force Account Lead Field Engineer</v>
          </cell>
        </row>
        <row r="314">
          <cell r="A314">
            <v>3801.7</v>
          </cell>
          <cell r="B314" t="str">
            <v>PMC</v>
          </cell>
          <cell r="C314" t="str">
            <v>Force Account Field Engineer 1</v>
          </cell>
          <cell r="D314" t="str">
            <v>Force Account Field Engineer</v>
          </cell>
          <cell r="E314" t="str">
            <v>Construction Management</v>
          </cell>
          <cell r="F314" t="str">
            <v>Construction Management</v>
          </cell>
          <cell r="G314" t="str">
            <v>Construction</v>
          </cell>
          <cell r="H314" t="str">
            <v>Full Time</v>
          </cell>
          <cell r="I314" t="str">
            <v>CM</v>
          </cell>
          <cell r="J314" t="str">
            <v>Q</v>
          </cell>
          <cell r="K314" t="str">
            <v>A</v>
          </cell>
          <cell r="L314" t="str">
            <v>F</v>
          </cell>
          <cell r="M314" t="str">
            <v>F</v>
          </cell>
          <cell r="N314" t="str">
            <v>URS</v>
          </cell>
          <cell r="O314" t="str">
            <v>K. Young</v>
          </cell>
          <cell r="P314">
            <v>41071</v>
          </cell>
          <cell r="Q314">
            <v>42186</v>
          </cell>
          <cell r="R314">
            <v>43.27</v>
          </cell>
          <cell r="S314">
            <v>43.27</v>
          </cell>
          <cell r="AH314">
            <v>1115</v>
          </cell>
          <cell r="AI314">
            <v>7.0000000000000007E-2</v>
          </cell>
          <cell r="AJ314" t="str">
            <v>VH051, VH062 etc.</v>
          </cell>
          <cell r="AK314" t="str">
            <v>LIRR FA Management</v>
          </cell>
          <cell r="AL314" t="str">
            <v>Force Account Field Engineer 1</v>
          </cell>
        </row>
        <row r="315">
          <cell r="A315">
            <v>3801.9</v>
          </cell>
          <cell r="B315" t="str">
            <v>PMC</v>
          </cell>
          <cell r="C315" t="str">
            <v>Force Account Field Engineer 3</v>
          </cell>
          <cell r="D315" t="str">
            <v>Force Account Field Engineer</v>
          </cell>
          <cell r="E315" t="str">
            <v>Construction Management</v>
          </cell>
          <cell r="F315" t="str">
            <v>Construction Management</v>
          </cell>
          <cell r="G315" t="str">
            <v>Construction</v>
          </cell>
          <cell r="H315" t="str">
            <v>Full Time</v>
          </cell>
          <cell r="I315" t="str">
            <v>CM</v>
          </cell>
          <cell r="J315" t="str">
            <v>Q</v>
          </cell>
          <cell r="K315" t="str">
            <v>A</v>
          </cell>
          <cell r="L315" t="str">
            <v>F</v>
          </cell>
          <cell r="M315" t="str">
            <v>F</v>
          </cell>
          <cell r="N315" t="str">
            <v>URS</v>
          </cell>
          <cell r="O315" t="str">
            <v>P. Ryan</v>
          </cell>
          <cell r="P315">
            <v>40909</v>
          </cell>
          <cell r="Q315">
            <v>42186</v>
          </cell>
          <cell r="R315">
            <v>45</v>
          </cell>
          <cell r="S315">
            <v>45</v>
          </cell>
          <cell r="AH315">
            <v>1277</v>
          </cell>
          <cell r="AI315">
            <v>7.0000000000000007E-2</v>
          </cell>
          <cell r="AJ315" t="str">
            <v>VH051, VH062 etc.</v>
          </cell>
          <cell r="AK315" t="str">
            <v>LIRR FA Management</v>
          </cell>
          <cell r="AL315" t="str">
            <v>Force Account Field Engineer 3</v>
          </cell>
        </row>
        <row r="316">
          <cell r="A316">
            <v>3802</v>
          </cell>
          <cell r="B316" t="str">
            <v>PMC</v>
          </cell>
          <cell r="C316" t="str">
            <v>Force Account Field Engineer 4</v>
          </cell>
          <cell r="D316" t="str">
            <v>Force Account Field Engineer</v>
          </cell>
          <cell r="E316" t="str">
            <v>Construction Management</v>
          </cell>
          <cell r="F316" t="str">
            <v>Construction Management</v>
          </cell>
          <cell r="G316" t="str">
            <v>Construction</v>
          </cell>
          <cell r="H316" t="str">
            <v>Full Time</v>
          </cell>
          <cell r="I316" t="str">
            <v>CM</v>
          </cell>
          <cell r="J316" t="str">
            <v>Q</v>
          </cell>
          <cell r="K316" t="str">
            <v>A</v>
          </cell>
          <cell r="L316" t="str">
            <v>F</v>
          </cell>
          <cell r="M316" t="str">
            <v>F</v>
          </cell>
          <cell r="N316" t="str">
            <v>URS</v>
          </cell>
          <cell r="O316" t="str">
            <v>C. Diaz</v>
          </cell>
          <cell r="P316">
            <v>40909</v>
          </cell>
          <cell r="Q316">
            <v>42186</v>
          </cell>
          <cell r="R316">
            <v>40</v>
          </cell>
          <cell r="S316">
            <v>40</v>
          </cell>
          <cell r="AH316">
            <v>1277</v>
          </cell>
          <cell r="AI316">
            <v>7.0000000000000007E-2</v>
          </cell>
          <cell r="AJ316" t="str">
            <v>VH051, VH062 etc.</v>
          </cell>
          <cell r="AK316" t="str">
            <v>LIRR FA Management</v>
          </cell>
          <cell r="AL316" t="str">
            <v>Force Account Field Engineer 4</v>
          </cell>
        </row>
        <row r="317">
          <cell r="A317">
            <v>3802.1</v>
          </cell>
          <cell r="B317" t="str">
            <v>PMC</v>
          </cell>
          <cell r="C317" t="str">
            <v>Office Engineer (Force Account)</v>
          </cell>
          <cell r="D317" t="str">
            <v>Office Engineer</v>
          </cell>
          <cell r="E317" t="str">
            <v>Construction Management</v>
          </cell>
          <cell r="F317" t="str">
            <v>Construction Management</v>
          </cell>
          <cell r="G317" t="str">
            <v>Construction</v>
          </cell>
          <cell r="H317" t="str">
            <v>Full Time</v>
          </cell>
          <cell r="I317" t="str">
            <v>CM</v>
          </cell>
          <cell r="J317" t="str">
            <v>Q</v>
          </cell>
          <cell r="K317" t="str">
            <v>A</v>
          </cell>
          <cell r="L317" t="str">
            <v>F</v>
          </cell>
          <cell r="M317" t="str">
            <v>F</v>
          </cell>
          <cell r="N317" t="str">
            <v>URS</v>
          </cell>
          <cell r="O317" t="str">
            <v>R. Shuman</v>
          </cell>
          <cell r="P317">
            <v>40909</v>
          </cell>
          <cell r="Q317">
            <v>42917</v>
          </cell>
          <cell r="R317">
            <v>27.52</v>
          </cell>
          <cell r="S317">
            <v>27.52</v>
          </cell>
          <cell r="AH317">
            <v>2008</v>
          </cell>
          <cell r="AI317">
            <v>0</v>
          </cell>
          <cell r="AJ317" t="str">
            <v>VH051, VH062 etc.</v>
          </cell>
          <cell r="AK317" t="str">
            <v>LIRR FA Management</v>
          </cell>
          <cell r="AL317" t="str">
            <v>Office Engineer (Force Account)</v>
          </cell>
        </row>
        <row r="318">
          <cell r="A318">
            <v>3802.2</v>
          </cell>
          <cell r="B318" t="str">
            <v>PMC</v>
          </cell>
          <cell r="C318" t="str">
            <v xml:space="preserve">Amtrak Constructibility Engineer </v>
          </cell>
          <cell r="D318" t="str">
            <v xml:space="preserve">Amtrak Constructability Engineer </v>
          </cell>
          <cell r="E318" t="str">
            <v>Construction Management</v>
          </cell>
          <cell r="F318" t="str">
            <v>Construction Management</v>
          </cell>
          <cell r="G318" t="str">
            <v>Construction</v>
          </cell>
          <cell r="H318" t="str">
            <v>Full Time</v>
          </cell>
          <cell r="I318" t="str">
            <v>CM</v>
          </cell>
          <cell r="J318" t="str">
            <v>Q</v>
          </cell>
          <cell r="K318" t="str">
            <v>A</v>
          </cell>
          <cell r="L318" t="str">
            <v>F</v>
          </cell>
          <cell r="M318" t="str">
            <v>F</v>
          </cell>
          <cell r="N318" t="str">
            <v>URS</v>
          </cell>
          <cell r="O318" t="str">
            <v>K. Heintz</v>
          </cell>
          <cell r="P318">
            <v>40909</v>
          </cell>
          <cell r="Q318">
            <v>43191</v>
          </cell>
          <cell r="R318">
            <v>42.48</v>
          </cell>
          <cell r="S318">
            <v>42.48</v>
          </cell>
          <cell r="AH318">
            <v>2282</v>
          </cell>
          <cell r="AI318">
            <v>0</v>
          </cell>
          <cell r="AJ318" t="str">
            <v>VH051, VH062 etc.</v>
          </cell>
          <cell r="AL318" t="str">
            <v xml:space="preserve">Amtrak Constructibility Engineer </v>
          </cell>
        </row>
        <row r="319">
          <cell r="A319">
            <v>3850.1</v>
          </cell>
          <cell r="B319" t="str">
            <v>PMC</v>
          </cell>
          <cell r="C319" t="str">
            <v>Construction Manager (CIL's)</v>
          </cell>
          <cell r="D319" t="str">
            <v>Construction Manager</v>
          </cell>
          <cell r="E319" t="str">
            <v>Construction Management</v>
          </cell>
          <cell r="F319" t="str">
            <v>Construction Management</v>
          </cell>
          <cell r="G319" t="str">
            <v>Construction</v>
          </cell>
          <cell r="H319" t="str">
            <v>Full Time</v>
          </cell>
          <cell r="I319" t="str">
            <v>CM</v>
          </cell>
          <cell r="J319" t="str">
            <v>Q</v>
          </cell>
          <cell r="K319" t="str">
            <v>A</v>
          </cell>
          <cell r="L319" t="str">
            <v>F</v>
          </cell>
          <cell r="M319" t="str">
            <v>F</v>
          </cell>
          <cell r="N319" t="str">
            <v>SYSTRA</v>
          </cell>
          <cell r="O319" t="str">
            <v>C. Miller</v>
          </cell>
          <cell r="P319">
            <v>40909</v>
          </cell>
          <cell r="Q319">
            <v>43009</v>
          </cell>
          <cell r="R319">
            <v>65.650000000000006</v>
          </cell>
          <cell r="S319">
            <v>65.650000000000006</v>
          </cell>
          <cell r="AH319">
            <v>2100</v>
          </cell>
          <cell r="AI319">
            <v>0</v>
          </cell>
          <cell r="AJ319" t="str">
            <v>VH051, VH062 etc.</v>
          </cell>
          <cell r="AK319" t="str">
            <v>LIRR FA Management</v>
          </cell>
          <cell r="AL319" t="str">
            <v>Construction Manager (CIL's)</v>
          </cell>
        </row>
        <row r="320">
          <cell r="A320">
            <v>3850.4</v>
          </cell>
          <cell r="B320" t="str">
            <v>PMC</v>
          </cell>
          <cell r="C320" t="str">
            <v>Harold Controls Engineer (Junior)</v>
          </cell>
          <cell r="D320" t="str">
            <v>Force Account Coordinator</v>
          </cell>
          <cell r="E320" t="str">
            <v>Construction Management</v>
          </cell>
          <cell r="F320" t="str">
            <v>Construction Management</v>
          </cell>
          <cell r="G320" t="str">
            <v>Construction</v>
          </cell>
          <cell r="H320" t="str">
            <v>Full Time</v>
          </cell>
          <cell r="I320" t="str">
            <v>CM</v>
          </cell>
          <cell r="J320" t="str">
            <v>Q</v>
          </cell>
          <cell r="K320" t="str">
            <v>A</v>
          </cell>
          <cell r="L320" t="str">
            <v>F</v>
          </cell>
          <cell r="M320" t="str">
            <v>F</v>
          </cell>
          <cell r="N320" t="str">
            <v>MCSS</v>
          </cell>
          <cell r="O320" t="str">
            <v>L. Li</v>
          </cell>
          <cell r="P320">
            <v>40909</v>
          </cell>
          <cell r="Q320">
            <v>42522</v>
          </cell>
          <cell r="R320">
            <v>34.5</v>
          </cell>
          <cell r="S320">
            <v>34.5</v>
          </cell>
          <cell r="AH320">
            <v>1613</v>
          </cell>
          <cell r="AI320">
            <v>0</v>
          </cell>
          <cell r="AJ320" t="str">
            <v>VH051, VH062 etc.</v>
          </cell>
          <cell r="AL320" t="str">
            <v>Harold Controls Engineer (Junior)</v>
          </cell>
        </row>
        <row r="321">
          <cell r="A321">
            <v>3850.5</v>
          </cell>
          <cell r="B321" t="str">
            <v>PMC</v>
          </cell>
          <cell r="C321" t="str">
            <v>Harold Controls Engineer (Junior) -2</v>
          </cell>
          <cell r="D321" t="str">
            <v>Harold Controls Engineer (Junior) -2</v>
          </cell>
          <cell r="E321" t="str">
            <v>Construction Management</v>
          </cell>
          <cell r="F321" t="str">
            <v>Construction Management</v>
          </cell>
          <cell r="G321" t="str">
            <v>Construction</v>
          </cell>
          <cell r="H321" t="str">
            <v>Full Time</v>
          </cell>
          <cell r="I321" t="str">
            <v>CM</v>
          </cell>
          <cell r="J321" t="str">
            <v>Q</v>
          </cell>
          <cell r="K321" t="str">
            <v>A</v>
          </cell>
          <cell r="L321" t="str">
            <v>F</v>
          </cell>
          <cell r="M321" t="str">
            <v>F</v>
          </cell>
          <cell r="N321" t="str">
            <v>URS</v>
          </cell>
          <cell r="O321" t="str">
            <v>A. Leung</v>
          </cell>
          <cell r="P321">
            <v>41106</v>
          </cell>
          <cell r="Q321">
            <v>42917</v>
          </cell>
          <cell r="R321">
            <v>28</v>
          </cell>
          <cell r="S321">
            <v>28</v>
          </cell>
          <cell r="AH321">
            <v>1811</v>
          </cell>
          <cell r="AI321">
            <v>0</v>
          </cell>
          <cell r="AJ321" t="str">
            <v>VH051, VH062 etc.</v>
          </cell>
          <cell r="AL321" t="str">
            <v>Harold Controls Engineer (Junior) -2</v>
          </cell>
        </row>
        <row r="322">
          <cell r="A322" t="str">
            <v>3801.30T</v>
          </cell>
          <cell r="B322" t="str">
            <v>PMC</v>
          </cell>
          <cell r="C322" t="str">
            <v>Project Manager Force Account Materials &amp; Warehouse Operation</v>
          </cell>
          <cell r="D322" t="str">
            <v>Project Manager Force Account</v>
          </cell>
          <cell r="E322" t="str">
            <v>Construction Management</v>
          </cell>
          <cell r="F322" t="str">
            <v>Construction Management</v>
          </cell>
          <cell r="G322" t="str">
            <v>Construction</v>
          </cell>
          <cell r="H322" t="str">
            <v>Full Time</v>
          </cell>
          <cell r="I322" t="str">
            <v>CM</v>
          </cell>
          <cell r="J322" t="str">
            <v>Q</v>
          </cell>
          <cell r="K322" t="str">
            <v>A</v>
          </cell>
          <cell r="L322" t="str">
            <v>F</v>
          </cell>
          <cell r="M322" t="str">
            <v>F</v>
          </cell>
          <cell r="N322" t="str">
            <v>URS</v>
          </cell>
          <cell r="O322" t="str">
            <v>E. Dunn</v>
          </cell>
          <cell r="P322">
            <v>40909</v>
          </cell>
          <cell r="Q322">
            <v>41061</v>
          </cell>
          <cell r="R322">
            <v>33.200000000000003</v>
          </cell>
          <cell r="S322">
            <v>33.200000000000003</v>
          </cell>
          <cell r="AH322">
            <v>152</v>
          </cell>
          <cell r="AI322">
            <v>0</v>
          </cell>
          <cell r="AJ322" t="str">
            <v>VH051, VH062 etc.</v>
          </cell>
          <cell r="AK322" t="str">
            <v>LIRR FA Management</v>
          </cell>
          <cell r="AL322" t="str">
            <v>Project Manager</v>
          </cell>
          <cell r="AM322" t="str">
            <v>Force Account Materials</v>
          </cell>
        </row>
        <row r="323">
          <cell r="A323">
            <v>4000.1</v>
          </cell>
          <cell r="B323" t="str">
            <v>Amtrak</v>
          </cell>
          <cell r="C323" t="str">
            <v xml:space="preserve">Project Director </v>
          </cell>
          <cell r="D323" t="str">
            <v>Force Account Support</v>
          </cell>
          <cell r="E323" t="str">
            <v>Construction Management</v>
          </cell>
          <cell r="F323" t="str">
            <v>Construction Management</v>
          </cell>
          <cell r="G323" t="str">
            <v>Construction</v>
          </cell>
          <cell r="H323" t="str">
            <v>Full Time</v>
          </cell>
          <cell r="I323" t="str">
            <v>CM</v>
          </cell>
          <cell r="J323" t="str">
            <v>Others</v>
          </cell>
          <cell r="L323" t="str">
            <v>FA - Amtrak</v>
          </cell>
          <cell r="M323" t="str">
            <v>P</v>
          </cell>
          <cell r="N323" t="str">
            <v>Amtrak</v>
          </cell>
          <cell r="O323" t="str">
            <v>A. Juliano</v>
          </cell>
          <cell r="P323">
            <v>40909</v>
          </cell>
          <cell r="Q323">
            <v>43221</v>
          </cell>
          <cell r="R323">
            <v>47.91</v>
          </cell>
          <cell r="S323">
            <v>47.91</v>
          </cell>
          <cell r="AH323">
            <v>2312</v>
          </cell>
          <cell r="AI323">
            <v>0</v>
          </cell>
          <cell r="AJ323" t="str">
            <v>Engineering - MOU dated 1/6/06</v>
          </cell>
          <cell r="AL323" t="str">
            <v xml:space="preserve">Project Director </v>
          </cell>
        </row>
        <row r="324">
          <cell r="A324">
            <v>4000.3</v>
          </cell>
          <cell r="B324" t="str">
            <v>Amtrak</v>
          </cell>
          <cell r="C324" t="str">
            <v>Project Manager</v>
          </cell>
          <cell r="D324" t="str">
            <v>Force Account Support</v>
          </cell>
          <cell r="E324" t="str">
            <v>Construction Management</v>
          </cell>
          <cell r="F324" t="str">
            <v>Construction Management</v>
          </cell>
          <cell r="G324" t="str">
            <v>Construction</v>
          </cell>
          <cell r="H324" t="str">
            <v>Full Time</v>
          </cell>
          <cell r="I324" t="str">
            <v>CM</v>
          </cell>
          <cell r="J324" t="str">
            <v>Others</v>
          </cell>
          <cell r="L324" t="str">
            <v>FA - Amtrak</v>
          </cell>
          <cell r="M324" t="str">
            <v>P</v>
          </cell>
          <cell r="N324" t="str">
            <v>Amtrak</v>
          </cell>
          <cell r="O324" t="str">
            <v>F. Jackman</v>
          </cell>
          <cell r="P324">
            <v>40909</v>
          </cell>
          <cell r="Q324">
            <v>42031</v>
          </cell>
          <cell r="R324">
            <v>34.99</v>
          </cell>
          <cell r="S324">
            <v>34.99</v>
          </cell>
          <cell r="AH324">
            <v>1122</v>
          </cell>
          <cell r="AI324">
            <v>0</v>
          </cell>
          <cell r="AJ324" t="str">
            <v>Engineering - MOU dated 1/6/06</v>
          </cell>
          <cell r="AL324" t="str">
            <v>Project Manager</v>
          </cell>
        </row>
        <row r="325">
          <cell r="A325">
            <v>4000.4</v>
          </cell>
          <cell r="B325" t="str">
            <v>Amtrak</v>
          </cell>
          <cell r="C325" t="str">
            <v>Staff Engineer</v>
          </cell>
          <cell r="D325" t="str">
            <v>Force Account Support</v>
          </cell>
          <cell r="E325" t="str">
            <v>Construction Management</v>
          </cell>
          <cell r="F325" t="str">
            <v>Construction Management</v>
          </cell>
          <cell r="G325" t="str">
            <v>Construction</v>
          </cell>
          <cell r="H325" t="str">
            <v>Full Time</v>
          </cell>
          <cell r="I325" t="str">
            <v>CM</v>
          </cell>
          <cell r="J325" t="str">
            <v>Others</v>
          </cell>
          <cell r="L325" t="str">
            <v>FA - Amtrak</v>
          </cell>
          <cell r="M325" t="str">
            <v>P</v>
          </cell>
          <cell r="N325" t="str">
            <v>Amtrak</v>
          </cell>
          <cell r="O325" t="str">
            <v>B. Grant</v>
          </cell>
          <cell r="P325">
            <v>40909</v>
          </cell>
          <cell r="Q325">
            <v>41666</v>
          </cell>
          <cell r="R325">
            <v>31.83</v>
          </cell>
          <cell r="S325">
            <v>31.83</v>
          </cell>
          <cell r="AH325">
            <v>757</v>
          </cell>
          <cell r="AI325">
            <v>0</v>
          </cell>
          <cell r="AJ325" t="str">
            <v>Engineering - MOU dated 1/6/06</v>
          </cell>
          <cell r="AL325" t="str">
            <v>Staff Engineer</v>
          </cell>
        </row>
        <row r="326">
          <cell r="A326">
            <v>4000.5</v>
          </cell>
          <cell r="B326" t="str">
            <v>Amtrak</v>
          </cell>
          <cell r="C326" t="str">
            <v>Project Coordinator</v>
          </cell>
          <cell r="D326" t="str">
            <v>Force Account Support</v>
          </cell>
          <cell r="E326" t="str">
            <v>Construction Management</v>
          </cell>
          <cell r="F326" t="str">
            <v>Construction Management</v>
          </cell>
          <cell r="G326" t="str">
            <v>Construction</v>
          </cell>
          <cell r="H326" t="str">
            <v>Full Time</v>
          </cell>
          <cell r="I326" t="str">
            <v>CM</v>
          </cell>
          <cell r="J326" t="str">
            <v>Others</v>
          </cell>
          <cell r="L326" t="str">
            <v>FA - Amtrak</v>
          </cell>
          <cell r="M326" t="str">
            <v>P</v>
          </cell>
          <cell r="N326" t="str">
            <v>Amtrak</v>
          </cell>
          <cell r="O326" t="str">
            <v>J. Fiore</v>
          </cell>
          <cell r="P326">
            <v>40909</v>
          </cell>
          <cell r="Q326">
            <v>42123</v>
          </cell>
          <cell r="R326">
            <v>41.07</v>
          </cell>
          <cell r="S326">
            <v>41.07</v>
          </cell>
          <cell r="AH326">
            <v>1214</v>
          </cell>
          <cell r="AI326">
            <v>0</v>
          </cell>
          <cell r="AJ326" t="str">
            <v>Engineering - MOU dated 1/6/06</v>
          </cell>
          <cell r="AL326" t="str">
            <v>Project Coordinator</v>
          </cell>
        </row>
        <row r="327">
          <cell r="A327">
            <v>4000.6</v>
          </cell>
          <cell r="B327" t="str">
            <v>Amtrak</v>
          </cell>
          <cell r="C327" t="str">
            <v>Administration</v>
          </cell>
          <cell r="D327" t="str">
            <v>Force Account Support</v>
          </cell>
          <cell r="E327" t="str">
            <v>Construction Management</v>
          </cell>
          <cell r="F327" t="str">
            <v>Construction Management</v>
          </cell>
          <cell r="G327" t="str">
            <v>Construction</v>
          </cell>
          <cell r="H327" t="str">
            <v>Full Time</v>
          </cell>
          <cell r="I327" t="str">
            <v>CM</v>
          </cell>
          <cell r="J327" t="str">
            <v>Others</v>
          </cell>
          <cell r="L327" t="str">
            <v>FA - Amtrak</v>
          </cell>
          <cell r="M327" t="str">
            <v>P</v>
          </cell>
          <cell r="N327" t="str">
            <v>Amtrak</v>
          </cell>
          <cell r="O327" t="str">
            <v>F. Moncreff</v>
          </cell>
          <cell r="P327">
            <v>40909</v>
          </cell>
          <cell r="Q327">
            <v>43221</v>
          </cell>
          <cell r="R327">
            <v>25.58</v>
          </cell>
          <cell r="S327">
            <v>25.58</v>
          </cell>
          <cell r="AH327">
            <v>2312</v>
          </cell>
          <cell r="AI327">
            <v>0</v>
          </cell>
          <cell r="AJ327" t="str">
            <v>Engineering - MOU dated 1/6/06</v>
          </cell>
          <cell r="AL327" t="str">
            <v>Administration</v>
          </cell>
        </row>
        <row r="328">
          <cell r="A328">
            <v>4000.7</v>
          </cell>
          <cell r="B328" t="str">
            <v>Amtrak</v>
          </cell>
          <cell r="C328" t="str">
            <v>Project Coordinator ET</v>
          </cell>
          <cell r="D328" t="str">
            <v>Force Account Support</v>
          </cell>
          <cell r="E328" t="str">
            <v>Construction Management</v>
          </cell>
          <cell r="F328" t="str">
            <v>Construction Management</v>
          </cell>
          <cell r="G328" t="str">
            <v>Construction</v>
          </cell>
          <cell r="H328" t="str">
            <v>Full Time</v>
          </cell>
          <cell r="I328" t="str">
            <v>CM</v>
          </cell>
          <cell r="J328" t="str">
            <v>Others</v>
          </cell>
          <cell r="L328" t="str">
            <v>FA - Amtrak</v>
          </cell>
          <cell r="M328" t="str">
            <v>P</v>
          </cell>
          <cell r="N328" t="str">
            <v>Amtrak</v>
          </cell>
          <cell r="O328" t="str">
            <v>V. Mirante</v>
          </cell>
          <cell r="P328">
            <v>40909</v>
          </cell>
          <cell r="Q328">
            <v>43221</v>
          </cell>
          <cell r="R328">
            <v>50</v>
          </cell>
          <cell r="S328">
            <v>50</v>
          </cell>
          <cell r="AH328">
            <v>2312</v>
          </cell>
          <cell r="AI328">
            <v>0</v>
          </cell>
          <cell r="AJ328" t="str">
            <v>Engineering - MOU dated 1/6/06</v>
          </cell>
          <cell r="AL328" t="str">
            <v>Project Coordinator ET</v>
          </cell>
        </row>
        <row r="329">
          <cell r="A329">
            <v>4000.9</v>
          </cell>
          <cell r="B329" t="str">
            <v>Amtrak</v>
          </cell>
          <cell r="C329" t="str">
            <v>Design Review - Philadelphia</v>
          </cell>
          <cell r="D329" t="str">
            <v>Force Account Support</v>
          </cell>
          <cell r="E329" t="str">
            <v>Construction Management</v>
          </cell>
          <cell r="F329" t="str">
            <v>Construction Management</v>
          </cell>
          <cell r="G329" t="str">
            <v>Construction</v>
          </cell>
          <cell r="H329" t="str">
            <v>Part-Time</v>
          </cell>
          <cell r="I329" t="str">
            <v>CM</v>
          </cell>
          <cell r="J329" t="str">
            <v>Others</v>
          </cell>
          <cell r="L329" t="str">
            <v>FA - Amtrak</v>
          </cell>
          <cell r="M329" t="str">
            <v>H</v>
          </cell>
          <cell r="N329" t="str">
            <v>Amtrak</v>
          </cell>
          <cell r="O329" t="str">
            <v>E. Watson III</v>
          </cell>
          <cell r="P329">
            <v>40909</v>
          </cell>
          <cell r="Q329">
            <v>42856</v>
          </cell>
          <cell r="R329">
            <v>49.83</v>
          </cell>
          <cell r="S329">
            <v>49.83</v>
          </cell>
          <cell r="AH329">
            <v>1947</v>
          </cell>
          <cell r="AI329">
            <v>0</v>
          </cell>
          <cell r="AJ329" t="str">
            <v>Miscellaneous Project Management</v>
          </cell>
          <cell r="AL329" t="str">
            <v>Design Review - Philadelphia</v>
          </cell>
        </row>
        <row r="330">
          <cell r="A330">
            <v>4001</v>
          </cell>
          <cell r="B330" t="str">
            <v>Amtrak</v>
          </cell>
          <cell r="C330" t="str">
            <v>Senior Deputy Engineer</v>
          </cell>
          <cell r="D330" t="str">
            <v>Force Account Support</v>
          </cell>
          <cell r="E330" t="str">
            <v>Construction Management</v>
          </cell>
          <cell r="F330" t="str">
            <v>Construction Management</v>
          </cell>
          <cell r="G330" t="str">
            <v>Construction</v>
          </cell>
          <cell r="H330" t="str">
            <v>Part-Time</v>
          </cell>
          <cell r="I330" t="str">
            <v>CM</v>
          </cell>
          <cell r="J330" t="str">
            <v>Others</v>
          </cell>
          <cell r="L330" t="str">
            <v>FA - Amtrak</v>
          </cell>
          <cell r="M330" t="str">
            <v>H</v>
          </cell>
          <cell r="N330" t="str">
            <v>Amtrak</v>
          </cell>
          <cell r="O330" t="str">
            <v>D. J. Evers</v>
          </cell>
          <cell r="P330">
            <v>40909</v>
          </cell>
          <cell r="Q330">
            <v>43221</v>
          </cell>
          <cell r="R330">
            <v>63.89</v>
          </cell>
          <cell r="S330">
            <v>63.89</v>
          </cell>
          <cell r="AH330">
            <v>2312</v>
          </cell>
          <cell r="AI330">
            <v>0</v>
          </cell>
          <cell r="AJ330" t="str">
            <v>Miscellaneous Project Management</v>
          </cell>
          <cell r="AL330" t="str">
            <v>Senior Deputy Engineer</v>
          </cell>
        </row>
        <row r="331">
          <cell r="A331">
            <v>4001.1</v>
          </cell>
          <cell r="B331" t="str">
            <v>Amtrak</v>
          </cell>
          <cell r="C331" t="str">
            <v>Design Review - Philadelphia</v>
          </cell>
          <cell r="D331" t="str">
            <v>Force Account Support</v>
          </cell>
          <cell r="E331" t="str">
            <v>Construction Management</v>
          </cell>
          <cell r="F331" t="str">
            <v>Construction Management</v>
          </cell>
          <cell r="G331" t="str">
            <v>Construction</v>
          </cell>
          <cell r="H331" t="str">
            <v>Part-Time</v>
          </cell>
          <cell r="I331" t="str">
            <v>CM</v>
          </cell>
          <cell r="J331" t="str">
            <v>Others</v>
          </cell>
          <cell r="L331" t="str">
            <v>FA - Amtrak</v>
          </cell>
          <cell r="M331" t="str">
            <v>H</v>
          </cell>
          <cell r="N331" t="str">
            <v>Amtrak</v>
          </cell>
          <cell r="O331" t="str">
            <v>M. Isa</v>
          </cell>
          <cell r="P331">
            <v>40909</v>
          </cell>
          <cell r="Q331">
            <v>42856</v>
          </cell>
          <cell r="R331">
            <v>37.229999999999997</v>
          </cell>
          <cell r="S331">
            <v>37.229999999999997</v>
          </cell>
          <cell r="AH331">
            <v>1947</v>
          </cell>
          <cell r="AI331">
            <v>0</v>
          </cell>
          <cell r="AJ331" t="str">
            <v>Miscellaneous Project Management</v>
          </cell>
          <cell r="AL331" t="str">
            <v>Design Review - Philadelphia</v>
          </cell>
        </row>
        <row r="332">
          <cell r="A332">
            <v>4001.2</v>
          </cell>
          <cell r="B332" t="str">
            <v>Amtrak</v>
          </cell>
          <cell r="C332" t="str">
            <v>Design Review - Philadelphia</v>
          </cell>
          <cell r="D332" t="str">
            <v>Force Account Support</v>
          </cell>
          <cell r="E332" t="str">
            <v>Construction Management</v>
          </cell>
          <cell r="F332" t="str">
            <v>Construction Management</v>
          </cell>
          <cell r="G332" t="str">
            <v>Construction</v>
          </cell>
          <cell r="H332" t="str">
            <v>Part-Time</v>
          </cell>
          <cell r="I332" t="str">
            <v>CM</v>
          </cell>
          <cell r="J332" t="str">
            <v>Others</v>
          </cell>
          <cell r="L332" t="str">
            <v>FA - Amtrak</v>
          </cell>
          <cell r="M332" t="str">
            <v>H</v>
          </cell>
          <cell r="N332" t="str">
            <v>Amtrak</v>
          </cell>
          <cell r="O332" t="str">
            <v>T. Banks</v>
          </cell>
          <cell r="P332">
            <v>40909</v>
          </cell>
          <cell r="Q332">
            <v>42856</v>
          </cell>
          <cell r="R332">
            <v>28.43</v>
          </cell>
          <cell r="S332">
            <v>28.43</v>
          </cell>
          <cell r="AH332">
            <v>1947</v>
          </cell>
          <cell r="AI332">
            <v>0</v>
          </cell>
          <cell r="AJ332" t="str">
            <v>Miscellaneous Project Management</v>
          </cell>
          <cell r="AL332" t="str">
            <v>Design Review - Philadelphia</v>
          </cell>
        </row>
        <row r="333">
          <cell r="A333">
            <v>4001.3</v>
          </cell>
          <cell r="B333" t="str">
            <v>Amtrak</v>
          </cell>
          <cell r="C333" t="str">
            <v>Design Review - Philadelphia</v>
          </cell>
          <cell r="D333" t="str">
            <v>Force Account Support</v>
          </cell>
          <cell r="E333" t="str">
            <v>Construction Management</v>
          </cell>
          <cell r="F333" t="str">
            <v>Construction Management</v>
          </cell>
          <cell r="G333" t="str">
            <v>Construction</v>
          </cell>
          <cell r="H333" t="str">
            <v>Part-Time</v>
          </cell>
          <cell r="I333" t="str">
            <v>CM</v>
          </cell>
          <cell r="J333" t="str">
            <v>Others</v>
          </cell>
          <cell r="L333" t="str">
            <v>FA - Amtrak</v>
          </cell>
          <cell r="M333" t="str">
            <v>H</v>
          </cell>
          <cell r="N333" t="str">
            <v>Amtrak</v>
          </cell>
          <cell r="O333" t="str">
            <v>J.F. McCullough</v>
          </cell>
          <cell r="P333">
            <v>40909</v>
          </cell>
          <cell r="Q333">
            <v>42856</v>
          </cell>
          <cell r="R333">
            <v>47.53</v>
          </cell>
          <cell r="S333">
            <v>47.53</v>
          </cell>
          <cell r="AH333">
            <v>1947</v>
          </cell>
          <cell r="AI333">
            <v>0</v>
          </cell>
          <cell r="AJ333" t="str">
            <v>Miscellaneous Project Management</v>
          </cell>
          <cell r="AL333" t="str">
            <v>Design Review - Philadelphia</v>
          </cell>
        </row>
        <row r="334">
          <cell r="A334">
            <v>4001.4</v>
          </cell>
          <cell r="B334" t="str">
            <v>Amtrak</v>
          </cell>
          <cell r="C334" t="str">
            <v>Design Review - Philadelphia</v>
          </cell>
          <cell r="D334" t="str">
            <v>Force Account Support</v>
          </cell>
          <cell r="E334" t="str">
            <v>Construction Management</v>
          </cell>
          <cell r="F334" t="str">
            <v>Construction Management</v>
          </cell>
          <cell r="G334" t="str">
            <v>Construction</v>
          </cell>
          <cell r="H334" t="str">
            <v>Part-Time</v>
          </cell>
          <cell r="I334" t="str">
            <v>CM</v>
          </cell>
          <cell r="J334" t="str">
            <v>Others</v>
          </cell>
          <cell r="L334" t="str">
            <v>FA - Amtrak</v>
          </cell>
          <cell r="M334" t="str">
            <v>H</v>
          </cell>
          <cell r="N334" t="str">
            <v>Amtrak</v>
          </cell>
          <cell r="O334" t="str">
            <v>T. Tiller</v>
          </cell>
          <cell r="P334">
            <v>40909</v>
          </cell>
          <cell r="Q334">
            <v>42856</v>
          </cell>
          <cell r="R334">
            <v>44.21</v>
          </cell>
          <cell r="S334">
            <v>44.21</v>
          </cell>
          <cell r="AH334">
            <v>1947</v>
          </cell>
          <cell r="AI334">
            <v>0</v>
          </cell>
          <cell r="AJ334" t="str">
            <v>Miscellaneous Project Management</v>
          </cell>
          <cell r="AL334" t="str">
            <v>Design Review - Philadelphia</v>
          </cell>
        </row>
        <row r="335">
          <cell r="A335">
            <v>4001.5</v>
          </cell>
          <cell r="B335" t="str">
            <v>Amtrak</v>
          </cell>
          <cell r="C335" t="str">
            <v>Design Review - Philadelphia</v>
          </cell>
          <cell r="D335" t="str">
            <v>Force Account Support</v>
          </cell>
          <cell r="E335" t="str">
            <v>Construction Management</v>
          </cell>
          <cell r="F335" t="str">
            <v>Construction Management</v>
          </cell>
          <cell r="G335" t="str">
            <v>Construction</v>
          </cell>
          <cell r="H335" t="str">
            <v>Part-Time</v>
          </cell>
          <cell r="I335" t="str">
            <v>CM</v>
          </cell>
          <cell r="J335" t="str">
            <v>Others</v>
          </cell>
          <cell r="L335" t="str">
            <v>FA - Amtrak</v>
          </cell>
          <cell r="M335" t="str">
            <v>H</v>
          </cell>
          <cell r="N335" t="str">
            <v>Amtrak</v>
          </cell>
          <cell r="O335" t="str">
            <v>A. Dempsey</v>
          </cell>
          <cell r="P335">
            <v>40909</v>
          </cell>
          <cell r="Q335">
            <v>42856</v>
          </cell>
          <cell r="R335">
            <v>45.41</v>
          </cell>
          <cell r="S335">
            <v>45.41</v>
          </cell>
          <cell r="AH335">
            <v>1947</v>
          </cell>
          <cell r="AI335">
            <v>0</v>
          </cell>
          <cell r="AJ335" t="str">
            <v>Miscellaneous Project Management</v>
          </cell>
          <cell r="AL335" t="str">
            <v>Design Review - Philadelphia</v>
          </cell>
        </row>
        <row r="336">
          <cell r="A336">
            <v>4001.6</v>
          </cell>
          <cell r="B336" t="str">
            <v>Amtrak</v>
          </cell>
          <cell r="C336" t="str">
            <v>Trailer Cleaner</v>
          </cell>
          <cell r="D336" t="str">
            <v>Force Account Support</v>
          </cell>
          <cell r="E336" t="str">
            <v>Construction Management</v>
          </cell>
          <cell r="F336" t="str">
            <v>Construction Management</v>
          </cell>
          <cell r="G336" t="str">
            <v>Construction</v>
          </cell>
          <cell r="H336" t="str">
            <v>Part-Time</v>
          </cell>
          <cell r="I336" t="str">
            <v>CM</v>
          </cell>
          <cell r="J336" t="str">
            <v>Others</v>
          </cell>
          <cell r="L336" t="str">
            <v>FA - Amtrak</v>
          </cell>
          <cell r="M336" t="str">
            <v>H</v>
          </cell>
          <cell r="N336" t="str">
            <v>Amtrak</v>
          </cell>
          <cell r="O336" t="str">
            <v>D. Daniels</v>
          </cell>
          <cell r="P336">
            <v>40909</v>
          </cell>
          <cell r="Q336">
            <v>43221</v>
          </cell>
          <cell r="R336">
            <v>19.71</v>
          </cell>
          <cell r="S336">
            <v>19.71</v>
          </cell>
          <cell r="AH336">
            <v>2312</v>
          </cell>
          <cell r="AI336">
            <v>0</v>
          </cell>
          <cell r="AJ336" t="str">
            <v>Miscellaneous Project Management</v>
          </cell>
          <cell r="AL336" t="str">
            <v>Trailer Cleaner</v>
          </cell>
        </row>
        <row r="337">
          <cell r="A337">
            <v>4001.7</v>
          </cell>
          <cell r="B337" t="str">
            <v>Amtrak</v>
          </cell>
          <cell r="C337" t="str">
            <v>Transportation Supervisor</v>
          </cell>
          <cell r="D337" t="str">
            <v>Force Account Support</v>
          </cell>
          <cell r="E337" t="str">
            <v>Construction Management</v>
          </cell>
          <cell r="F337" t="str">
            <v>Construction Management</v>
          </cell>
          <cell r="G337" t="str">
            <v>Construction</v>
          </cell>
          <cell r="H337" t="str">
            <v>Full Time</v>
          </cell>
          <cell r="I337" t="str">
            <v>CM</v>
          </cell>
          <cell r="J337" t="str">
            <v>Others</v>
          </cell>
          <cell r="L337" t="str">
            <v>FA - Amtrak</v>
          </cell>
          <cell r="M337" t="str">
            <v>P</v>
          </cell>
          <cell r="N337" t="str">
            <v>Amtrak</v>
          </cell>
          <cell r="O337" t="str">
            <v>D. Pratt</v>
          </cell>
          <cell r="P337">
            <v>40909</v>
          </cell>
          <cell r="Q337">
            <v>42031</v>
          </cell>
          <cell r="R337">
            <v>46.55</v>
          </cell>
          <cell r="S337">
            <v>46.55</v>
          </cell>
          <cell r="AH337">
            <v>1122</v>
          </cell>
          <cell r="AI337">
            <v>0</v>
          </cell>
          <cell r="AJ337" t="str">
            <v>Transportation</v>
          </cell>
          <cell r="AL337" t="str">
            <v>Transportation Supervisor</v>
          </cell>
        </row>
        <row r="338">
          <cell r="A338">
            <v>4001.8</v>
          </cell>
          <cell r="B338" t="str">
            <v>Amtrak</v>
          </cell>
          <cell r="C338" t="str">
            <v>Train Master</v>
          </cell>
          <cell r="D338" t="str">
            <v>Force Account Support</v>
          </cell>
          <cell r="E338" t="str">
            <v>Construction Management</v>
          </cell>
          <cell r="F338" t="str">
            <v>Construction Management</v>
          </cell>
          <cell r="G338" t="str">
            <v>Construction</v>
          </cell>
          <cell r="H338" t="str">
            <v>Full Time</v>
          </cell>
          <cell r="I338" t="str">
            <v>CM</v>
          </cell>
          <cell r="J338" t="str">
            <v>Others</v>
          </cell>
          <cell r="L338" t="str">
            <v>FA - Amtrak</v>
          </cell>
          <cell r="M338" t="str">
            <v>H</v>
          </cell>
          <cell r="N338" t="str">
            <v>Amtrak</v>
          </cell>
          <cell r="O338" t="str">
            <v>M. Kolter</v>
          </cell>
          <cell r="P338">
            <v>40909</v>
          </cell>
          <cell r="Q338">
            <v>43221</v>
          </cell>
          <cell r="R338">
            <v>40.869999999999997</v>
          </cell>
          <cell r="S338">
            <v>40.869999999999997</v>
          </cell>
          <cell r="AH338">
            <v>2312</v>
          </cell>
          <cell r="AI338">
            <v>0</v>
          </cell>
          <cell r="AJ338" t="str">
            <v>Transportation</v>
          </cell>
          <cell r="AL338" t="str">
            <v>Train Master</v>
          </cell>
        </row>
        <row r="339">
          <cell r="A339">
            <v>4001.9</v>
          </cell>
          <cell r="B339" t="str">
            <v>Amtrak</v>
          </cell>
          <cell r="C339" t="str">
            <v>Transportation Supervisor</v>
          </cell>
          <cell r="D339" t="str">
            <v>Force Account Support</v>
          </cell>
          <cell r="E339" t="str">
            <v>Construction Management</v>
          </cell>
          <cell r="F339" t="str">
            <v>Construction Management</v>
          </cell>
          <cell r="G339" t="str">
            <v>Construction</v>
          </cell>
          <cell r="H339" t="str">
            <v>Full Time</v>
          </cell>
          <cell r="I339" t="str">
            <v>CM</v>
          </cell>
          <cell r="J339" t="str">
            <v>Others</v>
          </cell>
          <cell r="L339" t="str">
            <v>FA - Amtrak</v>
          </cell>
          <cell r="M339" t="str">
            <v>P</v>
          </cell>
          <cell r="N339" t="str">
            <v>Amtrak</v>
          </cell>
          <cell r="O339" t="str">
            <v>M. Cottrell</v>
          </cell>
          <cell r="P339">
            <v>40909</v>
          </cell>
          <cell r="Q339">
            <v>42031</v>
          </cell>
          <cell r="R339">
            <v>37.590000000000003</v>
          </cell>
          <cell r="S339">
            <v>37.590000000000003</v>
          </cell>
          <cell r="AH339">
            <v>1122</v>
          </cell>
          <cell r="AI339">
            <v>0</v>
          </cell>
          <cell r="AJ339" t="str">
            <v>Transportation</v>
          </cell>
          <cell r="AL339" t="str">
            <v>Transportation Supervisor</v>
          </cell>
        </row>
        <row r="340">
          <cell r="A340">
            <v>3900.1</v>
          </cell>
          <cell r="B340" t="str">
            <v>LIRR</v>
          </cell>
          <cell r="C340" t="str">
            <v>Superintendent - Transportation (ESA)  (#7800)</v>
          </cell>
          <cell r="D340" t="str">
            <v>Force Account Support</v>
          </cell>
          <cell r="E340" t="str">
            <v>Construction Management</v>
          </cell>
          <cell r="F340" t="str">
            <v>Construction Management</v>
          </cell>
          <cell r="G340" t="str">
            <v>Construction</v>
          </cell>
          <cell r="H340" t="str">
            <v>Full Time</v>
          </cell>
          <cell r="I340" t="str">
            <v>CM</v>
          </cell>
          <cell r="J340" t="str">
            <v>Q</v>
          </cell>
          <cell r="K340" t="str">
            <v>A</v>
          </cell>
          <cell r="L340" t="str">
            <v>FA - LIRR</v>
          </cell>
          <cell r="M340" t="str">
            <v>F</v>
          </cell>
          <cell r="N340" t="str">
            <v>LIRR - RR</v>
          </cell>
          <cell r="O340" t="str">
            <v>C. Rodriguez</v>
          </cell>
          <cell r="P340">
            <v>41122</v>
          </cell>
          <cell r="Q340">
            <v>43101</v>
          </cell>
          <cell r="R340">
            <v>58.9</v>
          </cell>
          <cell r="S340">
            <v>58.9</v>
          </cell>
          <cell r="AH340">
            <v>1979</v>
          </cell>
          <cell r="AI340">
            <v>0</v>
          </cell>
          <cell r="AJ340" t="str">
            <v>LIRR Transportation Services</v>
          </cell>
          <cell r="AK340" t="str">
            <v>LIRR FA Management</v>
          </cell>
          <cell r="AL340" t="str">
            <v>Superintendent - Transportation (ESA)  (#7800)</v>
          </cell>
        </row>
        <row r="341">
          <cell r="A341" t="str">
            <v>3900.10T</v>
          </cell>
          <cell r="B341" t="str">
            <v>LIRR</v>
          </cell>
          <cell r="C341" t="str">
            <v>Superintendent - Transportation (ESA)  (#7800)</v>
          </cell>
          <cell r="D341" t="str">
            <v>Force Account Support</v>
          </cell>
          <cell r="E341" t="str">
            <v>Construction Management</v>
          </cell>
          <cell r="F341" t="str">
            <v>Construction Management</v>
          </cell>
          <cell r="G341" t="str">
            <v>Construction</v>
          </cell>
          <cell r="H341" t="str">
            <v>Full Time</v>
          </cell>
          <cell r="I341" t="str">
            <v>CM</v>
          </cell>
          <cell r="J341" t="str">
            <v>Q</v>
          </cell>
          <cell r="K341" t="str">
            <v>A</v>
          </cell>
          <cell r="L341" t="str">
            <v>FA - LIRR</v>
          </cell>
          <cell r="M341" t="str">
            <v>F</v>
          </cell>
          <cell r="N341" t="str">
            <v>LIRR - RR</v>
          </cell>
          <cell r="O341" t="str">
            <v>B. Doohan</v>
          </cell>
          <cell r="P341">
            <v>40909</v>
          </cell>
          <cell r="Q341">
            <v>41122</v>
          </cell>
          <cell r="R341">
            <v>58.9</v>
          </cell>
          <cell r="S341">
            <v>58.9</v>
          </cell>
          <cell r="AH341">
            <v>213</v>
          </cell>
          <cell r="AI341">
            <v>0</v>
          </cell>
          <cell r="AJ341" t="str">
            <v>LIRR Transportation Services</v>
          </cell>
          <cell r="AK341" t="str">
            <v>LIRR FA Management</v>
          </cell>
          <cell r="AL341" t="str">
            <v>Superintendent - Transportation (ESA)  (#7800)</v>
          </cell>
        </row>
        <row r="342">
          <cell r="A342">
            <v>3900.2</v>
          </cell>
          <cell r="B342" t="str">
            <v>LIRR</v>
          </cell>
          <cell r="C342" t="str">
            <v>Lead Transportation Manager (ESA - HAROLD)   (#7800)</v>
          </cell>
          <cell r="D342" t="str">
            <v>Force Account Support</v>
          </cell>
          <cell r="E342" t="str">
            <v>Construction Management</v>
          </cell>
          <cell r="F342" t="str">
            <v>Construction Management</v>
          </cell>
          <cell r="G342" t="str">
            <v>Construction</v>
          </cell>
          <cell r="H342" t="str">
            <v>Full Time</v>
          </cell>
          <cell r="I342" t="str">
            <v>CM</v>
          </cell>
          <cell r="J342" t="str">
            <v>Q</v>
          </cell>
          <cell r="K342" t="str">
            <v>A</v>
          </cell>
          <cell r="L342" t="str">
            <v>FA - LIRR</v>
          </cell>
          <cell r="M342" t="str">
            <v>H</v>
          </cell>
          <cell r="N342" t="str">
            <v>LIRR - RR</v>
          </cell>
          <cell r="O342" t="str">
            <v>M. Costa</v>
          </cell>
          <cell r="P342">
            <v>41214</v>
          </cell>
          <cell r="Q342">
            <v>42826</v>
          </cell>
          <cell r="R342">
            <v>56.19</v>
          </cell>
          <cell r="S342">
            <v>56.19</v>
          </cell>
          <cell r="AH342">
            <v>1612</v>
          </cell>
          <cell r="AI342">
            <v>0</v>
          </cell>
          <cell r="AJ342" t="str">
            <v>LIRR Transportation Services</v>
          </cell>
          <cell r="AK342" t="str">
            <v>LIRR FA Management</v>
          </cell>
          <cell r="AL342" t="str">
            <v>Lead Transportation Manager (ESA - HAROLD)   (#7800)</v>
          </cell>
        </row>
        <row r="343">
          <cell r="A343" t="str">
            <v>3900.20T</v>
          </cell>
          <cell r="B343" t="str">
            <v>LIRR</v>
          </cell>
          <cell r="C343" t="str">
            <v>Lead Transportation Manager (ESA - HAROLD)   (#7800)</v>
          </cell>
          <cell r="D343" t="str">
            <v>Force Account Support</v>
          </cell>
          <cell r="E343" t="str">
            <v>Construction Management</v>
          </cell>
          <cell r="F343" t="str">
            <v>Construction Management</v>
          </cell>
          <cell r="G343" t="str">
            <v>Construction</v>
          </cell>
          <cell r="H343" t="str">
            <v>Full Time</v>
          </cell>
          <cell r="I343" t="str">
            <v>CM</v>
          </cell>
          <cell r="J343" t="str">
            <v>Q</v>
          </cell>
          <cell r="K343" t="str">
            <v>A</v>
          </cell>
          <cell r="L343" t="str">
            <v>FA - LIRR</v>
          </cell>
          <cell r="M343" t="str">
            <v>H</v>
          </cell>
          <cell r="N343" t="str">
            <v>LIRR - RR</v>
          </cell>
          <cell r="O343" t="str">
            <v>C. Rodriguez</v>
          </cell>
          <cell r="P343">
            <v>40909</v>
          </cell>
          <cell r="Q343">
            <v>41122</v>
          </cell>
          <cell r="R343">
            <v>56.19</v>
          </cell>
          <cell r="S343">
            <v>56.19</v>
          </cell>
          <cell r="AH343">
            <v>213</v>
          </cell>
          <cell r="AI343">
            <v>0</v>
          </cell>
          <cell r="AJ343" t="str">
            <v>LIRR Transportation Services</v>
          </cell>
          <cell r="AK343" t="str">
            <v>LIRR FA Management</v>
          </cell>
          <cell r="AL343" t="str">
            <v>Lead Transportation Manager (ESA - HAROLD)   (#7800)</v>
          </cell>
        </row>
        <row r="344">
          <cell r="A344">
            <v>3900.3</v>
          </cell>
          <cell r="B344" t="str">
            <v>LIRR</v>
          </cell>
          <cell r="C344" t="str">
            <v>Supervisor of Train Movements (ESA - HAROLD)   (#7800)</v>
          </cell>
          <cell r="D344" t="str">
            <v>Force Account Support</v>
          </cell>
          <cell r="E344" t="str">
            <v>Construction Management</v>
          </cell>
          <cell r="F344" t="str">
            <v>Construction Management</v>
          </cell>
          <cell r="G344" t="str">
            <v>Construction</v>
          </cell>
          <cell r="H344" t="str">
            <v>Full Time</v>
          </cell>
          <cell r="I344" t="str">
            <v>CM</v>
          </cell>
          <cell r="J344" t="str">
            <v>Q</v>
          </cell>
          <cell r="K344" t="str">
            <v>A</v>
          </cell>
          <cell r="L344" t="str">
            <v>FA - LIRR</v>
          </cell>
          <cell r="M344" t="str">
            <v>F</v>
          </cell>
          <cell r="N344" t="str">
            <v>LIRR - RR</v>
          </cell>
          <cell r="O344" t="str">
            <v>T. Gentile</v>
          </cell>
          <cell r="P344">
            <v>40909</v>
          </cell>
          <cell r="Q344">
            <v>42826</v>
          </cell>
          <cell r="R344">
            <v>53.51</v>
          </cell>
          <cell r="S344">
            <v>53.51</v>
          </cell>
          <cell r="AH344">
            <v>1917</v>
          </cell>
          <cell r="AI344">
            <v>0</v>
          </cell>
          <cell r="AJ344" t="str">
            <v>LIRR Transportation Services</v>
          </cell>
          <cell r="AK344" t="str">
            <v>LIRR FA Management</v>
          </cell>
          <cell r="AL344" t="str">
            <v>Supervisor of Train Movements (ESA - HAROLD)   (#7800)</v>
          </cell>
        </row>
        <row r="345">
          <cell r="A345">
            <v>3900.31</v>
          </cell>
          <cell r="B345" t="str">
            <v>LIRR</v>
          </cell>
          <cell r="C345" t="str">
            <v xml:space="preserve">Supervisor of Train Movements (ESA - HAROLD)  </v>
          </cell>
          <cell r="D345" t="str">
            <v>Force Account Support</v>
          </cell>
          <cell r="E345" t="str">
            <v>Construction Management</v>
          </cell>
          <cell r="F345" t="str">
            <v>Construction Management</v>
          </cell>
          <cell r="G345" t="str">
            <v>Construction</v>
          </cell>
          <cell r="H345" t="str">
            <v>Full Time</v>
          </cell>
          <cell r="I345" t="str">
            <v>CM</v>
          </cell>
          <cell r="J345" t="str">
            <v>Q</v>
          </cell>
          <cell r="K345" t="str">
            <v>A</v>
          </cell>
          <cell r="L345" t="str">
            <v>FA - LIRR</v>
          </cell>
          <cell r="M345" t="str">
            <v>F</v>
          </cell>
          <cell r="N345" t="str">
            <v>LIRR - RR</v>
          </cell>
          <cell r="O345" t="str">
            <v>O. Valdez</v>
          </cell>
          <cell r="P345">
            <v>41122</v>
          </cell>
          <cell r="Q345">
            <v>42826</v>
          </cell>
          <cell r="R345">
            <v>53.51</v>
          </cell>
          <cell r="S345">
            <v>53.51</v>
          </cell>
          <cell r="AH345">
            <v>1704</v>
          </cell>
          <cell r="AI345">
            <v>0</v>
          </cell>
          <cell r="AJ345" t="str">
            <v>LIRR Transportation Services</v>
          </cell>
          <cell r="AK345" t="str">
            <v>LIRR FA Management</v>
          </cell>
          <cell r="AL345" t="str">
            <v xml:space="preserve">Supervisor of Train Movements (ESA - HAROLD)  </v>
          </cell>
        </row>
        <row r="346">
          <cell r="A346">
            <v>3900.32</v>
          </cell>
          <cell r="B346" t="str">
            <v>LIRR</v>
          </cell>
          <cell r="C346" t="str">
            <v>Supervisor of Train Movements (ESA - HAROLD)</v>
          </cell>
          <cell r="D346" t="str">
            <v>Force Account Support</v>
          </cell>
          <cell r="E346" t="str">
            <v>Construction Management</v>
          </cell>
          <cell r="F346" t="str">
            <v>Construction Management</v>
          </cell>
          <cell r="G346" t="str">
            <v>Construction</v>
          </cell>
          <cell r="H346" t="str">
            <v>Full Time</v>
          </cell>
          <cell r="I346" t="str">
            <v>CM</v>
          </cell>
          <cell r="J346" t="str">
            <v>Q</v>
          </cell>
          <cell r="K346" t="str">
            <v>A</v>
          </cell>
          <cell r="L346" t="str">
            <v>FA - LIRR</v>
          </cell>
          <cell r="M346" t="str">
            <v>F</v>
          </cell>
          <cell r="N346" t="str">
            <v>LIRR - RR</v>
          </cell>
          <cell r="O346" t="str">
            <v>J. Russo</v>
          </cell>
          <cell r="P346">
            <v>41214</v>
          </cell>
          <cell r="Q346">
            <v>42826</v>
          </cell>
          <cell r="R346">
            <v>53.51</v>
          </cell>
          <cell r="S346">
            <v>53.51</v>
          </cell>
          <cell r="AH346">
            <v>1612</v>
          </cell>
          <cell r="AI346">
            <v>0</v>
          </cell>
          <cell r="AJ346" t="str">
            <v>LIRR Transportation Services</v>
          </cell>
          <cell r="AK346" t="str">
            <v>LIRR FA Management</v>
          </cell>
          <cell r="AL346" t="str">
            <v>Supervisor of Train Movements (ESA - HAROLD)</v>
          </cell>
        </row>
        <row r="347">
          <cell r="A347">
            <v>3900.4</v>
          </cell>
          <cell r="B347" t="str">
            <v>LIRR</v>
          </cell>
          <cell r="C347" t="str">
            <v>Manager of Service Planning Strategies   (#7800)</v>
          </cell>
          <cell r="D347" t="str">
            <v>Force Account Support</v>
          </cell>
          <cell r="E347" t="str">
            <v>Construction Management</v>
          </cell>
          <cell r="F347" t="str">
            <v>Construction Management</v>
          </cell>
          <cell r="G347" t="str">
            <v>Construction</v>
          </cell>
          <cell r="H347" t="str">
            <v>Full Time</v>
          </cell>
          <cell r="I347" t="str">
            <v>CM</v>
          </cell>
          <cell r="J347" t="str">
            <v>Q</v>
          </cell>
          <cell r="K347" t="str">
            <v>A</v>
          </cell>
          <cell r="L347" t="str">
            <v>FA - LIRR</v>
          </cell>
          <cell r="M347" t="str">
            <v>F</v>
          </cell>
          <cell r="N347" t="str">
            <v>LIRR - RR</v>
          </cell>
          <cell r="O347" t="str">
            <v>TBD</v>
          </cell>
          <cell r="P347">
            <v>41275</v>
          </cell>
          <cell r="Q347">
            <v>42826</v>
          </cell>
          <cell r="R347">
            <v>43.84</v>
          </cell>
          <cell r="S347">
            <v>43.84</v>
          </cell>
          <cell r="AH347">
            <v>1551</v>
          </cell>
          <cell r="AI347">
            <v>0</v>
          </cell>
          <cell r="AJ347" t="str">
            <v>LIRR Transportation Services</v>
          </cell>
          <cell r="AK347" t="str">
            <v>LIRR FA Management</v>
          </cell>
          <cell r="AL347" t="str">
            <v>Manager of Service Planning Strategies   (#7800)</v>
          </cell>
        </row>
        <row r="348">
          <cell r="A348">
            <v>3900.5</v>
          </cell>
          <cell r="B348" t="str">
            <v>LIRR</v>
          </cell>
          <cell r="C348" t="str">
            <v>Service Planning</v>
          </cell>
          <cell r="D348" t="str">
            <v>Force Account Support</v>
          </cell>
          <cell r="E348" t="str">
            <v>Construction Management</v>
          </cell>
          <cell r="F348" t="str">
            <v>Construction Management</v>
          </cell>
          <cell r="G348" t="str">
            <v>Construction</v>
          </cell>
          <cell r="H348" t="str">
            <v>Full Time</v>
          </cell>
          <cell r="I348" t="str">
            <v>CM</v>
          </cell>
          <cell r="J348" t="str">
            <v>Q</v>
          </cell>
          <cell r="K348" t="str">
            <v>A</v>
          </cell>
          <cell r="L348" t="str">
            <v>FA - LIRR</v>
          </cell>
          <cell r="M348" t="str">
            <v>H</v>
          </cell>
          <cell r="N348" t="str">
            <v>LIRR - RR</v>
          </cell>
          <cell r="O348" t="str">
            <v>TBD</v>
          </cell>
          <cell r="P348">
            <v>41640</v>
          </cell>
          <cell r="Q348">
            <v>43101</v>
          </cell>
          <cell r="R348">
            <v>53.69</v>
          </cell>
          <cell r="S348">
            <v>53.69</v>
          </cell>
          <cell r="AH348">
            <v>1461</v>
          </cell>
          <cell r="AI348">
            <v>0</v>
          </cell>
          <cell r="AJ348" t="str">
            <v>LIRR Transportation Services</v>
          </cell>
          <cell r="AK348" t="str">
            <v>LIRR FA Management</v>
          </cell>
          <cell r="AL348" t="str">
            <v>Lead Transportation Manager (ESA TUNNELS)   (LIRR #XXXX)</v>
          </cell>
        </row>
        <row r="349">
          <cell r="A349">
            <v>3900.6</v>
          </cell>
          <cell r="B349" t="str">
            <v>LIRR</v>
          </cell>
          <cell r="C349" t="str">
            <v>Service Planning</v>
          </cell>
          <cell r="D349" t="str">
            <v>Force Account Support</v>
          </cell>
          <cell r="E349" t="str">
            <v>Construction Management</v>
          </cell>
          <cell r="F349" t="str">
            <v>Construction Management</v>
          </cell>
          <cell r="G349" t="str">
            <v>Construction</v>
          </cell>
          <cell r="H349" t="str">
            <v>Full Time</v>
          </cell>
          <cell r="I349" t="str">
            <v>CM</v>
          </cell>
          <cell r="J349" t="str">
            <v>Q</v>
          </cell>
          <cell r="K349" t="str">
            <v>A</v>
          </cell>
          <cell r="L349" t="str">
            <v>FA - LIRR</v>
          </cell>
          <cell r="M349" t="str">
            <v>H</v>
          </cell>
          <cell r="N349" t="str">
            <v>LIRR - RR</v>
          </cell>
          <cell r="O349" t="str">
            <v>TBD</v>
          </cell>
          <cell r="P349">
            <v>41640</v>
          </cell>
          <cell r="Q349">
            <v>43101</v>
          </cell>
          <cell r="R349">
            <v>53.69</v>
          </cell>
          <cell r="S349">
            <v>53.69</v>
          </cell>
          <cell r="AH349">
            <v>1461</v>
          </cell>
          <cell r="AI349">
            <v>0</v>
          </cell>
          <cell r="AJ349" t="str">
            <v>LIRR Transportation Services</v>
          </cell>
          <cell r="AK349" t="str">
            <v>LIRR FA Management</v>
          </cell>
          <cell r="AL349" t="str">
            <v>Supervisor of Train Movements (ESA - TUNNELS)   (LIRR #XXXX)</v>
          </cell>
        </row>
        <row r="350">
          <cell r="A350">
            <v>3900.7</v>
          </cell>
          <cell r="B350" t="str">
            <v>LIRR</v>
          </cell>
          <cell r="C350" t="str">
            <v>Executive Director - Program Administration (ESA)   (LIRR #TBD)</v>
          </cell>
          <cell r="D350" t="str">
            <v>Force Account Support</v>
          </cell>
          <cell r="E350" t="str">
            <v>Operational Readiness</v>
          </cell>
          <cell r="F350" t="str">
            <v>Construction Management</v>
          </cell>
          <cell r="G350" t="str">
            <v>Construction</v>
          </cell>
          <cell r="H350" t="str">
            <v>Full Time</v>
          </cell>
          <cell r="I350" t="str">
            <v>CM</v>
          </cell>
          <cell r="J350" t="str">
            <v>Q</v>
          </cell>
          <cell r="K350" t="str">
            <v>A</v>
          </cell>
          <cell r="L350" t="str">
            <v>FA - LIRR</v>
          </cell>
          <cell r="M350" t="str">
            <v>F</v>
          </cell>
          <cell r="N350" t="str">
            <v>LIRR - RR</v>
          </cell>
          <cell r="O350" t="str">
            <v>L. Katzman</v>
          </cell>
          <cell r="P350">
            <v>40909</v>
          </cell>
          <cell r="Q350">
            <v>43101</v>
          </cell>
          <cell r="R350">
            <v>69.709999999999994</v>
          </cell>
          <cell r="S350">
            <v>69.709999999999994</v>
          </cell>
          <cell r="AH350">
            <v>2192</v>
          </cell>
          <cell r="AI350">
            <v>0</v>
          </cell>
          <cell r="AJ350" t="str">
            <v>LIRR Operational Readiness Management</v>
          </cell>
          <cell r="AK350" t="str">
            <v>LIRR FA Management</v>
          </cell>
          <cell r="AL350" t="str">
            <v>Executive Director - Program Administration (ESA)   (LIRR #TBD)</v>
          </cell>
        </row>
        <row r="351">
          <cell r="A351">
            <v>3900.8</v>
          </cell>
          <cell r="B351" t="str">
            <v>LIRR</v>
          </cell>
          <cell r="C351" t="str">
            <v>Director - Administration and Engineering Planning   (LIRR #TBD)</v>
          </cell>
          <cell r="D351" t="str">
            <v>Force Account Support</v>
          </cell>
          <cell r="E351" t="str">
            <v>Operational Readiness</v>
          </cell>
          <cell r="F351" t="str">
            <v>Construction Management</v>
          </cell>
          <cell r="G351" t="str">
            <v>Construction</v>
          </cell>
          <cell r="H351" t="str">
            <v>Full Time</v>
          </cell>
          <cell r="I351" t="str">
            <v>CM</v>
          </cell>
          <cell r="J351" t="str">
            <v>Q</v>
          </cell>
          <cell r="K351" t="str">
            <v>A</v>
          </cell>
          <cell r="L351" t="str">
            <v>FA - LIRR</v>
          </cell>
          <cell r="M351" t="str">
            <v>F</v>
          </cell>
          <cell r="N351" t="str">
            <v>LIRR - RR</v>
          </cell>
          <cell r="O351" t="str">
            <v>A. Hezarkhani</v>
          </cell>
          <cell r="P351">
            <v>40909</v>
          </cell>
          <cell r="Q351">
            <v>43101</v>
          </cell>
          <cell r="R351">
            <v>68.81</v>
          </cell>
          <cell r="S351">
            <v>68.81</v>
          </cell>
          <cell r="AH351">
            <v>2192</v>
          </cell>
          <cell r="AI351">
            <v>0</v>
          </cell>
          <cell r="AJ351" t="str">
            <v>LIRR Operational Readiness Management</v>
          </cell>
          <cell r="AK351" t="str">
            <v>LIRR FA Management</v>
          </cell>
          <cell r="AL351" t="str">
            <v>Director - Administration and Engineering Planning   (LIRR #TBD)</v>
          </cell>
        </row>
        <row r="352">
          <cell r="A352">
            <v>3900.9</v>
          </cell>
          <cell r="B352" t="str">
            <v>LIRR</v>
          </cell>
          <cell r="C352" t="str">
            <v>Sr. Director - Administration &amp; Operations Planning   (LIRR #TBD)</v>
          </cell>
          <cell r="D352" t="str">
            <v>Force Account Support</v>
          </cell>
          <cell r="E352" t="str">
            <v>Operational Readiness</v>
          </cell>
          <cell r="F352" t="str">
            <v>Construction Management</v>
          </cell>
          <cell r="G352" t="str">
            <v>Construction</v>
          </cell>
          <cell r="H352" t="str">
            <v>Full Time</v>
          </cell>
          <cell r="I352" t="str">
            <v>CM</v>
          </cell>
          <cell r="J352" t="str">
            <v>Q</v>
          </cell>
          <cell r="K352" t="str">
            <v>A</v>
          </cell>
          <cell r="L352" t="str">
            <v>FA - LIRR</v>
          </cell>
          <cell r="M352" t="str">
            <v>F</v>
          </cell>
          <cell r="N352" t="str">
            <v>LIRR - RR</v>
          </cell>
          <cell r="O352" t="str">
            <v>R. Moy</v>
          </cell>
          <cell r="P352">
            <v>40909</v>
          </cell>
          <cell r="Q352">
            <v>43101</v>
          </cell>
          <cell r="R352">
            <v>69.13</v>
          </cell>
          <cell r="S352">
            <v>69.13</v>
          </cell>
          <cell r="AH352">
            <v>2192</v>
          </cell>
          <cell r="AI352">
            <v>0</v>
          </cell>
          <cell r="AJ352" t="str">
            <v>LIRR Operational Readiness Management</v>
          </cell>
          <cell r="AK352" t="str">
            <v>LIRR FA Management</v>
          </cell>
          <cell r="AL352" t="str">
            <v>Sr. Director - Administration &amp; Operations Planning   (LIRR #TBD)</v>
          </cell>
        </row>
        <row r="353">
          <cell r="A353">
            <v>3901</v>
          </cell>
          <cell r="B353" t="str">
            <v>LIRR</v>
          </cell>
          <cell r="C353" t="str">
            <v>Sr. Manager - Operations &amp; Engineering (ESA)   (LIRR #TBD)</v>
          </cell>
          <cell r="D353" t="str">
            <v>Force Account Support</v>
          </cell>
          <cell r="E353" t="str">
            <v>Operational Readiness</v>
          </cell>
          <cell r="F353" t="str">
            <v>Construction Management</v>
          </cell>
          <cell r="G353" t="str">
            <v>Construction</v>
          </cell>
          <cell r="H353" t="str">
            <v>Full Time</v>
          </cell>
          <cell r="I353" t="str">
            <v>CM</v>
          </cell>
          <cell r="J353" t="str">
            <v>Q</v>
          </cell>
          <cell r="K353" t="str">
            <v>A</v>
          </cell>
          <cell r="L353" t="str">
            <v>FA - LIRR</v>
          </cell>
          <cell r="M353" t="str">
            <v>F</v>
          </cell>
          <cell r="N353" t="str">
            <v>LIRR - RR</v>
          </cell>
          <cell r="O353" t="str">
            <v>A. Capobianco</v>
          </cell>
          <cell r="P353">
            <v>40909</v>
          </cell>
          <cell r="Q353">
            <v>43101</v>
          </cell>
          <cell r="R353">
            <v>50.39</v>
          </cell>
          <cell r="S353">
            <v>50.39</v>
          </cell>
          <cell r="AH353">
            <v>2192</v>
          </cell>
          <cell r="AI353">
            <v>0</v>
          </cell>
          <cell r="AJ353" t="str">
            <v>LIRR Operational Readiness Management</v>
          </cell>
          <cell r="AK353" t="str">
            <v>LIRR FA Management</v>
          </cell>
          <cell r="AL353" t="str">
            <v>Sr. Manager - Operations &amp; Engineering (ESA)   (LIRR #TBD)</v>
          </cell>
        </row>
        <row r="354">
          <cell r="A354">
            <v>3901.1</v>
          </cell>
          <cell r="B354" t="str">
            <v>LIRR</v>
          </cell>
          <cell r="C354" t="str">
            <v>Director</v>
          </cell>
          <cell r="D354" t="str">
            <v>Force Account Support</v>
          </cell>
          <cell r="E354" t="str">
            <v>Construction Management</v>
          </cell>
          <cell r="F354" t="str">
            <v>Construction Management</v>
          </cell>
          <cell r="G354" t="str">
            <v>Construction</v>
          </cell>
          <cell r="H354" t="str">
            <v>Full Time</v>
          </cell>
          <cell r="I354" t="str">
            <v>CM</v>
          </cell>
          <cell r="J354" t="str">
            <v>Q</v>
          </cell>
          <cell r="K354" t="str">
            <v>A</v>
          </cell>
          <cell r="L354" t="str">
            <v>FA - LIRR</v>
          </cell>
          <cell r="M354" t="str">
            <v>F</v>
          </cell>
          <cell r="N354" t="str">
            <v>LIRR - RR</v>
          </cell>
          <cell r="O354" t="str">
            <v>M. Butler</v>
          </cell>
          <cell r="P354">
            <v>40909</v>
          </cell>
          <cell r="Q354">
            <v>43101</v>
          </cell>
          <cell r="R354">
            <v>66.849999999999994</v>
          </cell>
          <cell r="S354">
            <v>66.849999999999994</v>
          </cell>
          <cell r="AH354">
            <v>2192</v>
          </cell>
          <cell r="AI354">
            <v>0</v>
          </cell>
          <cell r="AJ354" t="str">
            <v>LIRR Engineering &amp; Project Management</v>
          </cell>
          <cell r="AK354" t="str">
            <v>LIRR FA Management</v>
          </cell>
          <cell r="AL354" t="str">
            <v>Director</v>
          </cell>
        </row>
        <row r="355">
          <cell r="A355">
            <v>3901.2</v>
          </cell>
          <cell r="B355" t="str">
            <v>LIRR</v>
          </cell>
          <cell r="C355" t="str">
            <v>Senior Project Manager</v>
          </cell>
          <cell r="D355" t="str">
            <v>Force Account Support</v>
          </cell>
          <cell r="E355" t="str">
            <v>Construction Management</v>
          </cell>
          <cell r="F355" t="str">
            <v>Construction Management</v>
          </cell>
          <cell r="G355" t="str">
            <v>Construction</v>
          </cell>
          <cell r="H355" t="str">
            <v>Full Time</v>
          </cell>
          <cell r="I355" t="str">
            <v>CM</v>
          </cell>
          <cell r="J355" t="str">
            <v>Q</v>
          </cell>
          <cell r="K355" t="str">
            <v>A</v>
          </cell>
          <cell r="L355" t="str">
            <v>FA - LIRR</v>
          </cell>
          <cell r="M355" t="str">
            <v>F</v>
          </cell>
          <cell r="N355" t="str">
            <v>LIRR - RR</v>
          </cell>
          <cell r="O355" t="str">
            <v>A. Guerra</v>
          </cell>
          <cell r="P355">
            <v>40909</v>
          </cell>
          <cell r="Q355">
            <v>43101</v>
          </cell>
          <cell r="R355">
            <v>45.76</v>
          </cell>
          <cell r="S355">
            <v>45.76</v>
          </cell>
          <cell r="AH355">
            <v>2192</v>
          </cell>
          <cell r="AI355">
            <v>0</v>
          </cell>
          <cell r="AJ355" t="str">
            <v>LIRR Engineering &amp; Project Management</v>
          </cell>
          <cell r="AK355" t="str">
            <v>LIRR FA Management</v>
          </cell>
          <cell r="AL355" t="str">
            <v>Senior Project Manager</v>
          </cell>
        </row>
        <row r="356">
          <cell r="A356">
            <v>3901.3</v>
          </cell>
          <cell r="B356" t="str">
            <v>LIRR</v>
          </cell>
          <cell r="C356" t="str">
            <v>Senior Project Manager-3rd Party Coordinator</v>
          </cell>
          <cell r="D356" t="str">
            <v>Force Account Support</v>
          </cell>
          <cell r="E356" t="str">
            <v>Construction Management</v>
          </cell>
          <cell r="F356" t="str">
            <v>Construction Management</v>
          </cell>
          <cell r="G356" t="str">
            <v>Construction</v>
          </cell>
          <cell r="H356" t="str">
            <v>Full Time</v>
          </cell>
          <cell r="I356" t="str">
            <v>CM</v>
          </cell>
          <cell r="J356" t="str">
            <v>Q</v>
          </cell>
          <cell r="K356" t="str">
            <v>A</v>
          </cell>
          <cell r="L356" t="str">
            <v>FA - LIRR</v>
          </cell>
          <cell r="M356" t="str">
            <v>F</v>
          </cell>
          <cell r="N356" t="str">
            <v>LIRR - RR</v>
          </cell>
          <cell r="O356" t="str">
            <v>K. Berg</v>
          </cell>
          <cell r="P356">
            <v>40909</v>
          </cell>
          <cell r="Q356">
            <v>43101</v>
          </cell>
          <cell r="R356">
            <v>50.83</v>
          </cell>
          <cell r="S356">
            <v>50.83</v>
          </cell>
          <cell r="AH356">
            <v>2192</v>
          </cell>
          <cell r="AI356">
            <v>0</v>
          </cell>
          <cell r="AJ356" t="str">
            <v>LIRR Engineering &amp; Project Management</v>
          </cell>
          <cell r="AK356" t="str">
            <v>LIRR FA Management</v>
          </cell>
          <cell r="AL356" t="str">
            <v>Senior Project Manager-3rd Party Coordinator</v>
          </cell>
        </row>
        <row r="357">
          <cell r="A357">
            <v>3901.4</v>
          </cell>
          <cell r="B357" t="str">
            <v>LIRR</v>
          </cell>
          <cell r="C357" t="str">
            <v>Senior Project Manager-3rd Party Coordinator</v>
          </cell>
          <cell r="D357" t="str">
            <v>Force Account Support</v>
          </cell>
          <cell r="E357" t="str">
            <v>Construction Management</v>
          </cell>
          <cell r="F357" t="str">
            <v>Construction Management</v>
          </cell>
          <cell r="G357" t="str">
            <v>Construction</v>
          </cell>
          <cell r="H357" t="str">
            <v>Full Time</v>
          </cell>
          <cell r="I357" t="str">
            <v>CM</v>
          </cell>
          <cell r="J357" t="str">
            <v>Q</v>
          </cell>
          <cell r="K357" t="str">
            <v>A</v>
          </cell>
          <cell r="L357" t="str">
            <v>FA - LIRR</v>
          </cell>
          <cell r="M357" t="str">
            <v>F</v>
          </cell>
          <cell r="N357" t="str">
            <v>LIRR - RR</v>
          </cell>
          <cell r="O357" t="str">
            <v>A. Draghi</v>
          </cell>
          <cell r="P357">
            <v>40909</v>
          </cell>
          <cell r="Q357">
            <v>43101</v>
          </cell>
          <cell r="R357">
            <v>47.49</v>
          </cell>
          <cell r="S357">
            <v>47.49</v>
          </cell>
          <cell r="AH357">
            <v>2192</v>
          </cell>
          <cell r="AI357">
            <v>0</v>
          </cell>
          <cell r="AJ357" t="str">
            <v>LIRR Engineering &amp; Project Management</v>
          </cell>
          <cell r="AK357" t="str">
            <v>LIRR FA Management</v>
          </cell>
          <cell r="AL357" t="str">
            <v>Senior Project Manager-3rd Party Coordinator</v>
          </cell>
        </row>
        <row r="358">
          <cell r="A358">
            <v>3901.5</v>
          </cell>
          <cell r="B358" t="str">
            <v>LIRR</v>
          </cell>
          <cell r="C358" t="str">
            <v>Assistant Project Manager - Materials</v>
          </cell>
          <cell r="D358" t="str">
            <v>Force Account Support</v>
          </cell>
          <cell r="E358" t="str">
            <v>Construction Management</v>
          </cell>
          <cell r="F358" t="str">
            <v>Construction Management</v>
          </cell>
          <cell r="G358" t="str">
            <v>Construction</v>
          </cell>
          <cell r="H358" t="str">
            <v>Full Time</v>
          </cell>
          <cell r="I358" t="str">
            <v>CM</v>
          </cell>
          <cell r="J358" t="str">
            <v>Q</v>
          </cell>
          <cell r="K358" t="str">
            <v>A</v>
          </cell>
          <cell r="L358" t="str">
            <v>FA - LIRR</v>
          </cell>
          <cell r="M358" t="str">
            <v>F</v>
          </cell>
          <cell r="N358" t="str">
            <v>LIRR - RR</v>
          </cell>
          <cell r="O358" t="str">
            <v>J. Descalso</v>
          </cell>
          <cell r="P358">
            <v>40909</v>
          </cell>
          <cell r="Q358">
            <v>43101</v>
          </cell>
          <cell r="R358">
            <v>38.340000000000003</v>
          </cell>
          <cell r="S358">
            <v>38.340000000000003</v>
          </cell>
          <cell r="AH358">
            <v>2192</v>
          </cell>
          <cell r="AI358">
            <v>0</v>
          </cell>
          <cell r="AJ358" t="str">
            <v>LIRR Engineering &amp; Project Management</v>
          </cell>
          <cell r="AK358" t="str">
            <v>LIRR FA Management</v>
          </cell>
          <cell r="AL358" t="str">
            <v>Assistant Project Manager - Materials</v>
          </cell>
        </row>
        <row r="359">
          <cell r="A359">
            <v>3901.6</v>
          </cell>
          <cell r="B359" t="str">
            <v>LIRR</v>
          </cell>
          <cell r="C359" t="str">
            <v>Project Manager</v>
          </cell>
          <cell r="D359" t="str">
            <v>Force Account Support</v>
          </cell>
          <cell r="E359" t="str">
            <v>Construction Management</v>
          </cell>
          <cell r="F359" t="str">
            <v>Construction Management</v>
          </cell>
          <cell r="G359" t="str">
            <v>Construction</v>
          </cell>
          <cell r="H359" t="str">
            <v>Full Time</v>
          </cell>
          <cell r="I359" t="str">
            <v>CM</v>
          </cell>
          <cell r="J359" t="str">
            <v>Q</v>
          </cell>
          <cell r="K359" t="str">
            <v>A</v>
          </cell>
          <cell r="L359" t="str">
            <v>FA - LIRR</v>
          </cell>
          <cell r="M359" t="str">
            <v>F</v>
          </cell>
          <cell r="N359" t="str">
            <v>LIRR - RR</v>
          </cell>
          <cell r="O359" t="str">
            <v>A. Okeke</v>
          </cell>
          <cell r="P359">
            <v>41091</v>
          </cell>
          <cell r="Q359">
            <v>43101</v>
          </cell>
          <cell r="R359">
            <v>36.06</v>
          </cell>
          <cell r="S359">
            <v>36.06</v>
          </cell>
          <cell r="AH359">
            <v>2010</v>
          </cell>
          <cell r="AI359">
            <v>0</v>
          </cell>
          <cell r="AJ359" t="str">
            <v>LIRR Engineering &amp; Project Management</v>
          </cell>
          <cell r="AK359" t="str">
            <v>LIRR FA Management</v>
          </cell>
          <cell r="AL359" t="str">
            <v>Project Manager</v>
          </cell>
        </row>
        <row r="360">
          <cell r="A360" t="str">
            <v>3901.60T</v>
          </cell>
          <cell r="B360" t="str">
            <v>LIRR</v>
          </cell>
          <cell r="C360" t="str">
            <v>Project Manager</v>
          </cell>
          <cell r="D360" t="str">
            <v>Force Account Support</v>
          </cell>
          <cell r="E360" t="str">
            <v>Construction Management</v>
          </cell>
          <cell r="F360" t="str">
            <v>Construction Management</v>
          </cell>
          <cell r="G360" t="str">
            <v>Construction</v>
          </cell>
          <cell r="H360" t="str">
            <v>Full Time</v>
          </cell>
          <cell r="I360" t="str">
            <v>CM</v>
          </cell>
          <cell r="J360" t="str">
            <v>Q</v>
          </cell>
          <cell r="K360" t="str">
            <v>A</v>
          </cell>
          <cell r="L360" t="str">
            <v>FA - LIRR</v>
          </cell>
          <cell r="M360" t="str">
            <v>F</v>
          </cell>
          <cell r="N360" t="str">
            <v>LIRR - RR</v>
          </cell>
          <cell r="O360" t="str">
            <v>S. Blackman</v>
          </cell>
          <cell r="P360">
            <v>40909</v>
          </cell>
          <cell r="Q360">
            <v>40992</v>
          </cell>
          <cell r="R360">
            <v>40.869999999999997</v>
          </cell>
          <cell r="S360">
            <v>40.869999999999997</v>
          </cell>
          <cell r="AH360">
            <v>83</v>
          </cell>
          <cell r="AI360">
            <v>0</v>
          </cell>
          <cell r="AJ360" t="str">
            <v>LIRR Engineering &amp; Project Management</v>
          </cell>
          <cell r="AK360" t="str">
            <v>LIRR FA Management</v>
          </cell>
          <cell r="AL360" t="str">
            <v>Project Manager</v>
          </cell>
        </row>
        <row r="361">
          <cell r="A361">
            <v>3901.8</v>
          </cell>
          <cell r="B361" t="str">
            <v>LIRR</v>
          </cell>
          <cell r="C361" t="str">
            <v>Assistant Project Manager</v>
          </cell>
          <cell r="D361" t="str">
            <v>Force Account Support</v>
          </cell>
          <cell r="E361" t="str">
            <v>Construction Management</v>
          </cell>
          <cell r="F361" t="str">
            <v>Construction Management</v>
          </cell>
          <cell r="G361" t="str">
            <v>Construction</v>
          </cell>
          <cell r="H361" t="str">
            <v>Full Time</v>
          </cell>
          <cell r="I361" t="str">
            <v>CM</v>
          </cell>
          <cell r="J361" t="str">
            <v>Q</v>
          </cell>
          <cell r="K361" t="str">
            <v>A</v>
          </cell>
          <cell r="L361" t="str">
            <v>FA - LIRR</v>
          </cell>
          <cell r="M361" t="str">
            <v>H</v>
          </cell>
          <cell r="N361" t="str">
            <v>LIRR - RR</v>
          </cell>
          <cell r="O361" t="str">
            <v>N. Perkins</v>
          </cell>
          <cell r="P361">
            <v>40909</v>
          </cell>
          <cell r="Q361">
            <v>43101</v>
          </cell>
          <cell r="R361">
            <v>40.32</v>
          </cell>
          <cell r="S361">
            <v>40.32</v>
          </cell>
          <cell r="AH361">
            <v>2192</v>
          </cell>
          <cell r="AI361">
            <v>0</v>
          </cell>
          <cell r="AJ361" t="str">
            <v>LIRR Engineering &amp; Project Management</v>
          </cell>
          <cell r="AK361" t="str">
            <v>LIRR FA Management</v>
          </cell>
          <cell r="AL361" t="str">
            <v>Assistant Project Manager</v>
          </cell>
        </row>
        <row r="362">
          <cell r="A362">
            <v>3901.9</v>
          </cell>
          <cell r="B362" t="str">
            <v>LIRR</v>
          </cell>
          <cell r="C362" t="str">
            <v>Office Engineer/Account</v>
          </cell>
          <cell r="D362" t="str">
            <v>Force Account Support</v>
          </cell>
          <cell r="E362" t="str">
            <v>Construction Management</v>
          </cell>
          <cell r="F362" t="str">
            <v>Construction Management</v>
          </cell>
          <cell r="G362" t="str">
            <v>Construction</v>
          </cell>
          <cell r="H362" t="str">
            <v>Full Time</v>
          </cell>
          <cell r="I362" t="str">
            <v>CM</v>
          </cell>
          <cell r="J362" t="str">
            <v>Q</v>
          </cell>
          <cell r="K362" t="str">
            <v>A</v>
          </cell>
          <cell r="L362" t="str">
            <v>FA - LIRR</v>
          </cell>
          <cell r="M362" t="str">
            <v>H</v>
          </cell>
          <cell r="N362" t="str">
            <v>LIRR - RR</v>
          </cell>
          <cell r="O362" t="str">
            <v>L. Baburi</v>
          </cell>
          <cell r="P362">
            <v>40994</v>
          </cell>
          <cell r="Q362">
            <v>42644</v>
          </cell>
          <cell r="R362">
            <v>28</v>
          </cell>
          <cell r="S362">
            <v>28</v>
          </cell>
          <cell r="AH362">
            <v>1650</v>
          </cell>
          <cell r="AI362">
            <v>0</v>
          </cell>
          <cell r="AJ362" t="str">
            <v>LIRR Engineering &amp; Project Management</v>
          </cell>
          <cell r="AK362" t="str">
            <v>LIRR FA Management</v>
          </cell>
          <cell r="AL362" t="str">
            <v>Office Engineer/Account</v>
          </cell>
        </row>
        <row r="363">
          <cell r="A363">
            <v>3902.1</v>
          </cell>
          <cell r="B363" t="str">
            <v>LIRR</v>
          </cell>
          <cell r="C363" t="str">
            <v>LIRR Executive</v>
          </cell>
          <cell r="D363" t="str">
            <v>LIRR Executive</v>
          </cell>
          <cell r="E363" t="str">
            <v>Construction Management</v>
          </cell>
          <cell r="F363" t="str">
            <v>Construction Management</v>
          </cell>
          <cell r="G363" t="str">
            <v>Construction</v>
          </cell>
          <cell r="H363" t="str">
            <v>Full Time</v>
          </cell>
          <cell r="I363" t="str">
            <v>CM</v>
          </cell>
          <cell r="J363" t="str">
            <v>Q</v>
          </cell>
          <cell r="K363" t="str">
            <v>A</v>
          </cell>
          <cell r="L363" t="str">
            <v>FA - LIRR</v>
          </cell>
          <cell r="M363" t="str">
            <v>F</v>
          </cell>
          <cell r="N363" t="str">
            <v>LIRR - RR</v>
          </cell>
          <cell r="O363" t="str">
            <v>R. Kenny</v>
          </cell>
          <cell r="P363">
            <v>41153</v>
          </cell>
          <cell r="Q363">
            <v>43313</v>
          </cell>
          <cell r="R363">
            <v>102.94117647058823</v>
          </cell>
          <cell r="S363">
            <v>102.94117647058823</v>
          </cell>
          <cell r="AH363">
            <v>2160</v>
          </cell>
          <cell r="AI363">
            <v>0</v>
          </cell>
          <cell r="AJ363" t="str">
            <v>LIRR Engineering &amp; Project Management</v>
          </cell>
          <cell r="AK363" t="str">
            <v>LIRR FA Management</v>
          </cell>
          <cell r="AL363" t="str">
            <v>LIRR Executive</v>
          </cell>
        </row>
        <row r="364">
          <cell r="A364">
            <v>3902.2</v>
          </cell>
          <cell r="B364" t="str">
            <v>LIRR</v>
          </cell>
          <cell r="C364" t="str">
            <v>LIRR Sr Director Construction</v>
          </cell>
          <cell r="D364" t="str">
            <v>LIRR Sr Director Construction</v>
          </cell>
          <cell r="E364" t="str">
            <v>Construction Management</v>
          </cell>
          <cell r="F364" t="str">
            <v>Construction Management</v>
          </cell>
          <cell r="G364" t="str">
            <v>Construction</v>
          </cell>
          <cell r="H364" t="str">
            <v>Full Time</v>
          </cell>
          <cell r="I364" t="str">
            <v>CM</v>
          </cell>
          <cell r="J364" t="str">
            <v>Q</v>
          </cell>
          <cell r="K364" t="str">
            <v>A</v>
          </cell>
          <cell r="L364" t="str">
            <v>FA - LIRR</v>
          </cell>
          <cell r="M364" t="str">
            <v>F</v>
          </cell>
          <cell r="N364" t="str">
            <v>LIRR - RR</v>
          </cell>
          <cell r="O364" t="str">
            <v>M. Kaleda</v>
          </cell>
          <cell r="P364">
            <v>41214</v>
          </cell>
          <cell r="Q364">
            <v>43313</v>
          </cell>
          <cell r="R364">
            <v>95.588235294117652</v>
          </cell>
          <cell r="S364">
            <v>95.588235294117652</v>
          </cell>
          <cell r="AH364">
            <v>2099</v>
          </cell>
          <cell r="AI364">
            <v>0</v>
          </cell>
          <cell r="AJ364" t="str">
            <v>LIRR Engineering &amp; Project Management</v>
          </cell>
          <cell r="AK364" t="str">
            <v>LIRR FA Management</v>
          </cell>
          <cell r="AL364" t="str">
            <v>LIRR Sr Director Construction</v>
          </cell>
        </row>
        <row r="365">
          <cell r="A365">
            <v>3902.3</v>
          </cell>
          <cell r="B365" t="str">
            <v>LIRR</v>
          </cell>
          <cell r="C365" t="str">
            <v>Signal Cut Over Manager</v>
          </cell>
          <cell r="D365" t="str">
            <v>LIRR Sr Director Operations</v>
          </cell>
          <cell r="E365" t="str">
            <v>Construction Management</v>
          </cell>
          <cell r="F365" t="str">
            <v>Construction Management</v>
          </cell>
          <cell r="G365" t="str">
            <v>Construction</v>
          </cell>
          <cell r="H365" t="str">
            <v>Full Time</v>
          </cell>
          <cell r="I365" t="str">
            <v>CM</v>
          </cell>
          <cell r="J365" t="str">
            <v>Q</v>
          </cell>
          <cell r="K365" t="str">
            <v>A</v>
          </cell>
          <cell r="L365" t="str">
            <v>FA - LIRR</v>
          </cell>
          <cell r="M365" t="str">
            <v>F</v>
          </cell>
          <cell r="N365" t="str">
            <v>LIRR - RR</v>
          </cell>
          <cell r="O365" t="str">
            <v>TBD</v>
          </cell>
          <cell r="P365">
            <v>41244</v>
          </cell>
          <cell r="Q365">
            <v>43313</v>
          </cell>
          <cell r="R365">
            <v>79.2</v>
          </cell>
          <cell r="S365">
            <v>79.2</v>
          </cell>
          <cell r="AH365">
            <v>2069</v>
          </cell>
          <cell r="AI365">
            <v>0</v>
          </cell>
          <cell r="AJ365" t="str">
            <v>LIRR Engineering &amp; Project Management</v>
          </cell>
          <cell r="AK365" t="str">
            <v>LIRR FA Management</v>
          </cell>
          <cell r="AL365" t="str">
            <v>Signal Cut Over Manager</v>
          </cell>
        </row>
        <row r="366">
          <cell r="A366">
            <v>3902.4</v>
          </cell>
          <cell r="B366" t="str">
            <v>LIRR PB</v>
          </cell>
          <cell r="C366" t="str">
            <v>Track Work Manager</v>
          </cell>
          <cell r="D366" t="str">
            <v>Track Work Manager</v>
          </cell>
          <cell r="E366" t="str">
            <v>Construction Management</v>
          </cell>
          <cell r="F366" t="str">
            <v>Construction Management</v>
          </cell>
          <cell r="G366" t="str">
            <v>Construction</v>
          </cell>
          <cell r="H366" t="str">
            <v>Full Time</v>
          </cell>
          <cell r="I366" t="str">
            <v>CM</v>
          </cell>
          <cell r="J366" t="str">
            <v>Q</v>
          </cell>
          <cell r="K366" t="str">
            <v>A</v>
          </cell>
          <cell r="L366" t="str">
            <v>FA - LIRR</v>
          </cell>
          <cell r="M366" t="str">
            <v>F</v>
          </cell>
          <cell r="N366" t="str">
            <v>PB</v>
          </cell>
          <cell r="O366" t="str">
            <v>D. Ordas</v>
          </cell>
          <cell r="P366">
            <v>41204</v>
          </cell>
          <cell r="Q366">
            <v>43313</v>
          </cell>
          <cell r="R366">
            <v>91.237113402061851</v>
          </cell>
          <cell r="S366">
            <v>91.237113402061851</v>
          </cell>
          <cell r="AH366">
            <v>2109</v>
          </cell>
          <cell r="AI366">
            <v>0</v>
          </cell>
          <cell r="AJ366" t="str">
            <v>LIRR Engineering &amp; Project Management</v>
          </cell>
          <cell r="AK366" t="str">
            <v>LIRR FA Management</v>
          </cell>
          <cell r="AL366" t="str">
            <v>Track Work Manager</v>
          </cell>
        </row>
        <row r="367">
          <cell r="A367">
            <v>3902.5</v>
          </cell>
          <cell r="B367" t="str">
            <v>LIRR</v>
          </cell>
          <cell r="C367" t="str">
            <v>LIRR Sr Director Operations</v>
          </cell>
          <cell r="D367" t="str">
            <v>LIRR Sr Director Operations</v>
          </cell>
          <cell r="E367" t="str">
            <v>Construction Management</v>
          </cell>
          <cell r="F367" t="str">
            <v>Construction Management</v>
          </cell>
          <cell r="G367" t="str">
            <v>Construction</v>
          </cell>
          <cell r="H367" t="str">
            <v>Full Time</v>
          </cell>
          <cell r="I367" t="str">
            <v>CM</v>
          </cell>
          <cell r="J367" t="str">
            <v>Q</v>
          </cell>
          <cell r="K367" t="str">
            <v>A</v>
          </cell>
          <cell r="L367" t="str">
            <v>FA - LIRR</v>
          </cell>
          <cell r="M367" t="str">
            <v>F</v>
          </cell>
          <cell r="N367" t="str">
            <v>LIRR - RR</v>
          </cell>
          <cell r="O367" t="str">
            <v>B. Doohan</v>
          </cell>
          <cell r="P367">
            <v>41214</v>
          </cell>
          <cell r="Q367">
            <v>43313</v>
          </cell>
          <cell r="R367">
            <v>79.2</v>
          </cell>
          <cell r="S367">
            <v>79.2</v>
          </cell>
          <cell r="AH367">
            <v>2099</v>
          </cell>
          <cell r="AI367">
            <v>0</v>
          </cell>
          <cell r="AJ367" t="str">
            <v>LIRR Engineering &amp; Project Management</v>
          </cell>
          <cell r="AK367" t="str">
            <v>LIRR FA Management</v>
          </cell>
          <cell r="AL367" t="str">
            <v>LIRR Sr Director Operations</v>
          </cell>
        </row>
        <row r="368">
          <cell r="A368">
            <v>3902.6</v>
          </cell>
          <cell r="B368" t="str">
            <v>LIRR</v>
          </cell>
          <cell r="C368" t="str">
            <v>Transportation Manager</v>
          </cell>
          <cell r="D368" t="str">
            <v>Transportation Manager</v>
          </cell>
          <cell r="E368" t="str">
            <v>Construction Management</v>
          </cell>
          <cell r="F368" t="str">
            <v>Construction Management</v>
          </cell>
          <cell r="G368" t="str">
            <v>Construction</v>
          </cell>
          <cell r="H368" t="str">
            <v>Full Time</v>
          </cell>
          <cell r="I368" t="str">
            <v>CM</v>
          </cell>
          <cell r="J368" t="str">
            <v>Q</v>
          </cell>
          <cell r="K368" t="str">
            <v>A</v>
          </cell>
          <cell r="L368" t="str">
            <v>FA - LIRR</v>
          </cell>
          <cell r="M368" t="str">
            <v>F</v>
          </cell>
          <cell r="N368" t="str">
            <v>LIRR - RR</v>
          </cell>
          <cell r="O368" t="str">
            <v>TBD</v>
          </cell>
          <cell r="P368">
            <v>41244</v>
          </cell>
          <cell r="Q368">
            <v>43313</v>
          </cell>
          <cell r="R368">
            <v>63</v>
          </cell>
          <cell r="S368">
            <v>63</v>
          </cell>
          <cell r="AH368">
            <v>2069</v>
          </cell>
          <cell r="AI368">
            <v>0</v>
          </cell>
          <cell r="AJ368" t="str">
            <v>LIRR Engineering &amp; Project Management</v>
          </cell>
          <cell r="AK368" t="str">
            <v>LIRR FA Management</v>
          </cell>
          <cell r="AL368" t="str">
            <v>Transportation Manager</v>
          </cell>
        </row>
        <row r="369">
          <cell r="A369">
            <v>3902.7</v>
          </cell>
          <cell r="B369" t="str">
            <v>LIRR</v>
          </cell>
          <cell r="C369" t="str">
            <v>Services Planning Manager</v>
          </cell>
          <cell r="D369" t="str">
            <v>Services Planning Manager</v>
          </cell>
          <cell r="E369" t="str">
            <v>Construction Management</v>
          </cell>
          <cell r="F369" t="str">
            <v>Construction Management</v>
          </cell>
          <cell r="G369" t="str">
            <v>Construction</v>
          </cell>
          <cell r="H369" t="str">
            <v>Full Time</v>
          </cell>
          <cell r="I369" t="str">
            <v>CM</v>
          </cell>
          <cell r="J369" t="str">
            <v>Q</v>
          </cell>
          <cell r="K369" t="str">
            <v>A</v>
          </cell>
          <cell r="L369" t="str">
            <v>FA - LIRR</v>
          </cell>
          <cell r="M369" t="str">
            <v>F</v>
          </cell>
          <cell r="N369" t="str">
            <v>LIRR - RR</v>
          </cell>
          <cell r="O369" t="str">
            <v>TBD</v>
          </cell>
          <cell r="P369">
            <v>41244</v>
          </cell>
          <cell r="Q369">
            <v>43313</v>
          </cell>
          <cell r="R369">
            <v>63</v>
          </cell>
          <cell r="S369">
            <v>63</v>
          </cell>
          <cell r="AH369">
            <v>2069</v>
          </cell>
          <cell r="AI369">
            <v>0</v>
          </cell>
          <cell r="AJ369" t="str">
            <v>LIRR Engineering &amp; Project Management</v>
          </cell>
          <cell r="AK369" t="str">
            <v>LIRR FA Management</v>
          </cell>
          <cell r="AL369" t="str">
            <v>Services Planning Manager</v>
          </cell>
        </row>
        <row r="370">
          <cell r="A370">
            <v>3902.8</v>
          </cell>
          <cell r="B370" t="str">
            <v>PMC</v>
          </cell>
          <cell r="C370" t="str">
            <v>Long Range Planning Manager</v>
          </cell>
          <cell r="D370" t="str">
            <v>LIRR Sr Director Operations</v>
          </cell>
          <cell r="E370" t="str">
            <v>Construction Management</v>
          </cell>
          <cell r="F370" t="str">
            <v>Construction Management</v>
          </cell>
          <cell r="G370" t="str">
            <v>Construction</v>
          </cell>
          <cell r="H370" t="str">
            <v>Full Time</v>
          </cell>
          <cell r="I370" t="str">
            <v>CM</v>
          </cell>
          <cell r="J370" t="str">
            <v>Q</v>
          </cell>
          <cell r="K370" t="str">
            <v>A</v>
          </cell>
          <cell r="L370" t="str">
            <v>FA - LIRR</v>
          </cell>
          <cell r="M370" t="str">
            <v>F</v>
          </cell>
          <cell r="N370" t="str">
            <v>URS</v>
          </cell>
          <cell r="O370" t="str">
            <v>TBD</v>
          </cell>
          <cell r="P370">
            <v>41275</v>
          </cell>
          <cell r="Q370">
            <v>43313</v>
          </cell>
          <cell r="R370">
            <v>64.52</v>
          </cell>
          <cell r="S370">
            <v>64.52</v>
          </cell>
          <cell r="AE370" t="str">
            <v>Yes</v>
          </cell>
          <cell r="AG370" t="str">
            <v>E. Lim</v>
          </cell>
          <cell r="AH370">
            <v>2038</v>
          </cell>
          <cell r="AI370">
            <v>0</v>
          </cell>
          <cell r="AJ370" t="str">
            <v>LIRR Engineering &amp; Project Management</v>
          </cell>
          <cell r="AK370" t="str">
            <v>LIRR FA Management</v>
          </cell>
          <cell r="AL370" t="str">
            <v>Long Range Planning Manager</v>
          </cell>
        </row>
        <row r="371">
          <cell r="A371">
            <v>3902.9</v>
          </cell>
          <cell r="B371" t="str">
            <v>MTACC</v>
          </cell>
          <cell r="C371" t="str">
            <v>Operations Planning</v>
          </cell>
          <cell r="D371" t="str">
            <v>Operations Planning</v>
          </cell>
          <cell r="E371" t="str">
            <v>Program Management</v>
          </cell>
          <cell r="F371" t="str">
            <v>Construction Management</v>
          </cell>
          <cell r="G371" t="str">
            <v>Construction</v>
          </cell>
          <cell r="H371" t="str">
            <v>Full Time</v>
          </cell>
          <cell r="I371" t="str">
            <v>CM</v>
          </cell>
          <cell r="J371" t="str">
            <v>Q</v>
          </cell>
          <cell r="K371" t="str">
            <v>A</v>
          </cell>
          <cell r="L371" t="str">
            <v>FA - LIRR</v>
          </cell>
          <cell r="M371" t="str">
            <v>F</v>
          </cell>
          <cell r="N371" t="str">
            <v>LIRR</v>
          </cell>
          <cell r="O371" t="str">
            <v>F. Pronesti</v>
          </cell>
          <cell r="P371">
            <v>41214</v>
          </cell>
          <cell r="Q371">
            <v>43313</v>
          </cell>
          <cell r="R371">
            <v>43.09</v>
          </cell>
          <cell r="S371">
            <v>43.09</v>
          </cell>
          <cell r="AH371">
            <v>2099</v>
          </cell>
          <cell r="AI371">
            <v>0</v>
          </cell>
          <cell r="AJ371" t="str">
            <v>LIRR Engineering &amp; Project Management</v>
          </cell>
          <cell r="AK371" t="str">
            <v>LIRR FA Management</v>
          </cell>
          <cell r="AL371" t="str">
            <v>Operations Planning</v>
          </cell>
        </row>
        <row r="372">
          <cell r="A372">
            <v>3903</v>
          </cell>
          <cell r="B372" t="str">
            <v>LIRR</v>
          </cell>
          <cell r="C372" t="str">
            <v>Constructability Planner</v>
          </cell>
          <cell r="D372" t="str">
            <v>LIRR Sr Director Operations</v>
          </cell>
          <cell r="E372" t="str">
            <v>Construction Management</v>
          </cell>
          <cell r="F372" t="str">
            <v>Construction Management</v>
          </cell>
          <cell r="G372" t="str">
            <v>Construction</v>
          </cell>
          <cell r="H372" t="str">
            <v>Full Time</v>
          </cell>
          <cell r="I372" t="str">
            <v>CM</v>
          </cell>
          <cell r="J372" t="str">
            <v>Q</v>
          </cell>
          <cell r="K372" t="str">
            <v>A</v>
          </cell>
          <cell r="L372" t="str">
            <v>FA - LIRR</v>
          </cell>
          <cell r="M372" t="str">
            <v>F</v>
          </cell>
          <cell r="N372" t="str">
            <v>LIRR - RR</v>
          </cell>
          <cell r="O372" t="str">
            <v>TBD</v>
          </cell>
          <cell r="P372">
            <v>41244</v>
          </cell>
          <cell r="Q372">
            <v>43313</v>
          </cell>
          <cell r="R372">
            <v>79.2</v>
          </cell>
          <cell r="S372">
            <v>79.2</v>
          </cell>
          <cell r="AG372" t="str">
            <v>A. Byler</v>
          </cell>
          <cell r="AH372">
            <v>2069</v>
          </cell>
          <cell r="AI372">
            <v>0</v>
          </cell>
          <cell r="AJ372" t="str">
            <v>LIRR Engineering &amp; Project Management</v>
          </cell>
          <cell r="AK372" t="str">
            <v>LIRR FA Management</v>
          </cell>
          <cell r="AL372" t="str">
            <v>Constructability Planner</v>
          </cell>
        </row>
        <row r="373">
          <cell r="A373">
            <v>6000.2</v>
          </cell>
          <cell r="B373" t="str">
            <v>PMC</v>
          </cell>
          <cell r="C373" t="str">
            <v>Program Manager</v>
          </cell>
          <cell r="D373" t="str">
            <v>Program Manager</v>
          </cell>
          <cell r="E373" t="str">
            <v>Operational Readiness</v>
          </cell>
          <cell r="F373" t="str">
            <v>Operational Readiness</v>
          </cell>
          <cell r="G373" t="str">
            <v>Operational Readiness</v>
          </cell>
          <cell r="H373" t="str">
            <v>Full Time</v>
          </cell>
          <cell r="I373" t="str">
            <v>PM</v>
          </cell>
          <cell r="J373" t="str">
            <v>M</v>
          </cell>
          <cell r="L373" t="str">
            <v>OR</v>
          </cell>
          <cell r="M373" t="str">
            <v>P</v>
          </cell>
          <cell r="N373" t="str">
            <v>URS</v>
          </cell>
          <cell r="O373" t="str">
            <v>W. Coates</v>
          </cell>
          <cell r="P373">
            <v>40909</v>
          </cell>
          <cell r="Q373">
            <v>43191</v>
          </cell>
          <cell r="R373">
            <v>71.040000000000006</v>
          </cell>
          <cell r="S373">
            <v>71.040000000000006</v>
          </cell>
          <cell r="AH373">
            <v>2282</v>
          </cell>
          <cell r="AI373">
            <v>0</v>
          </cell>
          <cell r="AJ373" t="str">
            <v>Operational Readiness</v>
          </cell>
          <cell r="AK373" t="str">
            <v>LIRR FA Management</v>
          </cell>
          <cell r="AL373" t="str">
            <v>Program Manager</v>
          </cell>
        </row>
        <row r="374">
          <cell r="A374">
            <v>6000.6</v>
          </cell>
          <cell r="B374" t="str">
            <v>PMC</v>
          </cell>
          <cell r="C374" t="str">
            <v>Commissioning/Document Mgmt Support</v>
          </cell>
          <cell r="D374" t="str">
            <v>Commissioning/Document Mgmt Support</v>
          </cell>
          <cell r="E374" t="str">
            <v>Operational Readiness</v>
          </cell>
          <cell r="F374" t="str">
            <v>Operational Readiness</v>
          </cell>
          <cell r="G374" t="str">
            <v>Operational Readiness</v>
          </cell>
          <cell r="H374" t="str">
            <v>Full Time</v>
          </cell>
          <cell r="I374" t="str">
            <v>PM</v>
          </cell>
          <cell r="J374" t="str">
            <v>M</v>
          </cell>
          <cell r="L374" t="str">
            <v>OR</v>
          </cell>
          <cell r="M374" t="str">
            <v>P</v>
          </cell>
          <cell r="N374" t="str">
            <v>URS</v>
          </cell>
          <cell r="O374" t="str">
            <v>TBD</v>
          </cell>
          <cell r="P374">
            <v>41640</v>
          </cell>
          <cell r="Q374">
            <v>43101</v>
          </cell>
          <cell r="R374">
            <v>55</v>
          </cell>
          <cell r="S374">
            <v>55</v>
          </cell>
          <cell r="AH374">
            <v>1461</v>
          </cell>
          <cell r="AI374">
            <v>0</v>
          </cell>
          <cell r="AJ374" t="str">
            <v>Operational Readiness</v>
          </cell>
          <cell r="AK374" t="str">
            <v>LIRR FA Management</v>
          </cell>
          <cell r="AL374" t="str">
            <v>Commissioning/Document Mgmt Support</v>
          </cell>
        </row>
        <row r="375">
          <cell r="A375">
            <v>6000.7</v>
          </cell>
          <cell r="B375" t="str">
            <v>PMC</v>
          </cell>
          <cell r="C375" t="str">
            <v>Testing &amp; Commissioning Manager</v>
          </cell>
          <cell r="D375" t="str">
            <v>Testing &amp; Commissioning</v>
          </cell>
          <cell r="E375" t="str">
            <v>Operational Readiness</v>
          </cell>
          <cell r="F375" t="str">
            <v>Operational Readiness</v>
          </cell>
          <cell r="G375" t="str">
            <v>Operational Readiness</v>
          </cell>
          <cell r="H375" t="str">
            <v>Full Time</v>
          </cell>
          <cell r="I375" t="str">
            <v>PM</v>
          </cell>
          <cell r="J375" t="str">
            <v>M</v>
          </cell>
          <cell r="L375" t="str">
            <v>OR</v>
          </cell>
          <cell r="M375" t="str">
            <v>P</v>
          </cell>
          <cell r="N375" t="str">
            <v>URS</v>
          </cell>
          <cell r="O375" t="str">
            <v>TBD</v>
          </cell>
          <cell r="P375">
            <v>41640</v>
          </cell>
          <cell r="Q375">
            <v>42736</v>
          </cell>
          <cell r="R375">
            <v>55</v>
          </cell>
          <cell r="S375">
            <v>55</v>
          </cell>
          <cell r="AH375">
            <v>1096</v>
          </cell>
          <cell r="AI375">
            <v>0</v>
          </cell>
          <cell r="AJ375" t="str">
            <v>Operational Readiness</v>
          </cell>
          <cell r="AK375" t="str">
            <v>LIRR FA Management</v>
          </cell>
          <cell r="AL375" t="str">
            <v>Corporate Asset Management Plan Specialist</v>
          </cell>
        </row>
        <row r="376">
          <cell r="A376">
            <v>6000.8</v>
          </cell>
          <cell r="B376" t="str">
            <v>PMC</v>
          </cell>
          <cell r="C376" t="str">
            <v>Operational Readiness Railroad Systems and Asset Management Engineer</v>
          </cell>
          <cell r="D376" t="str">
            <v>Operational Readiness Railroad Systems and Asset Management Engineer</v>
          </cell>
          <cell r="E376" t="str">
            <v>Operational Readiness</v>
          </cell>
          <cell r="F376" t="str">
            <v>Operational Readiness</v>
          </cell>
          <cell r="G376" t="str">
            <v>Operational Readiness</v>
          </cell>
          <cell r="H376" t="str">
            <v>Full Time</v>
          </cell>
          <cell r="I376" t="str">
            <v>PM</v>
          </cell>
          <cell r="J376" t="str">
            <v>M</v>
          </cell>
          <cell r="L376" t="str">
            <v>OR</v>
          </cell>
          <cell r="M376" t="str">
            <v>P</v>
          </cell>
          <cell r="N376" t="str">
            <v>MCSS</v>
          </cell>
          <cell r="O376" t="str">
            <v>S. Jimenez</v>
          </cell>
          <cell r="P376">
            <v>40909</v>
          </cell>
          <cell r="Q376">
            <v>43101</v>
          </cell>
          <cell r="R376">
            <v>65</v>
          </cell>
          <cell r="S376">
            <v>65</v>
          </cell>
          <cell r="AH376">
            <v>2192</v>
          </cell>
          <cell r="AI376">
            <v>0</v>
          </cell>
          <cell r="AJ376" t="str">
            <v>Operational Readiness</v>
          </cell>
          <cell r="AK376" t="str">
            <v>LIRR FA Management</v>
          </cell>
          <cell r="AL376" t="str">
            <v>Operational Readiness Railroad Systems and Asset Management Engineer</v>
          </cell>
        </row>
        <row r="377">
          <cell r="A377">
            <v>6000.9</v>
          </cell>
          <cell r="B377" t="str">
            <v>PMC</v>
          </cell>
          <cell r="C377" t="str">
            <v>Asset Inventory &amp; Management Manager</v>
          </cell>
          <cell r="D377" t="str">
            <v>Asset Inventory &amp; Management Manager</v>
          </cell>
          <cell r="E377" t="str">
            <v>Operational Readiness</v>
          </cell>
          <cell r="F377" t="str">
            <v>Operational Readiness</v>
          </cell>
          <cell r="G377" t="str">
            <v>Operational Readiness</v>
          </cell>
          <cell r="H377" t="str">
            <v>Full Time</v>
          </cell>
          <cell r="I377" t="str">
            <v>PM</v>
          </cell>
          <cell r="J377" t="str">
            <v>M</v>
          </cell>
          <cell r="L377" t="str">
            <v>OR</v>
          </cell>
          <cell r="M377" t="str">
            <v>P</v>
          </cell>
          <cell r="N377" t="str">
            <v>SYSTRA</v>
          </cell>
          <cell r="O377" t="str">
            <v>R. Thomas</v>
          </cell>
          <cell r="P377">
            <v>40909</v>
          </cell>
          <cell r="Q377">
            <v>41265</v>
          </cell>
          <cell r="R377">
            <v>76.5</v>
          </cell>
          <cell r="S377">
            <v>76.5</v>
          </cell>
          <cell r="AH377">
            <v>356</v>
          </cell>
          <cell r="AI377">
            <v>0</v>
          </cell>
          <cell r="AJ377" t="str">
            <v>Operational Readiness</v>
          </cell>
          <cell r="AK377" t="str">
            <v>LIRR FA Management</v>
          </cell>
          <cell r="AL377" t="str">
            <v>Asset Inventory &amp; Management Manager</v>
          </cell>
        </row>
        <row r="378">
          <cell r="A378">
            <v>6001.1</v>
          </cell>
          <cell r="B378" t="str">
            <v>PMC</v>
          </cell>
          <cell r="C378" t="str">
            <v>Testing &amp; Commissioning Coordinator</v>
          </cell>
          <cell r="D378" t="str">
            <v>Testing &amp; Commissioning Coordinator</v>
          </cell>
          <cell r="E378" t="str">
            <v>Operational Readiness</v>
          </cell>
          <cell r="F378" t="str">
            <v>Operational Readiness</v>
          </cell>
          <cell r="G378" t="str">
            <v>Operational Readiness</v>
          </cell>
          <cell r="H378" t="str">
            <v>Full Time</v>
          </cell>
          <cell r="I378" t="str">
            <v>PM</v>
          </cell>
          <cell r="J378" t="str">
            <v>M</v>
          </cell>
          <cell r="L378" t="str">
            <v>OR</v>
          </cell>
          <cell r="M378" t="str">
            <v>P</v>
          </cell>
          <cell r="N378" t="str">
            <v>SYSTRA</v>
          </cell>
          <cell r="O378" t="str">
            <v>R. Miller</v>
          </cell>
          <cell r="P378">
            <v>40909</v>
          </cell>
          <cell r="Q378">
            <v>42736</v>
          </cell>
          <cell r="R378">
            <v>59.3</v>
          </cell>
          <cell r="S378">
            <v>59.3</v>
          </cell>
          <cell r="AH378">
            <v>1827</v>
          </cell>
          <cell r="AI378">
            <v>0</v>
          </cell>
          <cell r="AJ378" t="str">
            <v>Operational Readiness</v>
          </cell>
          <cell r="AK378" t="str">
            <v>LIRR FA Management</v>
          </cell>
          <cell r="AL378" t="str">
            <v>Operational Readiness Coordinator</v>
          </cell>
        </row>
        <row r="379">
          <cell r="A379">
            <v>1001.7</v>
          </cell>
          <cell r="B379" t="str">
            <v>MTACC</v>
          </cell>
          <cell r="C379" t="str">
            <v>Project Control Reporting</v>
          </cell>
          <cell r="D379" t="str">
            <v>Project Control Reporting</v>
          </cell>
          <cell r="E379" t="str">
            <v>Program Management</v>
          </cell>
          <cell r="F379" t="str">
            <v>Program Management</v>
          </cell>
          <cell r="G379" t="str">
            <v>Project Controls</v>
          </cell>
          <cell r="H379" t="str">
            <v>Full Time</v>
          </cell>
          <cell r="I379" t="str">
            <v>PC</v>
          </cell>
          <cell r="J379" t="str">
            <v>M</v>
          </cell>
          <cell r="K379" t="str">
            <v>M</v>
          </cell>
          <cell r="L379" t="str">
            <v>PC</v>
          </cell>
          <cell r="M379" t="str">
            <v>P</v>
          </cell>
          <cell r="N379" t="str">
            <v>MTA</v>
          </cell>
          <cell r="O379" t="str">
            <v>K. Sy</v>
          </cell>
          <cell r="P379">
            <v>40909</v>
          </cell>
          <cell r="Q379">
            <v>42736</v>
          </cell>
          <cell r="R379">
            <v>28.85</v>
          </cell>
          <cell r="S379">
            <v>28.85</v>
          </cell>
          <cell r="AH379">
            <v>1827</v>
          </cell>
          <cell r="AI379">
            <v>0</v>
          </cell>
          <cell r="AJ379" t="str">
            <v>Program Management</v>
          </cell>
          <cell r="AL379" t="str">
            <v>Project Control Reporting</v>
          </cell>
        </row>
        <row r="380">
          <cell r="A380">
            <v>2002.21</v>
          </cell>
          <cell r="B380" t="str">
            <v>PMC</v>
          </cell>
          <cell r="C380" t="str">
            <v>Junior Cost Scheduler</v>
          </cell>
          <cell r="D380" t="str">
            <v>Junior Cost Scheduler</v>
          </cell>
          <cell r="E380" t="str">
            <v>Program Management</v>
          </cell>
          <cell r="F380" t="str">
            <v>Project Controls</v>
          </cell>
          <cell r="G380" t="str">
            <v>Project Controls</v>
          </cell>
          <cell r="H380" t="str">
            <v>Full Time</v>
          </cell>
          <cell r="I380" t="str">
            <v>PC</v>
          </cell>
          <cell r="J380" t="str">
            <v>M</v>
          </cell>
          <cell r="K380" t="str">
            <v>M</v>
          </cell>
          <cell r="L380" t="str">
            <v>PC</v>
          </cell>
          <cell r="M380" t="str">
            <v>P</v>
          </cell>
          <cell r="N380" t="str">
            <v>URS</v>
          </cell>
          <cell r="O380" t="str">
            <v>TBD</v>
          </cell>
          <cell r="P380">
            <v>43466</v>
          </cell>
          <cell r="Q380">
            <v>43466.000011574077</v>
          </cell>
          <cell r="R380">
            <v>25</v>
          </cell>
          <cell r="S380">
            <v>25</v>
          </cell>
          <cell r="AH380">
            <v>1.1574076779652387E-5</v>
          </cell>
          <cell r="AI380">
            <v>0</v>
          </cell>
          <cell r="AJ380" t="str">
            <v>Project Controls</v>
          </cell>
          <cell r="AL380" t="str">
            <v>Junior Cost Scheduler</v>
          </cell>
        </row>
        <row r="381">
          <cell r="A381">
            <v>2002.3</v>
          </cell>
          <cell r="B381" t="str">
            <v>PMC</v>
          </cell>
          <cell r="C381" t="str">
            <v>Senior Cost Scheduler</v>
          </cell>
          <cell r="D381" t="str">
            <v>Cost Scheduler</v>
          </cell>
          <cell r="E381" t="str">
            <v>Program Management</v>
          </cell>
          <cell r="F381" t="str">
            <v>Project Controls</v>
          </cell>
          <cell r="G381" t="str">
            <v>Project Controls</v>
          </cell>
          <cell r="H381" t="str">
            <v>Full Time</v>
          </cell>
          <cell r="I381" t="str">
            <v>PC</v>
          </cell>
          <cell r="J381" t="str">
            <v>M</v>
          </cell>
          <cell r="K381" t="str">
            <v>M</v>
          </cell>
          <cell r="L381" t="str">
            <v>PC</v>
          </cell>
          <cell r="M381" t="str">
            <v>P</v>
          </cell>
          <cell r="N381" t="str">
            <v>URS</v>
          </cell>
          <cell r="O381" t="str">
            <v>TBD</v>
          </cell>
          <cell r="P381">
            <v>43466</v>
          </cell>
          <cell r="Q381">
            <v>43466.000011574077</v>
          </cell>
          <cell r="R381">
            <v>50</v>
          </cell>
          <cell r="S381">
            <v>50</v>
          </cell>
          <cell r="AH381">
            <v>1.1574076779652387E-5</v>
          </cell>
          <cell r="AI381">
            <v>0</v>
          </cell>
          <cell r="AJ381" t="str">
            <v>Project Controls</v>
          </cell>
          <cell r="AL381" t="str">
            <v>Senior Cost Scheduler</v>
          </cell>
        </row>
        <row r="382">
          <cell r="A382">
            <v>2002.63</v>
          </cell>
          <cell r="B382" t="str">
            <v>PMC</v>
          </cell>
          <cell r="C382" t="str">
            <v>Junior Project Controls Engineer</v>
          </cell>
          <cell r="D382" t="str">
            <v>Junior Project Controls Engineer</v>
          </cell>
          <cell r="E382" t="str">
            <v>Construction Management</v>
          </cell>
          <cell r="F382" t="str">
            <v>Project Controls</v>
          </cell>
          <cell r="G382" t="str">
            <v>Project Controls</v>
          </cell>
          <cell r="H382" t="str">
            <v>Full Time</v>
          </cell>
          <cell r="I382" t="str">
            <v>PC</v>
          </cell>
          <cell r="J382" t="str">
            <v>M</v>
          </cell>
          <cell r="K382" t="str">
            <v>M</v>
          </cell>
          <cell r="L382" t="str">
            <v>PC</v>
          </cell>
          <cell r="M382" t="str">
            <v>P</v>
          </cell>
          <cell r="N382" t="str">
            <v>URS</v>
          </cell>
          <cell r="O382" t="str">
            <v>TBD</v>
          </cell>
          <cell r="P382">
            <v>43466</v>
          </cell>
          <cell r="Q382">
            <v>43466.000011574077</v>
          </cell>
          <cell r="R382">
            <v>30</v>
          </cell>
          <cell r="S382">
            <v>30</v>
          </cell>
          <cell r="AH382">
            <v>1.1574076779652387E-5</v>
          </cell>
          <cell r="AI382">
            <v>0</v>
          </cell>
          <cell r="AJ382" t="str">
            <v>Project Controls</v>
          </cell>
          <cell r="AL382" t="str">
            <v>Junior Project Controls Engineer</v>
          </cell>
        </row>
        <row r="383">
          <cell r="A383">
            <v>2002.1</v>
          </cell>
          <cell r="B383" t="str">
            <v>PMC</v>
          </cell>
          <cell r="C383" t="str">
            <v>Senior Cost Scheduler</v>
          </cell>
          <cell r="D383" t="str">
            <v>Senior Cost Scheduler</v>
          </cell>
          <cell r="E383" t="str">
            <v>Construction Management</v>
          </cell>
          <cell r="F383" t="str">
            <v>Project Controls</v>
          </cell>
          <cell r="G383" t="str">
            <v>Project Controls</v>
          </cell>
          <cell r="H383" t="str">
            <v>Full Time</v>
          </cell>
          <cell r="I383" t="str">
            <v>PC</v>
          </cell>
          <cell r="J383" t="str">
            <v>Q</v>
          </cell>
          <cell r="K383" t="str">
            <v>B</v>
          </cell>
          <cell r="L383" t="str">
            <v>PC</v>
          </cell>
          <cell r="M383" t="str">
            <v>F</v>
          </cell>
          <cell r="N383" t="str">
            <v>URS</v>
          </cell>
          <cell r="O383" t="str">
            <v>J. Salmon</v>
          </cell>
          <cell r="P383">
            <v>41153</v>
          </cell>
          <cell r="Q383">
            <v>43040</v>
          </cell>
          <cell r="R383">
            <v>69.44</v>
          </cell>
          <cell r="S383">
            <v>69.44</v>
          </cell>
          <cell r="AH383">
            <v>1887</v>
          </cell>
          <cell r="AI383">
            <v>0</v>
          </cell>
          <cell r="AJ383" t="str">
            <v>Project Controls</v>
          </cell>
          <cell r="AL383" t="str">
            <v>Cost Scheduler</v>
          </cell>
        </row>
        <row r="384">
          <cell r="A384">
            <v>2001.95</v>
          </cell>
          <cell r="B384" t="str">
            <v>CCM</v>
          </cell>
          <cell r="C384" t="str">
            <v>Cost Scheduler</v>
          </cell>
          <cell r="D384" t="str">
            <v>Cost Scheduler</v>
          </cell>
          <cell r="E384" t="str">
            <v>Construction Management</v>
          </cell>
          <cell r="F384" t="str">
            <v>Project Controls</v>
          </cell>
          <cell r="G384" t="str">
            <v>Project Controls</v>
          </cell>
          <cell r="H384" t="str">
            <v>Full Time</v>
          </cell>
          <cell r="I384" t="str">
            <v>PC</v>
          </cell>
          <cell r="J384" t="str">
            <v>Q</v>
          </cell>
          <cell r="K384" t="str">
            <v>M</v>
          </cell>
          <cell r="L384" t="str">
            <v>PC</v>
          </cell>
          <cell r="M384" t="str">
            <v>F</v>
          </cell>
          <cell r="N384" t="str">
            <v>JCMS</v>
          </cell>
          <cell r="O384" t="str">
            <v>A. Prasad</v>
          </cell>
          <cell r="P384">
            <v>40918</v>
          </cell>
          <cell r="Q384">
            <v>43009</v>
          </cell>
          <cell r="R384">
            <v>37</v>
          </cell>
          <cell r="S384">
            <v>37</v>
          </cell>
          <cell r="AH384">
            <v>2091</v>
          </cell>
          <cell r="AI384">
            <v>0</v>
          </cell>
          <cell r="AJ384" t="str">
            <v>Project Controls</v>
          </cell>
          <cell r="AL384" t="str">
            <v>Cost Scheduler</v>
          </cell>
        </row>
        <row r="385">
          <cell r="A385">
            <v>2002.65</v>
          </cell>
          <cell r="B385" t="str">
            <v>PMC</v>
          </cell>
          <cell r="C385" t="str">
            <v>Senior Estimator</v>
          </cell>
          <cell r="D385" t="str">
            <v>Senior Estimator</v>
          </cell>
          <cell r="E385" t="str">
            <v>Construction Management</v>
          </cell>
          <cell r="F385" t="str">
            <v>Project Controls</v>
          </cell>
          <cell r="G385" t="str">
            <v>Project Controls</v>
          </cell>
          <cell r="H385" t="str">
            <v>Full Time</v>
          </cell>
          <cell r="I385" t="str">
            <v>PC</v>
          </cell>
          <cell r="J385" t="str">
            <v>M</v>
          </cell>
          <cell r="K385" t="str">
            <v>M</v>
          </cell>
          <cell r="L385" t="str">
            <v>PC</v>
          </cell>
          <cell r="M385" t="str">
            <v>P</v>
          </cell>
          <cell r="N385" t="str">
            <v>URS</v>
          </cell>
          <cell r="O385" t="str">
            <v>D. Tsao</v>
          </cell>
          <cell r="P385">
            <v>41156</v>
          </cell>
          <cell r="Q385">
            <v>41821</v>
          </cell>
          <cell r="R385">
            <v>57.72</v>
          </cell>
          <cell r="S385">
            <v>57.72</v>
          </cell>
          <cell r="AH385">
            <v>665</v>
          </cell>
          <cell r="AI385">
            <v>0</v>
          </cell>
          <cell r="AJ385" t="str">
            <v>Project Controls</v>
          </cell>
          <cell r="AL385" t="str">
            <v>Senior Estimator</v>
          </cell>
        </row>
        <row r="386">
          <cell r="A386">
            <v>2002.66</v>
          </cell>
          <cell r="B386" t="str">
            <v>PMC</v>
          </cell>
          <cell r="C386" t="str">
            <v>Senior Estimator</v>
          </cell>
          <cell r="D386" t="str">
            <v>Senior Estimator</v>
          </cell>
          <cell r="E386" t="str">
            <v>Construction Management</v>
          </cell>
          <cell r="F386" t="str">
            <v>Project Controls</v>
          </cell>
          <cell r="G386" t="str">
            <v>Project Controls</v>
          </cell>
          <cell r="H386" t="str">
            <v>Full Time</v>
          </cell>
          <cell r="I386" t="str">
            <v>PC</v>
          </cell>
          <cell r="J386" t="str">
            <v>M</v>
          </cell>
          <cell r="K386" t="str">
            <v>M</v>
          </cell>
          <cell r="L386" t="str">
            <v>PC</v>
          </cell>
          <cell r="M386" t="str">
            <v>P</v>
          </cell>
          <cell r="N386" t="str">
            <v>GC Solutions</v>
          </cell>
          <cell r="O386" t="str">
            <v>Jason</v>
          </cell>
          <cell r="P386">
            <v>41091</v>
          </cell>
          <cell r="Q386">
            <v>42005</v>
          </cell>
          <cell r="R386">
            <v>125</v>
          </cell>
          <cell r="S386">
            <v>125</v>
          </cell>
          <cell r="AH386">
            <v>914</v>
          </cell>
          <cell r="AI386">
            <v>0</v>
          </cell>
          <cell r="AJ386" t="str">
            <v>Project Controls</v>
          </cell>
          <cell r="AL386" t="str">
            <v>Senior Estimator</v>
          </cell>
        </row>
        <row r="387">
          <cell r="A387">
            <v>2002.62</v>
          </cell>
          <cell r="B387" t="str">
            <v>PMC</v>
          </cell>
          <cell r="C387" t="str">
            <v>Senior Estimator 6</v>
          </cell>
          <cell r="D387" t="str">
            <v>Cost Estimator</v>
          </cell>
          <cell r="E387" t="str">
            <v>Construction Management</v>
          </cell>
          <cell r="F387" t="str">
            <v>Project Controls</v>
          </cell>
          <cell r="G387" t="str">
            <v>Project Controls</v>
          </cell>
          <cell r="H387" t="str">
            <v>Full Time</v>
          </cell>
          <cell r="I387" t="str">
            <v>PC</v>
          </cell>
          <cell r="J387" t="str">
            <v>M</v>
          </cell>
          <cell r="K387" t="str">
            <v>M</v>
          </cell>
          <cell r="L387" t="str">
            <v>PC</v>
          </cell>
          <cell r="M387" t="str">
            <v>P</v>
          </cell>
          <cell r="N387" t="str">
            <v>URS</v>
          </cell>
          <cell r="O387" t="str">
            <v>A. Deuel</v>
          </cell>
          <cell r="P387">
            <v>40909</v>
          </cell>
          <cell r="Q387">
            <v>41821</v>
          </cell>
          <cell r="R387">
            <v>62</v>
          </cell>
          <cell r="S387">
            <v>62</v>
          </cell>
          <cell r="AH387">
            <v>912</v>
          </cell>
          <cell r="AI387">
            <v>0</v>
          </cell>
          <cell r="AJ387" t="str">
            <v>Project Controls</v>
          </cell>
          <cell r="AL387" t="str">
            <v xml:space="preserve">Senior Estimator </v>
          </cell>
        </row>
        <row r="388">
          <cell r="A388">
            <v>2002.64</v>
          </cell>
          <cell r="B388" t="str">
            <v>CCM</v>
          </cell>
          <cell r="C388" t="str">
            <v>Scheduler BIM Specialty</v>
          </cell>
          <cell r="D388" t="str">
            <v>Scheduler BIM Specialty</v>
          </cell>
          <cell r="E388" t="str">
            <v>Construction Management</v>
          </cell>
          <cell r="F388" t="str">
            <v>Project Controls</v>
          </cell>
          <cell r="G388" t="str">
            <v>Project Controls</v>
          </cell>
          <cell r="H388" t="str">
            <v>Full Time</v>
          </cell>
          <cell r="I388" t="str">
            <v>PC</v>
          </cell>
          <cell r="J388" t="str">
            <v>M</v>
          </cell>
          <cell r="K388" t="str">
            <v>M</v>
          </cell>
          <cell r="L388" t="str">
            <v>PC</v>
          </cell>
          <cell r="M388" t="str">
            <v>F</v>
          </cell>
          <cell r="N388" t="str">
            <v>LiRo</v>
          </cell>
          <cell r="O388" t="str">
            <v>O. Moshkovich</v>
          </cell>
          <cell r="P388">
            <v>40994</v>
          </cell>
          <cell r="Q388">
            <v>42005</v>
          </cell>
          <cell r="R388">
            <v>48.79</v>
          </cell>
          <cell r="S388">
            <v>48.79</v>
          </cell>
          <cell r="AH388">
            <v>1011</v>
          </cell>
          <cell r="AI388">
            <v>0</v>
          </cell>
          <cell r="AJ388" t="str">
            <v>Project Controls</v>
          </cell>
          <cell r="AL388" t="str">
            <v>Scheduler BIM Specialty</v>
          </cell>
        </row>
        <row r="389">
          <cell r="A389">
            <v>1000.9</v>
          </cell>
          <cell r="B389" t="str">
            <v>PMC</v>
          </cell>
          <cell r="C389" t="str">
            <v>Schedule Manager</v>
          </cell>
          <cell r="D389" t="str">
            <v>Schedule</v>
          </cell>
          <cell r="E389" t="str">
            <v>Program Management</v>
          </cell>
          <cell r="F389" t="str">
            <v>Project Controls</v>
          </cell>
          <cell r="G389" t="str">
            <v>Project Controls</v>
          </cell>
          <cell r="H389" t="str">
            <v>Full Time</v>
          </cell>
          <cell r="I389" t="str">
            <v>PC</v>
          </cell>
          <cell r="J389" t="str">
            <v>M</v>
          </cell>
          <cell r="K389" t="str">
            <v>M</v>
          </cell>
          <cell r="L389" t="str">
            <v>PC</v>
          </cell>
          <cell r="M389" t="str">
            <v>I</v>
          </cell>
          <cell r="N389" t="str">
            <v>MCSS</v>
          </cell>
          <cell r="O389" t="str">
            <v>J. Ryder</v>
          </cell>
          <cell r="P389">
            <v>40909</v>
          </cell>
          <cell r="Q389">
            <v>42917</v>
          </cell>
          <cell r="R389">
            <v>72</v>
          </cell>
          <cell r="S389">
            <v>72</v>
          </cell>
          <cell r="AH389">
            <v>2008</v>
          </cell>
          <cell r="AI389">
            <v>0</v>
          </cell>
          <cell r="AJ389" t="str">
            <v>Project Controls</v>
          </cell>
          <cell r="AL389" t="str">
            <v>Manager</v>
          </cell>
          <cell r="AM389" t="str">
            <v>Schedule</v>
          </cell>
        </row>
        <row r="390">
          <cell r="A390">
            <v>1001.05</v>
          </cell>
          <cell r="B390" t="str">
            <v>PMC</v>
          </cell>
          <cell r="C390" t="str">
            <v>Deputy Project Controls Manager</v>
          </cell>
          <cell r="D390" t="str">
            <v>Deputy Project Controls Manager</v>
          </cell>
          <cell r="E390" t="str">
            <v>Program Management</v>
          </cell>
          <cell r="F390" t="str">
            <v>Project Controls</v>
          </cell>
          <cell r="G390" t="str">
            <v>Project Controls</v>
          </cell>
          <cell r="H390" t="str">
            <v>Full Time</v>
          </cell>
          <cell r="I390" t="str">
            <v>PC</v>
          </cell>
          <cell r="J390" t="str">
            <v>M</v>
          </cell>
          <cell r="K390" t="str">
            <v>M</v>
          </cell>
          <cell r="L390" t="str">
            <v>PC</v>
          </cell>
          <cell r="M390" t="str">
            <v>P</v>
          </cell>
          <cell r="N390" t="str">
            <v>URS</v>
          </cell>
          <cell r="O390" t="str">
            <v>M. Vargas</v>
          </cell>
          <cell r="P390">
            <v>41183</v>
          </cell>
          <cell r="Q390">
            <v>42917</v>
          </cell>
          <cell r="R390">
            <v>75.88</v>
          </cell>
          <cell r="S390">
            <v>75.88</v>
          </cell>
          <cell r="AH390">
            <v>1734</v>
          </cell>
          <cell r="AI390">
            <v>0</v>
          </cell>
          <cell r="AJ390" t="str">
            <v>Project Controls</v>
          </cell>
          <cell r="AL390" t="str">
            <v>Deputy Manager</v>
          </cell>
          <cell r="AM390" t="str">
            <v>Project Controls</v>
          </cell>
        </row>
        <row r="391">
          <cell r="A391" t="str">
            <v>1001.05T</v>
          </cell>
          <cell r="B391" t="str">
            <v>PMC</v>
          </cell>
          <cell r="C391" t="str">
            <v>Deputy Project Controls Manager</v>
          </cell>
          <cell r="D391" t="str">
            <v>Deputy Project Controls Manager</v>
          </cell>
          <cell r="E391" t="str">
            <v>Program Management</v>
          </cell>
          <cell r="F391" t="str">
            <v>Project Controls</v>
          </cell>
          <cell r="G391" t="str">
            <v>Project Controls</v>
          </cell>
          <cell r="H391" t="str">
            <v>Full Time</v>
          </cell>
          <cell r="I391" t="str">
            <v>PC</v>
          </cell>
          <cell r="J391" t="str">
            <v>M</v>
          </cell>
          <cell r="K391" t="str">
            <v>M</v>
          </cell>
          <cell r="L391" t="str">
            <v>PC</v>
          </cell>
          <cell r="M391" t="str">
            <v>P</v>
          </cell>
          <cell r="N391" t="str">
            <v>URS</v>
          </cell>
          <cell r="O391" t="str">
            <v>J. J. W. Leurdijk</v>
          </cell>
          <cell r="P391">
            <v>40909</v>
          </cell>
          <cell r="Q391">
            <v>41275</v>
          </cell>
          <cell r="R391">
            <v>76</v>
          </cell>
          <cell r="S391">
            <v>76</v>
          </cell>
          <cell r="AH391">
            <v>366</v>
          </cell>
          <cell r="AI391">
            <v>0</v>
          </cell>
          <cell r="AJ391" t="str">
            <v>Project Controls</v>
          </cell>
          <cell r="AL391" t="str">
            <v>Deputy Project Controls Manager</v>
          </cell>
        </row>
        <row r="392">
          <cell r="A392">
            <v>1001.3</v>
          </cell>
          <cell r="B392" t="str">
            <v>PMC</v>
          </cell>
          <cell r="C392" t="str">
            <v>Junior Estimator</v>
          </cell>
          <cell r="D392" t="str">
            <v>Cost Estimator</v>
          </cell>
          <cell r="E392" t="str">
            <v>Program Management</v>
          </cell>
          <cell r="F392" t="str">
            <v>Project Controls</v>
          </cell>
          <cell r="G392" t="str">
            <v>Project Controls</v>
          </cell>
          <cell r="H392" t="str">
            <v>Full Time</v>
          </cell>
          <cell r="I392" t="str">
            <v>PC</v>
          </cell>
          <cell r="J392" t="str">
            <v>M</v>
          </cell>
          <cell r="K392" t="str">
            <v>M</v>
          </cell>
          <cell r="L392" t="str">
            <v>PC</v>
          </cell>
          <cell r="M392" t="str">
            <v>P</v>
          </cell>
          <cell r="N392" t="str">
            <v>PMA</v>
          </cell>
          <cell r="O392" t="str">
            <v>S. Maniar</v>
          </cell>
          <cell r="P392">
            <v>40909</v>
          </cell>
          <cell r="Q392">
            <v>42736</v>
          </cell>
          <cell r="R392">
            <v>30</v>
          </cell>
          <cell r="S392">
            <v>30</v>
          </cell>
          <cell r="AH392">
            <v>1827</v>
          </cell>
          <cell r="AI392">
            <v>0</v>
          </cell>
          <cell r="AJ392" t="str">
            <v>Project Controls</v>
          </cell>
          <cell r="AL392" t="str">
            <v>Junior Estimator</v>
          </cell>
        </row>
        <row r="393">
          <cell r="A393">
            <v>1001.5</v>
          </cell>
          <cell r="B393" t="str">
            <v>PMC</v>
          </cell>
          <cell r="C393" t="str">
            <v>Cost Estimator 4</v>
          </cell>
          <cell r="D393" t="str">
            <v>Cost Estimator</v>
          </cell>
          <cell r="E393" t="str">
            <v>Program Management</v>
          </cell>
          <cell r="F393" t="str">
            <v>Project Controls</v>
          </cell>
          <cell r="G393" t="str">
            <v>Project Controls</v>
          </cell>
          <cell r="H393" t="str">
            <v>Full Time</v>
          </cell>
          <cell r="I393" t="str">
            <v>PC</v>
          </cell>
          <cell r="J393" t="str">
            <v>M</v>
          </cell>
          <cell r="K393" t="str">
            <v>M</v>
          </cell>
          <cell r="L393" t="str">
            <v>PC</v>
          </cell>
          <cell r="M393" t="str">
            <v>P</v>
          </cell>
          <cell r="N393" t="str">
            <v>URS</v>
          </cell>
          <cell r="O393" t="str">
            <v>A. Garces</v>
          </cell>
          <cell r="P393">
            <v>40909</v>
          </cell>
          <cell r="Q393">
            <v>42005</v>
          </cell>
          <cell r="R393">
            <v>51.56</v>
          </cell>
          <cell r="S393">
            <v>51.56</v>
          </cell>
          <cell r="AH393">
            <v>1096</v>
          </cell>
          <cell r="AI393">
            <v>0</v>
          </cell>
          <cell r="AJ393" t="str">
            <v>Project Controls</v>
          </cell>
          <cell r="AL393" t="str">
            <v>Estimator</v>
          </cell>
        </row>
        <row r="394">
          <cell r="A394">
            <v>1001.6</v>
          </cell>
          <cell r="B394" t="str">
            <v>PMC</v>
          </cell>
          <cell r="C394" t="str">
            <v>Lead Cost Engineer</v>
          </cell>
          <cell r="D394" t="str">
            <v>Lead Cost Engineer</v>
          </cell>
          <cell r="E394" t="str">
            <v>Program Management</v>
          </cell>
          <cell r="F394" t="str">
            <v>Project Controls</v>
          </cell>
          <cell r="G394" t="str">
            <v>Project Controls</v>
          </cell>
          <cell r="H394" t="str">
            <v>Full Time</v>
          </cell>
          <cell r="I394" t="str">
            <v>PC</v>
          </cell>
          <cell r="J394" t="str">
            <v>M</v>
          </cell>
          <cell r="K394" t="str">
            <v>M</v>
          </cell>
          <cell r="L394" t="str">
            <v>PC</v>
          </cell>
          <cell r="M394" t="str">
            <v>P</v>
          </cell>
          <cell r="N394" t="str">
            <v>Cronin</v>
          </cell>
          <cell r="O394" t="str">
            <v>L. Matrale</v>
          </cell>
          <cell r="P394">
            <v>40909</v>
          </cell>
          <cell r="Q394">
            <v>42005</v>
          </cell>
          <cell r="R394">
            <v>69.37</v>
          </cell>
          <cell r="S394">
            <v>69.37</v>
          </cell>
          <cell r="AH394">
            <v>1096</v>
          </cell>
          <cell r="AI394">
            <v>0</v>
          </cell>
          <cell r="AJ394" t="str">
            <v>Project Controls</v>
          </cell>
          <cell r="AL394" t="str">
            <v>Lead Cost Engineer</v>
          </cell>
        </row>
        <row r="395">
          <cell r="A395">
            <v>1001.65</v>
          </cell>
          <cell r="B395" t="str">
            <v>PMC</v>
          </cell>
          <cell r="C395" t="str">
            <v>Junior Estimator</v>
          </cell>
          <cell r="D395" t="str">
            <v>Cost Estimator</v>
          </cell>
          <cell r="E395" t="str">
            <v>Program Management</v>
          </cell>
          <cell r="F395" t="str">
            <v>Project Controls</v>
          </cell>
          <cell r="G395" t="str">
            <v>Project Controls</v>
          </cell>
          <cell r="H395" t="str">
            <v>Full Time</v>
          </cell>
          <cell r="I395" t="str">
            <v>PC</v>
          </cell>
          <cell r="J395" t="str">
            <v>M</v>
          </cell>
          <cell r="K395" t="str">
            <v>M</v>
          </cell>
          <cell r="L395" t="str">
            <v>PC</v>
          </cell>
          <cell r="M395" t="str">
            <v>P</v>
          </cell>
          <cell r="N395" t="str">
            <v>URS</v>
          </cell>
          <cell r="O395" t="str">
            <v>G. Hsu</v>
          </cell>
          <cell r="P395">
            <v>41239</v>
          </cell>
          <cell r="Q395">
            <v>42248</v>
          </cell>
          <cell r="R395">
            <v>29.8</v>
          </cell>
          <cell r="S395">
            <v>29.8</v>
          </cell>
          <cell r="AH395">
            <v>1009</v>
          </cell>
          <cell r="AI395">
            <v>0</v>
          </cell>
          <cell r="AJ395" t="str">
            <v>Project Controls</v>
          </cell>
          <cell r="AL395" t="str">
            <v>Junior Estimator</v>
          </cell>
        </row>
        <row r="396">
          <cell r="A396">
            <v>2001.6</v>
          </cell>
          <cell r="B396" t="str">
            <v>PMC</v>
          </cell>
          <cell r="C396" t="str">
            <v>Cost Scheduler</v>
          </cell>
          <cell r="D396" t="str">
            <v>Cost Scheduler</v>
          </cell>
          <cell r="E396" t="str">
            <v>Construction Management</v>
          </cell>
          <cell r="F396" t="str">
            <v>Project Controls</v>
          </cell>
          <cell r="G396" t="str">
            <v>Project Controls</v>
          </cell>
          <cell r="H396" t="str">
            <v>Full Time</v>
          </cell>
          <cell r="I396" t="str">
            <v>PC</v>
          </cell>
          <cell r="J396" t="str">
            <v>Q</v>
          </cell>
          <cell r="K396" t="str">
            <v>B</v>
          </cell>
          <cell r="L396" t="str">
            <v>PC</v>
          </cell>
          <cell r="M396" t="str">
            <v>F</v>
          </cell>
          <cell r="N396" t="str">
            <v>JCMS</v>
          </cell>
          <cell r="O396" t="str">
            <v>A. Narayan</v>
          </cell>
          <cell r="P396">
            <v>40909</v>
          </cell>
          <cell r="Q396">
            <v>42491</v>
          </cell>
          <cell r="R396">
            <v>41.44</v>
          </cell>
          <cell r="S396">
            <v>41.44</v>
          </cell>
          <cell r="AH396">
            <v>1582</v>
          </cell>
          <cell r="AI396">
            <v>0</v>
          </cell>
          <cell r="AJ396" t="str">
            <v>Project Controls</v>
          </cell>
          <cell r="AL396" t="str">
            <v>Cost Scheduler</v>
          </cell>
          <cell r="AM396" t="str">
            <v>Manhattan</v>
          </cell>
        </row>
        <row r="397">
          <cell r="A397">
            <v>2002.2</v>
          </cell>
          <cell r="B397" t="str">
            <v>CCM</v>
          </cell>
          <cell r="C397" t="str">
            <v>Cost Scheduler</v>
          </cell>
          <cell r="D397" t="str">
            <v>Cost Scheduler</v>
          </cell>
          <cell r="E397" t="str">
            <v>Construction Management</v>
          </cell>
          <cell r="F397" t="str">
            <v>Project Controls</v>
          </cell>
          <cell r="G397" t="str">
            <v>Project Controls</v>
          </cell>
          <cell r="H397" t="str">
            <v>Full Time</v>
          </cell>
          <cell r="I397" t="str">
            <v>PC</v>
          </cell>
          <cell r="J397" t="str">
            <v>Q</v>
          </cell>
          <cell r="K397" t="str">
            <v>M</v>
          </cell>
          <cell r="L397" t="str">
            <v>PC</v>
          </cell>
          <cell r="M397" t="str">
            <v>F</v>
          </cell>
          <cell r="N397" t="str">
            <v>JCC</v>
          </cell>
          <cell r="O397" t="str">
            <v>M. Das</v>
          </cell>
          <cell r="P397">
            <v>40909</v>
          </cell>
          <cell r="Q397">
            <v>42005</v>
          </cell>
          <cell r="R397">
            <v>60.49</v>
          </cell>
          <cell r="S397">
            <v>60.49</v>
          </cell>
          <cell r="AH397">
            <v>1096</v>
          </cell>
          <cell r="AI397">
            <v>0</v>
          </cell>
          <cell r="AJ397" t="str">
            <v>Project Controls</v>
          </cell>
          <cell r="AL397" t="str">
            <v>Cost Scheduler</v>
          </cell>
          <cell r="AM397" t="str">
            <v>Force Account</v>
          </cell>
        </row>
        <row r="398">
          <cell r="A398">
            <v>2001.8</v>
          </cell>
          <cell r="B398" t="str">
            <v>PMC</v>
          </cell>
          <cell r="C398" t="str">
            <v>Senior Cost Scheduler</v>
          </cell>
          <cell r="D398" t="str">
            <v>Senior Cost Scheduler</v>
          </cell>
          <cell r="E398" t="str">
            <v>Construction Management</v>
          </cell>
          <cell r="F398" t="str">
            <v>Project Controls</v>
          </cell>
          <cell r="G398" t="str">
            <v>Project Controls</v>
          </cell>
          <cell r="H398" t="str">
            <v>Full Time</v>
          </cell>
          <cell r="I398" t="str">
            <v>PC</v>
          </cell>
          <cell r="J398" t="str">
            <v>Q</v>
          </cell>
          <cell r="K398" t="str">
            <v>B</v>
          </cell>
          <cell r="L398" t="str">
            <v>PC</v>
          </cell>
          <cell r="M398" t="str">
            <v>F</v>
          </cell>
          <cell r="N398" t="str">
            <v>URS</v>
          </cell>
          <cell r="O398" t="str">
            <v>TBD</v>
          </cell>
          <cell r="P398">
            <v>41281</v>
          </cell>
          <cell r="Q398">
            <v>42491</v>
          </cell>
          <cell r="R398">
            <v>65</v>
          </cell>
          <cell r="S398">
            <v>65</v>
          </cell>
          <cell r="AG398" t="str">
            <v>M. Brannon</v>
          </cell>
          <cell r="AH398">
            <v>1210</v>
          </cell>
          <cell r="AI398">
            <v>0</v>
          </cell>
          <cell r="AJ398" t="str">
            <v>Project Controls</v>
          </cell>
          <cell r="AL398" t="str">
            <v>Cost Scheduler</v>
          </cell>
        </row>
        <row r="399">
          <cell r="A399" t="str">
            <v>2001.80T</v>
          </cell>
          <cell r="B399" t="str">
            <v>PMC</v>
          </cell>
          <cell r="C399" t="str">
            <v>Cost Scheduler</v>
          </cell>
          <cell r="D399" t="str">
            <v>Cost Scheduler</v>
          </cell>
          <cell r="E399" t="str">
            <v>Construction Management</v>
          </cell>
          <cell r="F399" t="str">
            <v>Project Controls</v>
          </cell>
          <cell r="G399" t="str">
            <v>Project Controls</v>
          </cell>
          <cell r="H399" t="str">
            <v>Full Time</v>
          </cell>
          <cell r="I399" t="str">
            <v>PC</v>
          </cell>
          <cell r="J399" t="str">
            <v>Q</v>
          </cell>
          <cell r="K399" t="str">
            <v>B</v>
          </cell>
          <cell r="L399" t="str">
            <v>PC</v>
          </cell>
          <cell r="M399" t="str">
            <v>I</v>
          </cell>
          <cell r="N399" t="str">
            <v>MCSS</v>
          </cell>
          <cell r="O399" t="str">
            <v>C. Ford</v>
          </cell>
          <cell r="P399">
            <v>40909</v>
          </cell>
          <cell r="Q399">
            <v>41104</v>
          </cell>
          <cell r="R399">
            <v>40</v>
          </cell>
          <cell r="S399">
            <v>40</v>
          </cell>
          <cell r="AH399">
            <v>195</v>
          </cell>
          <cell r="AI399">
            <v>0</v>
          </cell>
          <cell r="AJ399" t="str">
            <v>Project Controls</v>
          </cell>
          <cell r="AL399" t="str">
            <v>Cost Scheduler</v>
          </cell>
        </row>
        <row r="400">
          <cell r="A400">
            <v>2002.4</v>
          </cell>
          <cell r="B400" t="str">
            <v>PMC</v>
          </cell>
          <cell r="C400" t="str">
            <v>Cost Scheduler</v>
          </cell>
          <cell r="D400" t="str">
            <v>Cost Scheduler</v>
          </cell>
          <cell r="E400" t="str">
            <v>Construction Management</v>
          </cell>
          <cell r="F400" t="str">
            <v>Project Controls</v>
          </cell>
          <cell r="G400" t="str">
            <v>Project Controls</v>
          </cell>
          <cell r="H400" t="str">
            <v>Full Time</v>
          </cell>
          <cell r="I400" t="str">
            <v>PC</v>
          </cell>
          <cell r="J400" t="str">
            <v>Q</v>
          </cell>
          <cell r="K400" t="str">
            <v>A</v>
          </cell>
          <cell r="L400" t="str">
            <v>PC</v>
          </cell>
          <cell r="M400" t="str">
            <v>F</v>
          </cell>
          <cell r="N400" t="str">
            <v>JCMS</v>
          </cell>
          <cell r="O400" t="str">
            <v>P. Dharmadhikari</v>
          </cell>
          <cell r="P400">
            <v>41232</v>
          </cell>
          <cell r="Q400">
            <v>42217</v>
          </cell>
          <cell r="R400">
            <v>43.25</v>
          </cell>
          <cell r="S400">
            <v>43.25</v>
          </cell>
          <cell r="AH400">
            <v>985</v>
          </cell>
          <cell r="AI400">
            <v>0</v>
          </cell>
          <cell r="AJ400" t="str">
            <v>Project Controls</v>
          </cell>
          <cell r="AL400" t="str">
            <v>Cost Scheduler</v>
          </cell>
          <cell r="AM400" t="str">
            <v>Queens</v>
          </cell>
        </row>
        <row r="401">
          <cell r="A401" t="str">
            <v>2002.40T</v>
          </cell>
          <cell r="B401" t="str">
            <v>PMC</v>
          </cell>
          <cell r="C401" t="str">
            <v>Cost Scheduler</v>
          </cell>
          <cell r="D401" t="str">
            <v>Cost Scheduler</v>
          </cell>
          <cell r="E401" t="str">
            <v>Construction Management</v>
          </cell>
          <cell r="F401" t="str">
            <v>Project Controls</v>
          </cell>
          <cell r="G401" t="str">
            <v>Project Controls</v>
          </cell>
          <cell r="H401" t="str">
            <v>Full Time</v>
          </cell>
          <cell r="I401" t="str">
            <v>PC</v>
          </cell>
          <cell r="J401" t="str">
            <v>Q</v>
          </cell>
          <cell r="K401" t="str">
            <v>A</v>
          </cell>
          <cell r="L401" t="str">
            <v>PC</v>
          </cell>
          <cell r="M401" t="str">
            <v>F</v>
          </cell>
          <cell r="N401" t="str">
            <v>JCMS</v>
          </cell>
          <cell r="O401" t="str">
            <v>P. Pawar</v>
          </cell>
          <cell r="P401">
            <v>40909</v>
          </cell>
          <cell r="Q401">
            <v>41091</v>
          </cell>
          <cell r="R401">
            <v>37</v>
          </cell>
          <cell r="S401">
            <v>37</v>
          </cell>
          <cell r="AH401">
            <v>182</v>
          </cell>
          <cell r="AI401">
            <v>0</v>
          </cell>
          <cell r="AJ401" t="str">
            <v>Project Controls</v>
          </cell>
          <cell r="AL401" t="str">
            <v>Cost Scheduler</v>
          </cell>
        </row>
        <row r="402">
          <cell r="A402">
            <v>1000.91</v>
          </cell>
          <cell r="B402" t="str">
            <v>PMC</v>
          </cell>
          <cell r="C402" t="str">
            <v>Lead Cost Engineer</v>
          </cell>
          <cell r="D402" t="str">
            <v>Lead Cost Engineer</v>
          </cell>
          <cell r="E402" t="str">
            <v>Program Management</v>
          </cell>
          <cell r="F402" t="str">
            <v>Project Controls</v>
          </cell>
          <cell r="G402" t="str">
            <v>Project Controls</v>
          </cell>
          <cell r="H402" t="str">
            <v>Full Time</v>
          </cell>
          <cell r="I402" t="str">
            <v>PC</v>
          </cell>
          <cell r="J402" t="str">
            <v>M</v>
          </cell>
          <cell r="K402" t="str">
            <v>M</v>
          </cell>
          <cell r="L402" t="str">
            <v>PC</v>
          </cell>
          <cell r="M402" t="str">
            <v>P</v>
          </cell>
          <cell r="N402" t="str">
            <v>URS</v>
          </cell>
          <cell r="O402" t="str">
            <v>M. Cuevas</v>
          </cell>
          <cell r="P402">
            <v>40909</v>
          </cell>
          <cell r="Q402">
            <v>42401</v>
          </cell>
          <cell r="R402">
            <v>49.52</v>
          </cell>
          <cell r="S402">
            <v>49.52</v>
          </cell>
          <cell r="AH402">
            <v>1492</v>
          </cell>
          <cell r="AI402">
            <v>0</v>
          </cell>
          <cell r="AJ402" t="str">
            <v>Project Controls</v>
          </cell>
          <cell r="AL402" t="str">
            <v>Lead Cost Engineer</v>
          </cell>
        </row>
        <row r="403">
          <cell r="A403">
            <v>1001.4</v>
          </cell>
          <cell r="B403" t="str">
            <v>PMC</v>
          </cell>
          <cell r="C403" t="str">
            <v>Cost Estimator 3</v>
          </cell>
          <cell r="D403" t="str">
            <v>Cost Estimator</v>
          </cell>
          <cell r="E403" t="str">
            <v>Program Management</v>
          </cell>
          <cell r="F403" t="str">
            <v>Project Controls</v>
          </cell>
          <cell r="G403" t="str">
            <v>Project Controls</v>
          </cell>
          <cell r="H403" t="str">
            <v>Full Time</v>
          </cell>
          <cell r="I403" t="str">
            <v>PC</v>
          </cell>
          <cell r="J403" t="str">
            <v>M</v>
          </cell>
          <cell r="K403" t="str">
            <v>M</v>
          </cell>
          <cell r="L403" t="str">
            <v>PC</v>
          </cell>
          <cell r="M403" t="str">
            <v>P</v>
          </cell>
          <cell r="N403" t="str">
            <v>MCSS</v>
          </cell>
          <cell r="O403" t="str">
            <v>A. Assarpour</v>
          </cell>
          <cell r="P403">
            <v>40909</v>
          </cell>
          <cell r="Q403">
            <v>43101</v>
          </cell>
          <cell r="R403">
            <v>35</v>
          </cell>
          <cell r="S403">
            <v>35</v>
          </cell>
          <cell r="AH403">
            <v>2192</v>
          </cell>
          <cell r="AI403">
            <v>0</v>
          </cell>
          <cell r="AJ403" t="str">
            <v>Project Controls</v>
          </cell>
          <cell r="AL403" t="str">
            <v>Estimator</v>
          </cell>
        </row>
        <row r="404">
          <cell r="A404">
            <v>1001.2</v>
          </cell>
          <cell r="B404" t="str">
            <v>PMC</v>
          </cell>
          <cell r="C404" t="str">
            <v>Lead Project Control - System</v>
          </cell>
          <cell r="D404" t="str">
            <v>Lead Project Control</v>
          </cell>
          <cell r="E404" t="str">
            <v>Program Management</v>
          </cell>
          <cell r="F404" t="str">
            <v>Project Controls</v>
          </cell>
          <cell r="G404" t="str">
            <v>Project Controls</v>
          </cell>
          <cell r="H404" t="str">
            <v>Full Time</v>
          </cell>
          <cell r="I404" t="str">
            <v>PC</v>
          </cell>
          <cell r="J404" t="str">
            <v>M</v>
          </cell>
          <cell r="K404" t="str">
            <v>M</v>
          </cell>
          <cell r="L404" t="str">
            <v>PC</v>
          </cell>
          <cell r="M404" t="str">
            <v>P</v>
          </cell>
          <cell r="N404" t="str">
            <v>URS</v>
          </cell>
          <cell r="O404" t="str">
            <v>TBD</v>
          </cell>
          <cell r="P404">
            <v>41306</v>
          </cell>
          <cell r="Q404">
            <v>43252</v>
          </cell>
          <cell r="R404">
            <v>66</v>
          </cell>
          <cell r="S404">
            <v>66</v>
          </cell>
          <cell r="AE404" t="str">
            <v>Yes</v>
          </cell>
          <cell r="AG404" t="str">
            <v>M. Yoon</v>
          </cell>
          <cell r="AH404">
            <v>1946</v>
          </cell>
          <cell r="AI404">
            <v>0</v>
          </cell>
          <cell r="AJ404" t="str">
            <v>Project Controls</v>
          </cell>
          <cell r="AL404" t="str">
            <v xml:space="preserve">Lead Project Control </v>
          </cell>
          <cell r="AM404" t="str">
            <v>System</v>
          </cell>
        </row>
        <row r="405">
          <cell r="A405" t="str">
            <v>1001.20T</v>
          </cell>
          <cell r="B405" t="str">
            <v>PMC</v>
          </cell>
          <cell r="C405" t="str">
            <v>Lead Project Control - System</v>
          </cell>
          <cell r="D405" t="str">
            <v>Lead Project Control</v>
          </cell>
          <cell r="E405" t="str">
            <v>Program Management</v>
          </cell>
          <cell r="F405" t="str">
            <v>Project Controls</v>
          </cell>
          <cell r="G405" t="str">
            <v>Project Controls</v>
          </cell>
          <cell r="H405" t="str">
            <v>Full Time</v>
          </cell>
          <cell r="I405" t="str">
            <v>PC</v>
          </cell>
          <cell r="J405" t="str">
            <v>M</v>
          </cell>
          <cell r="K405" t="str">
            <v>M</v>
          </cell>
          <cell r="L405" t="str">
            <v>PC</v>
          </cell>
          <cell r="M405" t="str">
            <v>P</v>
          </cell>
          <cell r="N405" t="str">
            <v>MCSS</v>
          </cell>
          <cell r="O405" t="str">
            <v>L. Cuozzo</v>
          </cell>
          <cell r="P405">
            <v>40909</v>
          </cell>
          <cell r="Q405">
            <v>41041</v>
          </cell>
          <cell r="R405">
            <v>57.02</v>
          </cell>
          <cell r="S405">
            <v>57.02</v>
          </cell>
          <cell r="AH405">
            <v>132</v>
          </cell>
          <cell r="AI405">
            <v>0</v>
          </cell>
          <cell r="AJ405" t="str">
            <v>Project Controls</v>
          </cell>
          <cell r="AL405" t="str">
            <v>Lead Project Control - System</v>
          </cell>
        </row>
        <row r="406">
          <cell r="A406">
            <v>2002.6</v>
          </cell>
          <cell r="B406" t="str">
            <v>PMC</v>
          </cell>
          <cell r="C406" t="str">
            <v>Senior Estimator 5</v>
          </cell>
          <cell r="D406" t="str">
            <v>Cost Estimator</v>
          </cell>
          <cell r="E406" t="str">
            <v>Construction Management</v>
          </cell>
          <cell r="F406" t="str">
            <v>Project Controls</v>
          </cell>
          <cell r="G406" t="str">
            <v>Project Controls</v>
          </cell>
          <cell r="H406" t="str">
            <v>Full Time</v>
          </cell>
          <cell r="I406" t="str">
            <v>PC</v>
          </cell>
          <cell r="J406" t="str">
            <v>Q</v>
          </cell>
          <cell r="K406" t="str">
            <v>B</v>
          </cell>
          <cell r="L406" t="str">
            <v>PC</v>
          </cell>
          <cell r="M406" t="str">
            <v>F</v>
          </cell>
          <cell r="N406" t="str">
            <v>URS</v>
          </cell>
          <cell r="O406" t="str">
            <v>TBD</v>
          </cell>
          <cell r="P406">
            <v>41275</v>
          </cell>
          <cell r="Q406">
            <v>42736</v>
          </cell>
          <cell r="R406">
            <v>74.64</v>
          </cell>
          <cell r="S406">
            <v>74.64</v>
          </cell>
          <cell r="AH406">
            <v>1461</v>
          </cell>
          <cell r="AI406">
            <v>0</v>
          </cell>
          <cell r="AJ406" t="str">
            <v>Project Controls</v>
          </cell>
          <cell r="AL406" t="str">
            <v>Senior Estimator</v>
          </cell>
        </row>
        <row r="407">
          <cell r="A407" t="str">
            <v>2002.60TT</v>
          </cell>
          <cell r="B407" t="str">
            <v>PMC</v>
          </cell>
          <cell r="C407" t="str">
            <v>Senior Estimator 5</v>
          </cell>
          <cell r="D407" t="str">
            <v>Cost Estimator</v>
          </cell>
          <cell r="E407" t="str">
            <v>Construction Management</v>
          </cell>
          <cell r="F407" t="str">
            <v>Project Controls</v>
          </cell>
          <cell r="G407" t="str">
            <v>Project Controls</v>
          </cell>
          <cell r="H407" t="str">
            <v>Full Time</v>
          </cell>
          <cell r="I407" t="str">
            <v>PC</v>
          </cell>
          <cell r="J407" t="str">
            <v>Q</v>
          </cell>
          <cell r="K407" t="str">
            <v>B</v>
          </cell>
          <cell r="L407" t="str">
            <v>PC</v>
          </cell>
          <cell r="M407" t="str">
            <v>F</v>
          </cell>
          <cell r="N407" t="str">
            <v>URS</v>
          </cell>
          <cell r="O407" t="str">
            <v>J. Keegan</v>
          </cell>
          <cell r="P407">
            <v>41001</v>
          </cell>
          <cell r="Q407">
            <v>41183</v>
          </cell>
          <cell r="R407">
            <v>74.64</v>
          </cell>
          <cell r="S407">
            <v>74.64</v>
          </cell>
          <cell r="AE407" t="str">
            <v>Done</v>
          </cell>
          <cell r="AH407">
            <v>182</v>
          </cell>
          <cell r="AI407">
            <v>0</v>
          </cell>
          <cell r="AJ407" t="str">
            <v>Project Controls</v>
          </cell>
          <cell r="AL407" t="str">
            <v>Senior Estimator</v>
          </cell>
        </row>
        <row r="408">
          <cell r="A408" t="str">
            <v>2002.60T</v>
          </cell>
          <cell r="B408" t="str">
            <v>PMC</v>
          </cell>
          <cell r="C408" t="str">
            <v>Senior Estimator 5</v>
          </cell>
          <cell r="D408" t="str">
            <v>Cost Estimator</v>
          </cell>
          <cell r="E408" t="str">
            <v>Construction Management</v>
          </cell>
          <cell r="F408" t="str">
            <v>Project Controls</v>
          </cell>
          <cell r="G408" t="str">
            <v>Project Controls</v>
          </cell>
          <cell r="H408" t="str">
            <v>Full Time</v>
          </cell>
          <cell r="I408" t="str">
            <v>PC</v>
          </cell>
          <cell r="J408" t="str">
            <v>Q</v>
          </cell>
          <cell r="K408" t="str">
            <v>B</v>
          </cell>
          <cell r="L408" t="str">
            <v>PC</v>
          </cell>
          <cell r="M408" t="str">
            <v>F</v>
          </cell>
          <cell r="N408" t="str">
            <v>URS</v>
          </cell>
          <cell r="O408" t="str">
            <v>J. McGlinchey</v>
          </cell>
          <cell r="P408">
            <v>40909</v>
          </cell>
          <cell r="Q408">
            <v>41821</v>
          </cell>
          <cell r="R408">
            <v>59</v>
          </cell>
          <cell r="S408">
            <v>59</v>
          </cell>
          <cell r="AH408">
            <v>912</v>
          </cell>
          <cell r="AI408">
            <v>0</v>
          </cell>
          <cell r="AJ408" t="str">
            <v>Project Controls</v>
          </cell>
          <cell r="AL408" t="str">
            <v>Senior Estimator</v>
          </cell>
        </row>
        <row r="409">
          <cell r="A409">
            <v>1001</v>
          </cell>
          <cell r="B409" t="str">
            <v>PMC</v>
          </cell>
          <cell r="C409" t="str">
            <v>Project Controls Manager</v>
          </cell>
          <cell r="D409" t="str">
            <v>Project Controls Manager</v>
          </cell>
          <cell r="E409" t="str">
            <v>Program Management</v>
          </cell>
          <cell r="F409" t="str">
            <v>Project Controls</v>
          </cell>
          <cell r="G409" t="str">
            <v>Project Controls</v>
          </cell>
          <cell r="H409" t="str">
            <v>Full Time</v>
          </cell>
          <cell r="I409" t="str">
            <v>PC</v>
          </cell>
          <cell r="J409" t="str">
            <v>M</v>
          </cell>
          <cell r="K409" t="str">
            <v>M</v>
          </cell>
          <cell r="L409" t="str">
            <v>PC</v>
          </cell>
          <cell r="M409" t="str">
            <v>P</v>
          </cell>
          <cell r="N409" t="str">
            <v>URS</v>
          </cell>
          <cell r="O409" t="str">
            <v>D. Champlin</v>
          </cell>
          <cell r="P409">
            <v>40909</v>
          </cell>
          <cell r="Q409">
            <v>42736</v>
          </cell>
          <cell r="R409">
            <v>91.44</v>
          </cell>
          <cell r="S409">
            <v>91.44</v>
          </cell>
          <cell r="AH409">
            <v>1827</v>
          </cell>
          <cell r="AI409">
            <v>0</v>
          </cell>
          <cell r="AJ409" t="str">
            <v>Project Controls</v>
          </cell>
          <cell r="AL409" t="str">
            <v>Program Manager</v>
          </cell>
          <cell r="AM409" t="str">
            <v>Project Controls</v>
          </cell>
        </row>
        <row r="410">
          <cell r="A410">
            <v>1001.1</v>
          </cell>
          <cell r="B410" t="str">
            <v>PMC</v>
          </cell>
          <cell r="C410" t="str">
            <v>Estimating Manager</v>
          </cell>
          <cell r="D410" t="str">
            <v>Cost Estimator Manager</v>
          </cell>
          <cell r="E410" t="str">
            <v>Program Management</v>
          </cell>
          <cell r="F410" t="str">
            <v>Project Controls</v>
          </cell>
          <cell r="G410" t="str">
            <v>Project Controls</v>
          </cell>
          <cell r="H410" t="str">
            <v>Full Time</v>
          </cell>
          <cell r="I410" t="str">
            <v>PC</v>
          </cell>
          <cell r="J410" t="str">
            <v>M</v>
          </cell>
          <cell r="K410" t="str">
            <v>M</v>
          </cell>
          <cell r="L410" t="str">
            <v>PC</v>
          </cell>
          <cell r="M410" t="str">
            <v>P</v>
          </cell>
          <cell r="N410" t="str">
            <v>URS</v>
          </cell>
          <cell r="O410" t="str">
            <v>J. Keegan</v>
          </cell>
          <cell r="P410">
            <v>41183</v>
          </cell>
          <cell r="Q410">
            <v>43101</v>
          </cell>
          <cell r="R410">
            <v>74.64</v>
          </cell>
          <cell r="S410">
            <v>74.64</v>
          </cell>
          <cell r="AH410">
            <v>1918</v>
          </cell>
          <cell r="AI410">
            <v>0</v>
          </cell>
          <cell r="AJ410" t="str">
            <v>Project Controls</v>
          </cell>
          <cell r="AL410" t="str">
            <v>Manager</v>
          </cell>
          <cell r="AM410" t="str">
            <v>Estimating</v>
          </cell>
        </row>
        <row r="411">
          <cell r="A411" t="str">
            <v>1001.10T</v>
          </cell>
          <cell r="B411" t="str">
            <v>PMC</v>
          </cell>
          <cell r="C411" t="str">
            <v>Estimating Manager</v>
          </cell>
          <cell r="D411" t="str">
            <v>Cost Estimator Manager</v>
          </cell>
          <cell r="E411" t="str">
            <v>Program Management</v>
          </cell>
          <cell r="F411" t="str">
            <v>Project Controls</v>
          </cell>
          <cell r="G411" t="str">
            <v>Project Controls</v>
          </cell>
          <cell r="H411" t="str">
            <v>Full Time</v>
          </cell>
          <cell r="I411" t="str">
            <v>PC</v>
          </cell>
          <cell r="J411" t="str">
            <v>M</v>
          </cell>
          <cell r="K411" t="str">
            <v>M</v>
          </cell>
          <cell r="L411" t="str">
            <v>PC</v>
          </cell>
          <cell r="M411" t="str">
            <v>P</v>
          </cell>
          <cell r="N411" t="str">
            <v>URS</v>
          </cell>
          <cell r="O411" t="str">
            <v>M. Vargas</v>
          </cell>
          <cell r="P411">
            <v>40909</v>
          </cell>
          <cell r="Q411">
            <v>41183</v>
          </cell>
          <cell r="R411">
            <v>75.88</v>
          </cell>
          <cell r="S411">
            <v>75.88</v>
          </cell>
          <cell r="AE411" t="str">
            <v>Done</v>
          </cell>
          <cell r="AH411">
            <v>274</v>
          </cell>
          <cell r="AI411">
            <v>0</v>
          </cell>
          <cell r="AJ411" t="str">
            <v>Project Controls</v>
          </cell>
          <cell r="AL411" t="str">
            <v>Manager</v>
          </cell>
          <cell r="AM411" t="str">
            <v>Estimating</v>
          </cell>
        </row>
        <row r="412">
          <cell r="A412">
            <v>1001.21</v>
          </cell>
          <cell r="B412" t="str">
            <v>PMC</v>
          </cell>
          <cell r="C412" t="str">
            <v>Senior Estimator 1</v>
          </cell>
          <cell r="D412" t="str">
            <v>Cost Estimator</v>
          </cell>
          <cell r="E412" t="str">
            <v>Program Management</v>
          </cell>
          <cell r="F412" t="str">
            <v>Project Controls</v>
          </cell>
          <cell r="G412" t="str">
            <v>Project Controls</v>
          </cell>
          <cell r="H412" t="str">
            <v>Full Time</v>
          </cell>
          <cell r="I412" t="str">
            <v>PC</v>
          </cell>
          <cell r="J412" t="str">
            <v>M</v>
          </cell>
          <cell r="K412" t="str">
            <v>M</v>
          </cell>
          <cell r="L412" t="str">
            <v>PC</v>
          </cell>
          <cell r="M412" t="str">
            <v>P</v>
          </cell>
          <cell r="N412" t="str">
            <v>URS</v>
          </cell>
          <cell r="O412" t="str">
            <v>T. Nguyen</v>
          </cell>
          <cell r="P412">
            <v>40909</v>
          </cell>
          <cell r="Q412">
            <v>43101</v>
          </cell>
          <cell r="R412">
            <v>45</v>
          </cell>
          <cell r="S412">
            <v>45</v>
          </cell>
          <cell r="AH412">
            <v>2192</v>
          </cell>
          <cell r="AI412">
            <v>0</v>
          </cell>
          <cell r="AJ412" t="str">
            <v>Project Controls</v>
          </cell>
          <cell r="AL412" t="str">
            <v xml:space="preserve">Senior Estimator </v>
          </cell>
        </row>
        <row r="413">
          <cell r="A413">
            <v>2001.7</v>
          </cell>
          <cell r="B413" t="str">
            <v>PMC</v>
          </cell>
          <cell r="C413" t="str">
            <v>Lead Project Controls Cost/Scheduler Engineer 1</v>
          </cell>
          <cell r="D413" t="str">
            <v>Lead Project Control</v>
          </cell>
          <cell r="E413" t="str">
            <v>Construction Management</v>
          </cell>
          <cell r="F413" t="str">
            <v>Project Controls</v>
          </cell>
          <cell r="G413" t="str">
            <v>Project Controls</v>
          </cell>
          <cell r="H413" t="str">
            <v>Full Time</v>
          </cell>
          <cell r="I413" t="str">
            <v>PC</v>
          </cell>
          <cell r="J413" t="str">
            <v>Q</v>
          </cell>
          <cell r="K413" t="str">
            <v>B</v>
          </cell>
          <cell r="L413" t="str">
            <v>PC</v>
          </cell>
          <cell r="M413" t="str">
            <v>F</v>
          </cell>
          <cell r="N413" t="str">
            <v>URS</v>
          </cell>
          <cell r="O413" t="str">
            <v>TBD</v>
          </cell>
          <cell r="P413">
            <v>41306</v>
          </cell>
          <cell r="Q413">
            <v>42736</v>
          </cell>
          <cell r="R413">
            <v>60</v>
          </cell>
          <cell r="S413">
            <v>60</v>
          </cell>
          <cell r="AH413">
            <v>1430</v>
          </cell>
          <cell r="AI413">
            <v>0</v>
          </cell>
          <cell r="AJ413" t="str">
            <v>Project Controls</v>
          </cell>
          <cell r="AL413" t="str">
            <v xml:space="preserve">Lead Project Controls </v>
          </cell>
          <cell r="AM413" t="str">
            <v>General</v>
          </cell>
        </row>
        <row r="414">
          <cell r="A414" t="str">
            <v>2001.70T</v>
          </cell>
          <cell r="B414" t="str">
            <v>PMC</v>
          </cell>
          <cell r="C414" t="str">
            <v>Lead Project Controls Cost/Scheduler Engineer 1</v>
          </cell>
          <cell r="D414" t="str">
            <v>Lead Project Control</v>
          </cell>
          <cell r="E414" t="str">
            <v>Construction Management</v>
          </cell>
          <cell r="F414" t="str">
            <v>Project Controls</v>
          </cell>
          <cell r="G414" t="str">
            <v>Project Controls</v>
          </cell>
          <cell r="H414" t="str">
            <v>Full Time</v>
          </cell>
          <cell r="I414" t="str">
            <v>PC</v>
          </cell>
          <cell r="J414" t="str">
            <v>Q</v>
          </cell>
          <cell r="K414" t="str">
            <v>B</v>
          </cell>
          <cell r="L414" t="str">
            <v>PC</v>
          </cell>
          <cell r="M414" t="str">
            <v>F</v>
          </cell>
          <cell r="N414" t="str">
            <v>URS</v>
          </cell>
          <cell r="O414" t="str">
            <v>M. Yoon</v>
          </cell>
          <cell r="P414">
            <v>40909</v>
          </cell>
          <cell r="Q414">
            <v>41306</v>
          </cell>
          <cell r="R414">
            <v>59.32</v>
          </cell>
          <cell r="S414">
            <v>59.32</v>
          </cell>
          <cell r="AE414" t="str">
            <v>Yes</v>
          </cell>
          <cell r="AH414">
            <v>397</v>
          </cell>
          <cell r="AI414">
            <v>0</v>
          </cell>
          <cell r="AJ414" t="str">
            <v>Project Controls</v>
          </cell>
          <cell r="AL414" t="str">
            <v>Lead Project Controls Cost/Scheduler Engineer 1</v>
          </cell>
        </row>
        <row r="415">
          <cell r="A415">
            <v>2001.9</v>
          </cell>
          <cell r="B415" t="str">
            <v>PMC</v>
          </cell>
          <cell r="C415" t="str">
            <v>Cost Scheduler</v>
          </cell>
          <cell r="D415" t="str">
            <v>Cost Scheduler</v>
          </cell>
          <cell r="E415" t="str">
            <v>Construction Management</v>
          </cell>
          <cell r="F415" t="str">
            <v>Project Controls</v>
          </cell>
          <cell r="G415" t="str">
            <v>Project Controls</v>
          </cell>
          <cell r="H415" t="str">
            <v>Full Time</v>
          </cell>
          <cell r="I415" t="str">
            <v>PC</v>
          </cell>
          <cell r="J415" t="str">
            <v>Q</v>
          </cell>
          <cell r="K415" t="str">
            <v>B</v>
          </cell>
          <cell r="L415" t="str">
            <v>PC</v>
          </cell>
          <cell r="M415" t="str">
            <v>F</v>
          </cell>
          <cell r="N415" t="str">
            <v>MCSS</v>
          </cell>
          <cell r="O415" t="str">
            <v>T. Pattanakitchamroon</v>
          </cell>
          <cell r="P415">
            <v>40909</v>
          </cell>
          <cell r="Q415">
            <v>43313</v>
          </cell>
          <cell r="R415">
            <v>47.38</v>
          </cell>
          <cell r="S415">
            <v>47.38</v>
          </cell>
          <cell r="AH415">
            <v>2404</v>
          </cell>
          <cell r="AI415">
            <v>0</v>
          </cell>
          <cell r="AJ415" t="str">
            <v>Project Controls</v>
          </cell>
          <cell r="AL415" t="str">
            <v>Cost Scheduler</v>
          </cell>
          <cell r="AM415" t="str">
            <v>Harold</v>
          </cell>
        </row>
        <row r="416">
          <cell r="A416">
            <v>2002</v>
          </cell>
          <cell r="B416" t="str">
            <v>CCM</v>
          </cell>
          <cell r="C416" t="str">
            <v>Cost Scheduler</v>
          </cell>
          <cell r="D416" t="str">
            <v>Cost Scheduler</v>
          </cell>
          <cell r="E416" t="str">
            <v>Construction Management</v>
          </cell>
          <cell r="F416" t="str">
            <v>Project Controls</v>
          </cell>
          <cell r="G416" t="str">
            <v>Project Controls</v>
          </cell>
          <cell r="H416" t="str">
            <v>Full Time</v>
          </cell>
          <cell r="I416" t="str">
            <v>PC</v>
          </cell>
          <cell r="J416" t="str">
            <v>Q</v>
          </cell>
          <cell r="K416" t="str">
            <v>B</v>
          </cell>
          <cell r="L416" t="str">
            <v>PC</v>
          </cell>
          <cell r="M416" t="str">
            <v>F</v>
          </cell>
          <cell r="N416" t="str">
            <v>JCMS</v>
          </cell>
          <cell r="O416" t="str">
            <v>S. Moghini</v>
          </cell>
          <cell r="P416">
            <v>40909</v>
          </cell>
          <cell r="Q416">
            <v>43252</v>
          </cell>
          <cell r="R416">
            <v>53.5</v>
          </cell>
          <cell r="S416">
            <v>53.5</v>
          </cell>
          <cell r="AH416">
            <v>2343</v>
          </cell>
          <cell r="AI416">
            <v>0</v>
          </cell>
          <cell r="AJ416" t="str">
            <v>Project Controls</v>
          </cell>
          <cell r="AL416" t="str">
            <v>Cost Scheduler</v>
          </cell>
          <cell r="AM416" t="str">
            <v>Manhattan</v>
          </cell>
        </row>
        <row r="417">
          <cell r="A417">
            <v>2001.3</v>
          </cell>
          <cell r="B417" t="str">
            <v>PMC</v>
          </cell>
          <cell r="C417" t="str">
            <v>Lead Project Control Engineer  - Harold</v>
          </cell>
          <cell r="D417" t="str">
            <v>Lead Project Control</v>
          </cell>
          <cell r="E417" t="str">
            <v>Construction Management</v>
          </cell>
          <cell r="F417" t="str">
            <v>Project Controls</v>
          </cell>
          <cell r="G417" t="str">
            <v>Project Controls</v>
          </cell>
          <cell r="H417" t="str">
            <v>Full Time</v>
          </cell>
          <cell r="I417" t="str">
            <v>PC</v>
          </cell>
          <cell r="J417" t="str">
            <v>Q</v>
          </cell>
          <cell r="K417" t="str">
            <v>A</v>
          </cell>
          <cell r="L417" t="str">
            <v>PC</v>
          </cell>
          <cell r="M417" t="str">
            <v>F</v>
          </cell>
          <cell r="N417" t="str">
            <v>MCSS</v>
          </cell>
          <cell r="O417" t="str">
            <v>P. Srisomsap</v>
          </cell>
          <cell r="P417">
            <v>40909</v>
          </cell>
          <cell r="Q417">
            <v>43313</v>
          </cell>
          <cell r="R417">
            <v>37.869999999999997</v>
          </cell>
          <cell r="S417">
            <v>37.869999999999997</v>
          </cell>
          <cell r="AH417">
            <v>2404</v>
          </cell>
          <cell r="AI417">
            <v>0</v>
          </cell>
          <cell r="AJ417" t="str">
            <v>Project Controls</v>
          </cell>
          <cell r="AL417" t="str">
            <v>Lead Project Control</v>
          </cell>
          <cell r="AM417" t="str">
            <v>Force Account</v>
          </cell>
        </row>
        <row r="418">
          <cell r="A418">
            <v>3700.2</v>
          </cell>
          <cell r="B418" t="str">
            <v>CCM</v>
          </cell>
          <cell r="C418" t="str">
            <v>Area Manager Harold</v>
          </cell>
          <cell r="D418" t="str">
            <v>Area Manager Harold</v>
          </cell>
          <cell r="E418" t="str">
            <v>Construction Management</v>
          </cell>
          <cell r="F418" t="str">
            <v>Construction Management</v>
          </cell>
          <cell r="G418" t="str">
            <v>Construction</v>
          </cell>
          <cell r="H418" t="str">
            <v>Full Time</v>
          </cell>
          <cell r="I418" t="str">
            <v>CM</v>
          </cell>
          <cell r="J418" t="str">
            <v>Q</v>
          </cell>
          <cell r="K418" t="str">
            <v>M</v>
          </cell>
          <cell r="L418" t="str">
            <v>PW - CM</v>
          </cell>
          <cell r="M418" t="str">
            <v>F</v>
          </cell>
          <cell r="N418" t="str">
            <v>LiRo</v>
          </cell>
          <cell r="O418" t="str">
            <v>R. Busch</v>
          </cell>
          <cell r="P418">
            <v>40909</v>
          </cell>
          <cell r="Q418">
            <v>42125</v>
          </cell>
          <cell r="R418">
            <v>93.79</v>
          </cell>
          <cell r="S418">
            <v>93.79</v>
          </cell>
          <cell r="AH418">
            <v>1216</v>
          </cell>
          <cell r="AI418">
            <v>0</v>
          </cell>
          <cell r="AJ418" t="str">
            <v>CH059 - Harold Structures Part 4</v>
          </cell>
          <cell r="AL418" t="str">
            <v>Area Manager</v>
          </cell>
          <cell r="AM418" t="str">
            <v>Harold</v>
          </cell>
        </row>
        <row r="419">
          <cell r="A419">
            <v>2200.12</v>
          </cell>
          <cell r="B419" t="str">
            <v>PMC</v>
          </cell>
          <cell r="C419" t="str">
            <v>Area Manager Manhattan</v>
          </cell>
          <cell r="D419" t="str">
            <v>Area Manager Manhattan</v>
          </cell>
          <cell r="E419" t="str">
            <v>Construction Management</v>
          </cell>
          <cell r="F419" t="str">
            <v>Construction Management</v>
          </cell>
          <cell r="G419" t="str">
            <v>Construction</v>
          </cell>
          <cell r="H419" t="str">
            <v>Full Time</v>
          </cell>
          <cell r="I419" t="str">
            <v>CM</v>
          </cell>
          <cell r="J419" t="str">
            <v>Q</v>
          </cell>
          <cell r="K419" t="str">
            <v>B</v>
          </cell>
          <cell r="L419" t="str">
            <v>PW - CM</v>
          </cell>
          <cell r="M419" t="str">
            <v>F</v>
          </cell>
          <cell r="N419" t="str">
            <v>URS</v>
          </cell>
          <cell r="O419" t="str">
            <v>M. Pujdak</v>
          </cell>
          <cell r="P419">
            <v>41153</v>
          </cell>
          <cell r="Q419">
            <v>42370</v>
          </cell>
          <cell r="R419">
            <v>83.52</v>
          </cell>
          <cell r="S419">
            <v>83.52</v>
          </cell>
          <cell r="AH419">
            <v>1217</v>
          </cell>
          <cell r="AI419">
            <v>0</v>
          </cell>
          <cell r="AJ419" t="str">
            <v>CM009/CM019 Manhattan Tunnel &amp; Structures</v>
          </cell>
          <cell r="AL419" t="str">
            <v>Area Manager</v>
          </cell>
          <cell r="AM419" t="str">
            <v>Manhattan</v>
          </cell>
        </row>
        <row r="420">
          <cell r="A420">
            <v>2200.23</v>
          </cell>
          <cell r="B420" t="str">
            <v>PMC</v>
          </cell>
          <cell r="C420" t="str">
            <v>Construction Manager - Commercial/Coordination</v>
          </cell>
          <cell r="D420" t="str">
            <v>Construction Manager</v>
          </cell>
          <cell r="E420" t="str">
            <v>Construction Management</v>
          </cell>
          <cell r="F420" t="str">
            <v>Construction Management</v>
          </cell>
          <cell r="G420" t="str">
            <v>Construction</v>
          </cell>
          <cell r="H420" t="str">
            <v>Full Time</v>
          </cell>
          <cell r="I420" t="str">
            <v>CM</v>
          </cell>
          <cell r="J420" t="str">
            <v>Q</v>
          </cell>
          <cell r="K420" t="str">
            <v>B</v>
          </cell>
          <cell r="L420" t="str">
            <v>PW - CM</v>
          </cell>
          <cell r="M420" t="str">
            <v>F</v>
          </cell>
          <cell r="N420" t="str">
            <v>URS</v>
          </cell>
          <cell r="O420" t="str">
            <v>TBD</v>
          </cell>
          <cell r="P420">
            <v>41365</v>
          </cell>
          <cell r="Q420">
            <v>42370</v>
          </cell>
          <cell r="R420">
            <v>65</v>
          </cell>
          <cell r="S420">
            <v>65</v>
          </cell>
          <cell r="AE420" t="str">
            <v>Yes</v>
          </cell>
          <cell r="AG420" t="str">
            <v>T. Calkins</v>
          </cell>
          <cell r="AH420">
            <v>1005</v>
          </cell>
          <cell r="AI420">
            <v>0</v>
          </cell>
          <cell r="AJ420" t="str">
            <v>CM009/CM019 Manhattan Tunnel &amp; Structures</v>
          </cell>
          <cell r="AL420" t="str">
            <v>Manager</v>
          </cell>
          <cell r="AM420" t="str">
            <v>Claims and Commercial</v>
          </cell>
        </row>
        <row r="421">
          <cell r="A421">
            <v>2200.62</v>
          </cell>
          <cell r="B421" t="str">
            <v>PMC</v>
          </cell>
          <cell r="C421" t="str">
            <v>Project Engineer - Manhattan</v>
          </cell>
          <cell r="D421" t="str">
            <v>Project Engineer</v>
          </cell>
          <cell r="E421" t="str">
            <v>Construction Management</v>
          </cell>
          <cell r="F421" t="str">
            <v>Construction Management</v>
          </cell>
          <cell r="G421" t="str">
            <v>Construction</v>
          </cell>
          <cell r="H421" t="str">
            <v>Full Time</v>
          </cell>
          <cell r="I421" t="str">
            <v>CM</v>
          </cell>
          <cell r="J421" t="str">
            <v>Q</v>
          </cell>
          <cell r="K421" t="str">
            <v>C</v>
          </cell>
          <cell r="L421" t="str">
            <v>PW - CM</v>
          </cell>
          <cell r="M421" t="str">
            <v>F</v>
          </cell>
          <cell r="N421" t="str">
            <v>HMM</v>
          </cell>
          <cell r="O421" t="str">
            <v>D. Loney</v>
          </cell>
          <cell r="P421">
            <v>41183</v>
          </cell>
          <cell r="Q421">
            <v>42370</v>
          </cell>
          <cell r="R421">
            <v>30</v>
          </cell>
          <cell r="S421">
            <v>30</v>
          </cell>
          <cell r="AH421">
            <v>1187</v>
          </cell>
          <cell r="AI421">
            <v>7.0000000000000007E-2</v>
          </cell>
          <cell r="AJ421" t="str">
            <v>CM009/CM019 Underground</v>
          </cell>
          <cell r="AL421" t="str">
            <v>Project Engineer</v>
          </cell>
          <cell r="AM421" t="str">
            <v>Manhattan Coordination</v>
          </cell>
        </row>
        <row r="422">
          <cell r="A422">
            <v>3300.25</v>
          </cell>
          <cell r="B422" t="str">
            <v>PMC</v>
          </cell>
          <cell r="C422" t="str">
            <v>Senior Project Engineer</v>
          </cell>
          <cell r="D422" t="str">
            <v>Senior Project Engineer</v>
          </cell>
          <cell r="E422" t="str">
            <v>Construction Management</v>
          </cell>
          <cell r="F422" t="str">
            <v>Construction Management</v>
          </cell>
          <cell r="G422" t="str">
            <v>Construction</v>
          </cell>
          <cell r="H422" t="str">
            <v>Full Time</v>
          </cell>
          <cell r="I422" t="str">
            <v>CM</v>
          </cell>
          <cell r="J422" t="str">
            <v>Q</v>
          </cell>
          <cell r="K422" t="str">
            <v>D</v>
          </cell>
          <cell r="L422" t="str">
            <v>PW - CM</v>
          </cell>
          <cell r="M422" t="str">
            <v>F</v>
          </cell>
          <cell r="N422" t="str">
            <v>HMM</v>
          </cell>
          <cell r="O422" t="str">
            <v>TBD</v>
          </cell>
          <cell r="P422">
            <v>41244</v>
          </cell>
          <cell r="Q422">
            <v>41518</v>
          </cell>
          <cell r="R422">
            <v>41</v>
          </cell>
          <cell r="S422">
            <v>41</v>
          </cell>
          <cell r="AH422">
            <v>274</v>
          </cell>
          <cell r="AI422">
            <v>0</v>
          </cell>
          <cell r="AJ422" t="str">
            <v>CS810  Queens Instrumentation</v>
          </cell>
          <cell r="AL422" t="str">
            <v>Project Engineer</v>
          </cell>
          <cell r="AM422" t="str">
            <v>Program Wide</v>
          </cell>
        </row>
        <row r="423">
          <cell r="A423" t="str">
            <v>3300.25T</v>
          </cell>
          <cell r="B423" t="str">
            <v>PMC</v>
          </cell>
          <cell r="C423" t="str">
            <v>Project Engineer</v>
          </cell>
          <cell r="D423" t="str">
            <v>Project Engineer</v>
          </cell>
          <cell r="E423" t="str">
            <v>Construction Management</v>
          </cell>
          <cell r="F423" t="str">
            <v>Construction Management</v>
          </cell>
          <cell r="G423" t="str">
            <v>Construction</v>
          </cell>
          <cell r="H423" t="str">
            <v>Full Time</v>
          </cell>
          <cell r="I423" t="str">
            <v>CM</v>
          </cell>
          <cell r="J423" t="str">
            <v>Q</v>
          </cell>
          <cell r="K423" t="str">
            <v>D</v>
          </cell>
          <cell r="L423" t="str">
            <v>PW - CM</v>
          </cell>
          <cell r="M423" t="str">
            <v>F</v>
          </cell>
          <cell r="N423" t="str">
            <v>HMM</v>
          </cell>
          <cell r="O423" t="str">
            <v>J. Swann</v>
          </cell>
          <cell r="P423">
            <v>40909</v>
          </cell>
          <cell r="Q423">
            <v>41136</v>
          </cell>
          <cell r="R423">
            <v>85</v>
          </cell>
          <cell r="S423">
            <v>85</v>
          </cell>
          <cell r="AH423">
            <v>227</v>
          </cell>
          <cell r="AI423">
            <v>0</v>
          </cell>
          <cell r="AJ423" t="str">
            <v>CS810  Queens Instrumentation</v>
          </cell>
          <cell r="AL423" t="str">
            <v>Project Engineer</v>
          </cell>
        </row>
        <row r="424">
          <cell r="A424">
            <v>3800.2</v>
          </cell>
          <cell r="B424" t="str">
            <v>PMC</v>
          </cell>
          <cell r="C424" t="str">
            <v>Director Force Account</v>
          </cell>
          <cell r="D424" t="str">
            <v>Director Force Account</v>
          </cell>
          <cell r="E424" t="str">
            <v>Construction Management</v>
          </cell>
          <cell r="F424" t="str">
            <v>Construction Management</v>
          </cell>
          <cell r="G424" t="str">
            <v>Construction</v>
          </cell>
          <cell r="H424" t="str">
            <v>Full Time</v>
          </cell>
          <cell r="I424" t="str">
            <v>CM</v>
          </cell>
          <cell r="J424" t="str">
            <v>Q</v>
          </cell>
          <cell r="K424" t="str">
            <v>A</v>
          </cell>
          <cell r="L424" t="str">
            <v>PW - CM</v>
          </cell>
          <cell r="M424" t="str">
            <v>F</v>
          </cell>
          <cell r="N424" t="str">
            <v>URS</v>
          </cell>
          <cell r="O424" t="str">
            <v>P. Malvese</v>
          </cell>
          <cell r="P424">
            <v>41155</v>
          </cell>
          <cell r="Q424">
            <v>43101</v>
          </cell>
          <cell r="R424">
            <v>83</v>
          </cell>
          <cell r="S424">
            <v>83</v>
          </cell>
          <cell r="AH424">
            <v>1946</v>
          </cell>
          <cell r="AI424">
            <v>0</v>
          </cell>
          <cell r="AJ424" t="str">
            <v>VH051, VH062 etc.</v>
          </cell>
          <cell r="AK424" t="str">
            <v>LIRR FA Management</v>
          </cell>
          <cell r="AL424" t="str">
            <v>Area Manager</v>
          </cell>
          <cell r="AM424" t="str">
            <v>Force Account</v>
          </cell>
        </row>
        <row r="425">
          <cell r="A425" t="str">
            <v>3800.20T</v>
          </cell>
          <cell r="B425" t="str">
            <v>PMC</v>
          </cell>
          <cell r="C425" t="str">
            <v>Director Force Account</v>
          </cell>
          <cell r="D425" t="str">
            <v>Director Force Account</v>
          </cell>
          <cell r="E425" t="str">
            <v>Construction Management</v>
          </cell>
          <cell r="F425" t="str">
            <v>Construction Management</v>
          </cell>
          <cell r="G425" t="str">
            <v>Construction</v>
          </cell>
          <cell r="H425" t="str">
            <v>Full Time</v>
          </cell>
          <cell r="I425" t="str">
            <v>CM</v>
          </cell>
          <cell r="J425" t="str">
            <v>Q</v>
          </cell>
          <cell r="K425" t="str">
            <v>A</v>
          </cell>
          <cell r="L425" t="str">
            <v>PW - CM</v>
          </cell>
          <cell r="M425" t="str">
            <v>F</v>
          </cell>
          <cell r="N425" t="str">
            <v>URS</v>
          </cell>
          <cell r="O425" t="str">
            <v>P. Malvese</v>
          </cell>
          <cell r="P425">
            <v>40909</v>
          </cell>
          <cell r="Q425">
            <v>41155</v>
          </cell>
          <cell r="R425">
            <v>78.12</v>
          </cell>
          <cell r="S425">
            <v>78.12</v>
          </cell>
          <cell r="AE425" t="str">
            <v>Done</v>
          </cell>
          <cell r="AH425">
            <v>246</v>
          </cell>
          <cell r="AI425">
            <v>0</v>
          </cell>
          <cell r="AJ425" t="str">
            <v>VH051, VH062 etc.</v>
          </cell>
          <cell r="AK425" t="str">
            <v>LIRR FA Management</v>
          </cell>
          <cell r="AL425" t="str">
            <v>Area Manager</v>
          </cell>
          <cell r="AM425" t="str">
            <v>Force Account</v>
          </cell>
        </row>
        <row r="426">
          <cell r="A426">
            <v>2000.25</v>
          </cell>
          <cell r="B426" t="str">
            <v>CCM</v>
          </cell>
          <cell r="C426" t="str">
            <v>Constructability Engineer</v>
          </cell>
          <cell r="D426" t="str">
            <v>Constructability Engineer</v>
          </cell>
          <cell r="E426" t="str">
            <v>Construction Management</v>
          </cell>
          <cell r="F426" t="str">
            <v>Construction Management</v>
          </cell>
          <cell r="G426" t="str">
            <v>Construction</v>
          </cell>
          <cell r="H426" t="str">
            <v>Full Time</v>
          </cell>
          <cell r="I426" t="str">
            <v>CM</v>
          </cell>
          <cell r="J426" t="str">
            <v>Q</v>
          </cell>
          <cell r="K426" t="str">
            <v>D</v>
          </cell>
          <cell r="L426" t="str">
            <v>PW - CM</v>
          </cell>
          <cell r="M426" t="str">
            <v>F</v>
          </cell>
          <cell r="N426" t="str">
            <v>LiRo</v>
          </cell>
          <cell r="O426" t="str">
            <v>W. Fall</v>
          </cell>
          <cell r="P426">
            <v>40909</v>
          </cell>
          <cell r="Q426">
            <v>41061</v>
          </cell>
          <cell r="R426">
            <v>75</v>
          </cell>
          <cell r="S426">
            <v>75</v>
          </cell>
          <cell r="AH426">
            <v>152</v>
          </cell>
          <cell r="AI426">
            <v>0</v>
          </cell>
          <cell r="AJ426" t="str">
            <v>Construction Management - Projectwide</v>
          </cell>
          <cell r="AL426" t="str">
            <v>Constructability Engineer</v>
          </cell>
        </row>
        <row r="427">
          <cell r="A427">
            <v>2000.5</v>
          </cell>
          <cell r="B427" t="str">
            <v>CCM</v>
          </cell>
          <cell r="C427" t="str">
            <v>Project Director - CCM</v>
          </cell>
          <cell r="D427" t="str">
            <v>Project Director</v>
          </cell>
          <cell r="E427" t="str">
            <v>Construction Management</v>
          </cell>
          <cell r="F427" t="str">
            <v>Construction Management</v>
          </cell>
          <cell r="G427" t="str">
            <v>Contract Management</v>
          </cell>
          <cell r="H427" t="str">
            <v>Part-Time</v>
          </cell>
          <cell r="I427" t="str">
            <v>CM</v>
          </cell>
          <cell r="J427" t="str">
            <v>M</v>
          </cell>
          <cell r="K427" t="str">
            <v>M</v>
          </cell>
          <cell r="L427" t="str">
            <v>PW - CM</v>
          </cell>
          <cell r="M427" t="str">
            <v>F</v>
          </cell>
          <cell r="N427" t="str">
            <v>JCC</v>
          </cell>
          <cell r="O427" t="str">
            <v>M. Platz</v>
          </cell>
          <cell r="P427">
            <v>40909</v>
          </cell>
          <cell r="Q427">
            <v>42736</v>
          </cell>
          <cell r="R427">
            <v>100.74</v>
          </cell>
          <cell r="S427">
            <v>100.74</v>
          </cell>
          <cell r="AH427">
            <v>1827</v>
          </cell>
          <cell r="AI427">
            <v>0</v>
          </cell>
          <cell r="AJ427" t="str">
            <v>Construction Management - Projectwide</v>
          </cell>
          <cell r="AL427" t="str">
            <v>Project Director</v>
          </cell>
          <cell r="AM427" t="str">
            <v>CCM</v>
          </cell>
        </row>
        <row r="428">
          <cell r="A428">
            <v>2000.6</v>
          </cell>
          <cell r="B428" t="str">
            <v>CCM</v>
          </cell>
          <cell r="C428" t="str">
            <v>Contract Specialist - CCM</v>
          </cell>
          <cell r="D428" t="str">
            <v>Contract Specialist</v>
          </cell>
          <cell r="E428" t="str">
            <v>Construction Management</v>
          </cell>
          <cell r="F428" t="str">
            <v>Construction Management</v>
          </cell>
          <cell r="G428" t="str">
            <v>Contract Management</v>
          </cell>
          <cell r="H428" t="str">
            <v>Part-Time</v>
          </cell>
          <cell r="I428" t="str">
            <v>CM</v>
          </cell>
          <cell r="J428" t="str">
            <v>M</v>
          </cell>
          <cell r="K428" t="str">
            <v>M</v>
          </cell>
          <cell r="L428" t="str">
            <v>PW - CM</v>
          </cell>
          <cell r="M428" t="str">
            <v>F</v>
          </cell>
          <cell r="N428" t="str">
            <v>JCC</v>
          </cell>
          <cell r="O428" t="str">
            <v>Politz/Tyler</v>
          </cell>
          <cell r="P428">
            <v>40909</v>
          </cell>
          <cell r="Q428">
            <v>42736</v>
          </cell>
          <cell r="R428">
            <v>60.12</v>
          </cell>
          <cell r="S428">
            <v>60.12</v>
          </cell>
          <cell r="AH428">
            <v>1827</v>
          </cell>
          <cell r="AI428">
            <v>0</v>
          </cell>
          <cell r="AJ428" t="str">
            <v>Construction Management - Projectwide</v>
          </cell>
          <cell r="AL428" t="str">
            <v>Contract Specialist</v>
          </cell>
          <cell r="AM428" t="str">
            <v>CCM</v>
          </cell>
        </row>
        <row r="429">
          <cell r="A429">
            <v>2000.65</v>
          </cell>
          <cell r="B429" t="str">
            <v>CCM</v>
          </cell>
          <cell r="C429" t="str">
            <v>Contract Administrator</v>
          </cell>
          <cell r="D429" t="str">
            <v>Contract Administrator</v>
          </cell>
          <cell r="E429" t="str">
            <v>Construction Management</v>
          </cell>
          <cell r="F429" t="str">
            <v>Construction Management</v>
          </cell>
          <cell r="G429" t="str">
            <v>Contract Management</v>
          </cell>
          <cell r="H429" t="str">
            <v>Full Time</v>
          </cell>
          <cell r="I429" t="str">
            <v>CM</v>
          </cell>
          <cell r="J429" t="str">
            <v>M</v>
          </cell>
          <cell r="K429" t="str">
            <v>M</v>
          </cell>
          <cell r="L429" t="str">
            <v>PW - CM</v>
          </cell>
          <cell r="M429" t="str">
            <v>F</v>
          </cell>
          <cell r="N429" t="str">
            <v>JCC</v>
          </cell>
          <cell r="O429" t="str">
            <v>S.Timko</v>
          </cell>
          <cell r="P429">
            <v>41157</v>
          </cell>
          <cell r="Q429">
            <v>42552</v>
          </cell>
          <cell r="R429">
            <v>50</v>
          </cell>
          <cell r="S429">
            <v>50</v>
          </cell>
          <cell r="AH429">
            <v>1395</v>
          </cell>
          <cell r="AI429">
            <v>0</v>
          </cell>
          <cell r="AJ429" t="str">
            <v>Construction Management - Projectwide</v>
          </cell>
          <cell r="AL429" t="str">
            <v>Contract Administrator</v>
          </cell>
          <cell r="AM429" t="str">
            <v>CCM</v>
          </cell>
        </row>
        <row r="430">
          <cell r="A430">
            <v>2004.1</v>
          </cell>
          <cell r="B430" t="str">
            <v>CCM</v>
          </cell>
          <cell r="C430" t="str">
            <v>Environmental Engineer - Queens 2</v>
          </cell>
          <cell r="D430" t="str">
            <v>Environmental Engineer</v>
          </cell>
          <cell r="E430" t="str">
            <v>Construction Management</v>
          </cell>
          <cell r="F430" t="str">
            <v>Construction Management</v>
          </cell>
          <cell r="G430" t="str">
            <v>Environmental</v>
          </cell>
          <cell r="H430" t="str">
            <v>Full Time</v>
          </cell>
          <cell r="I430" t="str">
            <v>CM</v>
          </cell>
          <cell r="J430" t="str">
            <v>Q</v>
          </cell>
          <cell r="K430" t="str">
            <v>D</v>
          </cell>
          <cell r="L430" t="str">
            <v>PW - CM</v>
          </cell>
          <cell r="M430" t="str">
            <v>F</v>
          </cell>
          <cell r="N430" t="str">
            <v>EPM</v>
          </cell>
          <cell r="O430" t="str">
            <v>R. Langhorne</v>
          </cell>
          <cell r="P430">
            <v>40909</v>
          </cell>
          <cell r="Q430">
            <v>41426</v>
          </cell>
          <cell r="R430">
            <v>34.549999999999997</v>
          </cell>
          <cell r="S430">
            <v>34.549999999999997</v>
          </cell>
          <cell r="AH430">
            <v>517</v>
          </cell>
          <cell r="AI430">
            <v>0</v>
          </cell>
          <cell r="AJ430" t="str">
            <v>Construction Management - Projectwide</v>
          </cell>
          <cell r="AL430" t="str">
            <v>Environmental Engineer</v>
          </cell>
          <cell r="AM430" t="str">
            <v>Queens</v>
          </cell>
        </row>
        <row r="431">
          <cell r="A431">
            <v>2004.2</v>
          </cell>
          <cell r="B431" t="str">
            <v>CCM</v>
          </cell>
          <cell r="C431" t="str">
            <v>Environmental Engineer - Manhattan</v>
          </cell>
          <cell r="D431" t="str">
            <v>Environmental Engineer</v>
          </cell>
          <cell r="E431" t="str">
            <v>Construction Management</v>
          </cell>
          <cell r="F431" t="str">
            <v>Construction Management</v>
          </cell>
          <cell r="G431" t="str">
            <v>Environmental</v>
          </cell>
          <cell r="H431" t="str">
            <v>Full Time</v>
          </cell>
          <cell r="I431" t="str">
            <v>CM</v>
          </cell>
          <cell r="J431" t="str">
            <v>GCT</v>
          </cell>
          <cell r="L431" t="str">
            <v>PW - CM</v>
          </cell>
          <cell r="M431" t="str">
            <v>F</v>
          </cell>
          <cell r="N431" t="str">
            <v>EPM</v>
          </cell>
          <cell r="O431" t="str">
            <v>M. Rosell</v>
          </cell>
          <cell r="P431">
            <v>40909</v>
          </cell>
          <cell r="Q431">
            <v>42948</v>
          </cell>
          <cell r="R431">
            <v>29.25</v>
          </cell>
          <cell r="S431">
            <v>29.25</v>
          </cell>
          <cell r="AH431">
            <v>2039</v>
          </cell>
          <cell r="AI431">
            <v>7.0000000000000007E-2</v>
          </cell>
          <cell r="AJ431" t="str">
            <v>Construction Management - Projectwide</v>
          </cell>
          <cell r="AL431" t="str">
            <v xml:space="preserve">Environmental Engineer </v>
          </cell>
          <cell r="AM431" t="str">
            <v>Manhattan</v>
          </cell>
        </row>
        <row r="432">
          <cell r="A432">
            <v>2101.1999999999998</v>
          </cell>
          <cell r="B432" t="str">
            <v>CCM</v>
          </cell>
          <cell r="C432" t="str">
            <v>CH058 Constructibility Review</v>
          </cell>
          <cell r="D432" t="str">
            <v xml:space="preserve">Various </v>
          </cell>
          <cell r="E432" t="str">
            <v>Construction Management</v>
          </cell>
          <cell r="F432" t="str">
            <v>Construction Management</v>
          </cell>
          <cell r="G432" t="str">
            <v>Technical Services</v>
          </cell>
          <cell r="H432" t="str">
            <v>Part-Time</v>
          </cell>
          <cell r="I432" t="str">
            <v>CM</v>
          </cell>
          <cell r="J432" t="str">
            <v>Others</v>
          </cell>
          <cell r="L432" t="str">
            <v>PW - CM</v>
          </cell>
          <cell r="M432" t="str">
            <v>H</v>
          </cell>
          <cell r="N432" t="str">
            <v>JCC</v>
          </cell>
          <cell r="O432" t="str">
            <v>Various</v>
          </cell>
          <cell r="P432">
            <v>40909</v>
          </cell>
          <cell r="Q432">
            <v>41091</v>
          </cell>
          <cell r="R432">
            <v>65</v>
          </cell>
          <cell r="S432">
            <v>65</v>
          </cell>
          <cell r="AH432">
            <v>182</v>
          </cell>
          <cell r="AI432">
            <v>0</v>
          </cell>
          <cell r="AJ432" t="str">
            <v>Technical Services</v>
          </cell>
          <cell r="AL432" t="str">
            <v>CH058 Constructibility Review</v>
          </cell>
        </row>
        <row r="433">
          <cell r="A433">
            <v>2101.3000000000002</v>
          </cell>
          <cell r="B433" t="str">
            <v>CCM</v>
          </cell>
          <cell r="C433" t="str">
            <v>CQ039 SEM Report</v>
          </cell>
          <cell r="D433" t="str">
            <v xml:space="preserve">Various </v>
          </cell>
          <cell r="E433" t="str">
            <v>Construction Management</v>
          </cell>
          <cell r="F433" t="str">
            <v>Construction Management</v>
          </cell>
          <cell r="G433" t="str">
            <v>Technical Services</v>
          </cell>
          <cell r="H433" t="str">
            <v>Part-Time</v>
          </cell>
          <cell r="I433" t="str">
            <v>CM</v>
          </cell>
          <cell r="J433" t="str">
            <v>Others</v>
          </cell>
          <cell r="L433" t="str">
            <v>PW - CM</v>
          </cell>
          <cell r="M433" t="str">
            <v>H</v>
          </cell>
          <cell r="N433" t="str">
            <v>JCC</v>
          </cell>
          <cell r="O433" t="str">
            <v>Various</v>
          </cell>
          <cell r="P433">
            <v>40909</v>
          </cell>
          <cell r="Q433">
            <v>41091</v>
          </cell>
          <cell r="R433">
            <v>65</v>
          </cell>
          <cell r="S433">
            <v>65</v>
          </cell>
          <cell r="AH433">
            <v>182</v>
          </cell>
          <cell r="AI433">
            <v>0</v>
          </cell>
          <cell r="AJ433" t="str">
            <v>Technical Services</v>
          </cell>
          <cell r="AL433" t="str">
            <v>CQ039 SEM Report</v>
          </cell>
        </row>
        <row r="434">
          <cell r="A434">
            <v>2101.4</v>
          </cell>
          <cell r="B434" t="str">
            <v>CCM</v>
          </cell>
          <cell r="C434" t="str">
            <v>Systems Peer Review</v>
          </cell>
          <cell r="D434" t="str">
            <v xml:space="preserve">Various </v>
          </cell>
          <cell r="E434" t="str">
            <v>Construction Management</v>
          </cell>
          <cell r="F434" t="str">
            <v>Construction Management</v>
          </cell>
          <cell r="G434" t="str">
            <v>Technical Services</v>
          </cell>
          <cell r="H434" t="str">
            <v>Part-Time</v>
          </cell>
          <cell r="I434" t="str">
            <v>CM</v>
          </cell>
          <cell r="J434" t="str">
            <v>Others</v>
          </cell>
          <cell r="L434" t="str">
            <v>PW - CM</v>
          </cell>
          <cell r="M434" t="str">
            <v>H</v>
          </cell>
          <cell r="N434" t="str">
            <v>JCC</v>
          </cell>
          <cell r="O434" t="str">
            <v>Various</v>
          </cell>
          <cell r="P434">
            <v>40909</v>
          </cell>
          <cell r="Q434">
            <v>41091</v>
          </cell>
          <cell r="R434">
            <v>30</v>
          </cell>
          <cell r="S434">
            <v>30</v>
          </cell>
          <cell r="AH434">
            <v>182</v>
          </cell>
          <cell r="AI434">
            <v>0</v>
          </cell>
          <cell r="AJ434" t="str">
            <v>Technical Services</v>
          </cell>
          <cell r="AL434" t="str">
            <v>Systems Peer Review</v>
          </cell>
        </row>
        <row r="435">
          <cell r="A435">
            <v>2101.5</v>
          </cell>
          <cell r="B435" t="str">
            <v>CCM</v>
          </cell>
          <cell r="C435" t="str">
            <v>CQ012 Bid Readinness Review</v>
          </cell>
          <cell r="D435" t="str">
            <v xml:space="preserve">Various </v>
          </cell>
          <cell r="E435" t="str">
            <v>Construction Management</v>
          </cell>
          <cell r="F435" t="str">
            <v>Construction Management</v>
          </cell>
          <cell r="G435" t="str">
            <v>Technical Services</v>
          </cell>
          <cell r="H435" t="str">
            <v>Part-Time</v>
          </cell>
          <cell r="I435" t="str">
            <v>CM</v>
          </cell>
          <cell r="J435" t="str">
            <v>Others</v>
          </cell>
          <cell r="L435" t="str">
            <v>PW - CM</v>
          </cell>
          <cell r="M435" t="str">
            <v>H</v>
          </cell>
          <cell r="N435" t="str">
            <v>JCC</v>
          </cell>
          <cell r="O435" t="str">
            <v>Various</v>
          </cell>
          <cell r="P435">
            <v>40909</v>
          </cell>
          <cell r="Q435">
            <v>41091</v>
          </cell>
          <cell r="R435">
            <v>62</v>
          </cell>
          <cell r="S435">
            <v>62</v>
          </cell>
          <cell r="AH435">
            <v>182</v>
          </cell>
          <cell r="AI435">
            <v>0</v>
          </cell>
          <cell r="AJ435" t="str">
            <v>Technical Services</v>
          </cell>
          <cell r="AL435" t="str">
            <v>CQ012 Bid Readinness Review</v>
          </cell>
        </row>
        <row r="436">
          <cell r="A436">
            <v>2101.9</v>
          </cell>
          <cell r="B436" t="str">
            <v>CCM</v>
          </cell>
          <cell r="C436" t="str">
            <v>Updating Safety Manual</v>
          </cell>
          <cell r="D436" t="str">
            <v xml:space="preserve">Various </v>
          </cell>
          <cell r="E436" t="str">
            <v>Construction Management</v>
          </cell>
          <cell r="F436" t="str">
            <v>Construction Management</v>
          </cell>
          <cell r="G436" t="str">
            <v>Technical Services</v>
          </cell>
          <cell r="H436" t="str">
            <v>Part-Time</v>
          </cell>
          <cell r="I436" t="str">
            <v>CM</v>
          </cell>
          <cell r="J436" t="str">
            <v>Others</v>
          </cell>
          <cell r="L436" t="str">
            <v>PW - CM</v>
          </cell>
          <cell r="M436" t="str">
            <v>H</v>
          </cell>
          <cell r="N436" t="str">
            <v>JCC</v>
          </cell>
          <cell r="O436" t="str">
            <v>Various</v>
          </cell>
          <cell r="P436">
            <v>40909</v>
          </cell>
          <cell r="Q436">
            <v>41091</v>
          </cell>
          <cell r="R436">
            <v>65</v>
          </cell>
          <cell r="S436">
            <v>77.5</v>
          </cell>
          <cell r="AH436">
            <v>182</v>
          </cell>
          <cell r="AI436">
            <v>0</v>
          </cell>
          <cell r="AJ436" t="str">
            <v>Technical Services</v>
          </cell>
          <cell r="AL436" t="str">
            <v>Updating Safety Manual</v>
          </cell>
        </row>
        <row r="437">
          <cell r="A437">
            <v>2101.91</v>
          </cell>
          <cell r="B437" t="str">
            <v>CCM</v>
          </cell>
          <cell r="C437" t="str">
            <v>Procurement Study</v>
          </cell>
          <cell r="D437" t="str">
            <v xml:space="preserve">Various </v>
          </cell>
          <cell r="E437" t="str">
            <v>Construction Management</v>
          </cell>
          <cell r="F437" t="str">
            <v>Construction Management</v>
          </cell>
          <cell r="G437" t="str">
            <v>Technical Services</v>
          </cell>
          <cell r="H437" t="str">
            <v>Part-Time</v>
          </cell>
          <cell r="I437" t="str">
            <v>CM</v>
          </cell>
          <cell r="J437" t="str">
            <v>Others</v>
          </cell>
          <cell r="L437" t="str">
            <v>PW - CM</v>
          </cell>
          <cell r="M437" t="str">
            <v>H</v>
          </cell>
          <cell r="N437" t="str">
            <v>JCC</v>
          </cell>
          <cell r="O437" t="str">
            <v>Various</v>
          </cell>
          <cell r="P437">
            <v>40909</v>
          </cell>
          <cell r="Q437">
            <v>41000</v>
          </cell>
          <cell r="R437">
            <v>237.78</v>
          </cell>
          <cell r="S437">
            <v>237.78</v>
          </cell>
          <cell r="AH437">
            <v>91</v>
          </cell>
          <cell r="AI437">
            <v>0</v>
          </cell>
          <cell r="AJ437" t="str">
            <v>Technical Services</v>
          </cell>
          <cell r="AL437" t="str">
            <v>Procurement Study</v>
          </cell>
        </row>
        <row r="438">
          <cell r="A438">
            <v>2101.92</v>
          </cell>
          <cell r="B438" t="str">
            <v>CCM</v>
          </cell>
          <cell r="C438" t="str">
            <v>Systems Senior Experts</v>
          </cell>
          <cell r="D438" t="str">
            <v xml:space="preserve">Various </v>
          </cell>
          <cell r="E438" t="str">
            <v>Construction Management</v>
          </cell>
          <cell r="F438" t="str">
            <v>Construction Management</v>
          </cell>
          <cell r="G438" t="str">
            <v>Technical Services</v>
          </cell>
          <cell r="H438" t="str">
            <v>Part-Time</v>
          </cell>
          <cell r="I438" t="str">
            <v>CM</v>
          </cell>
          <cell r="J438" t="str">
            <v>Others</v>
          </cell>
          <cell r="L438" t="str">
            <v>PW - CM</v>
          </cell>
          <cell r="M438" t="str">
            <v xml:space="preserve"> </v>
          </cell>
          <cell r="N438" t="str">
            <v>JCC</v>
          </cell>
          <cell r="O438" t="str">
            <v>Various</v>
          </cell>
          <cell r="P438">
            <v>40909</v>
          </cell>
          <cell r="Q438">
            <v>41000</v>
          </cell>
          <cell r="R438">
            <v>65</v>
          </cell>
          <cell r="S438">
            <v>77.5</v>
          </cell>
          <cell r="AH438">
            <v>91</v>
          </cell>
          <cell r="AI438">
            <v>0</v>
          </cell>
          <cell r="AJ438" t="str">
            <v>Technical Services</v>
          </cell>
          <cell r="AL438" t="str">
            <v>Systems Senior Experts</v>
          </cell>
        </row>
        <row r="439">
          <cell r="A439">
            <v>2101.96</v>
          </cell>
          <cell r="B439" t="str">
            <v>CCM</v>
          </cell>
          <cell r="C439" t="str">
            <v>Harold Review</v>
          </cell>
          <cell r="D439" t="str">
            <v xml:space="preserve">Various </v>
          </cell>
          <cell r="E439" t="str">
            <v>Construction Management</v>
          </cell>
          <cell r="F439" t="str">
            <v>Construction Management</v>
          </cell>
          <cell r="G439" t="str">
            <v>Technical Services</v>
          </cell>
          <cell r="H439" t="str">
            <v>Part-Time</v>
          </cell>
          <cell r="I439" t="str">
            <v>CM</v>
          </cell>
          <cell r="J439" t="str">
            <v>Others</v>
          </cell>
          <cell r="L439" t="str">
            <v>PW - CM</v>
          </cell>
          <cell r="M439" t="str">
            <v>H</v>
          </cell>
          <cell r="N439" t="str">
            <v>JCC</v>
          </cell>
          <cell r="O439" t="str">
            <v>Various</v>
          </cell>
          <cell r="P439">
            <v>40909</v>
          </cell>
          <cell r="Q439">
            <v>41091</v>
          </cell>
          <cell r="R439">
            <v>43.75</v>
          </cell>
          <cell r="S439">
            <v>43.75</v>
          </cell>
          <cell r="AH439">
            <v>182</v>
          </cell>
          <cell r="AI439">
            <v>0</v>
          </cell>
          <cell r="AJ439" t="str">
            <v>Technical Services</v>
          </cell>
          <cell r="AL439" t="str">
            <v>Harold Review</v>
          </cell>
        </row>
        <row r="440">
          <cell r="A440">
            <v>2101.98</v>
          </cell>
          <cell r="B440" t="str">
            <v>CCM</v>
          </cell>
          <cell r="C440" t="str">
            <v>Manhattan Review</v>
          </cell>
          <cell r="D440" t="str">
            <v xml:space="preserve">Various </v>
          </cell>
          <cell r="E440" t="str">
            <v>Construction Management</v>
          </cell>
          <cell r="F440" t="str">
            <v>Construction Management</v>
          </cell>
          <cell r="G440" t="str">
            <v>Technical Services</v>
          </cell>
          <cell r="H440" t="str">
            <v>Part-Time</v>
          </cell>
          <cell r="I440" t="str">
            <v>CM</v>
          </cell>
          <cell r="J440" t="str">
            <v>Others</v>
          </cell>
          <cell r="L440" t="str">
            <v>PW - CM</v>
          </cell>
          <cell r="M440" t="str">
            <v>H</v>
          </cell>
          <cell r="N440" t="str">
            <v>JCC</v>
          </cell>
          <cell r="O440" t="str">
            <v>Various</v>
          </cell>
          <cell r="P440">
            <v>40909</v>
          </cell>
          <cell r="Q440">
            <v>41091</v>
          </cell>
          <cell r="R440">
            <v>32.5</v>
          </cell>
          <cell r="S440">
            <v>32.5</v>
          </cell>
          <cell r="AH440">
            <v>182</v>
          </cell>
          <cell r="AI440">
            <v>0</v>
          </cell>
          <cell r="AJ440" t="str">
            <v>Technical Services</v>
          </cell>
          <cell r="AL440" t="str">
            <v>Manhattan Review</v>
          </cell>
        </row>
        <row r="441">
          <cell r="A441" t="str">
            <v>2000.26T</v>
          </cell>
          <cell r="B441" t="str">
            <v>CCM</v>
          </cell>
          <cell r="C441" t="str">
            <v>Senior Engineer - Electrical</v>
          </cell>
          <cell r="D441" t="str">
            <v>Senior Project Engineer</v>
          </cell>
          <cell r="E441" t="str">
            <v>Construction Management</v>
          </cell>
          <cell r="F441" t="str">
            <v>Construction Management</v>
          </cell>
          <cell r="G441" t="str">
            <v>Construction</v>
          </cell>
          <cell r="H441" t="str">
            <v>Full Time</v>
          </cell>
          <cell r="I441" t="str">
            <v>CM</v>
          </cell>
          <cell r="J441" t="str">
            <v>Q</v>
          </cell>
          <cell r="L441" t="str">
            <v>PW - CM</v>
          </cell>
          <cell r="M441" t="str">
            <v>F</v>
          </cell>
          <cell r="N441" t="str">
            <v>Arcadis</v>
          </cell>
          <cell r="O441" t="str">
            <v>J. Murray</v>
          </cell>
          <cell r="P441">
            <v>40909</v>
          </cell>
          <cell r="Q441">
            <v>40945</v>
          </cell>
          <cell r="R441">
            <v>77.540000000000006</v>
          </cell>
          <cell r="S441">
            <v>77.540000000000006</v>
          </cell>
          <cell r="AE441" t="str">
            <v>Done</v>
          </cell>
          <cell r="AH441">
            <v>36</v>
          </cell>
          <cell r="AI441">
            <v>0</v>
          </cell>
          <cell r="AJ441" t="str">
            <v>FM216 Traction Power MODs &amp; 13.2kV Loop</v>
          </cell>
          <cell r="AL441" t="str">
            <v>Senior Engineer - Electrical</v>
          </cell>
        </row>
        <row r="442">
          <cell r="A442" t="str">
            <v>PWI1000.05</v>
          </cell>
          <cell r="B442" t="str">
            <v>CCM</v>
          </cell>
          <cell r="C442" t="str">
            <v>Intern</v>
          </cell>
          <cell r="D442" t="str">
            <v>Intern</v>
          </cell>
          <cell r="E442" t="str">
            <v>Construction Management</v>
          </cell>
          <cell r="F442" t="str">
            <v>Construction Management</v>
          </cell>
          <cell r="G442" t="str">
            <v>Construction</v>
          </cell>
          <cell r="H442" t="str">
            <v>Full Time</v>
          </cell>
          <cell r="I442" t="str">
            <v>CM</v>
          </cell>
          <cell r="J442" t="str">
            <v>Q</v>
          </cell>
          <cell r="K442" t="str">
            <v>A</v>
          </cell>
          <cell r="L442" t="str">
            <v>PW - CM</v>
          </cell>
          <cell r="M442" t="str">
            <v>F</v>
          </cell>
          <cell r="N442" t="str">
            <v>Longi</v>
          </cell>
          <cell r="O442" t="str">
            <v>A. Lippens</v>
          </cell>
          <cell r="P442">
            <v>41092</v>
          </cell>
          <cell r="Q442">
            <v>41146</v>
          </cell>
          <cell r="R442">
            <v>8</v>
          </cell>
          <cell r="S442">
            <v>8</v>
          </cell>
          <cell r="AH442">
            <v>54</v>
          </cell>
          <cell r="AI442">
            <v>0</v>
          </cell>
          <cell r="AJ442" t="str">
            <v>VH051, VH062 etc.</v>
          </cell>
          <cell r="AK442" t="str">
            <v>LIRR FA Management</v>
          </cell>
          <cell r="AL442" t="str">
            <v>Intern</v>
          </cell>
        </row>
        <row r="443">
          <cell r="A443" t="str">
            <v>PWI1000.06</v>
          </cell>
          <cell r="B443" t="str">
            <v>CCM</v>
          </cell>
          <cell r="C443" t="str">
            <v>Intern</v>
          </cell>
          <cell r="D443" t="str">
            <v>Intern</v>
          </cell>
          <cell r="E443" t="str">
            <v>Construction Management</v>
          </cell>
          <cell r="F443" t="str">
            <v>Construction Management</v>
          </cell>
          <cell r="G443" t="str">
            <v>Construction</v>
          </cell>
          <cell r="H443" t="str">
            <v>Full Time</v>
          </cell>
          <cell r="I443" t="str">
            <v>CM</v>
          </cell>
          <cell r="J443" t="str">
            <v>Q</v>
          </cell>
          <cell r="K443" t="str">
            <v>A</v>
          </cell>
          <cell r="L443" t="str">
            <v>PW - CM</v>
          </cell>
          <cell r="M443" t="str">
            <v>F</v>
          </cell>
          <cell r="N443" t="str">
            <v>Longi</v>
          </cell>
          <cell r="O443" t="str">
            <v>K. Britton</v>
          </cell>
          <cell r="P443">
            <v>41108</v>
          </cell>
          <cell r="Q443">
            <v>41146</v>
          </cell>
          <cell r="R443">
            <v>15</v>
          </cell>
          <cell r="S443">
            <v>15</v>
          </cell>
          <cell r="AH443">
            <v>38</v>
          </cell>
          <cell r="AI443">
            <v>0</v>
          </cell>
          <cell r="AJ443" t="str">
            <v>VH051, VH062 etc.</v>
          </cell>
          <cell r="AK443" t="str">
            <v>LIRR FA Management</v>
          </cell>
          <cell r="AL443" t="str">
            <v>Intern</v>
          </cell>
        </row>
        <row r="444">
          <cell r="A444" t="str">
            <v>PWI1000.07</v>
          </cell>
          <cell r="B444" t="str">
            <v>CCM</v>
          </cell>
          <cell r="C444" t="str">
            <v>Intern</v>
          </cell>
          <cell r="D444" t="str">
            <v>Intern</v>
          </cell>
          <cell r="E444" t="str">
            <v>Construction Management</v>
          </cell>
          <cell r="F444" t="str">
            <v>Construction Management</v>
          </cell>
          <cell r="G444" t="str">
            <v>Construction</v>
          </cell>
          <cell r="H444" t="str">
            <v>Full Time</v>
          </cell>
          <cell r="I444" t="str">
            <v>CM</v>
          </cell>
          <cell r="J444" t="str">
            <v>Q</v>
          </cell>
          <cell r="K444" t="str">
            <v>A</v>
          </cell>
          <cell r="L444" t="str">
            <v>PW - CM</v>
          </cell>
          <cell r="M444" t="str">
            <v>F</v>
          </cell>
          <cell r="N444" t="str">
            <v>JCC</v>
          </cell>
          <cell r="O444" t="str">
            <v>TBD</v>
          </cell>
          <cell r="P444">
            <v>43466</v>
          </cell>
          <cell r="Q444">
            <v>43466.000011574077</v>
          </cell>
          <cell r="R444">
            <v>20</v>
          </cell>
          <cell r="S444">
            <v>20</v>
          </cell>
          <cell r="AH444">
            <v>1.1574076779652387E-5</v>
          </cell>
          <cell r="AI444">
            <v>0</v>
          </cell>
          <cell r="AJ444" t="str">
            <v>VH051, VH062 etc.</v>
          </cell>
          <cell r="AK444" t="str">
            <v>LIRR FA Management</v>
          </cell>
          <cell r="AL444" t="str">
            <v>Intern</v>
          </cell>
        </row>
        <row r="445">
          <cell r="A445" t="str">
            <v>PWI1000.08</v>
          </cell>
          <cell r="B445" t="str">
            <v>CCM</v>
          </cell>
          <cell r="C445" t="str">
            <v>Intern</v>
          </cell>
          <cell r="D445" t="str">
            <v>Intern</v>
          </cell>
          <cell r="E445" t="str">
            <v>Construction Management</v>
          </cell>
          <cell r="F445" t="str">
            <v>Construction Management</v>
          </cell>
          <cell r="G445" t="str">
            <v>Construction</v>
          </cell>
          <cell r="H445" t="str">
            <v>Full Time</v>
          </cell>
          <cell r="I445" t="str">
            <v>CM</v>
          </cell>
          <cell r="J445" t="str">
            <v>Q</v>
          </cell>
          <cell r="K445" t="str">
            <v>A</v>
          </cell>
          <cell r="L445" t="str">
            <v>PW - CM</v>
          </cell>
          <cell r="M445" t="str">
            <v>F</v>
          </cell>
          <cell r="N445" t="str">
            <v>JCC</v>
          </cell>
          <cell r="O445" t="str">
            <v>TBD</v>
          </cell>
          <cell r="P445">
            <v>43466</v>
          </cell>
          <cell r="Q445">
            <v>43466.000011574077</v>
          </cell>
          <cell r="R445">
            <v>20</v>
          </cell>
          <cell r="S445">
            <v>20</v>
          </cell>
          <cell r="AH445">
            <v>1.1574076779652387E-5</v>
          </cell>
          <cell r="AI445">
            <v>0</v>
          </cell>
          <cell r="AJ445" t="str">
            <v>VH051, VH062 etc.</v>
          </cell>
          <cell r="AK445" t="str">
            <v>LIRR FA Management</v>
          </cell>
          <cell r="AL445" t="str">
            <v>Intern</v>
          </cell>
        </row>
        <row r="446">
          <cell r="A446">
            <v>1000.1</v>
          </cell>
          <cell r="B446" t="str">
            <v>MTACC</v>
          </cell>
          <cell r="C446" t="str">
            <v>Project Executive</v>
          </cell>
          <cell r="D446" t="str">
            <v>Project Executive</v>
          </cell>
          <cell r="E446" t="str">
            <v>Program Management</v>
          </cell>
          <cell r="F446" t="str">
            <v>Program Management</v>
          </cell>
          <cell r="G446" t="str">
            <v>Project Management</v>
          </cell>
          <cell r="H446" t="str">
            <v>Full Time</v>
          </cell>
          <cell r="I446" t="str">
            <v>PM</v>
          </cell>
          <cell r="J446" t="str">
            <v>M</v>
          </cell>
          <cell r="K446" t="str">
            <v>M</v>
          </cell>
          <cell r="L446" t="str">
            <v>PW - PM</v>
          </cell>
          <cell r="M446" t="str">
            <v>P</v>
          </cell>
          <cell r="N446" t="str">
            <v>MTA</v>
          </cell>
          <cell r="O446" t="str">
            <v>A. Paskoff</v>
          </cell>
          <cell r="P446">
            <v>40909</v>
          </cell>
          <cell r="Q446">
            <v>43191</v>
          </cell>
          <cell r="R446">
            <v>91.33</v>
          </cell>
          <cell r="S446">
            <v>91.33</v>
          </cell>
          <cell r="AH446">
            <v>2282</v>
          </cell>
          <cell r="AI446">
            <v>0</v>
          </cell>
          <cell r="AJ446" t="str">
            <v>Program Management</v>
          </cell>
          <cell r="AL446" t="str">
            <v>Project Executive</v>
          </cell>
        </row>
        <row r="447">
          <cell r="A447">
            <v>1000.2</v>
          </cell>
          <cell r="B447" t="str">
            <v>MTACC</v>
          </cell>
          <cell r="C447" t="str">
            <v>VP, Deputy Project Executive, Construction &amp; Controls</v>
          </cell>
          <cell r="D447" t="str">
            <v>VP, Deputy Project Executive, Construction &amp; Controls</v>
          </cell>
          <cell r="E447" t="str">
            <v>Program Management</v>
          </cell>
          <cell r="F447" t="str">
            <v>Program Management</v>
          </cell>
          <cell r="G447" t="str">
            <v>Project Management</v>
          </cell>
          <cell r="H447" t="str">
            <v>Full Time</v>
          </cell>
          <cell r="I447" t="str">
            <v>PM</v>
          </cell>
          <cell r="J447" t="str">
            <v>M</v>
          </cell>
          <cell r="K447" t="str">
            <v>M</v>
          </cell>
          <cell r="L447" t="str">
            <v>PW - PM</v>
          </cell>
          <cell r="M447" t="str">
            <v>P</v>
          </cell>
          <cell r="N447" t="str">
            <v>MTA</v>
          </cell>
          <cell r="O447" t="str">
            <v>C. Yee</v>
          </cell>
          <cell r="P447">
            <v>40909</v>
          </cell>
          <cell r="Q447">
            <v>42186</v>
          </cell>
          <cell r="R447">
            <v>75.959999999999994</v>
          </cell>
          <cell r="S447">
            <v>75.959999999999994</v>
          </cell>
          <cell r="AH447">
            <v>1277</v>
          </cell>
          <cell r="AI447">
            <v>0</v>
          </cell>
          <cell r="AJ447" t="str">
            <v>Program Management</v>
          </cell>
          <cell r="AL447" t="str">
            <v xml:space="preserve">VP, Deputy Project Executive, </v>
          </cell>
          <cell r="AM447" t="str">
            <v>Design and Support</v>
          </cell>
        </row>
        <row r="448">
          <cell r="A448">
            <v>1000.25</v>
          </cell>
          <cell r="B448" t="str">
            <v>MTACC</v>
          </cell>
          <cell r="C448" t="str">
            <v>VP, Deputy Project Executive</v>
          </cell>
          <cell r="D448" t="str">
            <v>VP, Deputy Project Executive, Construction &amp; Controls</v>
          </cell>
          <cell r="E448" t="str">
            <v>Program Management</v>
          </cell>
          <cell r="F448" t="str">
            <v>Program Management</v>
          </cell>
          <cell r="G448" t="str">
            <v>Project Management</v>
          </cell>
          <cell r="H448" t="str">
            <v>Full Time</v>
          </cell>
          <cell r="I448" t="str">
            <v>PM</v>
          </cell>
          <cell r="J448" t="str">
            <v>M</v>
          </cell>
          <cell r="K448" t="str">
            <v>M</v>
          </cell>
          <cell r="L448" t="str">
            <v>PW - PM</v>
          </cell>
          <cell r="M448" t="str">
            <v>P</v>
          </cell>
          <cell r="N448" t="str">
            <v>NYCT</v>
          </cell>
          <cell r="O448" t="str">
            <v>J. Christen</v>
          </cell>
          <cell r="P448">
            <v>40909</v>
          </cell>
          <cell r="Q448">
            <v>43101</v>
          </cell>
          <cell r="R448">
            <v>71.95</v>
          </cell>
          <cell r="S448">
            <v>71.95</v>
          </cell>
          <cell r="AH448">
            <v>2192</v>
          </cell>
          <cell r="AI448">
            <v>0</v>
          </cell>
          <cell r="AJ448" t="str">
            <v>Program Management</v>
          </cell>
          <cell r="AL448" t="str">
            <v>VP, Deputy Project Executive</v>
          </cell>
          <cell r="AM448" t="str">
            <v>Construction</v>
          </cell>
        </row>
        <row r="449">
          <cell r="A449">
            <v>1000.26</v>
          </cell>
          <cell r="B449" t="str">
            <v>MTACC</v>
          </cell>
          <cell r="C449" t="str">
            <v>Program Manager II</v>
          </cell>
          <cell r="D449" t="str">
            <v>Program Manager</v>
          </cell>
          <cell r="E449" t="str">
            <v>Program Management</v>
          </cell>
          <cell r="F449" t="str">
            <v>Program Management</v>
          </cell>
          <cell r="G449" t="str">
            <v>Project Management</v>
          </cell>
          <cell r="H449" t="str">
            <v>Full Time</v>
          </cell>
          <cell r="I449" t="str">
            <v>PM</v>
          </cell>
          <cell r="J449" t="str">
            <v>M</v>
          </cell>
          <cell r="K449" t="str">
            <v>M</v>
          </cell>
          <cell r="L449" t="str">
            <v>PW - PM</v>
          </cell>
          <cell r="M449" t="str">
            <v>P</v>
          </cell>
          <cell r="N449" t="str">
            <v>MTACC</v>
          </cell>
          <cell r="O449" t="str">
            <v>S. Chakroborty</v>
          </cell>
          <cell r="P449">
            <v>41197</v>
          </cell>
          <cell r="Q449">
            <v>43101</v>
          </cell>
          <cell r="R449">
            <v>65.461764705882359</v>
          </cell>
          <cell r="S449">
            <v>65.461764705882359</v>
          </cell>
          <cell r="AH449">
            <v>1904</v>
          </cell>
          <cell r="AI449">
            <v>0</v>
          </cell>
          <cell r="AJ449" t="str">
            <v>Program Management</v>
          </cell>
          <cell r="AL449" t="str">
            <v>Program Manager II</v>
          </cell>
        </row>
        <row r="450">
          <cell r="A450">
            <v>1000.3</v>
          </cell>
          <cell r="B450" t="str">
            <v>MTACC</v>
          </cell>
          <cell r="C450" t="str">
            <v>Chief, Program Operations</v>
          </cell>
          <cell r="D450" t="str">
            <v>Chief, Program Operations</v>
          </cell>
          <cell r="E450" t="str">
            <v>Program Management</v>
          </cell>
          <cell r="F450" t="str">
            <v>Program Management</v>
          </cell>
          <cell r="G450" t="str">
            <v>Project Management</v>
          </cell>
          <cell r="H450" t="str">
            <v>Full Time</v>
          </cell>
          <cell r="I450" t="str">
            <v>PM</v>
          </cell>
          <cell r="J450" t="str">
            <v>M</v>
          </cell>
          <cell r="K450" t="str">
            <v>M</v>
          </cell>
          <cell r="L450" t="str">
            <v>PW - PM</v>
          </cell>
          <cell r="M450" t="str">
            <v>P</v>
          </cell>
          <cell r="N450" t="str">
            <v>MTA</v>
          </cell>
          <cell r="O450" t="str">
            <v>S. Jurman</v>
          </cell>
          <cell r="P450">
            <v>40909</v>
          </cell>
          <cell r="Q450">
            <v>43101</v>
          </cell>
          <cell r="R450">
            <v>73.77</v>
          </cell>
          <cell r="S450">
            <v>73.77</v>
          </cell>
          <cell r="AH450">
            <v>2192</v>
          </cell>
          <cell r="AI450">
            <v>0</v>
          </cell>
          <cell r="AJ450" t="str">
            <v>Program Management</v>
          </cell>
          <cell r="AL450" t="str">
            <v>Chief, Program Operations</v>
          </cell>
        </row>
        <row r="451">
          <cell r="A451">
            <v>1000.42</v>
          </cell>
          <cell r="B451" t="str">
            <v>MTACC</v>
          </cell>
          <cell r="C451" t="str">
            <v>Chief Planning and Constructibility</v>
          </cell>
          <cell r="D451" t="str">
            <v>Planning and Constructibility</v>
          </cell>
          <cell r="E451" t="str">
            <v>Program Management</v>
          </cell>
          <cell r="F451" t="str">
            <v>Program Management</v>
          </cell>
          <cell r="G451" t="str">
            <v>Project Management</v>
          </cell>
          <cell r="H451" t="str">
            <v>Full Time</v>
          </cell>
          <cell r="I451" t="str">
            <v>PM</v>
          </cell>
          <cell r="J451" t="str">
            <v>M</v>
          </cell>
          <cell r="K451" t="str">
            <v>M</v>
          </cell>
          <cell r="L451" t="str">
            <v>PW - PM</v>
          </cell>
          <cell r="M451" t="str">
            <v>P</v>
          </cell>
          <cell r="N451" t="str">
            <v>MTA</v>
          </cell>
          <cell r="O451" t="str">
            <v>M. DeBernardo</v>
          </cell>
          <cell r="P451">
            <v>40909</v>
          </cell>
          <cell r="Q451">
            <v>42736</v>
          </cell>
          <cell r="R451">
            <v>59.77</v>
          </cell>
          <cell r="S451">
            <v>59.77</v>
          </cell>
          <cell r="AH451">
            <v>1827</v>
          </cell>
          <cell r="AI451">
            <v>0</v>
          </cell>
          <cell r="AJ451" t="str">
            <v>Program Management</v>
          </cell>
          <cell r="AL451" t="str">
            <v>Chief Planning and Constructibility</v>
          </cell>
        </row>
        <row r="452">
          <cell r="A452">
            <v>1001.8</v>
          </cell>
          <cell r="B452" t="str">
            <v>MTACC</v>
          </cell>
          <cell r="C452" t="str">
            <v>Project Manager,  Code Compliance</v>
          </cell>
          <cell r="D452" t="str">
            <v>Code Compliance</v>
          </cell>
          <cell r="E452" t="str">
            <v>Program Management</v>
          </cell>
          <cell r="F452" t="str">
            <v>Program Management</v>
          </cell>
          <cell r="G452" t="str">
            <v>Construction</v>
          </cell>
          <cell r="H452" t="str">
            <v>Full Time</v>
          </cell>
          <cell r="I452" t="str">
            <v>PM</v>
          </cell>
          <cell r="J452" t="str">
            <v>M</v>
          </cell>
          <cell r="K452" t="str">
            <v>M</v>
          </cell>
          <cell r="L452" t="str">
            <v>PW - PM</v>
          </cell>
          <cell r="M452" t="str">
            <v>P</v>
          </cell>
          <cell r="N452" t="str">
            <v>MTA</v>
          </cell>
          <cell r="O452" t="str">
            <v>A. Huertas</v>
          </cell>
          <cell r="P452">
            <v>40909</v>
          </cell>
          <cell r="Q452">
            <v>43132</v>
          </cell>
          <cell r="R452">
            <v>36.06</v>
          </cell>
          <cell r="S452">
            <v>36.06</v>
          </cell>
          <cell r="AH452">
            <v>2223</v>
          </cell>
          <cell r="AI452">
            <v>0</v>
          </cell>
          <cell r="AJ452" t="str">
            <v>Program Management</v>
          </cell>
          <cell r="AL452" t="str">
            <v>Manager</v>
          </cell>
          <cell r="AM452" t="str">
            <v>Code Compliance</v>
          </cell>
        </row>
        <row r="453">
          <cell r="A453">
            <v>1001.81</v>
          </cell>
          <cell r="B453" t="str">
            <v>MTACC</v>
          </cell>
          <cell r="C453" t="str">
            <v>Code Compliance Officer</v>
          </cell>
          <cell r="D453" t="str">
            <v>Code Compliance</v>
          </cell>
          <cell r="E453" t="str">
            <v>Program Management</v>
          </cell>
          <cell r="F453" t="str">
            <v>Program Management</v>
          </cell>
          <cell r="G453" t="str">
            <v>Construction</v>
          </cell>
          <cell r="H453" t="str">
            <v>Full Time</v>
          </cell>
          <cell r="I453" t="str">
            <v>PM</v>
          </cell>
          <cell r="J453" t="str">
            <v>M</v>
          </cell>
          <cell r="K453" t="str">
            <v>M</v>
          </cell>
          <cell r="L453" t="str">
            <v>PW - PM</v>
          </cell>
          <cell r="M453" t="str">
            <v>P</v>
          </cell>
          <cell r="N453" t="str">
            <v>MNR</v>
          </cell>
          <cell r="O453" t="str">
            <v>M. Daniels</v>
          </cell>
          <cell r="P453">
            <v>40909</v>
          </cell>
          <cell r="Q453">
            <v>43132</v>
          </cell>
          <cell r="R453">
            <v>57.57</v>
          </cell>
          <cell r="S453">
            <v>57.57</v>
          </cell>
          <cell r="AH453">
            <v>2223</v>
          </cell>
          <cell r="AI453">
            <v>0</v>
          </cell>
          <cell r="AJ453" t="str">
            <v>Program Management</v>
          </cell>
          <cell r="AL453" t="str">
            <v>Manager</v>
          </cell>
          <cell r="AM453" t="str">
            <v>Code Compliance</v>
          </cell>
        </row>
        <row r="454">
          <cell r="A454">
            <v>1001.9</v>
          </cell>
          <cell r="B454" t="str">
            <v>MTACC</v>
          </cell>
          <cell r="C454" t="str">
            <v>Director System Safety / Security</v>
          </cell>
          <cell r="D454" t="str">
            <v>Director System Safety / Security</v>
          </cell>
          <cell r="E454" t="str">
            <v>Program Management</v>
          </cell>
          <cell r="F454" t="str">
            <v>Program Management</v>
          </cell>
          <cell r="G454" t="str">
            <v>Construction</v>
          </cell>
          <cell r="H454" t="str">
            <v>Part-Time</v>
          </cell>
          <cell r="I454" t="str">
            <v>PM</v>
          </cell>
          <cell r="J454" t="str">
            <v>M</v>
          </cell>
          <cell r="K454" t="str">
            <v>M</v>
          </cell>
          <cell r="L454" t="str">
            <v>PW - PM</v>
          </cell>
          <cell r="M454" t="str">
            <v>P</v>
          </cell>
          <cell r="N454" t="str">
            <v>MTA</v>
          </cell>
          <cell r="O454" t="str">
            <v>E. Osnes</v>
          </cell>
          <cell r="P454">
            <v>40909</v>
          </cell>
          <cell r="Q454">
            <v>42767</v>
          </cell>
          <cell r="R454">
            <v>70</v>
          </cell>
          <cell r="S454">
            <v>70</v>
          </cell>
          <cell r="AH454">
            <v>1858</v>
          </cell>
          <cell r="AI454">
            <v>0</v>
          </cell>
          <cell r="AJ454" t="str">
            <v>Program Management</v>
          </cell>
          <cell r="AL454" t="str">
            <v>Director System Safety / Security</v>
          </cell>
        </row>
        <row r="455">
          <cell r="A455">
            <v>1002.4</v>
          </cell>
          <cell r="B455" t="str">
            <v>MTACC</v>
          </cell>
          <cell r="C455" t="str">
            <v>Senior Director Program Support</v>
          </cell>
          <cell r="D455" t="str">
            <v>Planning and Budget</v>
          </cell>
          <cell r="E455" t="str">
            <v>Program Management</v>
          </cell>
          <cell r="F455" t="str">
            <v>Program Management</v>
          </cell>
          <cell r="G455" t="str">
            <v>Budget</v>
          </cell>
          <cell r="H455" t="str">
            <v>Full Time</v>
          </cell>
          <cell r="I455" t="str">
            <v>PM</v>
          </cell>
          <cell r="J455" t="str">
            <v>M</v>
          </cell>
          <cell r="K455" t="str">
            <v>M</v>
          </cell>
          <cell r="L455" t="str">
            <v>PW - PM</v>
          </cell>
          <cell r="M455" t="str">
            <v>P</v>
          </cell>
          <cell r="N455" t="str">
            <v>MTA</v>
          </cell>
          <cell r="O455" t="str">
            <v>S. Killiebrew</v>
          </cell>
          <cell r="P455">
            <v>40909</v>
          </cell>
          <cell r="Q455">
            <v>42736</v>
          </cell>
          <cell r="R455">
            <v>55.14</v>
          </cell>
          <cell r="S455">
            <v>55.14</v>
          </cell>
          <cell r="AH455">
            <v>1827</v>
          </cell>
          <cell r="AI455">
            <v>0</v>
          </cell>
          <cell r="AJ455" t="str">
            <v>Program Management</v>
          </cell>
          <cell r="AL455" t="str">
            <v>Senior Director Program Support</v>
          </cell>
        </row>
        <row r="456">
          <cell r="A456">
            <v>1002.6</v>
          </cell>
          <cell r="B456" t="str">
            <v>MTACC</v>
          </cell>
          <cell r="C456" t="str">
            <v>Senior Director Program Support</v>
          </cell>
          <cell r="D456" t="str">
            <v>Accounting</v>
          </cell>
          <cell r="E456" t="str">
            <v>Program Management</v>
          </cell>
          <cell r="F456" t="str">
            <v>Program Management</v>
          </cell>
          <cell r="G456" t="str">
            <v>Budget</v>
          </cell>
          <cell r="H456" t="str">
            <v>Full Time</v>
          </cell>
          <cell r="I456" t="str">
            <v>PM</v>
          </cell>
          <cell r="J456" t="str">
            <v>M</v>
          </cell>
          <cell r="K456" t="str">
            <v>M</v>
          </cell>
          <cell r="L456" t="str">
            <v>PW - PM</v>
          </cell>
          <cell r="M456" t="str">
            <v>P</v>
          </cell>
          <cell r="N456" t="str">
            <v>MTA</v>
          </cell>
          <cell r="O456" t="str">
            <v>J. Lyons</v>
          </cell>
          <cell r="P456">
            <v>40909</v>
          </cell>
          <cell r="Q456">
            <v>43466</v>
          </cell>
          <cell r="R456">
            <v>51.02</v>
          </cell>
          <cell r="S456">
            <v>51.02</v>
          </cell>
          <cell r="AH456">
            <v>2557</v>
          </cell>
          <cell r="AI456">
            <v>0</v>
          </cell>
          <cell r="AJ456" t="str">
            <v>Program Management</v>
          </cell>
          <cell r="AL456" t="str">
            <v>Senior Director Program Support</v>
          </cell>
        </row>
        <row r="457">
          <cell r="A457">
            <v>1002.7</v>
          </cell>
          <cell r="B457" t="str">
            <v>MTACC</v>
          </cell>
          <cell r="C457" t="str">
            <v>Budget Manager</v>
          </cell>
          <cell r="D457" t="str">
            <v>Planning and Budget</v>
          </cell>
          <cell r="E457" t="str">
            <v>Program Management</v>
          </cell>
          <cell r="F457" t="str">
            <v>Program Management</v>
          </cell>
          <cell r="G457" t="str">
            <v>Budget</v>
          </cell>
          <cell r="H457" t="str">
            <v>Full Time</v>
          </cell>
          <cell r="I457" t="str">
            <v>PM</v>
          </cell>
          <cell r="J457" t="str">
            <v>M</v>
          </cell>
          <cell r="K457" t="str">
            <v>M</v>
          </cell>
          <cell r="L457" t="str">
            <v>PW - PM</v>
          </cell>
          <cell r="M457" t="str">
            <v>P</v>
          </cell>
          <cell r="N457" t="str">
            <v>MTA</v>
          </cell>
          <cell r="O457" t="str">
            <v>R. Gravesande</v>
          </cell>
          <cell r="P457">
            <v>40909</v>
          </cell>
          <cell r="Q457">
            <v>42522</v>
          </cell>
          <cell r="R457">
            <v>33.97</v>
          </cell>
          <cell r="S457">
            <v>33.97</v>
          </cell>
          <cell r="AH457">
            <v>1613</v>
          </cell>
          <cell r="AI457">
            <v>0</v>
          </cell>
          <cell r="AJ457" t="str">
            <v>Program Management</v>
          </cell>
          <cell r="AL457" t="str">
            <v>Budget Manager</v>
          </cell>
        </row>
        <row r="458">
          <cell r="A458">
            <v>1002.8</v>
          </cell>
          <cell r="B458" t="str">
            <v>MTACC</v>
          </cell>
          <cell r="C458" t="str">
            <v>Budget Manager</v>
          </cell>
          <cell r="D458" t="str">
            <v>Accounting</v>
          </cell>
          <cell r="E458" t="str">
            <v>Program Management</v>
          </cell>
          <cell r="F458" t="str">
            <v>Program Management</v>
          </cell>
          <cell r="G458" t="str">
            <v>Budget</v>
          </cell>
          <cell r="H458" t="str">
            <v>Full Time</v>
          </cell>
          <cell r="I458" t="str">
            <v>PM</v>
          </cell>
          <cell r="J458" t="str">
            <v>M</v>
          </cell>
          <cell r="K458" t="str">
            <v>M</v>
          </cell>
          <cell r="L458" t="str">
            <v>PW - PM</v>
          </cell>
          <cell r="M458" t="str">
            <v>P</v>
          </cell>
          <cell r="N458" t="str">
            <v>MTA</v>
          </cell>
          <cell r="O458" t="str">
            <v>K. Fung Lam</v>
          </cell>
          <cell r="P458">
            <v>40909</v>
          </cell>
          <cell r="Q458">
            <v>43466</v>
          </cell>
          <cell r="R458">
            <v>28.05</v>
          </cell>
          <cell r="S458">
            <v>28.05</v>
          </cell>
          <cell r="AH458">
            <v>2557</v>
          </cell>
          <cell r="AI458">
            <v>0</v>
          </cell>
          <cell r="AJ458" t="str">
            <v>Program Management</v>
          </cell>
          <cell r="AL458" t="str">
            <v>Budget Manager</v>
          </cell>
        </row>
        <row r="459">
          <cell r="A459">
            <v>1002.9</v>
          </cell>
          <cell r="B459" t="str">
            <v>MTACC</v>
          </cell>
          <cell r="C459" t="str">
            <v>Senior Director Project Policies &amp; Contract Administrator</v>
          </cell>
          <cell r="D459" t="str">
            <v>Project Policies &amp; Contract Administrator</v>
          </cell>
          <cell r="E459" t="str">
            <v>Program Management</v>
          </cell>
          <cell r="F459" t="str">
            <v>Program Management</v>
          </cell>
          <cell r="G459" t="str">
            <v>Contract Management</v>
          </cell>
          <cell r="H459" t="str">
            <v>Full Time</v>
          </cell>
          <cell r="I459" t="str">
            <v>PM</v>
          </cell>
          <cell r="J459" t="str">
            <v>M</v>
          </cell>
          <cell r="K459" t="str">
            <v>M</v>
          </cell>
          <cell r="L459" t="str">
            <v>PW - PM</v>
          </cell>
          <cell r="M459" t="str">
            <v>P</v>
          </cell>
          <cell r="N459" t="str">
            <v>MTA</v>
          </cell>
          <cell r="O459" t="str">
            <v>B. Weisel</v>
          </cell>
          <cell r="P459">
            <v>40909</v>
          </cell>
          <cell r="Q459">
            <v>43101</v>
          </cell>
          <cell r="R459">
            <v>55.72</v>
          </cell>
          <cell r="S459">
            <v>55.72</v>
          </cell>
          <cell r="AH459">
            <v>2192</v>
          </cell>
          <cell r="AI459">
            <v>0</v>
          </cell>
          <cell r="AJ459" t="str">
            <v>Program Management</v>
          </cell>
          <cell r="AL459" t="str">
            <v>Senior Director Project Policies &amp; Contract Administrator</v>
          </cell>
        </row>
        <row r="460">
          <cell r="A460">
            <v>1003</v>
          </cell>
          <cell r="B460" t="str">
            <v>MTACC</v>
          </cell>
          <cell r="C460" t="str">
            <v>Contract Administrator</v>
          </cell>
          <cell r="D460" t="str">
            <v>Contract Administrator</v>
          </cell>
          <cell r="E460" t="str">
            <v>Program Management</v>
          </cell>
          <cell r="F460" t="str">
            <v>Program Management</v>
          </cell>
          <cell r="G460" t="str">
            <v>Contract Management</v>
          </cell>
          <cell r="H460" t="str">
            <v>Full Time</v>
          </cell>
          <cell r="I460" t="str">
            <v>PM</v>
          </cell>
          <cell r="J460" t="str">
            <v>M</v>
          </cell>
          <cell r="K460" t="str">
            <v>M</v>
          </cell>
          <cell r="L460" t="str">
            <v>PW - PM</v>
          </cell>
          <cell r="M460" t="str">
            <v>P</v>
          </cell>
          <cell r="N460" t="str">
            <v>MTA</v>
          </cell>
          <cell r="O460" t="str">
            <v xml:space="preserve">W. Lule-Musoke </v>
          </cell>
          <cell r="P460">
            <v>40909</v>
          </cell>
          <cell r="Q460">
            <v>42736</v>
          </cell>
          <cell r="R460">
            <v>31.15</v>
          </cell>
          <cell r="S460">
            <v>31.15</v>
          </cell>
          <cell r="AH460">
            <v>1827</v>
          </cell>
          <cell r="AI460">
            <v>0</v>
          </cell>
          <cell r="AJ460" t="str">
            <v>Program Management</v>
          </cell>
          <cell r="AL460" t="str">
            <v>Contract Administrator</v>
          </cell>
        </row>
        <row r="461">
          <cell r="A461">
            <v>1003.1</v>
          </cell>
          <cell r="B461" t="str">
            <v>MTACC</v>
          </cell>
          <cell r="C461" t="str">
            <v>Assistant General Council</v>
          </cell>
          <cell r="D461" t="str">
            <v>Assistant General Council</v>
          </cell>
          <cell r="E461" t="str">
            <v>Program Management</v>
          </cell>
          <cell r="F461" t="str">
            <v>Program Management</v>
          </cell>
          <cell r="G461" t="str">
            <v>Contract Management</v>
          </cell>
          <cell r="H461" t="str">
            <v>Full Time</v>
          </cell>
          <cell r="I461" t="str">
            <v>PM</v>
          </cell>
          <cell r="J461" t="str">
            <v>M</v>
          </cell>
          <cell r="K461" t="str">
            <v>M</v>
          </cell>
          <cell r="L461" t="str">
            <v>PW - PM</v>
          </cell>
          <cell r="M461" t="str">
            <v>P</v>
          </cell>
          <cell r="N461" t="str">
            <v>MTA</v>
          </cell>
          <cell r="O461" t="str">
            <v>S. Leonidov</v>
          </cell>
          <cell r="P461">
            <v>40909</v>
          </cell>
          <cell r="Q461">
            <v>43191</v>
          </cell>
          <cell r="R461">
            <v>48.08</v>
          </cell>
          <cell r="S461">
            <v>48.08</v>
          </cell>
          <cell r="AH461">
            <v>2282</v>
          </cell>
          <cell r="AI461">
            <v>0</v>
          </cell>
          <cell r="AJ461" t="str">
            <v>Program Management</v>
          </cell>
          <cell r="AL461" t="str">
            <v>Assistant General Council</v>
          </cell>
        </row>
        <row r="462">
          <cell r="A462">
            <v>1300.2</v>
          </cell>
          <cell r="B462" t="str">
            <v>MTACC</v>
          </cell>
          <cell r="C462" t="str">
            <v>Sr Engineering Manager, Design Management</v>
          </cell>
          <cell r="D462" t="str">
            <v>Sr Engineering Manager, Design Management</v>
          </cell>
          <cell r="E462" t="str">
            <v>Program Management</v>
          </cell>
          <cell r="F462" t="str">
            <v>Program Management</v>
          </cell>
          <cell r="G462" t="str">
            <v>Design</v>
          </cell>
          <cell r="H462" t="str">
            <v>Full Time</v>
          </cell>
          <cell r="I462" t="str">
            <v>PM</v>
          </cell>
          <cell r="J462" t="str">
            <v>M</v>
          </cell>
          <cell r="K462" t="str">
            <v>M</v>
          </cell>
          <cell r="L462" t="str">
            <v>PW - PM</v>
          </cell>
          <cell r="M462" t="str">
            <v>P</v>
          </cell>
          <cell r="N462" t="str">
            <v>MTA</v>
          </cell>
          <cell r="O462" t="str">
            <v>S. Shair</v>
          </cell>
          <cell r="P462">
            <v>40909</v>
          </cell>
          <cell r="Q462">
            <v>41275</v>
          </cell>
          <cell r="R462">
            <v>43.36</v>
          </cell>
          <cell r="S462">
            <v>43.36</v>
          </cell>
          <cell r="AE462" t="str">
            <v>Yes</v>
          </cell>
          <cell r="AH462">
            <v>366</v>
          </cell>
          <cell r="AI462">
            <v>0</v>
          </cell>
          <cell r="AJ462" t="str">
            <v>Design Management</v>
          </cell>
          <cell r="AL462" t="str">
            <v>Sr Engineering Manager, Design Management</v>
          </cell>
        </row>
        <row r="463">
          <cell r="A463">
            <v>2000.2</v>
          </cell>
          <cell r="B463" t="str">
            <v>MTACC</v>
          </cell>
          <cell r="C463" t="str">
            <v>Deputy Program Manager Construction</v>
          </cell>
          <cell r="D463" t="str">
            <v>Deputy Program Manager Construction</v>
          </cell>
          <cell r="E463" t="str">
            <v>Program Management</v>
          </cell>
          <cell r="F463" t="str">
            <v>Construction Management</v>
          </cell>
          <cell r="G463" t="str">
            <v>Construction</v>
          </cell>
          <cell r="H463" t="str">
            <v>Full Time</v>
          </cell>
          <cell r="I463" t="str">
            <v>CM</v>
          </cell>
          <cell r="J463" t="str">
            <v>Q</v>
          </cell>
          <cell r="K463" t="str">
            <v>D</v>
          </cell>
          <cell r="L463" t="str">
            <v>PW - CM</v>
          </cell>
          <cell r="M463" t="str">
            <v>P</v>
          </cell>
          <cell r="N463" t="str">
            <v>MTA</v>
          </cell>
          <cell r="O463" t="str">
            <v>B. Magnifico</v>
          </cell>
          <cell r="P463">
            <v>40909</v>
          </cell>
          <cell r="Q463">
            <v>43040</v>
          </cell>
          <cell r="R463">
            <v>65.17</v>
          </cell>
          <cell r="S463">
            <v>65.17</v>
          </cell>
          <cell r="AH463">
            <v>2131</v>
          </cell>
          <cell r="AI463">
            <v>0</v>
          </cell>
          <cell r="AJ463" t="str">
            <v>Construction Management - Projectwide</v>
          </cell>
          <cell r="AL463" t="str">
            <v xml:space="preserve">Deputy Program Manager </v>
          </cell>
          <cell r="AM463" t="str">
            <v>Construction</v>
          </cell>
        </row>
        <row r="464">
          <cell r="A464">
            <v>2000.7</v>
          </cell>
          <cell r="B464" t="str">
            <v>MTACC</v>
          </cell>
          <cell r="C464" t="str">
            <v>Field Contract Manager 1</v>
          </cell>
          <cell r="D464" t="str">
            <v>Field Contract Manager 1</v>
          </cell>
          <cell r="E464" t="str">
            <v>Program Management</v>
          </cell>
          <cell r="F464" t="str">
            <v>Construction Management</v>
          </cell>
          <cell r="G464" t="str">
            <v>Contract Management</v>
          </cell>
          <cell r="H464" t="str">
            <v>Full Time</v>
          </cell>
          <cell r="I464" t="str">
            <v>CM</v>
          </cell>
          <cell r="J464" t="str">
            <v>Q</v>
          </cell>
          <cell r="K464" t="str">
            <v>D</v>
          </cell>
          <cell r="L464" t="str">
            <v>PW - CM</v>
          </cell>
          <cell r="M464" t="str">
            <v>F</v>
          </cell>
          <cell r="N464" t="str">
            <v>MTA</v>
          </cell>
          <cell r="O464" t="str">
            <v>R. Baker-Brayboy</v>
          </cell>
          <cell r="P464">
            <v>40909</v>
          </cell>
          <cell r="Q464">
            <v>42370</v>
          </cell>
          <cell r="R464">
            <v>40.65</v>
          </cell>
          <cell r="S464">
            <v>40.65</v>
          </cell>
          <cell r="AH464">
            <v>1461</v>
          </cell>
          <cell r="AI464">
            <v>0</v>
          </cell>
          <cell r="AJ464" t="str">
            <v>Construction Management - Projectwide</v>
          </cell>
          <cell r="AL464" t="str">
            <v>Field Contract Manager</v>
          </cell>
        </row>
        <row r="465">
          <cell r="A465">
            <v>2000.71</v>
          </cell>
          <cell r="B465" t="str">
            <v>MTACC</v>
          </cell>
          <cell r="C465" t="str">
            <v>Field Contract Manager 2</v>
          </cell>
          <cell r="D465" t="str">
            <v>Field Contract Manager 1</v>
          </cell>
          <cell r="E465" t="str">
            <v>Program Management</v>
          </cell>
          <cell r="F465" t="str">
            <v>Construction Management</v>
          </cell>
          <cell r="G465" t="str">
            <v>Contract Management</v>
          </cell>
          <cell r="H465" t="str">
            <v>Full Time</v>
          </cell>
          <cell r="I465" t="str">
            <v>CM</v>
          </cell>
          <cell r="J465" t="str">
            <v>Q</v>
          </cell>
          <cell r="K465" t="str">
            <v>D</v>
          </cell>
          <cell r="L465" t="str">
            <v>PW - CM</v>
          </cell>
          <cell r="M465" t="str">
            <v>F</v>
          </cell>
          <cell r="N465" t="str">
            <v>MTA</v>
          </cell>
          <cell r="O465" t="str">
            <v>R. Bashjawish</v>
          </cell>
          <cell r="P465">
            <v>40909</v>
          </cell>
          <cell r="Q465">
            <v>42948</v>
          </cell>
          <cell r="R465">
            <v>38.69</v>
          </cell>
          <cell r="S465">
            <v>38.69</v>
          </cell>
          <cell r="AH465">
            <v>2039</v>
          </cell>
          <cell r="AI465">
            <v>0</v>
          </cell>
          <cell r="AJ465" t="str">
            <v>Construction Management - Projectwide</v>
          </cell>
          <cell r="AL465" t="str">
            <v>Field Contract Manager</v>
          </cell>
        </row>
        <row r="466">
          <cell r="A466">
            <v>2001.1</v>
          </cell>
          <cell r="B466" t="str">
            <v>MTACC</v>
          </cell>
          <cell r="C466" t="str">
            <v>Construction Coordinator</v>
          </cell>
          <cell r="D466" t="str">
            <v>Construction Coordinator</v>
          </cell>
          <cell r="E466" t="str">
            <v>Program Management</v>
          </cell>
          <cell r="F466" t="str">
            <v>Construction Management</v>
          </cell>
          <cell r="G466" t="str">
            <v>Construction Coordination</v>
          </cell>
          <cell r="H466" t="str">
            <v>Full Time</v>
          </cell>
          <cell r="I466" t="str">
            <v>CM</v>
          </cell>
          <cell r="J466" t="str">
            <v>M</v>
          </cell>
          <cell r="L466" t="str">
            <v>PW - CM</v>
          </cell>
          <cell r="M466" t="str">
            <v>F</v>
          </cell>
          <cell r="N466" t="str">
            <v>MNR</v>
          </cell>
          <cell r="O466" t="str">
            <v>L. Blugh Willis</v>
          </cell>
          <cell r="P466">
            <v>40909</v>
          </cell>
          <cell r="Q466">
            <v>41076</v>
          </cell>
          <cell r="R466">
            <v>32.520000000000003</v>
          </cell>
          <cell r="S466">
            <v>32.520000000000003</v>
          </cell>
          <cell r="AH466">
            <v>167</v>
          </cell>
          <cell r="AI466">
            <v>0</v>
          </cell>
          <cell r="AJ466" t="str">
            <v>Construction Management - Projectwide</v>
          </cell>
          <cell r="AL466" t="str">
            <v>Construction Coordinator</v>
          </cell>
        </row>
        <row r="467">
          <cell r="A467">
            <v>1000.21</v>
          </cell>
          <cell r="B467" t="str">
            <v>PMC</v>
          </cell>
          <cell r="C467" t="str">
            <v>Senior Analyst</v>
          </cell>
          <cell r="D467" t="str">
            <v>Senior Analyst</v>
          </cell>
          <cell r="E467" t="str">
            <v>Program Management</v>
          </cell>
          <cell r="F467" t="str">
            <v>Program Management</v>
          </cell>
          <cell r="G467" t="str">
            <v>Project Management</v>
          </cell>
          <cell r="H467" t="str">
            <v>Full Time</v>
          </cell>
          <cell r="I467" t="str">
            <v>PM</v>
          </cell>
          <cell r="J467" t="str">
            <v>M</v>
          </cell>
          <cell r="K467" t="str">
            <v>M</v>
          </cell>
          <cell r="L467" t="str">
            <v>PW - PM</v>
          </cell>
          <cell r="M467" t="str">
            <v>P</v>
          </cell>
          <cell r="N467" t="str">
            <v>URS</v>
          </cell>
          <cell r="O467" t="str">
            <v>S. Egbert</v>
          </cell>
          <cell r="P467">
            <v>40909</v>
          </cell>
          <cell r="Q467">
            <v>41640</v>
          </cell>
          <cell r="R467">
            <v>34.119999999999997</v>
          </cell>
          <cell r="S467">
            <v>34.119999999999997</v>
          </cell>
          <cell r="AH467">
            <v>731</v>
          </cell>
          <cell r="AI467">
            <v>0</v>
          </cell>
          <cell r="AJ467" t="str">
            <v>Program Management</v>
          </cell>
          <cell r="AL467" t="str">
            <v>Senior Analyst</v>
          </cell>
        </row>
        <row r="468">
          <cell r="A468">
            <v>1000.22</v>
          </cell>
          <cell r="B468" t="str">
            <v>PMC</v>
          </cell>
          <cell r="C468" t="str">
            <v>Senior Project Engineer</v>
          </cell>
          <cell r="D468" t="str">
            <v>Senior Project Engineer</v>
          </cell>
          <cell r="E468" t="str">
            <v>Program Management</v>
          </cell>
          <cell r="F468" t="str">
            <v>Program Management</v>
          </cell>
          <cell r="G468" t="str">
            <v>Project Management</v>
          </cell>
          <cell r="H468" t="str">
            <v>Full Time</v>
          </cell>
          <cell r="I468" t="str">
            <v>PM</v>
          </cell>
          <cell r="J468" t="str">
            <v>M</v>
          </cell>
          <cell r="K468" t="str">
            <v>M</v>
          </cell>
          <cell r="L468" t="str">
            <v>PW - PM</v>
          </cell>
          <cell r="M468" t="str">
            <v>P</v>
          </cell>
          <cell r="N468" t="str">
            <v>URS</v>
          </cell>
          <cell r="O468" t="str">
            <v>S. Papayannoulis</v>
          </cell>
          <cell r="P468">
            <v>40931</v>
          </cell>
          <cell r="Q468">
            <v>42370</v>
          </cell>
          <cell r="R468">
            <v>60</v>
          </cell>
          <cell r="S468">
            <v>60</v>
          </cell>
          <cell r="AH468">
            <v>1439</v>
          </cell>
          <cell r="AI468">
            <v>0</v>
          </cell>
          <cell r="AJ468" t="str">
            <v>Program Management</v>
          </cell>
          <cell r="AL468" t="str">
            <v>Senior Project Engineer</v>
          </cell>
        </row>
        <row r="469">
          <cell r="A469">
            <v>1000.4</v>
          </cell>
          <cell r="B469" t="str">
            <v>PMC</v>
          </cell>
          <cell r="C469" t="str">
            <v>Desig Manager</v>
          </cell>
          <cell r="D469" t="str">
            <v>Design &amp; Contract Packaging</v>
          </cell>
          <cell r="E469" t="str">
            <v>Program Management</v>
          </cell>
          <cell r="F469" t="str">
            <v>Program Management</v>
          </cell>
          <cell r="G469" t="str">
            <v>Project Management</v>
          </cell>
          <cell r="H469" t="str">
            <v>Full Time</v>
          </cell>
          <cell r="I469" t="str">
            <v>PM</v>
          </cell>
          <cell r="J469" t="str">
            <v>M</v>
          </cell>
          <cell r="K469" t="str">
            <v>M</v>
          </cell>
          <cell r="L469" t="str">
            <v>PW - PM</v>
          </cell>
          <cell r="M469" t="str">
            <v>P</v>
          </cell>
          <cell r="N469" t="str">
            <v>URS</v>
          </cell>
          <cell r="O469" t="str">
            <v>W. Heffernan</v>
          </cell>
          <cell r="P469">
            <v>41071</v>
          </cell>
          <cell r="Q469">
            <v>41365</v>
          </cell>
          <cell r="R469">
            <v>69.040000000000006</v>
          </cell>
          <cell r="S469">
            <v>69.040000000000006</v>
          </cell>
          <cell r="AH469">
            <v>294</v>
          </cell>
          <cell r="AI469">
            <v>0</v>
          </cell>
          <cell r="AJ469" t="str">
            <v>Program Management</v>
          </cell>
          <cell r="AL469" t="str">
            <v>Manager</v>
          </cell>
          <cell r="AM469" t="str">
            <v>Design</v>
          </cell>
        </row>
        <row r="470">
          <cell r="A470">
            <v>1000.43</v>
          </cell>
          <cell r="B470" t="str">
            <v>PMC</v>
          </cell>
          <cell r="C470" t="str">
            <v>Deputy Planning and Constructability</v>
          </cell>
          <cell r="D470" t="str">
            <v>Deputy Planning and Constructability</v>
          </cell>
          <cell r="E470" t="str">
            <v>Program Management</v>
          </cell>
          <cell r="F470" t="str">
            <v>Program Management</v>
          </cell>
          <cell r="G470" t="str">
            <v>Design</v>
          </cell>
          <cell r="H470" t="str">
            <v>Full Time</v>
          </cell>
          <cell r="I470" t="str">
            <v>PM</v>
          </cell>
          <cell r="J470" t="str">
            <v>M</v>
          </cell>
          <cell r="K470" t="str">
            <v>M</v>
          </cell>
          <cell r="L470" t="str">
            <v>PW - PM</v>
          </cell>
          <cell r="M470" t="str">
            <v>P</v>
          </cell>
          <cell r="N470" t="str">
            <v>HMM</v>
          </cell>
          <cell r="O470" t="str">
            <v>M. Leuner</v>
          </cell>
          <cell r="P470">
            <v>40909</v>
          </cell>
          <cell r="Q470">
            <v>41183</v>
          </cell>
          <cell r="R470">
            <v>47.73</v>
          </cell>
          <cell r="S470">
            <v>47.73</v>
          </cell>
          <cell r="AE470" t="str">
            <v>Done</v>
          </cell>
          <cell r="AH470">
            <v>274</v>
          </cell>
          <cell r="AI470">
            <v>0</v>
          </cell>
          <cell r="AJ470" t="str">
            <v>Program Management</v>
          </cell>
          <cell r="AL470" t="str">
            <v>Deputy Planning and Constructability</v>
          </cell>
        </row>
        <row r="471">
          <cell r="A471">
            <v>1000.5</v>
          </cell>
          <cell r="B471" t="str">
            <v>PMC</v>
          </cell>
          <cell r="C471" t="str">
            <v>Program Manager - Systems</v>
          </cell>
          <cell r="D471" t="str">
            <v>Program Manager</v>
          </cell>
          <cell r="E471" t="str">
            <v>Program Management</v>
          </cell>
          <cell r="F471" t="str">
            <v>Program Management</v>
          </cell>
          <cell r="G471" t="str">
            <v>Project Management</v>
          </cell>
          <cell r="H471" t="str">
            <v>Full Time</v>
          </cell>
          <cell r="I471" t="str">
            <v>PM</v>
          </cell>
          <cell r="J471" t="str">
            <v>M</v>
          </cell>
          <cell r="K471" t="str">
            <v>M</v>
          </cell>
          <cell r="L471" t="str">
            <v>PW - PM</v>
          </cell>
          <cell r="M471" t="str">
            <v>P</v>
          </cell>
          <cell r="N471" t="str">
            <v>URS</v>
          </cell>
          <cell r="O471" t="str">
            <v>P. Harrison</v>
          </cell>
          <cell r="P471">
            <v>40909</v>
          </cell>
          <cell r="Q471">
            <v>41640</v>
          </cell>
          <cell r="R471">
            <v>90.84</v>
          </cell>
          <cell r="S471">
            <v>90.84</v>
          </cell>
          <cell r="AH471">
            <v>731</v>
          </cell>
          <cell r="AI471">
            <v>0</v>
          </cell>
          <cell r="AJ471" t="str">
            <v>Program Management</v>
          </cell>
          <cell r="AK471" t="str">
            <v>LIRR FA Management</v>
          </cell>
          <cell r="AL471" t="str">
            <v>Program Manager</v>
          </cell>
          <cell r="AM471" t="str">
            <v>Systems</v>
          </cell>
        </row>
        <row r="472">
          <cell r="A472">
            <v>1000.6</v>
          </cell>
          <cell r="B472" t="str">
            <v>PMC</v>
          </cell>
          <cell r="C472" t="str">
            <v>Program Manager - Grand Central Terminal</v>
          </cell>
          <cell r="D472" t="str">
            <v>Program Manager</v>
          </cell>
          <cell r="E472" t="str">
            <v>Program Management</v>
          </cell>
          <cell r="F472" t="str">
            <v>Program Management</v>
          </cell>
          <cell r="G472" t="str">
            <v>Construction</v>
          </cell>
          <cell r="H472" t="str">
            <v>Full Time</v>
          </cell>
          <cell r="I472" t="str">
            <v>PM</v>
          </cell>
          <cell r="J472" t="str">
            <v>M</v>
          </cell>
          <cell r="K472" t="str">
            <v>M</v>
          </cell>
          <cell r="L472" t="str">
            <v>PW - PM</v>
          </cell>
          <cell r="M472" t="str">
            <v>P</v>
          </cell>
          <cell r="N472" t="str">
            <v>URS</v>
          </cell>
          <cell r="O472" t="str">
            <v>D. Tilden</v>
          </cell>
          <cell r="P472">
            <v>40909</v>
          </cell>
          <cell r="Q472">
            <v>41821</v>
          </cell>
          <cell r="R472">
            <v>109.28</v>
          </cell>
          <cell r="S472">
            <v>109.28</v>
          </cell>
          <cell r="AH472">
            <v>912</v>
          </cell>
          <cell r="AI472">
            <v>0</v>
          </cell>
          <cell r="AJ472" t="str">
            <v>Program Management</v>
          </cell>
          <cell r="AL472" t="str">
            <v xml:space="preserve">Program Manager </v>
          </cell>
          <cell r="AM472" t="str">
            <v>Grand Central Terminal</v>
          </cell>
        </row>
        <row r="473">
          <cell r="A473">
            <v>1000.7</v>
          </cell>
          <cell r="B473" t="str">
            <v>PMC</v>
          </cell>
          <cell r="C473" t="str">
            <v>Quality Assurance Manager</v>
          </cell>
          <cell r="D473" t="str">
            <v>Quality Assurance</v>
          </cell>
          <cell r="E473" t="str">
            <v>Program Management</v>
          </cell>
          <cell r="F473" t="str">
            <v>Program Management</v>
          </cell>
          <cell r="G473" t="str">
            <v>Quality Control and Safety</v>
          </cell>
          <cell r="H473" t="str">
            <v>Full Time</v>
          </cell>
          <cell r="I473" t="str">
            <v>PM</v>
          </cell>
          <cell r="J473" t="str">
            <v>M</v>
          </cell>
          <cell r="K473" t="str">
            <v>M</v>
          </cell>
          <cell r="L473" t="str">
            <v>PW - PM</v>
          </cell>
          <cell r="M473" t="str">
            <v>P</v>
          </cell>
          <cell r="N473" t="str">
            <v>URS</v>
          </cell>
          <cell r="O473" t="str">
            <v>L. Strickland</v>
          </cell>
          <cell r="P473">
            <v>40909</v>
          </cell>
          <cell r="Q473">
            <v>43313</v>
          </cell>
          <cell r="R473">
            <v>70.040000000000006</v>
          </cell>
          <cell r="S473">
            <v>70.040000000000006</v>
          </cell>
          <cell r="AH473">
            <v>2404</v>
          </cell>
          <cell r="AI473">
            <v>0</v>
          </cell>
          <cell r="AJ473" t="str">
            <v>Program Management</v>
          </cell>
          <cell r="AL473" t="str">
            <v>Manager</v>
          </cell>
          <cell r="AM473" t="str">
            <v>Quality Assurance</v>
          </cell>
        </row>
        <row r="474">
          <cell r="A474">
            <v>1000.8</v>
          </cell>
          <cell r="B474" t="str">
            <v>PMC</v>
          </cell>
          <cell r="C474" t="str">
            <v>Method &amp; Procedure Manager</v>
          </cell>
          <cell r="D474" t="str">
            <v>Method &amp; Procedure Manager</v>
          </cell>
          <cell r="E474" t="str">
            <v>Program Management</v>
          </cell>
          <cell r="F474" t="str">
            <v>Program Management</v>
          </cell>
          <cell r="G474" t="str">
            <v>Project Management</v>
          </cell>
          <cell r="H474" t="str">
            <v>Full Time</v>
          </cell>
          <cell r="I474" t="str">
            <v>PM</v>
          </cell>
          <cell r="J474" t="str">
            <v>M</v>
          </cell>
          <cell r="K474" t="str">
            <v>M</v>
          </cell>
          <cell r="L474" t="str">
            <v>PW - PM</v>
          </cell>
          <cell r="M474" t="str">
            <v>P</v>
          </cell>
          <cell r="N474" t="str">
            <v>URS</v>
          </cell>
          <cell r="O474" t="str">
            <v>C. Mehas</v>
          </cell>
          <cell r="P474">
            <v>40909</v>
          </cell>
          <cell r="Q474">
            <v>41640</v>
          </cell>
          <cell r="R474">
            <v>27.08</v>
          </cell>
          <cell r="S474">
            <v>27.08</v>
          </cell>
          <cell r="AH474">
            <v>731</v>
          </cell>
          <cell r="AI474">
            <v>0</v>
          </cell>
          <cell r="AJ474" t="str">
            <v>Program Management</v>
          </cell>
          <cell r="AL474" t="str">
            <v>Manager</v>
          </cell>
          <cell r="AM474" t="str">
            <v>Methods and Procedures</v>
          </cell>
        </row>
        <row r="475">
          <cell r="A475">
            <v>1002</v>
          </cell>
          <cell r="B475" t="str">
            <v>PMC</v>
          </cell>
          <cell r="C475" t="str">
            <v>PMC Program Executive</v>
          </cell>
          <cell r="D475" t="str">
            <v>PMC Program Executive</v>
          </cell>
          <cell r="E475" t="str">
            <v>Program Management</v>
          </cell>
          <cell r="F475" t="str">
            <v>Program Management</v>
          </cell>
          <cell r="G475" t="str">
            <v>Contract Management</v>
          </cell>
          <cell r="H475" t="str">
            <v>Part-Time</v>
          </cell>
          <cell r="I475" t="str">
            <v>PM</v>
          </cell>
          <cell r="J475" t="str">
            <v>M</v>
          </cell>
          <cell r="K475" t="str">
            <v>M</v>
          </cell>
          <cell r="L475" t="str">
            <v>PW - PM</v>
          </cell>
          <cell r="M475" t="str">
            <v>P</v>
          </cell>
          <cell r="N475" t="str">
            <v>URS</v>
          </cell>
          <cell r="O475" t="str">
            <v>L. Tucciarone</v>
          </cell>
          <cell r="P475">
            <v>41000</v>
          </cell>
          <cell r="Q475">
            <v>43101</v>
          </cell>
          <cell r="R475">
            <v>119</v>
          </cell>
          <cell r="S475">
            <v>119</v>
          </cell>
          <cell r="AH475">
            <v>2101</v>
          </cell>
          <cell r="AI475">
            <v>0</v>
          </cell>
          <cell r="AJ475" t="str">
            <v>Program Management</v>
          </cell>
          <cell r="AL475" t="str">
            <v>PMC Program Executive</v>
          </cell>
        </row>
        <row r="476">
          <cell r="A476">
            <v>1002.1</v>
          </cell>
          <cell r="B476" t="str">
            <v>PMC</v>
          </cell>
          <cell r="C476" t="str">
            <v xml:space="preserve">Contract Administrator Subcontracts </v>
          </cell>
          <cell r="D476" t="str">
            <v>Contract Administrator</v>
          </cell>
          <cell r="E476" t="str">
            <v>Program Management</v>
          </cell>
          <cell r="F476" t="str">
            <v>Program Management</v>
          </cell>
          <cell r="G476" t="str">
            <v>Contract Management</v>
          </cell>
          <cell r="H476" t="str">
            <v>Full Time</v>
          </cell>
          <cell r="I476" t="str">
            <v>PM</v>
          </cell>
          <cell r="J476" t="str">
            <v>M</v>
          </cell>
          <cell r="K476" t="str">
            <v>M</v>
          </cell>
          <cell r="L476" t="str">
            <v>PW - PM</v>
          </cell>
          <cell r="M476" t="str">
            <v>P</v>
          </cell>
          <cell r="N476" t="str">
            <v>URS</v>
          </cell>
          <cell r="O476" t="str">
            <v>H. Kelly</v>
          </cell>
          <cell r="P476">
            <v>40909</v>
          </cell>
          <cell r="Q476">
            <v>42005</v>
          </cell>
          <cell r="R476">
            <v>34.159999999999997</v>
          </cell>
          <cell r="S476">
            <v>34.159999999999997</v>
          </cell>
          <cell r="AH476">
            <v>1096</v>
          </cell>
          <cell r="AI476">
            <v>0</v>
          </cell>
          <cell r="AJ476" t="str">
            <v>Program Management</v>
          </cell>
          <cell r="AL476" t="str">
            <v xml:space="preserve">Contract Administrator Subcontracts </v>
          </cell>
        </row>
        <row r="477">
          <cell r="A477">
            <v>1002.2</v>
          </cell>
          <cell r="B477" t="str">
            <v>PMC</v>
          </cell>
          <cell r="C477" t="str">
            <v>Senior Contract Administrator</v>
          </cell>
          <cell r="D477" t="str">
            <v>Contract Administrator</v>
          </cell>
          <cell r="E477" t="str">
            <v>Program Management</v>
          </cell>
          <cell r="F477" t="str">
            <v>Program Management</v>
          </cell>
          <cell r="G477" t="str">
            <v>Contract Management</v>
          </cell>
          <cell r="H477" t="str">
            <v>Full Time</v>
          </cell>
          <cell r="I477" t="str">
            <v>PM</v>
          </cell>
          <cell r="J477" t="str">
            <v>M</v>
          </cell>
          <cell r="K477" t="str">
            <v>M</v>
          </cell>
          <cell r="L477" t="str">
            <v>PW - PM</v>
          </cell>
          <cell r="M477" t="str">
            <v>P</v>
          </cell>
          <cell r="N477" t="str">
            <v>URS</v>
          </cell>
          <cell r="O477" t="str">
            <v>K. Keenan</v>
          </cell>
          <cell r="P477">
            <v>40909</v>
          </cell>
          <cell r="Q477">
            <v>43101</v>
          </cell>
          <cell r="R477">
            <v>48.28</v>
          </cell>
          <cell r="S477">
            <v>48.28</v>
          </cell>
          <cell r="AH477">
            <v>2192</v>
          </cell>
          <cell r="AI477">
            <v>0</v>
          </cell>
          <cell r="AJ477" t="str">
            <v>Program Management</v>
          </cell>
          <cell r="AL477" t="str">
            <v>Senior Contract Administrator</v>
          </cell>
        </row>
        <row r="478">
          <cell r="A478">
            <v>1002.3</v>
          </cell>
          <cell r="B478" t="str">
            <v>PMC</v>
          </cell>
          <cell r="C478" t="str">
            <v>Contract Administrator</v>
          </cell>
          <cell r="D478" t="str">
            <v>Contract Administrator</v>
          </cell>
          <cell r="E478" t="str">
            <v>Program Management</v>
          </cell>
          <cell r="F478" t="str">
            <v>Program Management</v>
          </cell>
          <cell r="G478" t="str">
            <v>Contract Management</v>
          </cell>
          <cell r="H478" t="str">
            <v>Full Time</v>
          </cell>
          <cell r="I478" t="str">
            <v>PM</v>
          </cell>
          <cell r="J478" t="str">
            <v>M</v>
          </cell>
          <cell r="K478" t="str">
            <v>M</v>
          </cell>
          <cell r="L478" t="str">
            <v>PW - PM</v>
          </cell>
          <cell r="M478" t="str">
            <v>P</v>
          </cell>
          <cell r="N478" t="str">
            <v>URS</v>
          </cell>
          <cell r="O478" t="str">
            <v>D. Gupta</v>
          </cell>
          <cell r="P478">
            <v>40909</v>
          </cell>
          <cell r="Q478">
            <v>42005</v>
          </cell>
          <cell r="R478">
            <v>31.08</v>
          </cell>
          <cell r="S478">
            <v>31.08</v>
          </cell>
          <cell r="AH478">
            <v>1096</v>
          </cell>
          <cell r="AI478">
            <v>0</v>
          </cell>
          <cell r="AJ478" t="str">
            <v>Program Management</v>
          </cell>
          <cell r="AL478" t="str">
            <v>Contract Administrator</v>
          </cell>
        </row>
        <row r="479">
          <cell r="A479">
            <v>1002.5</v>
          </cell>
          <cell r="B479" t="str">
            <v>PMC</v>
          </cell>
          <cell r="C479" t="str">
            <v>Budget Manager</v>
          </cell>
          <cell r="D479" t="str">
            <v>Planning and Budget</v>
          </cell>
          <cell r="E479" t="str">
            <v>Program Management</v>
          </cell>
          <cell r="F479" t="str">
            <v>Program Management</v>
          </cell>
          <cell r="G479" t="str">
            <v>Budget</v>
          </cell>
          <cell r="H479" t="str">
            <v>Full Time</v>
          </cell>
          <cell r="I479" t="str">
            <v>PM</v>
          </cell>
          <cell r="J479" t="str">
            <v>M</v>
          </cell>
          <cell r="K479" t="str">
            <v>M</v>
          </cell>
          <cell r="L479" t="str">
            <v>PW - PM</v>
          </cell>
          <cell r="M479" t="str">
            <v>P</v>
          </cell>
          <cell r="N479" t="str">
            <v>URS</v>
          </cell>
          <cell r="O479" t="str">
            <v>L. Santoro</v>
          </cell>
          <cell r="P479">
            <v>41156</v>
          </cell>
          <cell r="Q479">
            <v>42736</v>
          </cell>
          <cell r="R479">
            <v>33.659999999999997</v>
          </cell>
          <cell r="S479">
            <v>33.659999999999997</v>
          </cell>
          <cell r="AH479">
            <v>1580</v>
          </cell>
          <cell r="AI479">
            <v>0</v>
          </cell>
          <cell r="AJ479" t="str">
            <v>Program Management</v>
          </cell>
          <cell r="AL479" t="str">
            <v>Budget Manager</v>
          </cell>
        </row>
        <row r="480">
          <cell r="A480">
            <v>1002.65</v>
          </cell>
          <cell r="B480" t="str">
            <v>PMC</v>
          </cell>
          <cell r="C480" t="str">
            <v>Assistant Financial Admin</v>
          </cell>
          <cell r="D480" t="str">
            <v>Assistant Financial Admin</v>
          </cell>
          <cell r="E480" t="str">
            <v>Program Management</v>
          </cell>
          <cell r="F480" t="str">
            <v>Program Management</v>
          </cell>
          <cell r="G480" t="str">
            <v>Accounting</v>
          </cell>
          <cell r="H480" t="str">
            <v>Full Time</v>
          </cell>
          <cell r="I480" t="str">
            <v>PM</v>
          </cell>
          <cell r="J480" t="str">
            <v>M</v>
          </cell>
          <cell r="K480" t="str">
            <v>M</v>
          </cell>
          <cell r="L480" t="str">
            <v>PW - PM</v>
          </cell>
          <cell r="M480" t="str">
            <v>P</v>
          </cell>
          <cell r="N480" t="str">
            <v>URS</v>
          </cell>
          <cell r="O480" t="str">
            <v>G. Sharon</v>
          </cell>
          <cell r="P480">
            <v>40909</v>
          </cell>
          <cell r="Q480">
            <v>42005</v>
          </cell>
          <cell r="R480">
            <v>20</v>
          </cell>
          <cell r="S480">
            <v>20</v>
          </cell>
          <cell r="AH480">
            <v>1096</v>
          </cell>
          <cell r="AI480">
            <v>0</v>
          </cell>
          <cell r="AJ480" t="str">
            <v>Program Management</v>
          </cell>
          <cell r="AL480" t="str">
            <v>Assistant Financial Admin</v>
          </cell>
        </row>
        <row r="481">
          <cell r="A481">
            <v>1002.85</v>
          </cell>
          <cell r="B481" t="str">
            <v>PMC</v>
          </cell>
          <cell r="C481" t="str">
            <v>MTACC Senior Estimator</v>
          </cell>
          <cell r="D481" t="str">
            <v>MTACC Senior Estimator</v>
          </cell>
          <cell r="E481" t="str">
            <v>Program Management</v>
          </cell>
          <cell r="F481" t="str">
            <v>Program Management</v>
          </cell>
          <cell r="G481" t="str">
            <v>Budget</v>
          </cell>
          <cell r="H481" t="str">
            <v>Full Time</v>
          </cell>
          <cell r="I481" t="str">
            <v>PM</v>
          </cell>
          <cell r="J481" t="str">
            <v>M</v>
          </cell>
          <cell r="K481" t="str">
            <v>M</v>
          </cell>
          <cell r="L481" t="str">
            <v>PW - PM</v>
          </cell>
          <cell r="M481" t="str">
            <v>P</v>
          </cell>
          <cell r="N481" t="str">
            <v>URS</v>
          </cell>
          <cell r="O481" t="str">
            <v>N. Calabria</v>
          </cell>
          <cell r="P481">
            <v>41162</v>
          </cell>
          <cell r="Q481">
            <v>42736</v>
          </cell>
          <cell r="R481">
            <v>72</v>
          </cell>
          <cell r="S481">
            <v>72</v>
          </cell>
          <cell r="AH481">
            <v>1574</v>
          </cell>
          <cell r="AI481">
            <v>0</v>
          </cell>
          <cell r="AJ481" t="str">
            <v>Program Management</v>
          </cell>
          <cell r="AL481" t="str">
            <v>Senior Estimator</v>
          </cell>
          <cell r="AM481" t="str">
            <v>MTACC</v>
          </cell>
        </row>
        <row r="482">
          <cell r="A482">
            <v>1003.2</v>
          </cell>
          <cell r="B482" t="str">
            <v>PMC</v>
          </cell>
          <cell r="C482" t="str">
            <v>Reports Manager</v>
          </cell>
          <cell r="D482" t="str">
            <v>Reports Manager</v>
          </cell>
          <cell r="E482" t="str">
            <v>Program Management</v>
          </cell>
          <cell r="F482" t="str">
            <v>Program Management</v>
          </cell>
          <cell r="G482" t="str">
            <v>Communications</v>
          </cell>
          <cell r="H482" t="str">
            <v>Full Time</v>
          </cell>
          <cell r="I482" t="str">
            <v>PM</v>
          </cell>
          <cell r="J482" t="str">
            <v>M</v>
          </cell>
          <cell r="K482" t="str">
            <v>M</v>
          </cell>
          <cell r="L482" t="str">
            <v>PW - PM</v>
          </cell>
          <cell r="M482" t="str">
            <v>P</v>
          </cell>
          <cell r="N482" t="str">
            <v>URS</v>
          </cell>
          <cell r="O482" t="str">
            <v>J. Eustace</v>
          </cell>
          <cell r="P482">
            <v>40909</v>
          </cell>
          <cell r="Q482">
            <v>42736</v>
          </cell>
          <cell r="R482">
            <v>61.28</v>
          </cell>
          <cell r="S482">
            <v>61.28</v>
          </cell>
          <cell r="AH482">
            <v>1827</v>
          </cell>
          <cell r="AI482">
            <v>0</v>
          </cell>
          <cell r="AJ482" t="str">
            <v>Program Management</v>
          </cell>
          <cell r="AL482" t="str">
            <v>Manager</v>
          </cell>
          <cell r="AM482" t="str">
            <v>Reports</v>
          </cell>
        </row>
        <row r="483">
          <cell r="A483">
            <v>1003.3</v>
          </cell>
          <cell r="B483" t="str">
            <v>PMC</v>
          </cell>
          <cell r="C483" t="str">
            <v>Graphic Arts Specialist</v>
          </cell>
          <cell r="D483" t="str">
            <v>Graphic Arts Specialist</v>
          </cell>
          <cell r="E483" t="str">
            <v>Program Management</v>
          </cell>
          <cell r="F483" t="str">
            <v>Program Management</v>
          </cell>
          <cell r="G483" t="str">
            <v>Communications</v>
          </cell>
          <cell r="H483" t="str">
            <v>Full Time</v>
          </cell>
          <cell r="I483" t="str">
            <v>PM</v>
          </cell>
          <cell r="J483" t="str">
            <v>M</v>
          </cell>
          <cell r="K483" t="str">
            <v>M</v>
          </cell>
          <cell r="L483" t="str">
            <v>PW - PM</v>
          </cell>
          <cell r="M483" t="str">
            <v>P</v>
          </cell>
          <cell r="N483" t="str">
            <v>PACO</v>
          </cell>
          <cell r="O483" t="str">
            <v>L. Cordero</v>
          </cell>
          <cell r="P483">
            <v>40909</v>
          </cell>
          <cell r="Q483">
            <v>42461</v>
          </cell>
          <cell r="R483">
            <v>43.64</v>
          </cell>
          <cell r="S483">
            <v>43.64</v>
          </cell>
          <cell r="AH483">
            <v>1552</v>
          </cell>
          <cell r="AI483">
            <v>0</v>
          </cell>
          <cell r="AJ483" t="str">
            <v>Program Management</v>
          </cell>
          <cell r="AL483" t="str">
            <v>Graphic Arts Specialist</v>
          </cell>
        </row>
        <row r="484">
          <cell r="A484">
            <v>1003.4</v>
          </cell>
          <cell r="B484" t="str">
            <v>PMC</v>
          </cell>
          <cell r="C484" t="str">
            <v>Information Systems Manager</v>
          </cell>
          <cell r="D484" t="str">
            <v>Information Systems Manager</v>
          </cell>
          <cell r="E484" t="str">
            <v>Program Management</v>
          </cell>
          <cell r="F484" t="str">
            <v>Program Management</v>
          </cell>
          <cell r="G484" t="str">
            <v>Information Systems</v>
          </cell>
          <cell r="H484" t="str">
            <v>Full Time</v>
          </cell>
          <cell r="I484" t="str">
            <v>PM</v>
          </cell>
          <cell r="J484" t="str">
            <v>M</v>
          </cell>
          <cell r="K484" t="str">
            <v>M</v>
          </cell>
          <cell r="L484" t="str">
            <v>PW - PM</v>
          </cell>
          <cell r="M484" t="str">
            <v>P</v>
          </cell>
          <cell r="N484" t="str">
            <v>MCSS</v>
          </cell>
          <cell r="O484" t="str">
            <v>E. Mallari</v>
          </cell>
          <cell r="P484">
            <v>40909</v>
          </cell>
          <cell r="Q484">
            <v>43313</v>
          </cell>
          <cell r="R484">
            <v>47.75</v>
          </cell>
          <cell r="S484">
            <v>47.75</v>
          </cell>
          <cell r="AH484">
            <v>2404</v>
          </cell>
          <cell r="AI484">
            <v>0</v>
          </cell>
          <cell r="AJ484" t="str">
            <v>Program Management</v>
          </cell>
          <cell r="AL484" t="str">
            <v>Manager</v>
          </cell>
          <cell r="AM484" t="str">
            <v>Information Systems</v>
          </cell>
        </row>
        <row r="485">
          <cell r="A485">
            <v>1003.5</v>
          </cell>
          <cell r="B485" t="str">
            <v>PMC</v>
          </cell>
          <cell r="C485" t="str">
            <v>Information Systems Support Staff (General)</v>
          </cell>
          <cell r="D485" t="str">
            <v>Information Systems</v>
          </cell>
          <cell r="E485" t="str">
            <v>Program Management</v>
          </cell>
          <cell r="F485" t="str">
            <v>Program Management</v>
          </cell>
          <cell r="G485" t="str">
            <v>Information Systems</v>
          </cell>
          <cell r="H485" t="str">
            <v>Full Time</v>
          </cell>
          <cell r="I485" t="str">
            <v>PM</v>
          </cell>
          <cell r="J485" t="str">
            <v>M</v>
          </cell>
          <cell r="K485" t="str">
            <v>M</v>
          </cell>
          <cell r="L485" t="str">
            <v>PW - PM</v>
          </cell>
          <cell r="M485" t="str">
            <v>P</v>
          </cell>
          <cell r="N485" t="str">
            <v>MCSS</v>
          </cell>
          <cell r="O485" t="str">
            <v>T. Leung</v>
          </cell>
          <cell r="P485">
            <v>40909</v>
          </cell>
          <cell r="Q485">
            <v>42186</v>
          </cell>
          <cell r="R485">
            <v>37.659999999999997</v>
          </cell>
          <cell r="S485">
            <v>37.659999999999997</v>
          </cell>
          <cell r="AH485">
            <v>1277</v>
          </cell>
          <cell r="AI485">
            <v>0</v>
          </cell>
          <cell r="AJ485" t="str">
            <v>Program Management</v>
          </cell>
          <cell r="AL485" t="str">
            <v xml:space="preserve">Information Systems Support Staff </v>
          </cell>
          <cell r="AM485" t="str">
            <v>Gerneral</v>
          </cell>
        </row>
        <row r="486">
          <cell r="A486">
            <v>1003.6</v>
          </cell>
          <cell r="B486" t="str">
            <v>PMC</v>
          </cell>
          <cell r="C486" t="str">
            <v>Information Systems Specialist (application)</v>
          </cell>
          <cell r="D486" t="str">
            <v>Information Systems</v>
          </cell>
          <cell r="E486" t="str">
            <v>Program Management</v>
          </cell>
          <cell r="F486" t="str">
            <v>Program Management</v>
          </cell>
          <cell r="G486" t="str">
            <v>Information Systems</v>
          </cell>
          <cell r="H486" t="str">
            <v>Full Time</v>
          </cell>
          <cell r="I486" t="str">
            <v>PM</v>
          </cell>
          <cell r="J486" t="str">
            <v>M</v>
          </cell>
          <cell r="K486" t="str">
            <v>M</v>
          </cell>
          <cell r="L486" t="str">
            <v>PW - PM</v>
          </cell>
          <cell r="M486" t="str">
            <v>P</v>
          </cell>
          <cell r="N486" t="str">
            <v>4U Services, Inc.</v>
          </cell>
          <cell r="O486" t="str">
            <v>B. Chang</v>
          </cell>
          <cell r="P486">
            <v>40909</v>
          </cell>
          <cell r="Q486">
            <v>42370</v>
          </cell>
          <cell r="R486">
            <v>43.5</v>
          </cell>
          <cell r="S486">
            <v>43.5</v>
          </cell>
          <cell r="AH486">
            <v>1461</v>
          </cell>
          <cell r="AI486">
            <v>0</v>
          </cell>
          <cell r="AJ486" t="str">
            <v>Program Management</v>
          </cell>
          <cell r="AL486" t="str">
            <v xml:space="preserve">Information Systems Specialist </v>
          </cell>
          <cell r="AM486" t="str">
            <v>Applications</v>
          </cell>
        </row>
        <row r="487">
          <cell r="A487">
            <v>1003.7</v>
          </cell>
          <cell r="B487" t="str">
            <v>PMC</v>
          </cell>
          <cell r="C487" t="str">
            <v>Sr. Info Systems Support Staff (Network)</v>
          </cell>
          <cell r="D487" t="str">
            <v>Information Systems</v>
          </cell>
          <cell r="E487" t="str">
            <v>Program Management</v>
          </cell>
          <cell r="F487" t="str">
            <v>Program Management</v>
          </cell>
          <cell r="G487" t="str">
            <v>Information Systems</v>
          </cell>
          <cell r="H487" t="str">
            <v>Full Time</v>
          </cell>
          <cell r="I487" t="str">
            <v>PM</v>
          </cell>
          <cell r="J487" t="str">
            <v>M</v>
          </cell>
          <cell r="K487" t="str">
            <v>M</v>
          </cell>
          <cell r="L487" t="str">
            <v>PW - PM</v>
          </cell>
          <cell r="M487" t="str">
            <v>P</v>
          </cell>
          <cell r="N487" t="str">
            <v>4U Services, Inc.</v>
          </cell>
          <cell r="O487" t="str">
            <v>J. Baljeetsingh</v>
          </cell>
          <cell r="P487">
            <v>40909</v>
          </cell>
          <cell r="Q487">
            <v>43313</v>
          </cell>
          <cell r="R487">
            <v>39.35</v>
          </cell>
          <cell r="S487">
            <v>39.35</v>
          </cell>
          <cell r="AH487">
            <v>2404</v>
          </cell>
          <cell r="AI487">
            <v>0</v>
          </cell>
          <cell r="AJ487" t="str">
            <v>Program Management</v>
          </cell>
          <cell r="AL487" t="str">
            <v>Sr. Info Systems Support Staff (Network)</v>
          </cell>
          <cell r="AM487" t="str">
            <v>Network</v>
          </cell>
        </row>
        <row r="488">
          <cell r="A488">
            <v>1003.8</v>
          </cell>
          <cell r="B488" t="str">
            <v>PMC</v>
          </cell>
          <cell r="C488" t="str">
            <v>Project Accountant</v>
          </cell>
          <cell r="D488" t="str">
            <v>Project Accountant</v>
          </cell>
          <cell r="E488" t="str">
            <v>Program Management</v>
          </cell>
          <cell r="F488" t="str">
            <v>Program Management</v>
          </cell>
          <cell r="G488" t="str">
            <v>Contract Management</v>
          </cell>
          <cell r="H488" t="str">
            <v>Full Time</v>
          </cell>
          <cell r="I488" t="str">
            <v>PM</v>
          </cell>
          <cell r="J488" t="str">
            <v>M</v>
          </cell>
          <cell r="K488" t="str">
            <v>M</v>
          </cell>
          <cell r="L488" t="str">
            <v>PW - PM</v>
          </cell>
          <cell r="M488" t="str">
            <v>P</v>
          </cell>
          <cell r="N488" t="str">
            <v>URS</v>
          </cell>
          <cell r="O488" t="str">
            <v>M. Josef</v>
          </cell>
          <cell r="P488">
            <v>40909</v>
          </cell>
          <cell r="Q488">
            <v>43101</v>
          </cell>
          <cell r="R488">
            <v>45.36</v>
          </cell>
          <cell r="S488">
            <v>45.36</v>
          </cell>
          <cell r="AH488">
            <v>2192</v>
          </cell>
          <cell r="AI488">
            <v>0</v>
          </cell>
          <cell r="AJ488" t="str">
            <v>Program Management</v>
          </cell>
          <cell r="AL488" t="str">
            <v>Project Accountant</v>
          </cell>
        </row>
        <row r="489">
          <cell r="A489">
            <v>1003.9</v>
          </cell>
          <cell r="B489" t="str">
            <v>PMC</v>
          </cell>
          <cell r="C489" t="str">
            <v>Project Accountant</v>
          </cell>
          <cell r="D489" t="str">
            <v>Project Accountant</v>
          </cell>
          <cell r="E489" t="str">
            <v>Program Management</v>
          </cell>
          <cell r="F489" t="str">
            <v>Program Management</v>
          </cell>
          <cell r="G489" t="str">
            <v>Contract Management</v>
          </cell>
          <cell r="H489" t="str">
            <v>Full Time</v>
          </cell>
          <cell r="I489" t="str">
            <v>PM</v>
          </cell>
          <cell r="J489" t="str">
            <v>M</v>
          </cell>
          <cell r="K489" t="str">
            <v>M</v>
          </cell>
          <cell r="L489" t="str">
            <v>PW - PM</v>
          </cell>
          <cell r="M489" t="str">
            <v>P</v>
          </cell>
          <cell r="N489" t="str">
            <v>URS</v>
          </cell>
          <cell r="O489" t="str">
            <v>A. Calingasan</v>
          </cell>
          <cell r="P489">
            <v>40909</v>
          </cell>
          <cell r="Q489">
            <v>42005</v>
          </cell>
          <cell r="R489">
            <v>35</v>
          </cell>
          <cell r="S489">
            <v>35</v>
          </cell>
          <cell r="AH489">
            <v>1096</v>
          </cell>
          <cell r="AI489">
            <v>0</v>
          </cell>
          <cell r="AJ489" t="str">
            <v>Program Management</v>
          </cell>
          <cell r="AL489" t="str">
            <v>Project Accountant</v>
          </cell>
        </row>
        <row r="490">
          <cell r="A490">
            <v>1004</v>
          </cell>
          <cell r="B490" t="str">
            <v>PMC</v>
          </cell>
          <cell r="C490" t="str">
            <v>Office Manager/Facility Specialist</v>
          </cell>
          <cell r="D490" t="str">
            <v>Office Manager/Facility Specialist</v>
          </cell>
          <cell r="E490" t="str">
            <v>Program Management</v>
          </cell>
          <cell r="F490" t="str">
            <v>Program Management</v>
          </cell>
          <cell r="G490" t="str">
            <v>Office Services</v>
          </cell>
          <cell r="H490" t="str">
            <v>Full Time</v>
          </cell>
          <cell r="I490" t="str">
            <v>PM</v>
          </cell>
          <cell r="J490" t="str">
            <v>M</v>
          </cell>
          <cell r="K490" t="str">
            <v>M</v>
          </cell>
          <cell r="L490" t="str">
            <v>PW - PM</v>
          </cell>
          <cell r="M490" t="str">
            <v>P</v>
          </cell>
          <cell r="N490" t="str">
            <v>URS</v>
          </cell>
          <cell r="O490" t="str">
            <v>A. Yukhtman</v>
          </cell>
          <cell r="P490">
            <v>40909</v>
          </cell>
          <cell r="Q490">
            <v>41061</v>
          </cell>
          <cell r="R490">
            <v>43.04</v>
          </cell>
          <cell r="S490">
            <v>43.04</v>
          </cell>
          <cell r="AE490" t="str">
            <v>Done</v>
          </cell>
          <cell r="AH490">
            <v>152</v>
          </cell>
          <cell r="AI490">
            <v>0</v>
          </cell>
          <cell r="AJ490" t="str">
            <v>Program Management</v>
          </cell>
          <cell r="AL490" t="str">
            <v>Managaer</v>
          </cell>
          <cell r="AM490" t="str">
            <v>Office/Facility</v>
          </cell>
        </row>
        <row r="491">
          <cell r="A491">
            <v>1004.1</v>
          </cell>
          <cell r="B491" t="str">
            <v>PMC</v>
          </cell>
          <cell r="C491" t="str">
            <v>Administrative Services Manager</v>
          </cell>
          <cell r="D491" t="str">
            <v>Administrative Services Manager</v>
          </cell>
          <cell r="E491" t="str">
            <v>Program Management</v>
          </cell>
          <cell r="F491" t="str">
            <v>Program Management</v>
          </cell>
          <cell r="G491" t="str">
            <v>Office Services</v>
          </cell>
          <cell r="H491" t="str">
            <v>Full Time</v>
          </cell>
          <cell r="I491" t="str">
            <v>PM</v>
          </cell>
          <cell r="J491" t="str">
            <v>M</v>
          </cell>
          <cell r="K491" t="str">
            <v>M</v>
          </cell>
          <cell r="L491" t="str">
            <v>PW - PM</v>
          </cell>
          <cell r="M491" t="str">
            <v>P</v>
          </cell>
          <cell r="N491" t="str">
            <v>URS</v>
          </cell>
          <cell r="O491" t="str">
            <v>C. Newman</v>
          </cell>
          <cell r="P491">
            <v>40909</v>
          </cell>
          <cell r="Q491">
            <v>42948</v>
          </cell>
          <cell r="R491">
            <v>39.6</v>
          </cell>
          <cell r="S491">
            <v>39.6</v>
          </cell>
          <cell r="AH491">
            <v>2039</v>
          </cell>
          <cell r="AI491">
            <v>0</v>
          </cell>
          <cell r="AJ491" t="str">
            <v>Program Management</v>
          </cell>
          <cell r="AL491" t="str">
            <v>Manager</v>
          </cell>
          <cell r="AM491" t="str">
            <v>Administrative Services</v>
          </cell>
        </row>
        <row r="492">
          <cell r="A492">
            <v>1004.3</v>
          </cell>
          <cell r="B492" t="str">
            <v>PMC</v>
          </cell>
          <cell r="C492" t="str">
            <v>Document Control</v>
          </cell>
          <cell r="D492" t="str">
            <v>Document Control</v>
          </cell>
          <cell r="E492" t="str">
            <v>Program Management</v>
          </cell>
          <cell r="F492" t="str">
            <v>Program Management</v>
          </cell>
          <cell r="G492" t="str">
            <v>Document Control</v>
          </cell>
          <cell r="H492" t="str">
            <v>Full Time</v>
          </cell>
          <cell r="I492" t="str">
            <v>PM</v>
          </cell>
          <cell r="J492" t="str">
            <v>M</v>
          </cell>
          <cell r="K492" t="str">
            <v>M</v>
          </cell>
          <cell r="L492" t="str">
            <v>PW - PM</v>
          </cell>
          <cell r="M492" t="str">
            <v>P</v>
          </cell>
          <cell r="N492" t="str">
            <v>JCMS</v>
          </cell>
          <cell r="O492" t="str">
            <v>S. Itwaru</v>
          </cell>
          <cell r="P492">
            <v>40909</v>
          </cell>
          <cell r="Q492">
            <v>42005</v>
          </cell>
          <cell r="R492">
            <v>25</v>
          </cell>
          <cell r="S492">
            <v>25</v>
          </cell>
          <cell r="AH492">
            <v>1096</v>
          </cell>
          <cell r="AI492">
            <v>0</v>
          </cell>
          <cell r="AJ492" t="str">
            <v>Program Management</v>
          </cell>
          <cell r="AL492" t="str">
            <v>Clerk</v>
          </cell>
          <cell r="AM492" t="str">
            <v>Document Control</v>
          </cell>
        </row>
        <row r="493">
          <cell r="A493">
            <v>1004.4</v>
          </cell>
          <cell r="B493" t="str">
            <v>PMC</v>
          </cell>
          <cell r="C493" t="str">
            <v>Document Control Manager</v>
          </cell>
          <cell r="D493" t="str">
            <v>Document Control</v>
          </cell>
          <cell r="E493" t="str">
            <v>Program Management</v>
          </cell>
          <cell r="F493" t="str">
            <v>Program Management</v>
          </cell>
          <cell r="G493" t="str">
            <v>Document Control</v>
          </cell>
          <cell r="H493" t="str">
            <v>Full Time</v>
          </cell>
          <cell r="I493" t="str">
            <v>PM</v>
          </cell>
          <cell r="J493" t="str">
            <v>M</v>
          </cell>
          <cell r="K493" t="str">
            <v>M</v>
          </cell>
          <cell r="L493" t="str">
            <v>PW - PM</v>
          </cell>
          <cell r="M493" t="str">
            <v>P</v>
          </cell>
          <cell r="N493" t="str">
            <v>URS</v>
          </cell>
          <cell r="O493" t="str">
            <v>S. Barber</v>
          </cell>
          <cell r="P493">
            <v>40909</v>
          </cell>
          <cell r="Q493">
            <v>42948</v>
          </cell>
          <cell r="R493">
            <v>30.92</v>
          </cell>
          <cell r="S493">
            <v>30.92</v>
          </cell>
          <cell r="AH493">
            <v>2039</v>
          </cell>
          <cell r="AI493">
            <v>0</v>
          </cell>
          <cell r="AJ493" t="str">
            <v>Program Management</v>
          </cell>
          <cell r="AL493" t="str">
            <v>Manager</v>
          </cell>
          <cell r="AM493" t="str">
            <v>Document Control</v>
          </cell>
        </row>
        <row r="494">
          <cell r="A494">
            <v>1004.5</v>
          </cell>
          <cell r="B494" t="str">
            <v>PMC</v>
          </cell>
          <cell r="C494" t="str">
            <v>Office Services Support/Document Control Clerk</v>
          </cell>
          <cell r="D494" t="str">
            <v>Clerk</v>
          </cell>
          <cell r="E494" t="str">
            <v>Program Management</v>
          </cell>
          <cell r="F494" t="str">
            <v>Program Management</v>
          </cell>
          <cell r="G494" t="str">
            <v>Office Services</v>
          </cell>
          <cell r="H494" t="str">
            <v>Full Time</v>
          </cell>
          <cell r="I494" t="str">
            <v>PM</v>
          </cell>
          <cell r="J494" t="str">
            <v>M</v>
          </cell>
          <cell r="K494" t="str">
            <v>M</v>
          </cell>
          <cell r="L494" t="str">
            <v>PW - PM</v>
          </cell>
          <cell r="M494" t="str">
            <v>P</v>
          </cell>
          <cell r="N494" t="str">
            <v>IEI</v>
          </cell>
          <cell r="O494" t="str">
            <v>E. Romero</v>
          </cell>
          <cell r="P494">
            <v>40909</v>
          </cell>
          <cell r="Q494">
            <v>41640</v>
          </cell>
          <cell r="R494">
            <v>18.559999999999999</v>
          </cell>
          <cell r="S494">
            <v>18.559999999999999</v>
          </cell>
          <cell r="AH494">
            <v>731</v>
          </cell>
          <cell r="AI494">
            <v>0</v>
          </cell>
          <cell r="AJ494" t="str">
            <v>Program Management</v>
          </cell>
          <cell r="AL494" t="str">
            <v>Office Services Support/Document Control Clerk</v>
          </cell>
        </row>
        <row r="495">
          <cell r="A495">
            <v>1004.6</v>
          </cell>
          <cell r="B495" t="str">
            <v>PMC</v>
          </cell>
          <cell r="C495" t="str">
            <v>Receiving Clerk</v>
          </cell>
          <cell r="D495" t="str">
            <v>Clerk</v>
          </cell>
          <cell r="E495" t="str">
            <v>Program Management</v>
          </cell>
          <cell r="F495" t="str">
            <v>Program Management</v>
          </cell>
          <cell r="G495" t="str">
            <v>Office Services</v>
          </cell>
          <cell r="H495" t="str">
            <v>Full Time</v>
          </cell>
          <cell r="I495" t="str">
            <v>PM</v>
          </cell>
          <cell r="J495" t="str">
            <v>M</v>
          </cell>
          <cell r="K495" t="str">
            <v>M</v>
          </cell>
          <cell r="L495" t="str">
            <v>PW - PM</v>
          </cell>
          <cell r="M495" t="str">
            <v>P</v>
          </cell>
          <cell r="N495" t="str">
            <v>PACO</v>
          </cell>
          <cell r="O495" t="str">
            <v>V. Reyes</v>
          </cell>
          <cell r="P495">
            <v>40909</v>
          </cell>
          <cell r="Q495">
            <v>42736</v>
          </cell>
          <cell r="R495">
            <v>19.059999999999999</v>
          </cell>
          <cell r="S495">
            <v>19.059999999999999</v>
          </cell>
          <cell r="AH495">
            <v>1827</v>
          </cell>
          <cell r="AI495">
            <v>0</v>
          </cell>
          <cell r="AJ495" t="str">
            <v>Program Management</v>
          </cell>
          <cell r="AL495" t="str">
            <v>Clerk</v>
          </cell>
          <cell r="AM495" t="str">
            <v>Receiving</v>
          </cell>
        </row>
        <row r="496">
          <cell r="A496">
            <v>1004.8</v>
          </cell>
          <cell r="B496" t="str">
            <v>PMC</v>
          </cell>
          <cell r="C496" t="str">
            <v>Secretary</v>
          </cell>
          <cell r="D496" t="str">
            <v>Secretary</v>
          </cell>
          <cell r="E496" t="str">
            <v>Program Management</v>
          </cell>
          <cell r="F496" t="str">
            <v>Program Management</v>
          </cell>
          <cell r="G496" t="str">
            <v>Administrative Support</v>
          </cell>
          <cell r="H496" t="str">
            <v>Full Time</v>
          </cell>
          <cell r="I496" t="str">
            <v>PM</v>
          </cell>
          <cell r="J496" t="str">
            <v>M</v>
          </cell>
          <cell r="K496" t="str">
            <v>M</v>
          </cell>
          <cell r="L496" t="str">
            <v>PW - PM</v>
          </cell>
          <cell r="M496" t="str">
            <v>P</v>
          </cell>
          <cell r="N496" t="str">
            <v>RFI</v>
          </cell>
          <cell r="O496" t="str">
            <v>J. Candell</v>
          </cell>
          <cell r="P496">
            <v>40909</v>
          </cell>
          <cell r="Q496">
            <v>41034</v>
          </cell>
          <cell r="R496">
            <v>25</v>
          </cell>
          <cell r="S496">
            <v>25</v>
          </cell>
          <cell r="AH496">
            <v>125</v>
          </cell>
          <cell r="AI496">
            <v>0</v>
          </cell>
          <cell r="AJ496" t="str">
            <v>Program Management</v>
          </cell>
          <cell r="AL496" t="str">
            <v>Secretary</v>
          </cell>
        </row>
        <row r="497">
          <cell r="A497">
            <v>1004.9</v>
          </cell>
          <cell r="B497" t="str">
            <v>PMC</v>
          </cell>
          <cell r="C497" t="str">
            <v>Administrative Assistant</v>
          </cell>
          <cell r="D497" t="str">
            <v>Administrative Assistant</v>
          </cell>
          <cell r="E497" t="str">
            <v>Program Management</v>
          </cell>
          <cell r="F497" t="str">
            <v>Program Management</v>
          </cell>
          <cell r="G497" t="str">
            <v>Administrative Support</v>
          </cell>
          <cell r="H497" t="str">
            <v>Full Time</v>
          </cell>
          <cell r="I497" t="str">
            <v>PM</v>
          </cell>
          <cell r="J497" t="str">
            <v>M</v>
          </cell>
          <cell r="K497" t="str">
            <v>M</v>
          </cell>
          <cell r="L497" t="str">
            <v>PW - PM</v>
          </cell>
          <cell r="M497" t="str">
            <v>P</v>
          </cell>
          <cell r="N497" t="str">
            <v>IEI</v>
          </cell>
          <cell r="O497" t="str">
            <v>D. Debideen</v>
          </cell>
          <cell r="P497">
            <v>40909</v>
          </cell>
          <cell r="Q497">
            <v>42552</v>
          </cell>
          <cell r="R497">
            <v>23.57</v>
          </cell>
          <cell r="S497">
            <v>23.57</v>
          </cell>
          <cell r="AH497">
            <v>1643</v>
          </cell>
          <cell r="AI497">
            <v>0</v>
          </cell>
          <cell r="AJ497" t="str">
            <v>Program Management</v>
          </cell>
          <cell r="AL497" t="str">
            <v>Administrative Assistant</v>
          </cell>
        </row>
        <row r="498">
          <cell r="A498">
            <v>1200.0999999999999</v>
          </cell>
          <cell r="B498" t="str">
            <v>PMC</v>
          </cell>
          <cell r="C498" t="str">
            <v>Lead Operations Analyst</v>
          </cell>
          <cell r="D498" t="str">
            <v>Lead Operations Analyst</v>
          </cell>
          <cell r="E498" t="str">
            <v>Program Management</v>
          </cell>
          <cell r="F498" t="str">
            <v>Program Management</v>
          </cell>
          <cell r="G498" t="str">
            <v>Operation and Integration</v>
          </cell>
          <cell r="H498" t="str">
            <v>Part-Time</v>
          </cell>
          <cell r="I498" t="str">
            <v>PM</v>
          </cell>
          <cell r="J498" t="str">
            <v>Others</v>
          </cell>
          <cell r="L498" t="str">
            <v>PW - PM</v>
          </cell>
          <cell r="M498" t="str">
            <v>H</v>
          </cell>
          <cell r="N498" t="str">
            <v>SYSTRA</v>
          </cell>
          <cell r="O498" t="str">
            <v>F. Lipfert</v>
          </cell>
          <cell r="P498">
            <v>40909</v>
          </cell>
          <cell r="Q498">
            <v>41850</v>
          </cell>
          <cell r="R498">
            <v>81.2</v>
          </cell>
          <cell r="S498">
            <v>81.2</v>
          </cell>
          <cell r="AH498">
            <v>941</v>
          </cell>
          <cell r="AI498">
            <v>0</v>
          </cell>
          <cell r="AJ498" t="str">
            <v>Operation &amp; Integration</v>
          </cell>
          <cell r="AL498" t="str">
            <v>Lead Operations Analyst</v>
          </cell>
        </row>
        <row r="499">
          <cell r="A499">
            <v>1200.2</v>
          </cell>
          <cell r="B499" t="str">
            <v>PMC</v>
          </cell>
          <cell r="C499" t="str">
            <v>Senior Operations Analyst</v>
          </cell>
          <cell r="D499" t="str">
            <v>Senior Operations Analyst</v>
          </cell>
          <cell r="E499" t="str">
            <v>Program Management</v>
          </cell>
          <cell r="F499" t="str">
            <v>Program Management</v>
          </cell>
          <cell r="G499" t="str">
            <v>Operation and Integration</v>
          </cell>
          <cell r="H499" t="str">
            <v>Part-Time</v>
          </cell>
          <cell r="I499" t="str">
            <v>PM</v>
          </cell>
          <cell r="J499" t="str">
            <v>Others</v>
          </cell>
          <cell r="L499" t="str">
            <v>PW - PM</v>
          </cell>
          <cell r="M499" t="str">
            <v>H</v>
          </cell>
          <cell r="N499" t="str">
            <v>SYSTRA</v>
          </cell>
          <cell r="O499" t="str">
            <v>D. Dure</v>
          </cell>
          <cell r="P499">
            <v>40909</v>
          </cell>
          <cell r="Q499">
            <v>41850</v>
          </cell>
          <cell r="R499">
            <v>60</v>
          </cell>
          <cell r="S499">
            <v>60</v>
          </cell>
          <cell r="AH499">
            <v>941</v>
          </cell>
          <cell r="AI499">
            <v>0</v>
          </cell>
          <cell r="AJ499" t="str">
            <v>Operation &amp; Integration</v>
          </cell>
          <cell r="AL499" t="str">
            <v>Senior Operations Analyst</v>
          </cell>
        </row>
        <row r="500">
          <cell r="A500">
            <v>1200.3</v>
          </cell>
          <cell r="B500" t="str">
            <v>PMC</v>
          </cell>
          <cell r="C500" t="str">
            <v>Operations Analyst</v>
          </cell>
          <cell r="D500" t="str">
            <v>Various</v>
          </cell>
          <cell r="E500" t="str">
            <v>Program Management</v>
          </cell>
          <cell r="F500" t="str">
            <v>Program Management</v>
          </cell>
          <cell r="G500" t="str">
            <v>Operation and Integration</v>
          </cell>
          <cell r="H500" t="str">
            <v>Part-Time</v>
          </cell>
          <cell r="I500" t="str">
            <v>PM</v>
          </cell>
          <cell r="J500" t="str">
            <v>Others</v>
          </cell>
          <cell r="L500" t="str">
            <v>PW - PM</v>
          </cell>
          <cell r="M500" t="str">
            <v>H</v>
          </cell>
          <cell r="N500" t="str">
            <v>SYSTRA</v>
          </cell>
          <cell r="O500" t="str">
            <v>Various</v>
          </cell>
          <cell r="P500">
            <v>40909</v>
          </cell>
          <cell r="Q500">
            <v>41850</v>
          </cell>
          <cell r="R500">
            <v>36.130000000000003</v>
          </cell>
          <cell r="S500">
            <v>36.130000000000003</v>
          </cell>
          <cell r="AH500">
            <v>941</v>
          </cell>
          <cell r="AI500">
            <v>0</v>
          </cell>
          <cell r="AJ500" t="str">
            <v>Operation &amp; Integration</v>
          </cell>
          <cell r="AL500" t="str">
            <v>Operations Analyst</v>
          </cell>
        </row>
        <row r="501">
          <cell r="A501">
            <v>1200.4000000000001</v>
          </cell>
          <cell r="B501" t="str">
            <v>PMC</v>
          </cell>
          <cell r="C501" t="str">
            <v>Operations Support</v>
          </cell>
          <cell r="D501" t="str">
            <v>Various</v>
          </cell>
          <cell r="E501" t="str">
            <v>Program Management</v>
          </cell>
          <cell r="F501" t="str">
            <v>Program Management</v>
          </cell>
          <cell r="G501" t="str">
            <v>Operation and Integration</v>
          </cell>
          <cell r="H501" t="str">
            <v>Part-Time</v>
          </cell>
          <cell r="I501" t="str">
            <v>PM</v>
          </cell>
          <cell r="J501" t="str">
            <v>Others</v>
          </cell>
          <cell r="L501" t="str">
            <v>PW - PM</v>
          </cell>
          <cell r="M501" t="str">
            <v>H</v>
          </cell>
          <cell r="N501" t="str">
            <v>SYSTRA</v>
          </cell>
          <cell r="O501" t="str">
            <v>Various</v>
          </cell>
          <cell r="P501">
            <v>40909</v>
          </cell>
          <cell r="Q501">
            <v>41850</v>
          </cell>
          <cell r="R501">
            <v>57.38</v>
          </cell>
          <cell r="S501">
            <v>57.38</v>
          </cell>
          <cell r="AH501">
            <v>941</v>
          </cell>
          <cell r="AI501">
            <v>0</v>
          </cell>
          <cell r="AJ501" t="str">
            <v>Operation &amp; Integration</v>
          </cell>
          <cell r="AL501" t="str">
            <v>Operations Support</v>
          </cell>
        </row>
        <row r="502">
          <cell r="A502">
            <v>1300.4000000000001</v>
          </cell>
          <cell r="B502" t="str">
            <v>PMC</v>
          </cell>
          <cell r="C502" t="str">
            <v>Queens Engineering Manager</v>
          </cell>
          <cell r="D502" t="str">
            <v>Package Manager</v>
          </cell>
          <cell r="E502" t="str">
            <v>Program Management</v>
          </cell>
          <cell r="F502" t="str">
            <v>Program Management</v>
          </cell>
          <cell r="G502" t="str">
            <v>Design</v>
          </cell>
          <cell r="H502" t="str">
            <v>Full Time</v>
          </cell>
          <cell r="I502" t="str">
            <v>PM</v>
          </cell>
          <cell r="J502" t="str">
            <v>M</v>
          </cell>
          <cell r="K502" t="str">
            <v>M</v>
          </cell>
          <cell r="L502" t="str">
            <v>PW - PM</v>
          </cell>
          <cell r="M502" t="str">
            <v>P</v>
          </cell>
          <cell r="N502" t="str">
            <v>URS</v>
          </cell>
          <cell r="O502" t="str">
            <v>T. Fleres</v>
          </cell>
          <cell r="P502">
            <v>40909</v>
          </cell>
          <cell r="Q502">
            <v>41487</v>
          </cell>
          <cell r="R502">
            <v>68.760000000000005</v>
          </cell>
          <cell r="S502">
            <v>68.760000000000005</v>
          </cell>
          <cell r="AH502">
            <v>578</v>
          </cell>
          <cell r="AI502">
            <v>0</v>
          </cell>
          <cell r="AJ502" t="str">
            <v>Design Management</v>
          </cell>
          <cell r="AL502" t="str">
            <v>Package Manager</v>
          </cell>
          <cell r="AM502" t="str">
            <v>Queens</v>
          </cell>
        </row>
        <row r="503">
          <cell r="A503">
            <v>1300.4100000000001</v>
          </cell>
          <cell r="B503" t="str">
            <v>PMC</v>
          </cell>
          <cell r="C503" t="str">
            <v>Package Manager</v>
          </cell>
          <cell r="D503" t="str">
            <v>Package Manager</v>
          </cell>
          <cell r="E503" t="str">
            <v>Program Management</v>
          </cell>
          <cell r="F503" t="str">
            <v>Program Management</v>
          </cell>
          <cell r="G503" t="str">
            <v>Design</v>
          </cell>
          <cell r="H503" t="str">
            <v>Full Time</v>
          </cell>
          <cell r="I503" t="str">
            <v>PM</v>
          </cell>
          <cell r="J503" t="str">
            <v>M</v>
          </cell>
          <cell r="K503" t="str">
            <v>M</v>
          </cell>
          <cell r="L503" t="str">
            <v>PW - PM</v>
          </cell>
          <cell r="M503" t="str">
            <v>P</v>
          </cell>
          <cell r="N503" t="str">
            <v>URS</v>
          </cell>
          <cell r="O503" t="str">
            <v>D. Hawthorne</v>
          </cell>
          <cell r="P503">
            <v>40909</v>
          </cell>
          <cell r="Q503">
            <v>41699</v>
          </cell>
          <cell r="R503">
            <v>62</v>
          </cell>
          <cell r="S503">
            <v>62</v>
          </cell>
          <cell r="AH503">
            <v>790</v>
          </cell>
          <cell r="AI503">
            <v>0</v>
          </cell>
          <cell r="AJ503" t="str">
            <v>Design Management</v>
          </cell>
          <cell r="AL503" t="str">
            <v>Package Manager</v>
          </cell>
          <cell r="AM503" t="str">
            <v>Manhattan</v>
          </cell>
        </row>
        <row r="504">
          <cell r="A504">
            <v>1300.7</v>
          </cell>
          <cell r="B504" t="str">
            <v>PMC</v>
          </cell>
          <cell r="C504" t="str">
            <v>Design Package Manager</v>
          </cell>
          <cell r="D504" t="str">
            <v>Design Package Manager</v>
          </cell>
          <cell r="E504" t="str">
            <v>Program Management</v>
          </cell>
          <cell r="F504" t="str">
            <v>Program Management</v>
          </cell>
          <cell r="G504" t="str">
            <v>Design</v>
          </cell>
          <cell r="H504" t="str">
            <v>Full Time</v>
          </cell>
          <cell r="I504" t="str">
            <v>PM</v>
          </cell>
          <cell r="J504" t="str">
            <v>M</v>
          </cell>
          <cell r="K504" t="str">
            <v>M</v>
          </cell>
          <cell r="L504" t="str">
            <v>PW - PM</v>
          </cell>
          <cell r="M504" t="str">
            <v>P</v>
          </cell>
          <cell r="N504" t="str">
            <v>URS</v>
          </cell>
          <cell r="O504" t="str">
            <v>TBD</v>
          </cell>
          <cell r="P504">
            <v>43466</v>
          </cell>
          <cell r="Q504">
            <v>43466.000011574077</v>
          </cell>
          <cell r="R504">
            <v>60</v>
          </cell>
          <cell r="S504">
            <v>60</v>
          </cell>
          <cell r="AH504">
            <v>1.1574076779652387E-5</v>
          </cell>
          <cell r="AI504">
            <v>0</v>
          </cell>
          <cell r="AJ504" t="str">
            <v>Design Management</v>
          </cell>
          <cell r="AL504" t="str">
            <v>Design Package Manager</v>
          </cell>
        </row>
        <row r="505">
          <cell r="A505">
            <v>1300.8</v>
          </cell>
          <cell r="B505" t="str">
            <v>PMC</v>
          </cell>
          <cell r="C505" t="str">
            <v>Package Manager - Comms / Signals</v>
          </cell>
          <cell r="D505" t="str">
            <v>Package Manager</v>
          </cell>
          <cell r="E505" t="str">
            <v>Program Management</v>
          </cell>
          <cell r="F505" t="str">
            <v>Program Management</v>
          </cell>
          <cell r="G505" t="str">
            <v>Design</v>
          </cell>
          <cell r="H505" t="str">
            <v>Full Time</v>
          </cell>
          <cell r="I505" t="str">
            <v>PM</v>
          </cell>
          <cell r="J505" t="str">
            <v>M</v>
          </cell>
          <cell r="K505" t="str">
            <v>M</v>
          </cell>
          <cell r="L505" t="str">
            <v>PW - PM</v>
          </cell>
          <cell r="M505" t="str">
            <v>P</v>
          </cell>
          <cell r="N505" t="str">
            <v>URS</v>
          </cell>
          <cell r="O505" t="str">
            <v>P. Coolidge</v>
          </cell>
          <cell r="P505">
            <v>40909</v>
          </cell>
          <cell r="Q505">
            <v>41275</v>
          </cell>
          <cell r="R505">
            <v>75.84</v>
          </cell>
          <cell r="S505">
            <v>75.84</v>
          </cell>
          <cell r="AH505">
            <v>366</v>
          </cell>
          <cell r="AI505">
            <v>0</v>
          </cell>
          <cell r="AJ505" t="str">
            <v>Design Management</v>
          </cell>
          <cell r="AK505" t="str">
            <v>LIRR FA Management</v>
          </cell>
          <cell r="AL505" t="str">
            <v>Package Manager</v>
          </cell>
          <cell r="AM505" t="str">
            <v>System</v>
          </cell>
        </row>
        <row r="506">
          <cell r="A506">
            <v>1300.8499999999999</v>
          </cell>
          <cell r="B506" t="str">
            <v>PMC</v>
          </cell>
          <cell r="C506" t="str">
            <v>Assistant Package Manager</v>
          </cell>
          <cell r="D506" t="str">
            <v>Assistant Package Manager</v>
          </cell>
          <cell r="E506" t="str">
            <v>Program Management</v>
          </cell>
          <cell r="F506" t="str">
            <v>Program Management</v>
          </cell>
          <cell r="G506" t="str">
            <v>Design</v>
          </cell>
          <cell r="H506" t="str">
            <v>Full Time</v>
          </cell>
          <cell r="I506" t="str">
            <v>PM</v>
          </cell>
          <cell r="J506" t="str">
            <v>M</v>
          </cell>
          <cell r="K506" t="str">
            <v>M</v>
          </cell>
          <cell r="L506" t="str">
            <v>PW - PM</v>
          </cell>
          <cell r="M506" t="str">
            <v>P</v>
          </cell>
          <cell r="N506" t="str">
            <v>URS</v>
          </cell>
          <cell r="O506" t="str">
            <v>S. Stacy</v>
          </cell>
          <cell r="P506">
            <v>40909</v>
          </cell>
          <cell r="Q506">
            <v>41228</v>
          </cell>
          <cell r="R506">
            <v>30.6</v>
          </cell>
          <cell r="S506">
            <v>30.6</v>
          </cell>
          <cell r="AH506">
            <v>319</v>
          </cell>
          <cell r="AI506">
            <v>0</v>
          </cell>
          <cell r="AJ506" t="str">
            <v>Design Management</v>
          </cell>
          <cell r="AK506" t="str">
            <v>LIRR FA Management</v>
          </cell>
          <cell r="AL506" t="str">
            <v>Assistant Package Manager</v>
          </cell>
        </row>
        <row r="507">
          <cell r="A507">
            <v>1300.9100000000001</v>
          </cell>
          <cell r="B507" t="str">
            <v>PMC</v>
          </cell>
          <cell r="C507" t="str">
            <v>Package Manager - Harold, Civil and F/A Designs</v>
          </cell>
          <cell r="D507" t="str">
            <v>Package Manager</v>
          </cell>
          <cell r="E507" t="str">
            <v>Program Management</v>
          </cell>
          <cell r="F507" t="str">
            <v>Program Management</v>
          </cell>
          <cell r="G507" t="str">
            <v>Design</v>
          </cell>
          <cell r="H507" t="str">
            <v>Full Time</v>
          </cell>
          <cell r="I507" t="str">
            <v>PM</v>
          </cell>
          <cell r="J507" t="str">
            <v>M</v>
          </cell>
          <cell r="K507" t="str">
            <v>M</v>
          </cell>
          <cell r="L507" t="str">
            <v>PW - PM</v>
          </cell>
          <cell r="M507" t="str">
            <v>P</v>
          </cell>
          <cell r="N507" t="str">
            <v>URS</v>
          </cell>
          <cell r="O507" t="str">
            <v>A. Giancola</v>
          </cell>
          <cell r="P507">
            <v>40909</v>
          </cell>
          <cell r="Q507">
            <v>41456</v>
          </cell>
          <cell r="R507">
            <v>65</v>
          </cell>
          <cell r="S507">
            <v>65</v>
          </cell>
          <cell r="AH507">
            <v>547</v>
          </cell>
          <cell r="AI507">
            <v>0</v>
          </cell>
          <cell r="AJ507" t="str">
            <v>Design Management</v>
          </cell>
          <cell r="AL507" t="str">
            <v>Package Manager</v>
          </cell>
          <cell r="AM507" t="str">
            <v>Harold and F/A</v>
          </cell>
        </row>
        <row r="508">
          <cell r="A508">
            <v>1301</v>
          </cell>
          <cell r="B508" t="str">
            <v>PMC</v>
          </cell>
          <cell r="C508" t="str">
            <v>Lead Contract Administrator - GEC</v>
          </cell>
          <cell r="D508" t="str">
            <v>Contract Administrator</v>
          </cell>
          <cell r="E508" t="str">
            <v>Program Management</v>
          </cell>
          <cell r="F508" t="str">
            <v>Program Management</v>
          </cell>
          <cell r="G508" t="str">
            <v>Contract Management</v>
          </cell>
          <cell r="H508" t="str">
            <v>Full Time</v>
          </cell>
          <cell r="I508" t="str">
            <v>PM</v>
          </cell>
          <cell r="J508" t="str">
            <v>M</v>
          </cell>
          <cell r="K508" t="str">
            <v>M</v>
          </cell>
          <cell r="L508" t="str">
            <v>PW - PM</v>
          </cell>
          <cell r="M508" t="str">
            <v>P</v>
          </cell>
          <cell r="N508" t="str">
            <v>RFI</v>
          </cell>
          <cell r="O508" t="str">
            <v>B. Whatley</v>
          </cell>
          <cell r="P508">
            <v>40909</v>
          </cell>
          <cell r="Q508">
            <v>41640</v>
          </cell>
          <cell r="R508">
            <v>44.18</v>
          </cell>
          <cell r="S508">
            <v>44.18</v>
          </cell>
          <cell r="AH508">
            <v>731</v>
          </cell>
          <cell r="AI508">
            <v>0</v>
          </cell>
          <cell r="AJ508" t="str">
            <v>Design Management</v>
          </cell>
          <cell r="AL508" t="str">
            <v>Lead Contract Administrator</v>
          </cell>
          <cell r="AM508" t="str">
            <v>GEC</v>
          </cell>
        </row>
        <row r="509">
          <cell r="A509">
            <v>1301.01</v>
          </cell>
          <cell r="B509" t="str">
            <v>PMC</v>
          </cell>
          <cell r="C509" t="str">
            <v>Administrative Assistant</v>
          </cell>
          <cell r="D509" t="str">
            <v>Administrative Assistant</v>
          </cell>
          <cell r="E509" t="str">
            <v>Program Management</v>
          </cell>
          <cell r="F509" t="str">
            <v>Program Management</v>
          </cell>
          <cell r="G509" t="str">
            <v>Administrative Support</v>
          </cell>
          <cell r="H509" t="str">
            <v>Full Time</v>
          </cell>
          <cell r="I509" t="str">
            <v>PM</v>
          </cell>
          <cell r="J509" t="str">
            <v>M</v>
          </cell>
          <cell r="K509" t="str">
            <v>M</v>
          </cell>
          <cell r="L509" t="str">
            <v>PW - PM</v>
          </cell>
          <cell r="M509" t="str">
            <v>P</v>
          </cell>
          <cell r="N509" t="str">
            <v>IEI</v>
          </cell>
          <cell r="O509" t="str">
            <v>E. Villegas</v>
          </cell>
          <cell r="P509">
            <v>40909</v>
          </cell>
          <cell r="Q509">
            <v>41275</v>
          </cell>
          <cell r="R509">
            <v>25.75</v>
          </cell>
          <cell r="S509">
            <v>25.75</v>
          </cell>
          <cell r="AE509" t="str">
            <v>Yes</v>
          </cell>
          <cell r="AH509">
            <v>366</v>
          </cell>
          <cell r="AI509">
            <v>0</v>
          </cell>
          <cell r="AJ509" t="str">
            <v>Design Management</v>
          </cell>
          <cell r="AL509" t="str">
            <v>Administrative Assistant</v>
          </cell>
        </row>
        <row r="510">
          <cell r="A510">
            <v>1301.3</v>
          </cell>
          <cell r="B510" t="str">
            <v>PMC</v>
          </cell>
          <cell r="C510" t="str">
            <v>Environmental Specialist</v>
          </cell>
          <cell r="D510" t="str">
            <v>Various</v>
          </cell>
          <cell r="E510" t="str">
            <v>Program Management</v>
          </cell>
          <cell r="F510" t="str">
            <v>Program Management</v>
          </cell>
          <cell r="G510" t="str">
            <v>Environmental</v>
          </cell>
          <cell r="H510" t="str">
            <v>Part-Time</v>
          </cell>
          <cell r="I510" t="str">
            <v>PM</v>
          </cell>
          <cell r="J510" t="str">
            <v>Others</v>
          </cell>
          <cell r="K510" t="str">
            <v>M</v>
          </cell>
          <cell r="L510" t="str">
            <v>PW - PM</v>
          </cell>
          <cell r="M510" t="str">
            <v>H</v>
          </cell>
          <cell r="N510" t="str">
            <v>AKRF</v>
          </cell>
          <cell r="O510" t="str">
            <v>Various</v>
          </cell>
          <cell r="P510">
            <v>40909</v>
          </cell>
          <cell r="Q510">
            <v>42005</v>
          </cell>
          <cell r="R510">
            <v>42.29</v>
          </cell>
          <cell r="S510">
            <v>42.29</v>
          </cell>
          <cell r="AH510">
            <v>1096</v>
          </cell>
          <cell r="AI510">
            <v>0</v>
          </cell>
          <cell r="AJ510" t="str">
            <v>Design Management</v>
          </cell>
          <cell r="AL510" t="str">
            <v>Environmental Specialist</v>
          </cell>
        </row>
        <row r="511">
          <cell r="A511">
            <v>1301.4000000000001</v>
          </cell>
          <cell r="B511" t="str">
            <v>PMC</v>
          </cell>
          <cell r="C511" t="str">
            <v>Independent Systems Circuit Verifier</v>
          </cell>
          <cell r="D511" t="str">
            <v>Various</v>
          </cell>
          <cell r="E511" t="str">
            <v>Program Management</v>
          </cell>
          <cell r="F511" t="str">
            <v>Program Management</v>
          </cell>
          <cell r="G511" t="str">
            <v>Design</v>
          </cell>
          <cell r="H511" t="str">
            <v>Part-Time</v>
          </cell>
          <cell r="I511" t="str">
            <v>PM</v>
          </cell>
          <cell r="J511" t="str">
            <v>Others</v>
          </cell>
          <cell r="K511" t="str">
            <v>M</v>
          </cell>
          <cell r="L511" t="str">
            <v>PW - PM</v>
          </cell>
          <cell r="M511" t="str">
            <v>H</v>
          </cell>
          <cell r="N511" t="str">
            <v>SYSTRA</v>
          </cell>
          <cell r="O511" t="str">
            <v>Various</v>
          </cell>
          <cell r="P511">
            <v>40909</v>
          </cell>
          <cell r="Q511">
            <v>41275</v>
          </cell>
          <cell r="R511">
            <v>71.599999999999994</v>
          </cell>
          <cell r="S511">
            <v>71.599999999999994</v>
          </cell>
          <cell r="AH511">
            <v>366</v>
          </cell>
          <cell r="AI511">
            <v>0</v>
          </cell>
          <cell r="AJ511" t="str">
            <v>Design Management</v>
          </cell>
          <cell r="AL511" t="str">
            <v>Independent Systems Circuit Verifier</v>
          </cell>
        </row>
        <row r="512">
          <cell r="A512">
            <v>1301.5</v>
          </cell>
          <cell r="B512" t="str">
            <v>PMC</v>
          </cell>
          <cell r="C512" t="str">
            <v>Independent Systems Circuit Verifier</v>
          </cell>
          <cell r="D512" t="str">
            <v>Various</v>
          </cell>
          <cell r="E512" t="str">
            <v>Program Management</v>
          </cell>
          <cell r="F512" t="str">
            <v>Program Management</v>
          </cell>
          <cell r="G512" t="str">
            <v>Design</v>
          </cell>
          <cell r="H512" t="str">
            <v>Part-Time</v>
          </cell>
          <cell r="I512" t="str">
            <v>PM</v>
          </cell>
          <cell r="J512" t="str">
            <v>Others</v>
          </cell>
          <cell r="K512" t="str">
            <v>M</v>
          </cell>
          <cell r="L512" t="str">
            <v>PW - PM</v>
          </cell>
          <cell r="M512" t="str">
            <v>H</v>
          </cell>
          <cell r="N512" t="str">
            <v>SYSTRA</v>
          </cell>
          <cell r="O512" t="str">
            <v>Various</v>
          </cell>
          <cell r="P512">
            <v>40909</v>
          </cell>
          <cell r="Q512">
            <v>41275</v>
          </cell>
          <cell r="R512">
            <v>61.8</v>
          </cell>
          <cell r="S512">
            <v>61.8</v>
          </cell>
          <cell r="AH512">
            <v>366</v>
          </cell>
          <cell r="AI512">
            <v>0</v>
          </cell>
          <cell r="AJ512" t="str">
            <v>Design Management</v>
          </cell>
          <cell r="AL512" t="str">
            <v>Independent Systems Circuit Verifier</v>
          </cell>
        </row>
        <row r="513">
          <cell r="A513">
            <v>1301.7</v>
          </cell>
          <cell r="B513" t="str">
            <v>PMC</v>
          </cell>
          <cell r="C513" t="str">
            <v>Design Review - General</v>
          </cell>
          <cell r="D513" t="str">
            <v>Design Review</v>
          </cell>
          <cell r="E513" t="str">
            <v>Program Management</v>
          </cell>
          <cell r="F513" t="str">
            <v>Program Management</v>
          </cell>
          <cell r="G513" t="str">
            <v>Design</v>
          </cell>
          <cell r="H513" t="str">
            <v>Part-Time</v>
          </cell>
          <cell r="I513" t="str">
            <v>PM</v>
          </cell>
          <cell r="J513" t="str">
            <v>Others</v>
          </cell>
          <cell r="K513" t="str">
            <v>M</v>
          </cell>
          <cell r="L513" t="str">
            <v>PW - PM</v>
          </cell>
          <cell r="M513" t="str">
            <v>H</v>
          </cell>
          <cell r="N513" t="str">
            <v>SYSTRA</v>
          </cell>
          <cell r="O513" t="str">
            <v>Various</v>
          </cell>
          <cell r="P513">
            <v>40909</v>
          </cell>
          <cell r="Q513">
            <v>41275</v>
          </cell>
          <cell r="R513">
            <v>51.75</v>
          </cell>
          <cell r="S513">
            <v>51.75</v>
          </cell>
          <cell r="AH513">
            <v>366</v>
          </cell>
          <cell r="AI513">
            <v>0</v>
          </cell>
          <cell r="AJ513" t="str">
            <v>Design Management</v>
          </cell>
          <cell r="AL513" t="str">
            <v>Design Review</v>
          </cell>
          <cell r="AM513" t="str">
            <v>General</v>
          </cell>
        </row>
        <row r="514">
          <cell r="A514">
            <v>1301.8</v>
          </cell>
          <cell r="B514" t="str">
            <v>PMC</v>
          </cell>
          <cell r="C514" t="str">
            <v>Design Review - Amtrak Track</v>
          </cell>
          <cell r="D514" t="str">
            <v>Design Review</v>
          </cell>
          <cell r="E514" t="str">
            <v>Program Management</v>
          </cell>
          <cell r="F514" t="str">
            <v>Program Management</v>
          </cell>
          <cell r="G514" t="str">
            <v>Design</v>
          </cell>
          <cell r="H514" t="str">
            <v>Part-Time</v>
          </cell>
          <cell r="I514" t="str">
            <v>PM</v>
          </cell>
          <cell r="J514" t="str">
            <v>Others</v>
          </cell>
          <cell r="K514" t="str">
            <v>M</v>
          </cell>
          <cell r="L514" t="str">
            <v>PW - PM</v>
          </cell>
          <cell r="M514" t="str">
            <v>H</v>
          </cell>
          <cell r="N514" t="str">
            <v>SYSTRA</v>
          </cell>
          <cell r="O514" t="str">
            <v>Various</v>
          </cell>
          <cell r="P514">
            <v>40909</v>
          </cell>
          <cell r="Q514">
            <v>41275</v>
          </cell>
          <cell r="R514">
            <v>43.21</v>
          </cell>
          <cell r="S514">
            <v>43.21</v>
          </cell>
          <cell r="AH514">
            <v>366</v>
          </cell>
          <cell r="AI514">
            <v>0</v>
          </cell>
          <cell r="AJ514" t="str">
            <v>Design Management</v>
          </cell>
          <cell r="AL514" t="str">
            <v>Design Review</v>
          </cell>
          <cell r="AM514" t="str">
            <v>Amtrak Track</v>
          </cell>
        </row>
        <row r="515">
          <cell r="A515">
            <v>1301.9000000000001</v>
          </cell>
          <cell r="B515" t="str">
            <v>PMC</v>
          </cell>
          <cell r="C515" t="str">
            <v>Design Review - Amtrak Catenary</v>
          </cell>
          <cell r="D515" t="str">
            <v>Design Review</v>
          </cell>
          <cell r="E515" t="str">
            <v>Program Management</v>
          </cell>
          <cell r="F515" t="str">
            <v>Program Management</v>
          </cell>
          <cell r="G515" t="str">
            <v>Design</v>
          </cell>
          <cell r="H515" t="str">
            <v>Part-Time</v>
          </cell>
          <cell r="I515" t="str">
            <v>PM</v>
          </cell>
          <cell r="J515" t="str">
            <v>Others</v>
          </cell>
          <cell r="K515" t="str">
            <v>M</v>
          </cell>
          <cell r="L515" t="str">
            <v>PW - PM</v>
          </cell>
          <cell r="M515" t="str">
            <v>H</v>
          </cell>
          <cell r="N515" t="str">
            <v>SYSTRA</v>
          </cell>
          <cell r="O515" t="str">
            <v>Various</v>
          </cell>
          <cell r="P515">
            <v>40909</v>
          </cell>
          <cell r="Q515">
            <v>41275</v>
          </cell>
          <cell r="R515">
            <v>58.57</v>
          </cell>
          <cell r="S515">
            <v>58.57</v>
          </cell>
          <cell r="AH515">
            <v>366</v>
          </cell>
          <cell r="AI515">
            <v>0</v>
          </cell>
          <cell r="AJ515" t="str">
            <v>Design Management</v>
          </cell>
          <cell r="AL515" t="str">
            <v>Design Review</v>
          </cell>
          <cell r="AM515" t="str">
            <v>Amtrak Catenary</v>
          </cell>
        </row>
        <row r="516">
          <cell r="A516">
            <v>1302</v>
          </cell>
          <cell r="B516" t="str">
            <v>PMC</v>
          </cell>
          <cell r="C516" t="str">
            <v>Design Review - Amtrak Signal</v>
          </cell>
          <cell r="D516" t="str">
            <v>Design Review</v>
          </cell>
          <cell r="E516" t="str">
            <v>Program Management</v>
          </cell>
          <cell r="F516" t="str">
            <v>Program Management</v>
          </cell>
          <cell r="G516" t="str">
            <v>Design</v>
          </cell>
          <cell r="H516" t="str">
            <v>Part-Time</v>
          </cell>
          <cell r="I516" t="str">
            <v>PM</v>
          </cell>
          <cell r="J516" t="str">
            <v>Others</v>
          </cell>
          <cell r="K516" t="str">
            <v>M</v>
          </cell>
          <cell r="L516" t="str">
            <v>PW - PM</v>
          </cell>
          <cell r="M516" t="str">
            <v>H</v>
          </cell>
          <cell r="N516" t="str">
            <v>SYSTRA</v>
          </cell>
          <cell r="O516" t="str">
            <v>Various</v>
          </cell>
          <cell r="P516">
            <v>40909</v>
          </cell>
          <cell r="Q516">
            <v>41275</v>
          </cell>
          <cell r="R516">
            <v>65.209999999999994</v>
          </cell>
          <cell r="S516">
            <v>65.209999999999994</v>
          </cell>
          <cell r="AH516">
            <v>366</v>
          </cell>
          <cell r="AI516">
            <v>0</v>
          </cell>
          <cell r="AJ516" t="str">
            <v>Design Management</v>
          </cell>
          <cell r="AL516" t="str">
            <v>Design Review</v>
          </cell>
          <cell r="AM516" t="str">
            <v>Amtrak Signal</v>
          </cell>
        </row>
        <row r="517">
          <cell r="A517">
            <v>1302.5</v>
          </cell>
          <cell r="B517" t="str">
            <v>PMC</v>
          </cell>
          <cell r="C517" t="str">
            <v>ConcreteTrak Implementation</v>
          </cell>
          <cell r="D517" t="str">
            <v>Software Implementation</v>
          </cell>
          <cell r="E517" t="str">
            <v>Program Management</v>
          </cell>
          <cell r="F517" t="str">
            <v>Program Management</v>
          </cell>
          <cell r="G517" t="str">
            <v>Design</v>
          </cell>
          <cell r="H517" t="str">
            <v>Full Time</v>
          </cell>
          <cell r="I517" t="str">
            <v>PM</v>
          </cell>
          <cell r="J517" t="str">
            <v>Others</v>
          </cell>
          <cell r="K517" t="str">
            <v>M</v>
          </cell>
          <cell r="L517" t="str">
            <v>PW - PM</v>
          </cell>
          <cell r="M517" t="str">
            <v>H</v>
          </cell>
          <cell r="N517" t="str">
            <v>URS</v>
          </cell>
          <cell r="O517" t="str">
            <v>Various</v>
          </cell>
          <cell r="P517">
            <v>41061</v>
          </cell>
          <cell r="Q517">
            <v>41153</v>
          </cell>
          <cell r="R517">
            <v>40</v>
          </cell>
          <cell r="S517">
            <v>40</v>
          </cell>
          <cell r="AH517">
            <v>92</v>
          </cell>
          <cell r="AI517">
            <v>0</v>
          </cell>
          <cell r="AJ517" t="str">
            <v>Design Management</v>
          </cell>
          <cell r="AL517" t="str">
            <v>ConcreteTrak Implementation</v>
          </cell>
        </row>
        <row r="518">
          <cell r="A518">
            <v>1400.1</v>
          </cell>
          <cell r="B518" t="str">
            <v>PMC</v>
          </cell>
          <cell r="C518" t="str">
            <v>Public affairs</v>
          </cell>
          <cell r="D518" t="str">
            <v>Public affairs</v>
          </cell>
          <cell r="E518" t="str">
            <v>Program Management</v>
          </cell>
          <cell r="F518" t="str">
            <v>Program Management</v>
          </cell>
          <cell r="G518" t="str">
            <v>Communications</v>
          </cell>
          <cell r="H518" t="str">
            <v>Part-Time</v>
          </cell>
          <cell r="I518" t="str">
            <v>PM</v>
          </cell>
          <cell r="J518" t="str">
            <v>Others</v>
          </cell>
          <cell r="L518" t="str">
            <v>PW - PM</v>
          </cell>
          <cell r="M518" t="str">
            <v>H</v>
          </cell>
          <cell r="N518" t="str">
            <v>RFI</v>
          </cell>
          <cell r="O518" t="str">
            <v>R. Reichman</v>
          </cell>
          <cell r="P518">
            <v>40909</v>
          </cell>
          <cell r="Q518">
            <v>41821</v>
          </cell>
          <cell r="R518">
            <v>51.24</v>
          </cell>
          <cell r="S518">
            <v>51.24</v>
          </cell>
          <cell r="AH518">
            <v>912</v>
          </cell>
          <cell r="AI518">
            <v>0</v>
          </cell>
          <cell r="AJ518" t="str">
            <v>Public affairs</v>
          </cell>
          <cell r="AL518" t="str">
            <v>Public affairs</v>
          </cell>
        </row>
        <row r="519">
          <cell r="A519">
            <v>1400.2</v>
          </cell>
          <cell r="B519" t="str">
            <v>PMC</v>
          </cell>
          <cell r="C519" t="str">
            <v>Public Affairs/Orientation/Comm</v>
          </cell>
          <cell r="D519" t="str">
            <v>Various</v>
          </cell>
          <cell r="E519" t="str">
            <v>Program Management</v>
          </cell>
          <cell r="F519" t="str">
            <v>Program Management</v>
          </cell>
          <cell r="G519" t="str">
            <v>Communications</v>
          </cell>
          <cell r="H519" t="str">
            <v>Part-Time</v>
          </cell>
          <cell r="I519" t="str">
            <v>PM</v>
          </cell>
          <cell r="J519" t="str">
            <v>Others</v>
          </cell>
          <cell r="L519" t="str">
            <v>PW - PM</v>
          </cell>
          <cell r="M519" t="str">
            <v>H</v>
          </cell>
          <cell r="N519" t="str">
            <v>RFI</v>
          </cell>
          <cell r="O519" t="str">
            <v>Various</v>
          </cell>
          <cell r="P519">
            <v>40909</v>
          </cell>
          <cell r="Q519">
            <v>41821</v>
          </cell>
          <cell r="R519">
            <v>149.53</v>
          </cell>
          <cell r="S519">
            <v>149.53</v>
          </cell>
          <cell r="AH519">
            <v>912</v>
          </cell>
          <cell r="AI519">
            <v>0</v>
          </cell>
          <cell r="AJ519" t="str">
            <v>Public affairs</v>
          </cell>
          <cell r="AL519" t="str">
            <v>Public Affairs/Orientation/Comm</v>
          </cell>
        </row>
        <row r="520">
          <cell r="A520">
            <v>2000.1</v>
          </cell>
          <cell r="B520" t="str">
            <v>PMC</v>
          </cell>
          <cell r="C520" t="str">
            <v>Program Manager Construction</v>
          </cell>
          <cell r="D520" t="str">
            <v>Program Manager</v>
          </cell>
          <cell r="E520" t="str">
            <v>Construction Management</v>
          </cell>
          <cell r="F520" t="str">
            <v>Construction Management</v>
          </cell>
          <cell r="G520" t="str">
            <v>Project Management</v>
          </cell>
          <cell r="H520" t="str">
            <v>Full Time</v>
          </cell>
          <cell r="I520" t="str">
            <v>CM</v>
          </cell>
          <cell r="J520" t="str">
            <v>Q</v>
          </cell>
          <cell r="K520" t="str">
            <v>D</v>
          </cell>
          <cell r="L520" t="str">
            <v>PW - CM</v>
          </cell>
          <cell r="M520" t="str">
            <v>P</v>
          </cell>
          <cell r="N520" t="str">
            <v>HMM</v>
          </cell>
          <cell r="O520" t="str">
            <v>A. Thompson</v>
          </cell>
          <cell r="P520">
            <v>40909</v>
          </cell>
          <cell r="Q520">
            <v>42736</v>
          </cell>
          <cell r="R520">
            <v>98.54</v>
          </cell>
          <cell r="S520">
            <v>98.54</v>
          </cell>
          <cell r="AH520">
            <v>1827</v>
          </cell>
          <cell r="AI520">
            <v>0</v>
          </cell>
          <cell r="AJ520" t="str">
            <v>Construction Management - Projectwide</v>
          </cell>
          <cell r="AL520" t="str">
            <v>Senior Program Manager</v>
          </cell>
          <cell r="AM520" t="str">
            <v>Construction</v>
          </cell>
        </row>
        <row r="521">
          <cell r="A521">
            <v>2000.15</v>
          </cell>
          <cell r="B521" t="str">
            <v>PMC</v>
          </cell>
          <cell r="C521" t="str">
            <v>Program Manager Force Account</v>
          </cell>
          <cell r="D521" t="str">
            <v>Program Manager</v>
          </cell>
          <cell r="E521" t="str">
            <v>Construction Management</v>
          </cell>
          <cell r="F521" t="str">
            <v>Construction Management</v>
          </cell>
          <cell r="G521" t="str">
            <v>Project Management</v>
          </cell>
          <cell r="H521" t="str">
            <v>Full Time</v>
          </cell>
          <cell r="I521" t="str">
            <v>CM</v>
          </cell>
          <cell r="J521" t="str">
            <v>Q</v>
          </cell>
          <cell r="K521" t="str">
            <v>D</v>
          </cell>
          <cell r="L521" t="str">
            <v>PW - CM</v>
          </cell>
          <cell r="M521" t="str">
            <v>P</v>
          </cell>
          <cell r="N521" t="str">
            <v>URS</v>
          </cell>
          <cell r="O521" t="str">
            <v>S. Feil</v>
          </cell>
          <cell r="P521">
            <v>40909</v>
          </cell>
          <cell r="Q521">
            <v>42614</v>
          </cell>
          <cell r="R521">
            <v>101</v>
          </cell>
          <cell r="S521">
            <v>101</v>
          </cell>
          <cell r="AH521">
            <v>1705</v>
          </cell>
          <cell r="AI521">
            <v>0</v>
          </cell>
          <cell r="AJ521" t="str">
            <v>Construction Management - Projectwide</v>
          </cell>
          <cell r="AL521" t="str">
            <v>Program Manager</v>
          </cell>
          <cell r="AM521" t="str">
            <v>Railroad Interface</v>
          </cell>
        </row>
        <row r="522">
          <cell r="A522">
            <v>2000.21</v>
          </cell>
          <cell r="B522" t="str">
            <v>PMC</v>
          </cell>
          <cell r="C522" t="str">
            <v>CM Project Engineer 2</v>
          </cell>
          <cell r="D522" t="str">
            <v>CM Project Engineer</v>
          </cell>
          <cell r="E522" t="str">
            <v>Construction Management</v>
          </cell>
          <cell r="F522" t="str">
            <v>Construction Management</v>
          </cell>
          <cell r="G522" t="str">
            <v>Construction</v>
          </cell>
          <cell r="H522" t="str">
            <v>Full Time</v>
          </cell>
          <cell r="I522" t="str">
            <v>CM</v>
          </cell>
          <cell r="J522" t="str">
            <v>Q</v>
          </cell>
          <cell r="K522" t="str">
            <v>A</v>
          </cell>
          <cell r="L522" t="str">
            <v>PW - CM</v>
          </cell>
          <cell r="M522" t="str">
            <v>P</v>
          </cell>
          <cell r="N522" t="str">
            <v>HMM</v>
          </cell>
          <cell r="O522" t="str">
            <v>TBD</v>
          </cell>
          <cell r="P522">
            <v>41275</v>
          </cell>
          <cell r="Q522">
            <v>42005</v>
          </cell>
          <cell r="R522">
            <v>41</v>
          </cell>
          <cell r="S522">
            <v>41</v>
          </cell>
          <cell r="AH522">
            <v>730</v>
          </cell>
          <cell r="AI522">
            <v>0</v>
          </cell>
          <cell r="AJ522" t="str">
            <v>Construction Management - Projectwide</v>
          </cell>
          <cell r="AL522" t="str">
            <v>Project Engineer</v>
          </cell>
          <cell r="AM522" t="str">
            <v>Program Wide</v>
          </cell>
        </row>
        <row r="523">
          <cell r="A523" t="str">
            <v>2000.21T</v>
          </cell>
          <cell r="B523" t="str">
            <v>PMC</v>
          </cell>
          <cell r="C523" t="str">
            <v>CM Project Engineer 2</v>
          </cell>
          <cell r="D523" t="str">
            <v>CM Project Engineer</v>
          </cell>
          <cell r="E523" t="str">
            <v>Construction Management</v>
          </cell>
          <cell r="F523" t="str">
            <v>Construction Management</v>
          </cell>
          <cell r="G523" t="str">
            <v>Construction</v>
          </cell>
          <cell r="H523" t="str">
            <v>Full Time</v>
          </cell>
          <cell r="I523" t="str">
            <v>CM</v>
          </cell>
          <cell r="J523" t="str">
            <v>Q</v>
          </cell>
          <cell r="K523" t="str">
            <v>A</v>
          </cell>
          <cell r="L523" t="str">
            <v>PW - CM</v>
          </cell>
          <cell r="M523" t="str">
            <v>P</v>
          </cell>
          <cell r="N523" t="str">
            <v>HMM</v>
          </cell>
          <cell r="O523" t="str">
            <v>N. Schiavone</v>
          </cell>
          <cell r="P523">
            <v>40909</v>
          </cell>
          <cell r="Q523">
            <v>41275</v>
          </cell>
          <cell r="R523">
            <v>44</v>
          </cell>
          <cell r="S523">
            <v>44</v>
          </cell>
          <cell r="AE523" t="str">
            <v>Yes</v>
          </cell>
          <cell r="AH523">
            <v>366</v>
          </cell>
          <cell r="AI523">
            <v>0</v>
          </cell>
          <cell r="AJ523" t="str">
            <v>Construction Management - Projectwide</v>
          </cell>
          <cell r="AL523" t="str">
            <v>Project Engineer</v>
          </cell>
          <cell r="AM523" t="str">
            <v>Program Wide</v>
          </cell>
        </row>
        <row r="524">
          <cell r="A524">
            <v>2000.22</v>
          </cell>
          <cell r="B524" t="str">
            <v>PMC</v>
          </cell>
          <cell r="C524" t="str">
            <v>Deputy Program Manager (Harold)</v>
          </cell>
          <cell r="D524" t="str">
            <v>Deputy Construction Manager</v>
          </cell>
          <cell r="E524" t="str">
            <v>Construction Management</v>
          </cell>
          <cell r="F524" t="str">
            <v>Construction Management</v>
          </cell>
          <cell r="G524" t="str">
            <v>Construction</v>
          </cell>
          <cell r="H524" t="str">
            <v>Full Time</v>
          </cell>
          <cell r="I524" t="str">
            <v>CM</v>
          </cell>
          <cell r="J524" t="str">
            <v>Q</v>
          </cell>
          <cell r="K524" t="str">
            <v>A</v>
          </cell>
          <cell r="L524" t="str">
            <v>PW - CM</v>
          </cell>
          <cell r="M524" t="str">
            <v>P</v>
          </cell>
          <cell r="N524" t="str">
            <v>HMM</v>
          </cell>
          <cell r="O524" t="str">
            <v>F. Facciolo</v>
          </cell>
          <cell r="P524">
            <v>40909</v>
          </cell>
          <cell r="Q524">
            <v>41000</v>
          </cell>
          <cell r="R524">
            <v>84</v>
          </cell>
          <cell r="S524">
            <v>84</v>
          </cell>
          <cell r="AH524">
            <v>91</v>
          </cell>
          <cell r="AI524">
            <v>0</v>
          </cell>
          <cell r="AJ524" t="str">
            <v>Construction Management - Projectwide</v>
          </cell>
          <cell r="AL524" t="str">
            <v>Deputy Program Manager (Harold)</v>
          </cell>
        </row>
        <row r="525">
          <cell r="A525">
            <v>2000.26</v>
          </cell>
          <cell r="B525" t="str">
            <v>PMC</v>
          </cell>
          <cell r="C525" t="str">
            <v>Senior Engineer - Electrical</v>
          </cell>
          <cell r="D525" t="str">
            <v>Senior Project Engineer</v>
          </cell>
          <cell r="E525" t="str">
            <v>Construction Management</v>
          </cell>
          <cell r="F525" t="str">
            <v>Construction Management</v>
          </cell>
          <cell r="G525" t="str">
            <v>Construction</v>
          </cell>
          <cell r="H525" t="str">
            <v>Full Time</v>
          </cell>
          <cell r="I525" t="str">
            <v>CM</v>
          </cell>
          <cell r="J525" t="str">
            <v>Q</v>
          </cell>
          <cell r="L525" t="str">
            <v>PW - CM</v>
          </cell>
          <cell r="M525" t="str">
            <v>F</v>
          </cell>
          <cell r="N525" t="str">
            <v>URS</v>
          </cell>
          <cell r="O525" t="str">
            <v>J. Murray</v>
          </cell>
          <cell r="P525">
            <v>40945</v>
          </cell>
          <cell r="Q525">
            <v>42370</v>
          </cell>
          <cell r="R525">
            <v>80</v>
          </cell>
          <cell r="S525">
            <v>80</v>
          </cell>
          <cell r="AH525">
            <v>1425</v>
          </cell>
          <cell r="AI525">
            <v>0</v>
          </cell>
          <cell r="AJ525" t="str">
            <v>FM216 Traction Power MODs &amp; 13.2kV Loop</v>
          </cell>
          <cell r="AL525" t="str">
            <v xml:space="preserve">Senior Engineer </v>
          </cell>
          <cell r="AM525" t="str">
            <v>Electrical</v>
          </cell>
        </row>
        <row r="526">
          <cell r="A526">
            <v>2000.8</v>
          </cell>
          <cell r="B526" t="str">
            <v>PMC</v>
          </cell>
          <cell r="C526" t="str">
            <v>Procurement Specialist</v>
          </cell>
          <cell r="D526" t="str">
            <v>Procurement Specialist</v>
          </cell>
          <cell r="E526" t="str">
            <v>Construction Management</v>
          </cell>
          <cell r="F526" t="str">
            <v>Construction Management</v>
          </cell>
          <cell r="G526" t="str">
            <v>Contract Management</v>
          </cell>
          <cell r="H526" t="str">
            <v>Full Time</v>
          </cell>
          <cell r="I526" t="str">
            <v>CM</v>
          </cell>
          <cell r="J526" t="str">
            <v>M</v>
          </cell>
          <cell r="K526" t="str">
            <v>M</v>
          </cell>
          <cell r="L526" t="str">
            <v>PW - CM</v>
          </cell>
          <cell r="M526" t="str">
            <v>F</v>
          </cell>
          <cell r="N526" t="str">
            <v>ISR</v>
          </cell>
          <cell r="O526" t="str">
            <v>N. Wilson</v>
          </cell>
          <cell r="P526">
            <v>40909</v>
          </cell>
          <cell r="Q526">
            <v>42186</v>
          </cell>
          <cell r="R526">
            <v>35.020000000000003</v>
          </cell>
          <cell r="S526">
            <v>35.020000000000003</v>
          </cell>
          <cell r="AH526">
            <v>1277</v>
          </cell>
          <cell r="AI526">
            <v>0</v>
          </cell>
          <cell r="AJ526" t="str">
            <v>Construction Management - Projectwide</v>
          </cell>
          <cell r="AL526" t="str">
            <v>Procurement Specialist</v>
          </cell>
        </row>
        <row r="527">
          <cell r="A527">
            <v>2000.81</v>
          </cell>
          <cell r="B527" t="str">
            <v>PMC</v>
          </cell>
          <cell r="C527" t="str">
            <v>Associate Procurement Specialist</v>
          </cell>
          <cell r="D527" t="str">
            <v>Procurement Specialist</v>
          </cell>
          <cell r="E527" t="str">
            <v>Construction Management</v>
          </cell>
          <cell r="F527" t="str">
            <v>Construction Management</v>
          </cell>
          <cell r="G527" t="str">
            <v>Contract Management</v>
          </cell>
          <cell r="H527" t="str">
            <v>Full Time</v>
          </cell>
          <cell r="I527" t="str">
            <v>CM</v>
          </cell>
          <cell r="J527" t="str">
            <v>M</v>
          </cell>
          <cell r="K527" t="str">
            <v>M</v>
          </cell>
          <cell r="L527" t="str">
            <v>PW - CM</v>
          </cell>
          <cell r="M527" t="str">
            <v>F</v>
          </cell>
          <cell r="N527" t="str">
            <v>URS</v>
          </cell>
          <cell r="O527" t="str">
            <v>A. Yukhtman</v>
          </cell>
          <cell r="P527">
            <v>41061</v>
          </cell>
          <cell r="Q527">
            <v>41774</v>
          </cell>
          <cell r="R527">
            <v>43.04</v>
          </cell>
          <cell r="S527">
            <v>43.04</v>
          </cell>
          <cell r="AH527">
            <v>713</v>
          </cell>
          <cell r="AI527">
            <v>0</v>
          </cell>
          <cell r="AJ527" t="str">
            <v>Construction Management - Projectwide</v>
          </cell>
          <cell r="AL527" t="str">
            <v>Associate Procurement Specialist</v>
          </cell>
        </row>
        <row r="528">
          <cell r="A528">
            <v>2001</v>
          </cell>
          <cell r="B528" t="str">
            <v>PMC</v>
          </cell>
          <cell r="C528" t="str">
            <v>3rd Party Agency Coordinator</v>
          </cell>
          <cell r="D528" t="str">
            <v>3rd Party Agency Coordinator</v>
          </cell>
          <cell r="E528" t="str">
            <v>Construction Management</v>
          </cell>
          <cell r="F528" t="str">
            <v>Construction Management</v>
          </cell>
          <cell r="G528" t="str">
            <v>Construction Coordination</v>
          </cell>
          <cell r="H528" t="str">
            <v>Full Time</v>
          </cell>
          <cell r="I528" t="str">
            <v>CM</v>
          </cell>
          <cell r="J528" t="str">
            <v>M</v>
          </cell>
          <cell r="L528" t="str">
            <v>PW - CM</v>
          </cell>
          <cell r="M528" t="str">
            <v>F</v>
          </cell>
          <cell r="N528" t="str">
            <v>URS</v>
          </cell>
          <cell r="O528" t="str">
            <v>L. Joseph</v>
          </cell>
          <cell r="P528">
            <v>40909</v>
          </cell>
          <cell r="Q528">
            <v>42005</v>
          </cell>
          <cell r="R528">
            <v>65.92</v>
          </cell>
          <cell r="S528">
            <v>65.92</v>
          </cell>
          <cell r="AH528">
            <v>1096</v>
          </cell>
          <cell r="AI528">
            <v>0</v>
          </cell>
          <cell r="AJ528" t="str">
            <v>Construction Management - Projectwide</v>
          </cell>
          <cell r="AL528" t="str">
            <v>3rd Party Agency Coordinator</v>
          </cell>
        </row>
        <row r="529">
          <cell r="A529">
            <v>2001.15</v>
          </cell>
          <cell r="B529" t="str">
            <v>PMC</v>
          </cell>
          <cell r="C529" t="str">
            <v>Director of Community Outreach</v>
          </cell>
          <cell r="D529" t="str">
            <v>Director of Community Outreach</v>
          </cell>
          <cell r="E529" t="str">
            <v>Program Management</v>
          </cell>
          <cell r="F529" t="str">
            <v>Construction Management</v>
          </cell>
          <cell r="G529" t="str">
            <v>Construction Coordination</v>
          </cell>
          <cell r="H529" t="str">
            <v>Full Time</v>
          </cell>
          <cell r="I529" t="str">
            <v>PM</v>
          </cell>
          <cell r="J529" t="str">
            <v>M</v>
          </cell>
          <cell r="L529" t="str">
            <v>PW - PM</v>
          </cell>
          <cell r="M529" t="str">
            <v>F</v>
          </cell>
          <cell r="N529" t="str">
            <v>URS</v>
          </cell>
          <cell r="O529" t="str">
            <v>E. Zaretsky</v>
          </cell>
          <cell r="P529">
            <v>41183</v>
          </cell>
          <cell r="Q529">
            <v>42370</v>
          </cell>
          <cell r="R529">
            <v>38</v>
          </cell>
          <cell r="S529">
            <v>38</v>
          </cell>
          <cell r="AH529">
            <v>1187</v>
          </cell>
          <cell r="AI529">
            <v>0</v>
          </cell>
          <cell r="AJ529" t="str">
            <v>Construction Management - Projectwide</v>
          </cell>
          <cell r="AL529" t="str">
            <v>Director of Community Outreach</v>
          </cell>
        </row>
        <row r="530">
          <cell r="A530">
            <v>2001.2</v>
          </cell>
          <cell r="B530" t="str">
            <v>PMC</v>
          </cell>
          <cell r="C530" t="str">
            <v>Outreach Assistant</v>
          </cell>
          <cell r="D530" t="str">
            <v>Outreach Assistant</v>
          </cell>
          <cell r="E530" t="str">
            <v>Construction Management</v>
          </cell>
          <cell r="F530" t="str">
            <v>Construction Management</v>
          </cell>
          <cell r="G530" t="str">
            <v>Construction</v>
          </cell>
          <cell r="H530" t="str">
            <v>Full Time</v>
          </cell>
          <cell r="I530" t="str">
            <v>CM</v>
          </cell>
          <cell r="J530" t="str">
            <v>M</v>
          </cell>
          <cell r="L530" t="str">
            <v>PW - CM</v>
          </cell>
          <cell r="M530" t="str">
            <v>F</v>
          </cell>
          <cell r="N530" t="str">
            <v>JCMS</v>
          </cell>
          <cell r="O530" t="str">
            <v>G. Davis</v>
          </cell>
          <cell r="P530">
            <v>40909</v>
          </cell>
          <cell r="Q530">
            <v>41640</v>
          </cell>
          <cell r="R530">
            <v>26.94</v>
          </cell>
          <cell r="S530">
            <v>26.94</v>
          </cell>
          <cell r="AH530">
            <v>731</v>
          </cell>
          <cell r="AI530">
            <v>0</v>
          </cell>
          <cell r="AJ530" t="str">
            <v>Construction Management - Projectwide</v>
          </cell>
          <cell r="AL530" t="str">
            <v>Outreach Assistant</v>
          </cell>
        </row>
        <row r="531">
          <cell r="A531">
            <v>2001.21</v>
          </cell>
          <cell r="B531" t="str">
            <v>PMC</v>
          </cell>
          <cell r="C531" t="str">
            <v>Harold Controls Director</v>
          </cell>
          <cell r="D531" t="str">
            <v>Harold Controls Director</v>
          </cell>
          <cell r="E531" t="str">
            <v>Construction Management</v>
          </cell>
          <cell r="F531" t="str">
            <v>Construction Management</v>
          </cell>
          <cell r="G531" t="str">
            <v>Construction</v>
          </cell>
          <cell r="H531" t="str">
            <v>Full Time</v>
          </cell>
          <cell r="I531" t="str">
            <v>CM</v>
          </cell>
          <cell r="J531" t="str">
            <v>M</v>
          </cell>
          <cell r="L531" t="str">
            <v>PW - CM</v>
          </cell>
          <cell r="M531" t="str">
            <v>F</v>
          </cell>
          <cell r="N531" t="str">
            <v>URS</v>
          </cell>
          <cell r="O531" t="str">
            <v>TBD</v>
          </cell>
          <cell r="P531">
            <v>41275</v>
          </cell>
          <cell r="Q531">
            <v>42826</v>
          </cell>
          <cell r="R531">
            <v>65</v>
          </cell>
          <cell r="S531">
            <v>65</v>
          </cell>
          <cell r="AH531">
            <v>1551</v>
          </cell>
          <cell r="AI531">
            <v>0</v>
          </cell>
          <cell r="AJ531" t="str">
            <v>Construction Management - Projectwide</v>
          </cell>
          <cell r="AL531" t="str">
            <v>Harold Controls Director</v>
          </cell>
        </row>
        <row r="532">
          <cell r="A532" t="str">
            <v>2001.21T</v>
          </cell>
          <cell r="B532" t="str">
            <v>PMC</v>
          </cell>
          <cell r="C532" t="str">
            <v>Harold Controls Director</v>
          </cell>
          <cell r="D532" t="str">
            <v>Harold Controls Director</v>
          </cell>
          <cell r="E532" t="str">
            <v>Construction Management</v>
          </cell>
          <cell r="F532" t="str">
            <v>Construction Management</v>
          </cell>
          <cell r="G532" t="str">
            <v>Construction</v>
          </cell>
          <cell r="H532" t="str">
            <v>Full Time</v>
          </cell>
          <cell r="I532" t="str">
            <v>CM</v>
          </cell>
          <cell r="J532" t="str">
            <v>M</v>
          </cell>
          <cell r="L532" t="str">
            <v>PW - CM</v>
          </cell>
          <cell r="M532" t="str">
            <v>F</v>
          </cell>
          <cell r="N532" t="str">
            <v>URS</v>
          </cell>
          <cell r="O532" t="str">
            <v>E. Lim</v>
          </cell>
          <cell r="P532">
            <v>41155</v>
          </cell>
          <cell r="Q532">
            <v>41275</v>
          </cell>
          <cell r="R532">
            <v>64.52</v>
          </cell>
          <cell r="S532">
            <v>64.52</v>
          </cell>
          <cell r="AE532" t="str">
            <v>Yes</v>
          </cell>
          <cell r="AH532">
            <v>120</v>
          </cell>
          <cell r="AI532">
            <v>0</v>
          </cell>
          <cell r="AJ532" t="str">
            <v>Construction Management - Projectwide</v>
          </cell>
          <cell r="AL532" t="str">
            <v>Harold Controls Director</v>
          </cell>
        </row>
        <row r="533">
          <cell r="A533" t="str">
            <v>2001.21TT</v>
          </cell>
          <cell r="B533" t="str">
            <v>PMC</v>
          </cell>
          <cell r="C533" t="str">
            <v>Harold Controls Director</v>
          </cell>
          <cell r="D533" t="str">
            <v>Harold Controls Director</v>
          </cell>
          <cell r="E533" t="str">
            <v>Construction Management</v>
          </cell>
          <cell r="F533" t="str">
            <v>Construction Management</v>
          </cell>
          <cell r="G533" t="str">
            <v>Construction</v>
          </cell>
          <cell r="H533" t="str">
            <v>Full Time</v>
          </cell>
          <cell r="I533" t="str">
            <v>CM</v>
          </cell>
          <cell r="J533" t="str">
            <v>M</v>
          </cell>
          <cell r="L533" t="str">
            <v>PW - CM</v>
          </cell>
          <cell r="M533" t="str">
            <v>F</v>
          </cell>
          <cell r="N533" t="str">
            <v>URS</v>
          </cell>
          <cell r="O533" t="str">
            <v>E. Lim</v>
          </cell>
          <cell r="P533">
            <v>40909</v>
          </cell>
          <cell r="Q533">
            <v>41155</v>
          </cell>
          <cell r="R533">
            <v>61.16</v>
          </cell>
          <cell r="S533">
            <v>61.16</v>
          </cell>
          <cell r="AE533" t="str">
            <v>Done</v>
          </cell>
          <cell r="AH533">
            <v>246</v>
          </cell>
          <cell r="AI533">
            <v>0</v>
          </cell>
          <cell r="AJ533" t="str">
            <v>Construction Management - Projectwide</v>
          </cell>
          <cell r="AL533" t="str">
            <v>Harold Controls Director</v>
          </cell>
        </row>
        <row r="534">
          <cell r="A534">
            <v>2002.5</v>
          </cell>
          <cell r="B534" t="str">
            <v>PMC</v>
          </cell>
          <cell r="C534" t="str">
            <v>Clerk of the Work</v>
          </cell>
          <cell r="D534" t="str">
            <v>Clerk of the Work</v>
          </cell>
          <cell r="E534" t="str">
            <v>Construction Management</v>
          </cell>
          <cell r="F534" t="str">
            <v>Construction Management</v>
          </cell>
          <cell r="G534" t="str">
            <v>Construction</v>
          </cell>
          <cell r="H534" t="str">
            <v>Overtime2</v>
          </cell>
          <cell r="I534" t="str">
            <v>CM</v>
          </cell>
          <cell r="J534" t="str">
            <v>Q</v>
          </cell>
          <cell r="K534" t="str">
            <v>C</v>
          </cell>
          <cell r="L534" t="str">
            <v>PW - CM</v>
          </cell>
          <cell r="M534" t="str">
            <v>F</v>
          </cell>
          <cell r="N534" t="str">
            <v>HMM</v>
          </cell>
          <cell r="O534" t="str">
            <v>R. West</v>
          </cell>
          <cell r="P534">
            <v>40909</v>
          </cell>
          <cell r="Q534">
            <v>42186</v>
          </cell>
          <cell r="R534">
            <v>79</v>
          </cell>
          <cell r="S534">
            <v>79</v>
          </cell>
          <cell r="AH534">
            <v>1277</v>
          </cell>
          <cell r="AI534">
            <v>0</v>
          </cell>
          <cell r="AJ534" t="str">
            <v>Construction Management - Projectwide</v>
          </cell>
          <cell r="AL534" t="str">
            <v>Clerk of the Work</v>
          </cell>
        </row>
        <row r="535">
          <cell r="A535">
            <v>2002.7</v>
          </cell>
          <cell r="B535" t="str">
            <v>PMC</v>
          </cell>
          <cell r="C535" t="str">
            <v>QC Engineer 1</v>
          </cell>
          <cell r="D535" t="str">
            <v>QC Engineer</v>
          </cell>
          <cell r="E535" t="str">
            <v>Construction Management</v>
          </cell>
          <cell r="F535" t="str">
            <v>Construction Management</v>
          </cell>
          <cell r="G535" t="str">
            <v>Quality Control and Safety</v>
          </cell>
          <cell r="H535" t="str">
            <v>Full Time</v>
          </cell>
          <cell r="I535" t="str">
            <v>CM</v>
          </cell>
          <cell r="J535" t="str">
            <v>Q</v>
          </cell>
          <cell r="K535" t="str">
            <v>C</v>
          </cell>
          <cell r="L535" t="str">
            <v>PW - CM</v>
          </cell>
          <cell r="M535" t="str">
            <v>F</v>
          </cell>
          <cell r="N535" t="str">
            <v>URS</v>
          </cell>
          <cell r="O535" t="str">
            <v>D. Seminera</v>
          </cell>
          <cell r="P535">
            <v>40909</v>
          </cell>
          <cell r="Q535">
            <v>43040</v>
          </cell>
          <cell r="R535">
            <v>65.92</v>
          </cell>
          <cell r="S535">
            <v>65.92</v>
          </cell>
          <cell r="AH535">
            <v>2131</v>
          </cell>
          <cell r="AI535">
            <v>0</v>
          </cell>
          <cell r="AJ535" t="str">
            <v>Construction Management - Projectwide</v>
          </cell>
          <cell r="AL535" t="str">
            <v>QC Engineer</v>
          </cell>
          <cell r="AM535" t="str">
            <v>Harold</v>
          </cell>
        </row>
        <row r="536">
          <cell r="A536">
            <v>2002.8</v>
          </cell>
          <cell r="B536" t="str">
            <v>PMC</v>
          </cell>
          <cell r="C536" t="str">
            <v>QC Engineer 2</v>
          </cell>
          <cell r="D536" t="str">
            <v>QC Engineer</v>
          </cell>
          <cell r="E536" t="str">
            <v>Construction Management</v>
          </cell>
          <cell r="F536" t="str">
            <v>Construction Management</v>
          </cell>
          <cell r="G536" t="str">
            <v>Quality Control and Safety</v>
          </cell>
          <cell r="H536" t="str">
            <v>Full Time</v>
          </cell>
          <cell r="I536" t="str">
            <v>CM</v>
          </cell>
          <cell r="J536" t="str">
            <v>Q</v>
          </cell>
          <cell r="K536" t="str">
            <v>C</v>
          </cell>
          <cell r="L536" t="str">
            <v>PW - CM</v>
          </cell>
          <cell r="M536" t="str">
            <v>F</v>
          </cell>
          <cell r="N536" t="str">
            <v>URS</v>
          </cell>
          <cell r="O536" t="str">
            <v>B. TerBush</v>
          </cell>
          <cell r="P536">
            <v>40909</v>
          </cell>
          <cell r="Q536">
            <v>42522</v>
          </cell>
          <cell r="R536">
            <v>64.8</v>
          </cell>
          <cell r="S536">
            <v>64.8</v>
          </cell>
          <cell r="AH536">
            <v>1613</v>
          </cell>
          <cell r="AI536">
            <v>0</v>
          </cell>
          <cell r="AJ536" t="str">
            <v>Construction Management - Projectwide</v>
          </cell>
          <cell r="AL536" t="str">
            <v>QC Engineer</v>
          </cell>
          <cell r="AM536" t="str">
            <v>Queens</v>
          </cell>
        </row>
        <row r="537">
          <cell r="A537">
            <v>2002.9</v>
          </cell>
          <cell r="B537" t="str">
            <v>PMC</v>
          </cell>
          <cell r="C537" t="str">
            <v>QC Engineer 3</v>
          </cell>
          <cell r="D537" t="str">
            <v>QC Engineer</v>
          </cell>
          <cell r="E537" t="str">
            <v>Construction Management</v>
          </cell>
          <cell r="F537" t="str">
            <v>Construction Management</v>
          </cell>
          <cell r="G537" t="str">
            <v>Quality Control and Safety</v>
          </cell>
          <cell r="H537" t="str">
            <v>Full Time</v>
          </cell>
          <cell r="I537" t="str">
            <v>CM</v>
          </cell>
          <cell r="J537" t="str">
            <v>Q</v>
          </cell>
          <cell r="K537" t="str">
            <v>C</v>
          </cell>
          <cell r="L537" t="str">
            <v>PW - CM</v>
          </cell>
          <cell r="M537" t="str">
            <v>F</v>
          </cell>
          <cell r="N537" t="str">
            <v>URS</v>
          </cell>
          <cell r="O537" t="str">
            <v>P. Fernandez</v>
          </cell>
          <cell r="P537">
            <v>40909</v>
          </cell>
          <cell r="Q537">
            <v>42552</v>
          </cell>
          <cell r="R537">
            <v>43.28</v>
          </cell>
          <cell r="S537">
            <v>43.28</v>
          </cell>
          <cell r="AH537">
            <v>1643</v>
          </cell>
          <cell r="AI537">
            <v>0</v>
          </cell>
          <cell r="AJ537" t="str">
            <v>Construction Management - Projectwide</v>
          </cell>
          <cell r="AL537" t="str">
            <v>QC Engineer</v>
          </cell>
          <cell r="AM537" t="str">
            <v>Manhattan</v>
          </cell>
        </row>
        <row r="538">
          <cell r="A538">
            <v>2002.91</v>
          </cell>
          <cell r="B538" t="str">
            <v>PMC</v>
          </cell>
          <cell r="C538" t="str">
            <v>QC Engineer 4</v>
          </cell>
          <cell r="D538" t="str">
            <v>QC Engineer</v>
          </cell>
          <cell r="E538" t="str">
            <v>Construction Management</v>
          </cell>
          <cell r="F538" t="str">
            <v>Construction Management</v>
          </cell>
          <cell r="G538" t="str">
            <v>Quality Control and Safety</v>
          </cell>
          <cell r="H538" t="str">
            <v>Full Time</v>
          </cell>
          <cell r="I538" t="str">
            <v>CM</v>
          </cell>
          <cell r="J538" t="str">
            <v>Q</v>
          </cell>
          <cell r="K538" t="str">
            <v>C</v>
          </cell>
          <cell r="L538" t="str">
            <v>PW - CM</v>
          </cell>
          <cell r="M538" t="str">
            <v>F</v>
          </cell>
          <cell r="N538" t="str">
            <v>URS</v>
          </cell>
          <cell r="O538" t="str">
            <v>D. Busniak</v>
          </cell>
          <cell r="P538">
            <v>40909</v>
          </cell>
          <cell r="Q538">
            <v>42217</v>
          </cell>
          <cell r="R538">
            <v>50</v>
          </cell>
          <cell r="S538">
            <v>50</v>
          </cell>
          <cell r="AH538">
            <v>1308</v>
          </cell>
          <cell r="AI538">
            <v>0</v>
          </cell>
          <cell r="AJ538" t="str">
            <v>Construction Management - Projectwide</v>
          </cell>
          <cell r="AL538" t="str">
            <v>QC Engineer</v>
          </cell>
          <cell r="AM538" t="str">
            <v>Manhattan</v>
          </cell>
        </row>
        <row r="539">
          <cell r="A539">
            <v>2002.92</v>
          </cell>
          <cell r="B539" t="str">
            <v>PMC</v>
          </cell>
          <cell r="C539" t="str">
            <v>QC Engineer 5</v>
          </cell>
          <cell r="D539" t="str">
            <v>QC Engineer</v>
          </cell>
          <cell r="E539" t="str">
            <v>Construction Management</v>
          </cell>
          <cell r="F539" t="str">
            <v>Construction Management</v>
          </cell>
          <cell r="G539" t="str">
            <v>Quality Control and Safety</v>
          </cell>
          <cell r="H539" t="str">
            <v>Full Time</v>
          </cell>
          <cell r="I539" t="str">
            <v>CM</v>
          </cell>
          <cell r="J539" t="str">
            <v>Q</v>
          </cell>
          <cell r="K539" t="str">
            <v>C</v>
          </cell>
          <cell r="L539" t="str">
            <v>PW - CM</v>
          </cell>
          <cell r="M539" t="str">
            <v>F</v>
          </cell>
          <cell r="N539" t="str">
            <v>URS</v>
          </cell>
          <cell r="O539" t="str">
            <v>L. Nigro</v>
          </cell>
          <cell r="P539">
            <v>41153</v>
          </cell>
          <cell r="Q539">
            <v>41640</v>
          </cell>
          <cell r="R539">
            <v>69.56</v>
          </cell>
          <cell r="S539">
            <v>69.56</v>
          </cell>
          <cell r="AH539">
            <v>487</v>
          </cell>
          <cell r="AI539">
            <v>0</v>
          </cell>
          <cell r="AJ539" t="str">
            <v>Construction Management - Projectwide</v>
          </cell>
          <cell r="AL539" t="str">
            <v>QC Engineer</v>
          </cell>
          <cell r="AM539" t="str">
            <v>Manhattan</v>
          </cell>
        </row>
        <row r="540">
          <cell r="A540">
            <v>2003.2</v>
          </cell>
          <cell r="B540" t="str">
            <v>PMC</v>
          </cell>
          <cell r="C540" t="str">
            <v>Lead Geotechnical Engineer - Queens</v>
          </cell>
          <cell r="D540" t="str">
            <v>Lead Geotechnical Engineer</v>
          </cell>
          <cell r="E540" t="str">
            <v>Construction Management</v>
          </cell>
          <cell r="F540" t="str">
            <v>Construction Management</v>
          </cell>
          <cell r="G540" t="str">
            <v>Construction</v>
          </cell>
          <cell r="H540" t="str">
            <v>Full Time</v>
          </cell>
          <cell r="I540" t="str">
            <v>CM</v>
          </cell>
          <cell r="J540" t="str">
            <v>Q</v>
          </cell>
          <cell r="K540" t="str">
            <v>D</v>
          </cell>
          <cell r="L540" t="str">
            <v>PW - CM</v>
          </cell>
          <cell r="M540" t="str">
            <v>F</v>
          </cell>
          <cell r="N540" t="str">
            <v>URS</v>
          </cell>
          <cell r="O540" t="str">
            <v>R. Howard</v>
          </cell>
          <cell r="P540">
            <v>41008</v>
          </cell>
          <cell r="Q540">
            <v>41275</v>
          </cell>
          <cell r="R540">
            <v>55</v>
          </cell>
          <cell r="S540">
            <v>55</v>
          </cell>
          <cell r="AH540">
            <v>267</v>
          </cell>
          <cell r="AI540">
            <v>7.0000000000000007E-2</v>
          </cell>
          <cell r="AJ540" t="str">
            <v>Construction Management - Projectwide</v>
          </cell>
          <cell r="AL540" t="str">
            <v xml:space="preserve">Lead Geotechnical Engineer </v>
          </cell>
          <cell r="AM540" t="str">
            <v>Queens</v>
          </cell>
        </row>
        <row r="541">
          <cell r="A541">
            <v>2003.3</v>
          </cell>
          <cell r="B541" t="str">
            <v>PMC</v>
          </cell>
          <cell r="C541" t="str">
            <v>Geotechnical Engineer - Queens 1</v>
          </cell>
          <cell r="D541" t="str">
            <v>Geotechnical Engineer</v>
          </cell>
          <cell r="E541" t="str">
            <v>Construction Management</v>
          </cell>
          <cell r="F541" t="str">
            <v>Construction Management</v>
          </cell>
          <cell r="G541" t="str">
            <v>Construction</v>
          </cell>
          <cell r="H541" t="str">
            <v>Full Time</v>
          </cell>
          <cell r="I541" t="str">
            <v>CM</v>
          </cell>
          <cell r="J541" t="str">
            <v>Q</v>
          </cell>
          <cell r="K541" t="str">
            <v>D</v>
          </cell>
          <cell r="L541" t="str">
            <v>PW - CM</v>
          </cell>
          <cell r="M541" t="str">
            <v>F</v>
          </cell>
          <cell r="N541" t="str">
            <v>HMM</v>
          </cell>
          <cell r="O541" t="str">
            <v>B. Yang</v>
          </cell>
          <cell r="P541">
            <v>40909</v>
          </cell>
          <cell r="Q541">
            <v>41275</v>
          </cell>
          <cell r="R541">
            <v>31.34</v>
          </cell>
          <cell r="S541">
            <v>31.34</v>
          </cell>
          <cell r="AH541">
            <v>366</v>
          </cell>
          <cell r="AI541">
            <v>7.0000000000000007E-2</v>
          </cell>
          <cell r="AJ541" t="str">
            <v>Construction Management - Projectwide</v>
          </cell>
          <cell r="AL541" t="str">
            <v>Geotechnical Engineer</v>
          </cell>
          <cell r="AM541" t="str">
            <v>Queens 1</v>
          </cell>
        </row>
        <row r="542">
          <cell r="A542">
            <v>2003.31</v>
          </cell>
          <cell r="B542" t="str">
            <v>PMC</v>
          </cell>
          <cell r="C542" t="str">
            <v>Geotechnical Engineer - Queens 2</v>
          </cell>
          <cell r="D542" t="str">
            <v>Geotechnical Engineer</v>
          </cell>
          <cell r="E542" t="str">
            <v>Construction Management</v>
          </cell>
          <cell r="F542" t="str">
            <v>Construction Management</v>
          </cell>
          <cell r="G542" t="str">
            <v>Construction</v>
          </cell>
          <cell r="H542" t="str">
            <v>Full Time</v>
          </cell>
          <cell r="I542" t="str">
            <v>CM</v>
          </cell>
          <cell r="J542" t="str">
            <v>Q</v>
          </cell>
          <cell r="K542" t="str">
            <v>D</v>
          </cell>
          <cell r="L542" t="str">
            <v>PW - CM</v>
          </cell>
          <cell r="M542" t="str">
            <v>F</v>
          </cell>
          <cell r="N542" t="str">
            <v>URS</v>
          </cell>
          <cell r="O542" t="str">
            <v>G. Obamije</v>
          </cell>
          <cell r="P542">
            <v>40909</v>
          </cell>
          <cell r="Q542">
            <v>42005</v>
          </cell>
          <cell r="R542">
            <v>33.799999999999997</v>
          </cell>
          <cell r="S542">
            <v>33.799999999999997</v>
          </cell>
          <cell r="AH542">
            <v>1096</v>
          </cell>
          <cell r="AI542">
            <v>7.0000000000000007E-2</v>
          </cell>
          <cell r="AJ542" t="str">
            <v>Construction Management - Projectwide</v>
          </cell>
          <cell r="AL542" t="str">
            <v xml:space="preserve">Geotechnical Engineer </v>
          </cell>
          <cell r="AM542" t="str">
            <v>Queens 2</v>
          </cell>
        </row>
        <row r="543">
          <cell r="A543">
            <v>2003.5</v>
          </cell>
          <cell r="B543" t="str">
            <v>PMC</v>
          </cell>
          <cell r="C543" t="str">
            <v>Geotechnical Manager</v>
          </cell>
          <cell r="D543" t="str">
            <v>Lead Geotechnical Engineer</v>
          </cell>
          <cell r="E543" t="str">
            <v>Construction Management</v>
          </cell>
          <cell r="F543" t="str">
            <v>Construction Management</v>
          </cell>
          <cell r="G543" t="str">
            <v>Construction</v>
          </cell>
          <cell r="H543" t="str">
            <v>Full Time</v>
          </cell>
          <cell r="I543" t="str">
            <v>CM</v>
          </cell>
          <cell r="J543" t="str">
            <v>Q</v>
          </cell>
          <cell r="K543" t="str">
            <v>B</v>
          </cell>
          <cell r="L543" t="str">
            <v>PW - CM</v>
          </cell>
          <cell r="M543" t="str">
            <v>F</v>
          </cell>
          <cell r="N543" t="str">
            <v>URS</v>
          </cell>
          <cell r="O543" t="str">
            <v>L. Weller</v>
          </cell>
          <cell r="P543">
            <v>40909</v>
          </cell>
          <cell r="Q543">
            <v>42005</v>
          </cell>
          <cell r="R543">
            <v>58.92</v>
          </cell>
          <cell r="S543">
            <v>58.92</v>
          </cell>
          <cell r="AH543">
            <v>1096</v>
          </cell>
          <cell r="AI543">
            <v>7.0000000000000007E-2</v>
          </cell>
          <cell r="AJ543" t="str">
            <v>Construction Management - Projectwide</v>
          </cell>
          <cell r="AL543" t="str">
            <v>Manager</v>
          </cell>
          <cell r="AM543" t="str">
            <v>Geotechnical</v>
          </cell>
        </row>
        <row r="544">
          <cell r="A544">
            <v>2003.71</v>
          </cell>
          <cell r="B544" t="str">
            <v>PMC</v>
          </cell>
          <cell r="C544" t="str">
            <v>Lead Geotechnical Engineer</v>
          </cell>
          <cell r="D544" t="str">
            <v>Geotechnical Engineer</v>
          </cell>
          <cell r="E544" t="str">
            <v>Construction Management</v>
          </cell>
          <cell r="F544" t="str">
            <v>Construction Management</v>
          </cell>
          <cell r="G544" t="str">
            <v>Construction</v>
          </cell>
          <cell r="H544" t="str">
            <v>Full Time</v>
          </cell>
          <cell r="I544" t="str">
            <v>CM</v>
          </cell>
          <cell r="J544" t="str">
            <v>Q</v>
          </cell>
          <cell r="K544" t="str">
            <v>B</v>
          </cell>
          <cell r="L544" t="str">
            <v>PW - CM</v>
          </cell>
          <cell r="M544" t="str">
            <v>F</v>
          </cell>
          <cell r="N544" t="str">
            <v>HMM</v>
          </cell>
          <cell r="O544" t="str">
            <v>E. Jordan</v>
          </cell>
          <cell r="P544">
            <v>40909</v>
          </cell>
          <cell r="Q544">
            <v>41334</v>
          </cell>
          <cell r="R544">
            <v>46.77</v>
          </cell>
          <cell r="S544">
            <v>46.77</v>
          </cell>
          <cell r="AH544">
            <v>425</v>
          </cell>
          <cell r="AI544">
            <v>7.0000000000000007E-2</v>
          </cell>
          <cell r="AJ544" t="str">
            <v>Construction Management - Projectwide</v>
          </cell>
          <cell r="AL544" t="str">
            <v>Lead Geotechnical Engineer</v>
          </cell>
          <cell r="AM544" t="str">
            <v>Manhattan</v>
          </cell>
        </row>
        <row r="545">
          <cell r="A545">
            <v>2003.8</v>
          </cell>
          <cell r="B545" t="str">
            <v>PMC</v>
          </cell>
          <cell r="C545" t="str">
            <v>Geotechnical Engineer - Manhattan 3</v>
          </cell>
          <cell r="D545" t="str">
            <v>Geotechnical Engineer</v>
          </cell>
          <cell r="E545" t="str">
            <v>Construction Management</v>
          </cell>
          <cell r="F545" t="str">
            <v>Construction Management</v>
          </cell>
          <cell r="G545" t="str">
            <v>Construction</v>
          </cell>
          <cell r="H545" t="str">
            <v>Overtime1</v>
          </cell>
          <cell r="I545" t="str">
            <v>CM</v>
          </cell>
          <cell r="J545" t="str">
            <v>Q</v>
          </cell>
          <cell r="K545" t="str">
            <v>B</v>
          </cell>
          <cell r="L545" t="str">
            <v>PW - CM</v>
          </cell>
          <cell r="M545" t="str">
            <v>F</v>
          </cell>
          <cell r="N545" t="str">
            <v>URS</v>
          </cell>
          <cell r="O545" t="str">
            <v>S. Biela</v>
          </cell>
          <cell r="P545">
            <v>40909</v>
          </cell>
          <cell r="Q545">
            <v>41426</v>
          </cell>
          <cell r="R545">
            <v>35</v>
          </cell>
          <cell r="S545">
            <v>35</v>
          </cell>
          <cell r="AH545">
            <v>517</v>
          </cell>
          <cell r="AI545">
            <v>0</v>
          </cell>
          <cell r="AJ545" t="str">
            <v>Construction Management - Projectwide</v>
          </cell>
          <cell r="AL545" t="str">
            <v>Geotechnical Engineer</v>
          </cell>
          <cell r="AM545" t="str">
            <v>Manhattan</v>
          </cell>
        </row>
        <row r="546">
          <cell r="A546">
            <v>2003.81</v>
          </cell>
          <cell r="B546" t="str">
            <v>PMC</v>
          </cell>
          <cell r="C546" t="str">
            <v>Geotechnical Engineer - Manhattan 2</v>
          </cell>
          <cell r="D546" t="str">
            <v>Geotechnical Engineer</v>
          </cell>
          <cell r="E546" t="str">
            <v>Construction Management</v>
          </cell>
          <cell r="F546" t="str">
            <v>Construction Management</v>
          </cell>
          <cell r="G546" t="str">
            <v>Construction</v>
          </cell>
          <cell r="H546" t="str">
            <v>Overtime1</v>
          </cell>
          <cell r="I546" t="str">
            <v>CM</v>
          </cell>
          <cell r="J546" t="str">
            <v>Q</v>
          </cell>
          <cell r="K546" t="str">
            <v>B</v>
          </cell>
          <cell r="L546" t="str">
            <v>PW - CM</v>
          </cell>
          <cell r="M546" t="str">
            <v>F</v>
          </cell>
          <cell r="N546" t="str">
            <v>MCSS</v>
          </cell>
          <cell r="O546" t="str">
            <v>B. Okech</v>
          </cell>
          <cell r="P546">
            <v>40909</v>
          </cell>
          <cell r="Q546">
            <v>41365</v>
          </cell>
          <cell r="R546">
            <v>35</v>
          </cell>
          <cell r="S546">
            <v>35</v>
          </cell>
          <cell r="AH546">
            <v>456</v>
          </cell>
          <cell r="AI546">
            <v>0</v>
          </cell>
          <cell r="AJ546" t="str">
            <v>Construction Management - Projectwide</v>
          </cell>
          <cell r="AL546" t="str">
            <v xml:space="preserve">Geotechnical Engineer </v>
          </cell>
          <cell r="AM546" t="str">
            <v>Manhattan</v>
          </cell>
        </row>
        <row r="547">
          <cell r="A547">
            <v>2003.82</v>
          </cell>
          <cell r="B547" t="str">
            <v>PMC</v>
          </cell>
          <cell r="C547" t="str">
            <v>Geotechnical Engineer - Manhattan 4</v>
          </cell>
          <cell r="D547" t="str">
            <v>Geotechnical Engineer</v>
          </cell>
          <cell r="E547" t="str">
            <v>Construction Management</v>
          </cell>
          <cell r="F547" t="str">
            <v>Construction Management</v>
          </cell>
          <cell r="G547" t="str">
            <v>Construction</v>
          </cell>
          <cell r="H547" t="str">
            <v>Overtime1</v>
          </cell>
          <cell r="I547" t="str">
            <v>CM</v>
          </cell>
          <cell r="J547" t="str">
            <v>Q</v>
          </cell>
          <cell r="K547" t="str">
            <v>B</v>
          </cell>
          <cell r="L547" t="str">
            <v>PW - CM</v>
          </cell>
          <cell r="M547" t="str">
            <v>F</v>
          </cell>
          <cell r="N547" t="str">
            <v>JCMS</v>
          </cell>
          <cell r="O547" t="str">
            <v>B. Sayeed</v>
          </cell>
          <cell r="P547">
            <v>40909</v>
          </cell>
          <cell r="Q547">
            <v>41275</v>
          </cell>
          <cell r="R547">
            <v>40</v>
          </cell>
          <cell r="S547">
            <v>40</v>
          </cell>
          <cell r="AH547">
            <v>366</v>
          </cell>
          <cell r="AI547">
            <v>0</v>
          </cell>
          <cell r="AJ547" t="str">
            <v>Construction Management - Projectwide</v>
          </cell>
          <cell r="AL547" t="str">
            <v xml:space="preserve">Geotechnical Engineer </v>
          </cell>
          <cell r="AM547" t="str">
            <v>Manhattan</v>
          </cell>
        </row>
        <row r="548">
          <cell r="A548">
            <v>2003.9</v>
          </cell>
          <cell r="B548" t="str">
            <v>PMC</v>
          </cell>
          <cell r="C548" t="str">
            <v xml:space="preserve">Lead Environmental Engineer </v>
          </cell>
          <cell r="D548" t="str">
            <v xml:space="preserve">Lead Environmental Engineer </v>
          </cell>
          <cell r="E548" t="str">
            <v>Construction Management</v>
          </cell>
          <cell r="F548" t="str">
            <v>Construction Management</v>
          </cell>
          <cell r="G548" t="str">
            <v>Environmental</v>
          </cell>
          <cell r="H548" t="str">
            <v>Full Time</v>
          </cell>
          <cell r="I548" t="str">
            <v>CM</v>
          </cell>
          <cell r="J548" t="str">
            <v>Q</v>
          </cell>
          <cell r="K548" t="str">
            <v>D</v>
          </cell>
          <cell r="L548" t="str">
            <v>PW - CM</v>
          </cell>
          <cell r="M548" t="str">
            <v>F</v>
          </cell>
          <cell r="N548" t="str">
            <v>URS</v>
          </cell>
          <cell r="O548" t="str">
            <v>T. Lhundup</v>
          </cell>
          <cell r="P548">
            <v>40909</v>
          </cell>
          <cell r="Q548">
            <v>42948</v>
          </cell>
          <cell r="R548">
            <v>40</v>
          </cell>
          <cell r="S548">
            <v>40</v>
          </cell>
          <cell r="AH548">
            <v>2039</v>
          </cell>
          <cell r="AI548">
            <v>7.0000000000000007E-2</v>
          </cell>
          <cell r="AJ548" t="str">
            <v>Construction Management - Projectwide</v>
          </cell>
          <cell r="AL548" t="str">
            <v xml:space="preserve">Lead Environmental Engineer </v>
          </cell>
        </row>
        <row r="549">
          <cell r="A549">
            <v>2004</v>
          </cell>
          <cell r="B549" t="str">
            <v>PMC</v>
          </cell>
          <cell r="C549" t="str">
            <v>Environmental Engineer - Queens 1</v>
          </cell>
          <cell r="D549" t="str">
            <v>Environmental Engineer</v>
          </cell>
          <cell r="E549" t="str">
            <v>Construction Management</v>
          </cell>
          <cell r="F549" t="str">
            <v>Construction Management</v>
          </cell>
          <cell r="G549" t="str">
            <v>Environmental</v>
          </cell>
          <cell r="H549" t="str">
            <v>Full Time</v>
          </cell>
          <cell r="I549" t="str">
            <v>CM</v>
          </cell>
          <cell r="J549" t="str">
            <v>Q</v>
          </cell>
          <cell r="K549" t="str">
            <v>D</v>
          </cell>
          <cell r="L549" t="str">
            <v>PW - CM</v>
          </cell>
          <cell r="M549" t="str">
            <v>F</v>
          </cell>
          <cell r="N549" t="str">
            <v>URS</v>
          </cell>
          <cell r="O549" t="str">
            <v>TBD</v>
          </cell>
          <cell r="P549">
            <v>43466</v>
          </cell>
          <cell r="Q549">
            <v>43466.000011574077</v>
          </cell>
          <cell r="R549">
            <v>40</v>
          </cell>
          <cell r="S549">
            <v>40</v>
          </cell>
          <cell r="AH549">
            <v>1.1574076779652387E-5</v>
          </cell>
          <cell r="AI549">
            <v>7.0000000000000007E-2</v>
          </cell>
          <cell r="AJ549" t="str">
            <v>Construction Management - Projectwide</v>
          </cell>
          <cell r="AL549" t="str">
            <v>Environmental Engineer - Queens 1</v>
          </cell>
        </row>
        <row r="550">
          <cell r="A550">
            <v>2004.3</v>
          </cell>
          <cell r="B550" t="str">
            <v>PMC</v>
          </cell>
          <cell r="C550" t="str">
            <v>Safety Engineer Harold (2)</v>
          </cell>
          <cell r="D550" t="str">
            <v xml:space="preserve">Safety Engineer </v>
          </cell>
          <cell r="E550" t="str">
            <v>Construction Management</v>
          </cell>
          <cell r="F550" t="str">
            <v>Construction Management</v>
          </cell>
          <cell r="G550" t="str">
            <v>Quality Control and Safety</v>
          </cell>
          <cell r="H550" t="str">
            <v>Overtime1</v>
          </cell>
          <cell r="I550" t="str">
            <v>CM</v>
          </cell>
          <cell r="J550" t="str">
            <v>Q</v>
          </cell>
          <cell r="K550" t="str">
            <v>D</v>
          </cell>
          <cell r="L550" t="str">
            <v>PW - CM</v>
          </cell>
          <cell r="M550" t="str">
            <v>F</v>
          </cell>
          <cell r="N550" t="str">
            <v>ISR</v>
          </cell>
          <cell r="O550" t="str">
            <v>S. Juman</v>
          </cell>
          <cell r="P550">
            <v>40909</v>
          </cell>
          <cell r="Q550">
            <v>42186</v>
          </cell>
          <cell r="R550">
            <v>46.35</v>
          </cell>
          <cell r="S550">
            <v>46.35</v>
          </cell>
          <cell r="AH550">
            <v>1277</v>
          </cell>
          <cell r="AI550">
            <v>0</v>
          </cell>
          <cell r="AJ550" t="str">
            <v>Construction Management - Projectwide</v>
          </cell>
          <cell r="AL550" t="str">
            <v xml:space="preserve">Safety Engineer </v>
          </cell>
          <cell r="AM550" t="str">
            <v>Manhattan</v>
          </cell>
        </row>
        <row r="551">
          <cell r="A551">
            <v>2004.4</v>
          </cell>
          <cell r="B551" t="str">
            <v>PMC</v>
          </cell>
          <cell r="C551" t="str">
            <v>Safety Coordinator</v>
          </cell>
          <cell r="D551" t="str">
            <v>Safety Coordinator</v>
          </cell>
          <cell r="E551" t="str">
            <v>Construction Management</v>
          </cell>
          <cell r="F551" t="str">
            <v>Construction Management</v>
          </cell>
          <cell r="G551" t="str">
            <v>Quality Control and Safety</v>
          </cell>
          <cell r="H551" t="str">
            <v>Full Time</v>
          </cell>
          <cell r="I551" t="str">
            <v>CM</v>
          </cell>
          <cell r="J551" t="str">
            <v>Q</v>
          </cell>
          <cell r="K551" t="str">
            <v>D</v>
          </cell>
          <cell r="L551" t="str">
            <v>PW - CM</v>
          </cell>
          <cell r="M551" t="str">
            <v>F</v>
          </cell>
          <cell r="N551" t="str">
            <v>URS</v>
          </cell>
          <cell r="O551" t="str">
            <v>D. Ferrier</v>
          </cell>
          <cell r="P551">
            <v>41125</v>
          </cell>
          <cell r="Q551">
            <v>42370</v>
          </cell>
          <cell r="R551">
            <v>50.4</v>
          </cell>
          <cell r="S551">
            <v>50.4</v>
          </cell>
          <cell r="AH551">
            <v>1245</v>
          </cell>
          <cell r="AI551">
            <v>0</v>
          </cell>
          <cell r="AJ551" t="str">
            <v>Construction Management - Projectwide</v>
          </cell>
          <cell r="AL551" t="str">
            <v>Safety Manager</v>
          </cell>
        </row>
        <row r="552">
          <cell r="A552" t="str">
            <v>2004.40T</v>
          </cell>
          <cell r="B552" t="str">
            <v>PMC</v>
          </cell>
          <cell r="C552" t="str">
            <v>Safety Coordinator</v>
          </cell>
          <cell r="D552" t="str">
            <v>Safety Coordinator</v>
          </cell>
          <cell r="E552" t="str">
            <v>Construction Management</v>
          </cell>
          <cell r="F552" t="str">
            <v>Construction Management</v>
          </cell>
          <cell r="G552" t="str">
            <v>Quality Control and Safety</v>
          </cell>
          <cell r="H552" t="str">
            <v>Full Time</v>
          </cell>
          <cell r="I552" t="str">
            <v>CM</v>
          </cell>
          <cell r="J552" t="str">
            <v>Q</v>
          </cell>
          <cell r="K552" t="str">
            <v>D</v>
          </cell>
          <cell r="L552" t="str">
            <v>PW - CM</v>
          </cell>
          <cell r="M552" t="str">
            <v>F</v>
          </cell>
          <cell r="N552" t="str">
            <v>MCSS</v>
          </cell>
          <cell r="O552" t="str">
            <v>J. Medl</v>
          </cell>
          <cell r="P552">
            <v>40909</v>
          </cell>
          <cell r="Q552">
            <v>41125</v>
          </cell>
          <cell r="R552">
            <v>51.5</v>
          </cell>
          <cell r="S552">
            <v>51.5</v>
          </cell>
          <cell r="AH552">
            <v>216</v>
          </cell>
          <cell r="AI552">
            <v>0</v>
          </cell>
          <cell r="AJ552" t="str">
            <v>Construction Management - Projectwide</v>
          </cell>
          <cell r="AL552" t="str">
            <v>Safety Coordinator</v>
          </cell>
        </row>
        <row r="553">
          <cell r="A553">
            <v>2004.41</v>
          </cell>
          <cell r="B553" t="str">
            <v>PMC</v>
          </cell>
          <cell r="C553" t="str">
            <v>Safety Engineer (Queens)</v>
          </cell>
          <cell r="D553" t="str">
            <v xml:space="preserve">Safety Engineer </v>
          </cell>
          <cell r="E553" t="str">
            <v>Construction Management</v>
          </cell>
          <cell r="F553" t="str">
            <v>Construction Management</v>
          </cell>
          <cell r="G553" t="str">
            <v>Quality Control and Safety</v>
          </cell>
          <cell r="H553" t="str">
            <v>Overtime1</v>
          </cell>
          <cell r="I553" t="str">
            <v>CM</v>
          </cell>
          <cell r="J553" t="str">
            <v>Q</v>
          </cell>
          <cell r="K553" t="str">
            <v>D</v>
          </cell>
          <cell r="L553" t="str">
            <v>PW - CM</v>
          </cell>
          <cell r="M553" t="str">
            <v>F</v>
          </cell>
          <cell r="N553" t="str">
            <v>MCSS</v>
          </cell>
          <cell r="O553" t="str">
            <v>N. Ikonomidis</v>
          </cell>
          <cell r="P553">
            <v>40909</v>
          </cell>
          <cell r="Q553">
            <v>42186</v>
          </cell>
          <cell r="R553">
            <v>48</v>
          </cell>
          <cell r="S553">
            <v>48</v>
          </cell>
          <cell r="AH553">
            <v>1277</v>
          </cell>
          <cell r="AI553">
            <v>0</v>
          </cell>
          <cell r="AJ553" t="str">
            <v>Construction Management - Projectwide</v>
          </cell>
          <cell r="AL553" t="str">
            <v>Safety Engineer (Queens)</v>
          </cell>
          <cell r="AM553" t="str">
            <v>Queens</v>
          </cell>
        </row>
        <row r="554">
          <cell r="A554">
            <v>2004.5</v>
          </cell>
          <cell r="B554" t="str">
            <v>PMC</v>
          </cell>
          <cell r="C554" t="str">
            <v xml:space="preserve">Safety Engineer </v>
          </cell>
          <cell r="D554" t="str">
            <v xml:space="preserve">Safety Engineer </v>
          </cell>
          <cell r="E554" t="str">
            <v>Construction Management</v>
          </cell>
          <cell r="F554" t="str">
            <v>Construction Management</v>
          </cell>
          <cell r="G554" t="str">
            <v>Quality Control and Safety</v>
          </cell>
          <cell r="H554" t="str">
            <v>Overtime1</v>
          </cell>
          <cell r="I554" t="str">
            <v>CM</v>
          </cell>
          <cell r="J554" t="str">
            <v>Q</v>
          </cell>
          <cell r="K554" t="str">
            <v>D</v>
          </cell>
          <cell r="L554" t="str">
            <v>PW - CM</v>
          </cell>
          <cell r="M554" t="str">
            <v>F</v>
          </cell>
          <cell r="N554" t="str">
            <v>MCSS</v>
          </cell>
          <cell r="O554" t="str">
            <v>G. Melissakis</v>
          </cell>
          <cell r="P554">
            <v>40909</v>
          </cell>
          <cell r="Q554">
            <v>41456</v>
          </cell>
          <cell r="R554">
            <v>42</v>
          </cell>
          <cell r="S554">
            <v>42</v>
          </cell>
          <cell r="AH554">
            <v>547</v>
          </cell>
          <cell r="AI554">
            <v>0</v>
          </cell>
          <cell r="AJ554" t="str">
            <v>Construction Management - Projectwide</v>
          </cell>
          <cell r="AL554" t="str">
            <v xml:space="preserve">Safety Engineer </v>
          </cell>
          <cell r="AM554" t="str">
            <v>Project Wide</v>
          </cell>
        </row>
        <row r="555">
          <cell r="A555">
            <v>2004.61</v>
          </cell>
          <cell r="B555" t="str">
            <v>PMC</v>
          </cell>
          <cell r="C555" t="str">
            <v>Senior Safety Engineer GCT (D)</v>
          </cell>
          <cell r="D555" t="str">
            <v xml:space="preserve">Safety Engineer </v>
          </cell>
          <cell r="E555" t="str">
            <v>Construction Management</v>
          </cell>
          <cell r="F555" t="str">
            <v>Construction Management</v>
          </cell>
          <cell r="G555" t="str">
            <v>Quality Control and Safety</v>
          </cell>
          <cell r="H555" t="str">
            <v>Overtime1</v>
          </cell>
          <cell r="I555" t="str">
            <v>CM</v>
          </cell>
          <cell r="J555" t="str">
            <v>Q</v>
          </cell>
          <cell r="K555" t="str">
            <v>D</v>
          </cell>
          <cell r="L555" t="str">
            <v>PW - CM</v>
          </cell>
          <cell r="M555" t="str">
            <v>F</v>
          </cell>
          <cell r="N555" t="str">
            <v>URS</v>
          </cell>
          <cell r="O555" t="str">
            <v>R. Gottesgen</v>
          </cell>
          <cell r="P555">
            <v>41153</v>
          </cell>
          <cell r="Q555">
            <v>42736</v>
          </cell>
          <cell r="R555">
            <v>51</v>
          </cell>
          <cell r="S555">
            <v>51</v>
          </cell>
          <cell r="AH555">
            <v>1583</v>
          </cell>
          <cell r="AI555">
            <v>0</v>
          </cell>
          <cell r="AJ555" t="str">
            <v>Construction Management - Projectwide</v>
          </cell>
          <cell r="AL555" t="str">
            <v>Senior Safety Engineer</v>
          </cell>
          <cell r="AM555" t="str">
            <v>Manhattan</v>
          </cell>
        </row>
        <row r="556">
          <cell r="A556">
            <v>2004.6</v>
          </cell>
          <cell r="B556" t="str">
            <v>PMC</v>
          </cell>
          <cell r="C556" t="str">
            <v>Safety Engineer GCT (D)</v>
          </cell>
          <cell r="D556" t="str">
            <v xml:space="preserve">Safety Engineer </v>
          </cell>
          <cell r="E556" t="str">
            <v>Construction Management</v>
          </cell>
          <cell r="F556" t="str">
            <v>Construction Management</v>
          </cell>
          <cell r="G556" t="str">
            <v>Quality Control and Safety</v>
          </cell>
          <cell r="H556" t="str">
            <v>Overtime1</v>
          </cell>
          <cell r="I556" t="str">
            <v>CM</v>
          </cell>
          <cell r="J556" t="str">
            <v>Q</v>
          </cell>
          <cell r="K556" t="str">
            <v>D</v>
          </cell>
          <cell r="L556" t="str">
            <v>PW - CM</v>
          </cell>
          <cell r="M556" t="str">
            <v>F</v>
          </cell>
          <cell r="N556" t="str">
            <v>URS</v>
          </cell>
          <cell r="O556" t="str">
            <v>R. Gottesgen</v>
          </cell>
          <cell r="P556">
            <v>40909</v>
          </cell>
          <cell r="Q556">
            <v>41153</v>
          </cell>
          <cell r="R556">
            <v>51</v>
          </cell>
          <cell r="S556">
            <v>51</v>
          </cell>
          <cell r="AE556" t="str">
            <v>Done</v>
          </cell>
          <cell r="AH556">
            <v>244</v>
          </cell>
          <cell r="AI556">
            <v>0</v>
          </cell>
          <cell r="AJ556" t="str">
            <v>Construction Management - Projectwide</v>
          </cell>
          <cell r="AL556" t="str">
            <v>Safety Engineer GCT (D)</v>
          </cell>
          <cell r="AM556" t="str">
            <v>Manhattan</v>
          </cell>
        </row>
        <row r="557">
          <cell r="A557">
            <v>2004.7</v>
          </cell>
          <cell r="B557" t="str">
            <v>PMC</v>
          </cell>
          <cell r="C557" t="str">
            <v>Safety Engineer Harold (1)</v>
          </cell>
          <cell r="D557" t="str">
            <v xml:space="preserve">Safety Engineer </v>
          </cell>
          <cell r="E557" t="str">
            <v>Construction Management</v>
          </cell>
          <cell r="F557" t="str">
            <v>Construction Management</v>
          </cell>
          <cell r="G557" t="str">
            <v>Quality Control and Safety</v>
          </cell>
          <cell r="H557" t="str">
            <v>Overtime1</v>
          </cell>
          <cell r="I557" t="str">
            <v>CM</v>
          </cell>
          <cell r="J557" t="str">
            <v>Q</v>
          </cell>
          <cell r="K557" t="str">
            <v>D</v>
          </cell>
          <cell r="L557" t="str">
            <v>PW - CM</v>
          </cell>
          <cell r="M557" t="str">
            <v>F</v>
          </cell>
          <cell r="N557" t="str">
            <v>URS</v>
          </cell>
          <cell r="O557" t="str">
            <v>G. Fernandez</v>
          </cell>
          <cell r="P557">
            <v>40909</v>
          </cell>
          <cell r="Q557">
            <v>42948</v>
          </cell>
          <cell r="R557">
            <v>45.92</v>
          </cell>
          <cell r="S557">
            <v>45.92</v>
          </cell>
          <cell r="AH557">
            <v>2039</v>
          </cell>
          <cell r="AI557">
            <v>0</v>
          </cell>
          <cell r="AJ557" t="str">
            <v>Construction Management - Projectwide</v>
          </cell>
          <cell r="AL557" t="str">
            <v xml:space="preserve">Safety Engineer </v>
          </cell>
          <cell r="AM557" t="str">
            <v>Harold</v>
          </cell>
        </row>
        <row r="558">
          <cell r="A558">
            <v>2004.71</v>
          </cell>
          <cell r="B558" t="str">
            <v>PMC</v>
          </cell>
          <cell r="C558" t="str">
            <v>Safety Engineer Harold (1)</v>
          </cell>
          <cell r="D558" t="str">
            <v xml:space="preserve">Safety Engineer </v>
          </cell>
          <cell r="E558" t="str">
            <v>Construction Management</v>
          </cell>
          <cell r="F558" t="str">
            <v>Construction Management</v>
          </cell>
          <cell r="G558" t="str">
            <v>Quality Control and Safety</v>
          </cell>
          <cell r="H558" t="str">
            <v>Overtime1</v>
          </cell>
          <cell r="I558" t="str">
            <v>CM</v>
          </cell>
          <cell r="J558" t="str">
            <v>Q</v>
          </cell>
          <cell r="K558" t="str">
            <v>D</v>
          </cell>
          <cell r="L558" t="str">
            <v>PW - CM</v>
          </cell>
          <cell r="M558" t="str">
            <v>F</v>
          </cell>
          <cell r="N558" t="str">
            <v>URS</v>
          </cell>
          <cell r="O558" t="str">
            <v>TBD</v>
          </cell>
          <cell r="P558">
            <v>41275</v>
          </cell>
          <cell r="Q558">
            <v>42583</v>
          </cell>
          <cell r="R558">
            <v>44</v>
          </cell>
          <cell r="S558">
            <v>44</v>
          </cell>
          <cell r="AH558">
            <v>1308</v>
          </cell>
          <cell r="AI558">
            <v>0</v>
          </cell>
          <cell r="AJ558" t="str">
            <v>Construction Management - Projectwide</v>
          </cell>
          <cell r="AL558" t="str">
            <v>Safety Engineer</v>
          </cell>
          <cell r="AM558" t="str">
            <v>Harold</v>
          </cell>
        </row>
        <row r="559">
          <cell r="A559">
            <v>2004.8</v>
          </cell>
          <cell r="B559" t="str">
            <v>PMC</v>
          </cell>
          <cell r="C559" t="str">
            <v>Safety Engineer GCT (S)</v>
          </cell>
          <cell r="D559" t="str">
            <v xml:space="preserve">Safety Engineer </v>
          </cell>
          <cell r="E559" t="str">
            <v>Construction Management</v>
          </cell>
          <cell r="F559" t="str">
            <v>Construction Management</v>
          </cell>
          <cell r="G559" t="str">
            <v>Quality Control and Safety</v>
          </cell>
          <cell r="H559" t="str">
            <v>Overtime1</v>
          </cell>
          <cell r="I559" t="str">
            <v>CM</v>
          </cell>
          <cell r="J559" t="str">
            <v>Q</v>
          </cell>
          <cell r="K559" t="str">
            <v>D</v>
          </cell>
          <cell r="L559" t="str">
            <v>PW - CM</v>
          </cell>
          <cell r="M559" t="str">
            <v>F</v>
          </cell>
          <cell r="N559" t="str">
            <v>URS</v>
          </cell>
          <cell r="O559" t="str">
            <v>M. Colletti</v>
          </cell>
          <cell r="P559">
            <v>41190</v>
          </cell>
          <cell r="Q559">
            <v>42401</v>
          </cell>
          <cell r="R559">
            <v>47</v>
          </cell>
          <cell r="S559">
            <v>47</v>
          </cell>
          <cell r="AH559">
            <v>1211</v>
          </cell>
          <cell r="AI559">
            <v>0</v>
          </cell>
          <cell r="AJ559" t="str">
            <v>Construction Management - Projectwide</v>
          </cell>
          <cell r="AL559" t="str">
            <v xml:space="preserve">Safety Engineer </v>
          </cell>
          <cell r="AM559" t="str">
            <v>Manhattan</v>
          </cell>
        </row>
        <row r="560">
          <cell r="A560" t="str">
            <v>2004.80T</v>
          </cell>
          <cell r="B560" t="str">
            <v>PMC</v>
          </cell>
          <cell r="C560" t="str">
            <v>Safety Engineer GCT (S)</v>
          </cell>
          <cell r="D560" t="str">
            <v xml:space="preserve">Safety Engineer </v>
          </cell>
          <cell r="E560" t="str">
            <v>Construction Management</v>
          </cell>
          <cell r="F560" t="str">
            <v>Construction Management</v>
          </cell>
          <cell r="G560" t="str">
            <v>Quality Control and Safety</v>
          </cell>
          <cell r="H560" t="str">
            <v>Overtime1</v>
          </cell>
          <cell r="I560" t="str">
            <v>CM</v>
          </cell>
          <cell r="J560" t="str">
            <v>Q</v>
          </cell>
          <cell r="K560" t="str">
            <v>D</v>
          </cell>
          <cell r="L560" t="str">
            <v>PW - CM</v>
          </cell>
          <cell r="M560" t="str">
            <v>F</v>
          </cell>
          <cell r="N560" t="str">
            <v>URS</v>
          </cell>
          <cell r="O560" t="str">
            <v>D. Ferrier</v>
          </cell>
          <cell r="P560">
            <v>40909</v>
          </cell>
          <cell r="Q560">
            <v>41125</v>
          </cell>
          <cell r="R560">
            <v>45.8</v>
          </cell>
          <cell r="S560">
            <v>45.8</v>
          </cell>
          <cell r="AE560" t="str">
            <v>Done</v>
          </cell>
          <cell r="AH560">
            <v>216</v>
          </cell>
          <cell r="AI560">
            <v>0</v>
          </cell>
          <cell r="AJ560" t="str">
            <v>Construction Management - Projectwide</v>
          </cell>
          <cell r="AL560" t="str">
            <v>Safety Engineer GCT (S)</v>
          </cell>
        </row>
        <row r="561">
          <cell r="A561">
            <v>2004.9</v>
          </cell>
          <cell r="B561" t="str">
            <v>PMC</v>
          </cell>
          <cell r="C561" t="str">
            <v>Safety Engineer GCT (G)</v>
          </cell>
          <cell r="D561" t="str">
            <v xml:space="preserve">Safety Engineer </v>
          </cell>
          <cell r="E561" t="str">
            <v>Construction Management</v>
          </cell>
          <cell r="F561" t="str">
            <v>Construction Management</v>
          </cell>
          <cell r="G561" t="str">
            <v>Quality Control and Safety</v>
          </cell>
          <cell r="H561" t="str">
            <v>Overtime1</v>
          </cell>
          <cell r="I561" t="str">
            <v>CM</v>
          </cell>
          <cell r="J561" t="str">
            <v>Q</v>
          </cell>
          <cell r="K561" t="str">
            <v>D</v>
          </cell>
          <cell r="L561" t="str">
            <v>PW - CM</v>
          </cell>
          <cell r="M561" t="str">
            <v>F</v>
          </cell>
          <cell r="N561" t="str">
            <v>JCMS</v>
          </cell>
          <cell r="O561" t="str">
            <v>A. Rosado</v>
          </cell>
          <cell r="P561">
            <v>40909</v>
          </cell>
          <cell r="Q561">
            <v>42005</v>
          </cell>
          <cell r="R561">
            <v>40.17</v>
          </cell>
          <cell r="S561">
            <v>40.17</v>
          </cell>
          <cell r="AH561">
            <v>1096</v>
          </cell>
          <cell r="AI561">
            <v>0</v>
          </cell>
          <cell r="AJ561" t="str">
            <v>Construction Management - Projectwide</v>
          </cell>
          <cell r="AL561" t="str">
            <v xml:space="preserve">Safety Engineer </v>
          </cell>
          <cell r="AM561" t="str">
            <v>Manhattan</v>
          </cell>
        </row>
        <row r="562">
          <cell r="A562">
            <v>2004.91</v>
          </cell>
          <cell r="B562" t="str">
            <v>PMC</v>
          </cell>
          <cell r="C562" t="str">
            <v>Safety Engineer Manhattan</v>
          </cell>
          <cell r="D562" t="str">
            <v xml:space="preserve">Safety Engineer </v>
          </cell>
          <cell r="E562" t="str">
            <v>Construction Management</v>
          </cell>
          <cell r="F562" t="str">
            <v>Construction Management</v>
          </cell>
          <cell r="G562" t="str">
            <v>Quality Control and Safety</v>
          </cell>
          <cell r="H562" t="str">
            <v>Overtime1</v>
          </cell>
          <cell r="I562" t="str">
            <v>CM</v>
          </cell>
          <cell r="J562" t="str">
            <v>Q</v>
          </cell>
          <cell r="K562" t="str">
            <v>D</v>
          </cell>
          <cell r="L562" t="str">
            <v>PW - CM</v>
          </cell>
          <cell r="M562" t="str">
            <v>F</v>
          </cell>
          <cell r="N562" t="str">
            <v>JCMS</v>
          </cell>
          <cell r="O562" t="str">
            <v>A. Cerasuolo</v>
          </cell>
          <cell r="P562">
            <v>40909</v>
          </cell>
          <cell r="Q562">
            <v>41883</v>
          </cell>
          <cell r="R562">
            <v>48.41</v>
          </cell>
          <cell r="S562">
            <v>48.41</v>
          </cell>
          <cell r="AH562">
            <v>974</v>
          </cell>
          <cell r="AI562">
            <v>0</v>
          </cell>
          <cell r="AJ562" t="str">
            <v>Construction Management - Projectwide</v>
          </cell>
          <cell r="AL562" t="str">
            <v>Safety Engineer</v>
          </cell>
          <cell r="AM562" t="str">
            <v>Queens</v>
          </cell>
        </row>
        <row r="563">
          <cell r="A563">
            <v>2004.92</v>
          </cell>
          <cell r="B563" t="str">
            <v>PMC</v>
          </cell>
          <cell r="C563" t="str">
            <v>PW Safety Engineer</v>
          </cell>
          <cell r="D563" t="str">
            <v xml:space="preserve">Safety Engineer </v>
          </cell>
          <cell r="E563" t="str">
            <v>Construction Management</v>
          </cell>
          <cell r="F563" t="str">
            <v>Construction Management</v>
          </cell>
          <cell r="G563" t="str">
            <v>Quality Control and Safety</v>
          </cell>
          <cell r="H563" t="str">
            <v>Overtime1</v>
          </cell>
          <cell r="I563" t="str">
            <v>CM</v>
          </cell>
          <cell r="J563" t="str">
            <v>Q</v>
          </cell>
          <cell r="K563" t="str">
            <v>D</v>
          </cell>
          <cell r="L563" t="str">
            <v>PW - CM</v>
          </cell>
          <cell r="M563" t="str">
            <v>F</v>
          </cell>
          <cell r="N563" t="str">
            <v>CSS</v>
          </cell>
          <cell r="O563" t="str">
            <v>P. T. Harrison</v>
          </cell>
          <cell r="P563">
            <v>40909</v>
          </cell>
          <cell r="Q563">
            <v>42248</v>
          </cell>
          <cell r="R563">
            <v>75</v>
          </cell>
          <cell r="S563">
            <v>75</v>
          </cell>
          <cell r="AH563">
            <v>1339</v>
          </cell>
          <cell r="AI563">
            <v>0</v>
          </cell>
          <cell r="AJ563" t="str">
            <v>Construction Management - Projectwide</v>
          </cell>
          <cell r="AL563" t="str">
            <v xml:space="preserve">Safety Engineer </v>
          </cell>
          <cell r="AM563" t="str">
            <v>Project Wide</v>
          </cell>
        </row>
        <row r="564">
          <cell r="A564">
            <v>2005.1</v>
          </cell>
          <cell r="B564" t="str">
            <v>PMC</v>
          </cell>
          <cell r="C564" t="str">
            <v>Database Administrator</v>
          </cell>
          <cell r="D564" t="str">
            <v>Database Administrator</v>
          </cell>
          <cell r="E564" t="str">
            <v>Construction Management</v>
          </cell>
          <cell r="F564" t="str">
            <v>Construction Management</v>
          </cell>
          <cell r="G564" t="str">
            <v>Construction</v>
          </cell>
          <cell r="H564" t="str">
            <v>Part-Time</v>
          </cell>
          <cell r="I564" t="str">
            <v>CM</v>
          </cell>
          <cell r="J564" t="str">
            <v>Q</v>
          </cell>
          <cell r="K564" t="str">
            <v>B</v>
          </cell>
          <cell r="L564" t="str">
            <v>PW - CM</v>
          </cell>
          <cell r="M564" t="str">
            <v>F</v>
          </cell>
          <cell r="N564" t="str">
            <v>HMM</v>
          </cell>
          <cell r="O564" t="str">
            <v>K. Hollman</v>
          </cell>
          <cell r="P564">
            <v>40909</v>
          </cell>
          <cell r="Q564">
            <v>41091</v>
          </cell>
          <cell r="R564">
            <v>34.08</v>
          </cell>
          <cell r="S564">
            <v>34.08</v>
          </cell>
          <cell r="AH564">
            <v>182</v>
          </cell>
          <cell r="AI564">
            <v>0</v>
          </cell>
          <cell r="AJ564" t="str">
            <v>Construction Management - Projectwide</v>
          </cell>
          <cell r="AL564" t="str">
            <v>Database Administrator</v>
          </cell>
        </row>
        <row r="565">
          <cell r="A565">
            <v>2005.2</v>
          </cell>
          <cell r="B565" t="str">
            <v>PMC</v>
          </cell>
          <cell r="C565" t="str">
            <v>Claims and Changes Manager</v>
          </cell>
          <cell r="D565" t="str">
            <v>Claims</v>
          </cell>
          <cell r="E565" t="str">
            <v>Construction Management</v>
          </cell>
          <cell r="F565" t="str">
            <v>Construction Management</v>
          </cell>
          <cell r="G565" t="str">
            <v>Contract Management</v>
          </cell>
          <cell r="H565" t="str">
            <v>Full Time</v>
          </cell>
          <cell r="I565" t="str">
            <v>CM</v>
          </cell>
          <cell r="J565" t="str">
            <v>Q</v>
          </cell>
          <cell r="K565" t="str">
            <v>D</v>
          </cell>
          <cell r="L565" t="str">
            <v>PW - CM</v>
          </cell>
          <cell r="M565" t="str">
            <v>F</v>
          </cell>
          <cell r="N565" t="str">
            <v>PMA</v>
          </cell>
          <cell r="O565" t="str">
            <v>R. Martone</v>
          </cell>
          <cell r="P565">
            <v>41091</v>
          </cell>
          <cell r="Q565">
            <v>42186</v>
          </cell>
          <cell r="R565">
            <v>89.64</v>
          </cell>
          <cell r="S565">
            <v>89.64</v>
          </cell>
          <cell r="AH565">
            <v>1095</v>
          </cell>
          <cell r="AI565">
            <v>0</v>
          </cell>
          <cell r="AJ565" t="str">
            <v>Construction Management - Projectwide</v>
          </cell>
          <cell r="AL565" t="str">
            <v>Claims and Changes Manager</v>
          </cell>
        </row>
        <row r="566">
          <cell r="A566">
            <v>2005.3</v>
          </cell>
          <cell r="B566" t="str">
            <v>PMC</v>
          </cell>
          <cell r="C566" t="str">
            <v>System Testing Manager (Phase IV)</v>
          </cell>
          <cell r="D566" t="str">
            <v>System Testing</v>
          </cell>
          <cell r="E566" t="str">
            <v>Construction Management</v>
          </cell>
          <cell r="F566" t="str">
            <v>Construction Management</v>
          </cell>
          <cell r="G566" t="str">
            <v>System Integration</v>
          </cell>
          <cell r="H566" t="str">
            <v>Full Time</v>
          </cell>
          <cell r="I566" t="str">
            <v>CM</v>
          </cell>
          <cell r="J566" t="str">
            <v>Q</v>
          </cell>
          <cell r="K566" t="str">
            <v>D</v>
          </cell>
          <cell r="L566" t="str">
            <v>PW - CM</v>
          </cell>
          <cell r="M566" t="str">
            <v>F</v>
          </cell>
          <cell r="N566" t="str">
            <v>URS</v>
          </cell>
          <cell r="O566" t="str">
            <v>TBD</v>
          </cell>
          <cell r="P566">
            <v>43466</v>
          </cell>
          <cell r="Q566">
            <v>43466.000011574077</v>
          </cell>
          <cell r="R566">
            <v>75.84</v>
          </cell>
          <cell r="S566">
            <v>75.84</v>
          </cell>
          <cell r="AH566">
            <v>1.1574076779652387E-5</v>
          </cell>
          <cell r="AI566">
            <v>0</v>
          </cell>
          <cell r="AJ566" t="str">
            <v>Construction Management - Projectwide</v>
          </cell>
          <cell r="AL566" t="str">
            <v>System Testing Manager (Phase IV)</v>
          </cell>
        </row>
        <row r="567">
          <cell r="A567">
            <v>2005.6</v>
          </cell>
          <cell r="B567" t="str">
            <v>PMC</v>
          </cell>
          <cell r="C567" t="str">
            <v>IT Administrator - QAO</v>
          </cell>
          <cell r="D567" t="str">
            <v>Information Systems</v>
          </cell>
          <cell r="E567" t="str">
            <v>Construction Management</v>
          </cell>
          <cell r="F567" t="str">
            <v>Construction Management</v>
          </cell>
          <cell r="G567" t="str">
            <v>Information Systems</v>
          </cell>
          <cell r="H567" t="str">
            <v>Full Time</v>
          </cell>
          <cell r="I567" t="str">
            <v>CM</v>
          </cell>
          <cell r="J567" t="str">
            <v>Q</v>
          </cell>
          <cell r="K567" t="str">
            <v>C</v>
          </cell>
          <cell r="L567" t="str">
            <v>PW - CM</v>
          </cell>
          <cell r="M567" t="str">
            <v>F</v>
          </cell>
          <cell r="N567" t="str">
            <v>MCSS</v>
          </cell>
          <cell r="O567" t="str">
            <v>A. Jeremiah</v>
          </cell>
          <cell r="P567">
            <v>40909</v>
          </cell>
          <cell r="Q567">
            <v>42125</v>
          </cell>
          <cell r="R567">
            <v>25.75</v>
          </cell>
          <cell r="S567">
            <v>25.75</v>
          </cell>
          <cell r="AH567">
            <v>1216</v>
          </cell>
          <cell r="AI567">
            <v>0</v>
          </cell>
          <cell r="AJ567" t="str">
            <v>Construction Management - Projectwide</v>
          </cell>
          <cell r="AL567" t="str">
            <v>IT Administrator - QAO</v>
          </cell>
        </row>
        <row r="568">
          <cell r="A568">
            <v>2005.7</v>
          </cell>
          <cell r="B568" t="str">
            <v>PMC</v>
          </cell>
          <cell r="C568" t="str">
            <v xml:space="preserve">Contract Administrator </v>
          </cell>
          <cell r="D568" t="str">
            <v>Contract Administrator</v>
          </cell>
          <cell r="E568" t="str">
            <v>Construction Management</v>
          </cell>
          <cell r="F568" t="str">
            <v>Construction Management</v>
          </cell>
          <cell r="G568" t="str">
            <v>Contract Management</v>
          </cell>
          <cell r="H568" t="str">
            <v>Full Time</v>
          </cell>
          <cell r="I568" t="str">
            <v>CM</v>
          </cell>
          <cell r="J568" t="str">
            <v>Q</v>
          </cell>
          <cell r="K568" t="str">
            <v>D</v>
          </cell>
          <cell r="L568" t="str">
            <v>PW - CM</v>
          </cell>
          <cell r="M568" t="str">
            <v>F</v>
          </cell>
          <cell r="N568" t="str">
            <v>URS</v>
          </cell>
          <cell r="O568" t="str">
            <v>E. Leanez</v>
          </cell>
          <cell r="P568">
            <v>40909</v>
          </cell>
          <cell r="Q568">
            <v>42736</v>
          </cell>
          <cell r="R568">
            <v>32.1</v>
          </cell>
          <cell r="S568">
            <v>32.1</v>
          </cell>
          <cell r="AH568">
            <v>1827</v>
          </cell>
          <cell r="AI568">
            <v>7.0000000000000007E-2</v>
          </cell>
          <cell r="AJ568" t="str">
            <v>Construction Management - Projectwide</v>
          </cell>
          <cell r="AL568" t="str">
            <v xml:space="preserve">Contract Administrator </v>
          </cell>
        </row>
        <row r="569">
          <cell r="A569">
            <v>2005.8</v>
          </cell>
          <cell r="B569" t="str">
            <v>PMC</v>
          </cell>
          <cell r="C569" t="str">
            <v xml:space="preserve">Contract Administrator </v>
          </cell>
          <cell r="D569" t="str">
            <v xml:space="preserve">Contract Administrator </v>
          </cell>
          <cell r="E569" t="str">
            <v>Construction Management</v>
          </cell>
          <cell r="F569" t="str">
            <v>Construction Management</v>
          </cell>
          <cell r="G569" t="str">
            <v>Contract Management</v>
          </cell>
          <cell r="H569" t="str">
            <v>Full Time</v>
          </cell>
          <cell r="I569" t="str">
            <v>CM</v>
          </cell>
          <cell r="J569" t="str">
            <v>Q</v>
          </cell>
          <cell r="K569" t="str">
            <v>D</v>
          </cell>
          <cell r="L569" t="str">
            <v>PW - CM</v>
          </cell>
          <cell r="M569" t="str">
            <v>F</v>
          </cell>
          <cell r="N569" t="str">
            <v>JCMS</v>
          </cell>
          <cell r="O569" t="str">
            <v>T. Reyes</v>
          </cell>
          <cell r="P569">
            <v>40909</v>
          </cell>
          <cell r="Q569">
            <v>42125</v>
          </cell>
          <cell r="R569">
            <v>29.28</v>
          </cell>
          <cell r="S569">
            <v>29.28</v>
          </cell>
          <cell r="AH569">
            <v>1216</v>
          </cell>
          <cell r="AI569">
            <v>7.0000000000000007E-2</v>
          </cell>
          <cell r="AJ569" t="str">
            <v>Construction Management - Projectwide</v>
          </cell>
          <cell r="AL569" t="str">
            <v xml:space="preserve">Contract Administrator </v>
          </cell>
        </row>
        <row r="570">
          <cell r="A570">
            <v>2005.91</v>
          </cell>
          <cell r="B570" t="str">
            <v>PMC</v>
          </cell>
          <cell r="C570" t="str">
            <v>Contract Administrator</v>
          </cell>
          <cell r="D570" t="str">
            <v>Contract Administrator</v>
          </cell>
          <cell r="E570" t="str">
            <v>Construction Management</v>
          </cell>
          <cell r="F570" t="str">
            <v>Construction Management</v>
          </cell>
          <cell r="G570" t="str">
            <v>Contract Management</v>
          </cell>
          <cell r="H570" t="str">
            <v>Full Time</v>
          </cell>
          <cell r="I570" t="str">
            <v>CM</v>
          </cell>
          <cell r="J570" t="str">
            <v>Q</v>
          </cell>
          <cell r="K570" t="str">
            <v>D</v>
          </cell>
          <cell r="L570" t="str">
            <v>PW - CM</v>
          </cell>
          <cell r="M570" t="str">
            <v>F</v>
          </cell>
          <cell r="N570" t="str">
            <v>URS</v>
          </cell>
          <cell r="O570" t="str">
            <v>M. Collett</v>
          </cell>
          <cell r="P570">
            <v>40909</v>
          </cell>
          <cell r="Q570">
            <v>42401</v>
          </cell>
          <cell r="R570">
            <v>38</v>
          </cell>
          <cell r="S570">
            <v>38</v>
          </cell>
          <cell r="AH570">
            <v>1492</v>
          </cell>
          <cell r="AI570">
            <v>7.0000000000000007E-2</v>
          </cell>
          <cell r="AJ570" t="str">
            <v>Construction Management - Projectwide</v>
          </cell>
          <cell r="AL570" t="str">
            <v>Contract Administrator</v>
          </cell>
        </row>
        <row r="571">
          <cell r="A571">
            <v>2005.92</v>
          </cell>
          <cell r="B571" t="str">
            <v>PMC</v>
          </cell>
          <cell r="C571" t="str">
            <v xml:space="preserve">Lead Contract Administrator </v>
          </cell>
          <cell r="D571" t="str">
            <v xml:space="preserve">Lead Contract Administrator </v>
          </cell>
          <cell r="E571" t="str">
            <v>Construction Management</v>
          </cell>
          <cell r="F571" t="str">
            <v>Construction Management</v>
          </cell>
          <cell r="G571" t="str">
            <v>Contract Management</v>
          </cell>
          <cell r="H571" t="str">
            <v>Full Time</v>
          </cell>
          <cell r="I571" t="str">
            <v>CM</v>
          </cell>
          <cell r="J571" t="str">
            <v>Q</v>
          </cell>
          <cell r="K571" t="str">
            <v>D</v>
          </cell>
          <cell r="L571" t="str">
            <v>PW - CM</v>
          </cell>
          <cell r="M571" t="str">
            <v>F</v>
          </cell>
          <cell r="N571" t="str">
            <v>MCSS</v>
          </cell>
          <cell r="O571" t="str">
            <v>J. Fayette</v>
          </cell>
          <cell r="P571">
            <v>40909</v>
          </cell>
          <cell r="Q571">
            <v>42948</v>
          </cell>
          <cell r="R571">
            <v>32.25</v>
          </cell>
          <cell r="S571">
            <v>32.25</v>
          </cell>
          <cell r="AH571">
            <v>2039</v>
          </cell>
          <cell r="AI571">
            <v>7.0000000000000007E-2</v>
          </cell>
          <cell r="AJ571" t="str">
            <v>Construction Management - Projectwide</v>
          </cell>
          <cell r="AL571" t="str">
            <v xml:space="preserve">Lead Contract Administrator </v>
          </cell>
        </row>
        <row r="572">
          <cell r="A572">
            <v>2005.93</v>
          </cell>
          <cell r="B572" t="str">
            <v>PMC</v>
          </cell>
          <cell r="C572" t="str">
            <v>Contract Administrator</v>
          </cell>
          <cell r="D572" t="str">
            <v>Contract Administrator</v>
          </cell>
          <cell r="E572" t="str">
            <v>Construction Management</v>
          </cell>
          <cell r="F572" t="str">
            <v>Construction Management</v>
          </cell>
          <cell r="G572" t="str">
            <v>Contract Management</v>
          </cell>
          <cell r="H572" t="str">
            <v>Full Time</v>
          </cell>
          <cell r="I572" t="str">
            <v>CM</v>
          </cell>
          <cell r="J572" t="str">
            <v>Q</v>
          </cell>
          <cell r="K572" t="str">
            <v>D</v>
          </cell>
          <cell r="L572" t="str">
            <v>PW - CM</v>
          </cell>
          <cell r="M572" t="str">
            <v>F</v>
          </cell>
          <cell r="N572" t="str">
            <v>URS</v>
          </cell>
          <cell r="O572" t="str">
            <v>TBD</v>
          </cell>
          <cell r="P572">
            <v>43466</v>
          </cell>
          <cell r="Q572">
            <v>43466.000011574077</v>
          </cell>
          <cell r="R572">
            <v>30</v>
          </cell>
          <cell r="S572">
            <v>30</v>
          </cell>
          <cell r="AH572">
            <v>1.1574076779652387E-5</v>
          </cell>
          <cell r="AI572">
            <v>7.0000000000000007E-2</v>
          </cell>
          <cell r="AJ572" t="str">
            <v>Construction Management - Projectwide</v>
          </cell>
          <cell r="AL572" t="str">
            <v>Contract Administrator</v>
          </cell>
        </row>
        <row r="573">
          <cell r="A573">
            <v>2005.94</v>
          </cell>
          <cell r="B573" t="str">
            <v>PMC</v>
          </cell>
          <cell r="C573" t="str">
            <v>Contract Administrator</v>
          </cell>
          <cell r="D573" t="str">
            <v>Contract Administrator</v>
          </cell>
          <cell r="E573" t="str">
            <v>Construction Management</v>
          </cell>
          <cell r="F573" t="str">
            <v>Construction Management</v>
          </cell>
          <cell r="G573" t="str">
            <v>Contract Management</v>
          </cell>
          <cell r="H573" t="str">
            <v>Full Time</v>
          </cell>
          <cell r="I573" t="str">
            <v>CM</v>
          </cell>
          <cell r="J573" t="str">
            <v>Q</v>
          </cell>
          <cell r="K573" t="str">
            <v>D</v>
          </cell>
          <cell r="L573" t="str">
            <v>PW - CM</v>
          </cell>
          <cell r="M573" t="str">
            <v>F</v>
          </cell>
          <cell r="N573" t="str">
            <v>URS</v>
          </cell>
          <cell r="O573" t="str">
            <v>TBD</v>
          </cell>
          <cell r="P573">
            <v>43466</v>
          </cell>
          <cell r="Q573">
            <v>43466.000011574077</v>
          </cell>
          <cell r="R573">
            <v>30</v>
          </cell>
          <cell r="S573">
            <v>30</v>
          </cell>
          <cell r="AH573">
            <v>1.1574076779652387E-5</v>
          </cell>
          <cell r="AI573">
            <v>7.0000000000000007E-2</v>
          </cell>
          <cell r="AJ573" t="str">
            <v>Construction Management - Projectwide</v>
          </cell>
          <cell r="AL573" t="str">
            <v>Contract Administrator</v>
          </cell>
        </row>
        <row r="574">
          <cell r="A574">
            <v>2006</v>
          </cell>
          <cell r="B574" t="str">
            <v>PMC</v>
          </cell>
          <cell r="C574" t="str">
            <v>Administrative Assistant</v>
          </cell>
          <cell r="D574" t="str">
            <v>Administrative Assistant</v>
          </cell>
          <cell r="E574" t="str">
            <v>Construction Management</v>
          </cell>
          <cell r="F574" t="str">
            <v>Construction Management</v>
          </cell>
          <cell r="G574" t="str">
            <v>Administrative Support</v>
          </cell>
          <cell r="H574" t="str">
            <v>Full Time</v>
          </cell>
          <cell r="I574" t="str">
            <v>CM</v>
          </cell>
          <cell r="J574" t="str">
            <v>Q</v>
          </cell>
          <cell r="K574" t="str">
            <v>B</v>
          </cell>
          <cell r="L574" t="str">
            <v>PW - CM</v>
          </cell>
          <cell r="M574" t="str">
            <v>F</v>
          </cell>
          <cell r="N574" t="str">
            <v>IEI</v>
          </cell>
          <cell r="O574" t="str">
            <v>D. Lucenti</v>
          </cell>
          <cell r="P574">
            <v>40909</v>
          </cell>
          <cell r="Q574">
            <v>41640</v>
          </cell>
          <cell r="R574">
            <v>19.39</v>
          </cell>
          <cell r="S574">
            <v>19.39</v>
          </cell>
          <cell r="AH574">
            <v>731</v>
          </cell>
          <cell r="AI574">
            <v>7.0000000000000007E-2</v>
          </cell>
          <cell r="AJ574" t="str">
            <v>Construction Management - Projectwide</v>
          </cell>
          <cell r="AL574" t="str">
            <v>Administrative Assistant</v>
          </cell>
        </row>
        <row r="575">
          <cell r="A575">
            <v>2006.1</v>
          </cell>
          <cell r="B575" t="str">
            <v>PMC</v>
          </cell>
          <cell r="C575" t="str">
            <v>Administrative Assistant</v>
          </cell>
          <cell r="D575" t="str">
            <v>Administrative Assistant</v>
          </cell>
          <cell r="E575" t="str">
            <v>Construction Management</v>
          </cell>
          <cell r="F575" t="str">
            <v>Construction Management</v>
          </cell>
          <cell r="G575" t="str">
            <v>Administrative Support</v>
          </cell>
          <cell r="H575" t="str">
            <v>Full Time</v>
          </cell>
          <cell r="I575" t="str">
            <v>CM</v>
          </cell>
          <cell r="J575" t="str">
            <v>Q</v>
          </cell>
          <cell r="K575" t="str">
            <v>D</v>
          </cell>
          <cell r="L575" t="str">
            <v>PW - CM</v>
          </cell>
          <cell r="M575" t="str">
            <v>F</v>
          </cell>
          <cell r="N575" t="str">
            <v>URS</v>
          </cell>
          <cell r="O575" t="str">
            <v>D. Fowler</v>
          </cell>
          <cell r="P575">
            <v>40909</v>
          </cell>
          <cell r="Q575">
            <v>42370</v>
          </cell>
          <cell r="R575">
            <v>22.6</v>
          </cell>
          <cell r="S575">
            <v>22.6</v>
          </cell>
          <cell r="AH575">
            <v>1461</v>
          </cell>
          <cell r="AI575">
            <v>7.0000000000000007E-2</v>
          </cell>
          <cell r="AJ575" t="str">
            <v>Construction Management - Projectwide</v>
          </cell>
          <cell r="AL575" t="str">
            <v>Administrative Assistant</v>
          </cell>
        </row>
        <row r="576">
          <cell r="A576">
            <v>2006.2</v>
          </cell>
          <cell r="B576" t="str">
            <v>PMC</v>
          </cell>
          <cell r="C576" t="str">
            <v>CM Project Engineer</v>
          </cell>
          <cell r="D576" t="str">
            <v>CM Project Engineer</v>
          </cell>
          <cell r="E576" t="str">
            <v>Construction Management</v>
          </cell>
          <cell r="F576" t="str">
            <v>Construction Management</v>
          </cell>
          <cell r="G576" t="str">
            <v>Construction</v>
          </cell>
          <cell r="H576" t="str">
            <v>Full Time</v>
          </cell>
          <cell r="I576" t="str">
            <v>CM</v>
          </cell>
          <cell r="J576" t="str">
            <v>Q</v>
          </cell>
          <cell r="K576" t="str">
            <v>A</v>
          </cell>
          <cell r="L576" t="str">
            <v>PW - CM</v>
          </cell>
          <cell r="M576" t="str">
            <v>F</v>
          </cell>
          <cell r="N576" t="str">
            <v>URS</v>
          </cell>
          <cell r="O576" t="str">
            <v>K. N. Wilson</v>
          </cell>
          <cell r="P576">
            <v>40909</v>
          </cell>
          <cell r="Q576">
            <v>42186</v>
          </cell>
          <cell r="R576">
            <v>42</v>
          </cell>
          <cell r="S576">
            <v>42</v>
          </cell>
          <cell r="AH576">
            <v>1277</v>
          </cell>
          <cell r="AI576">
            <v>7.0000000000000007E-2</v>
          </cell>
          <cell r="AJ576" t="str">
            <v>Construction Management - Projectwide</v>
          </cell>
          <cell r="AL576" t="str">
            <v>Project Engineer</v>
          </cell>
          <cell r="AM576" t="str">
            <v>Program Wide</v>
          </cell>
        </row>
        <row r="577">
          <cell r="A577">
            <v>1001.82</v>
          </cell>
          <cell r="B577" t="str">
            <v>PMC</v>
          </cell>
          <cell r="C577" t="str">
            <v>Code Compliance Manager</v>
          </cell>
          <cell r="D577" t="str">
            <v>Code Compliance</v>
          </cell>
          <cell r="E577" t="str">
            <v>Construction Management</v>
          </cell>
          <cell r="F577" t="str">
            <v>Construction Management</v>
          </cell>
          <cell r="G577" t="str">
            <v>Construction</v>
          </cell>
          <cell r="H577" t="str">
            <v>Full Time</v>
          </cell>
          <cell r="I577" t="str">
            <v>CM</v>
          </cell>
          <cell r="J577" t="str">
            <v>M</v>
          </cell>
          <cell r="K577" t="str">
            <v>A</v>
          </cell>
          <cell r="L577" t="str">
            <v>PW - PM</v>
          </cell>
          <cell r="M577" t="str">
            <v>F</v>
          </cell>
          <cell r="N577" t="str">
            <v>URS</v>
          </cell>
          <cell r="O577" t="str">
            <v>B. Szpylka</v>
          </cell>
          <cell r="P577">
            <v>41162</v>
          </cell>
          <cell r="Q577">
            <v>42552</v>
          </cell>
          <cell r="R577">
            <v>57.72</v>
          </cell>
          <cell r="S577">
            <v>57.72</v>
          </cell>
          <cell r="AH577">
            <v>1390</v>
          </cell>
          <cell r="AI577">
            <v>0</v>
          </cell>
          <cell r="AJ577" t="str">
            <v>Construction Management - Projectwide</v>
          </cell>
          <cell r="AL577" t="str">
            <v>Manager</v>
          </cell>
          <cell r="AM577" t="str">
            <v>Code Compliance</v>
          </cell>
        </row>
        <row r="578">
          <cell r="A578">
            <v>1001.83</v>
          </cell>
          <cell r="B578" t="str">
            <v>PMC</v>
          </cell>
          <cell r="C578" t="str">
            <v>Code Compliance Officer</v>
          </cell>
          <cell r="D578" t="str">
            <v>Code Compliance</v>
          </cell>
          <cell r="E578" t="str">
            <v>Construction Management</v>
          </cell>
          <cell r="F578" t="str">
            <v>Construction Management</v>
          </cell>
          <cell r="G578" t="str">
            <v>Construction</v>
          </cell>
          <cell r="H578" t="str">
            <v>Full Time</v>
          </cell>
          <cell r="I578" t="str">
            <v>CM</v>
          </cell>
          <cell r="J578" t="str">
            <v>M</v>
          </cell>
          <cell r="K578" t="str">
            <v>A</v>
          </cell>
          <cell r="L578" t="str">
            <v>PW - PM</v>
          </cell>
          <cell r="M578" t="str">
            <v>F</v>
          </cell>
          <cell r="N578" t="str">
            <v>URS</v>
          </cell>
          <cell r="O578" t="str">
            <v>D. Rodriguez</v>
          </cell>
          <cell r="P578">
            <v>41153</v>
          </cell>
          <cell r="Q578">
            <v>42917</v>
          </cell>
          <cell r="R578">
            <v>40</v>
          </cell>
          <cell r="S578">
            <v>40</v>
          </cell>
          <cell r="AH578">
            <v>1764</v>
          </cell>
          <cell r="AI578">
            <v>0</v>
          </cell>
          <cell r="AJ578" t="str">
            <v>Construction Management - Projectwide</v>
          </cell>
          <cell r="AL578" t="str">
            <v>Code Compliance Manager</v>
          </cell>
        </row>
        <row r="579">
          <cell r="A579">
            <v>1001.84</v>
          </cell>
          <cell r="B579" t="str">
            <v>PMC</v>
          </cell>
          <cell r="C579" t="str">
            <v>Code Compliance Officer</v>
          </cell>
          <cell r="D579" t="str">
            <v>Code Compliance</v>
          </cell>
          <cell r="E579" t="str">
            <v>Construction Management</v>
          </cell>
          <cell r="F579" t="str">
            <v>Construction Management</v>
          </cell>
          <cell r="G579" t="str">
            <v>Construction</v>
          </cell>
          <cell r="H579" t="str">
            <v>Full Time</v>
          </cell>
          <cell r="I579" t="str">
            <v>CM</v>
          </cell>
          <cell r="J579" t="str">
            <v>M</v>
          </cell>
          <cell r="K579" t="str">
            <v>A</v>
          </cell>
          <cell r="L579" t="str">
            <v>PW - PM</v>
          </cell>
          <cell r="M579" t="str">
            <v>F</v>
          </cell>
          <cell r="N579" t="str">
            <v>URS</v>
          </cell>
          <cell r="O579" t="str">
            <v>TBD</v>
          </cell>
          <cell r="P579">
            <v>41275</v>
          </cell>
          <cell r="Q579">
            <v>42370</v>
          </cell>
          <cell r="R579">
            <v>41</v>
          </cell>
          <cell r="S579">
            <v>41</v>
          </cell>
          <cell r="AH579">
            <v>1095</v>
          </cell>
          <cell r="AI579">
            <v>0</v>
          </cell>
          <cell r="AJ579" t="str">
            <v>Construction Management - Projectwide</v>
          </cell>
          <cell r="AL579" t="str">
            <v>Code Compliance Officer</v>
          </cell>
        </row>
        <row r="580">
          <cell r="A580">
            <v>1001.85</v>
          </cell>
          <cell r="B580" t="str">
            <v>MTACC</v>
          </cell>
          <cell r="C580" t="str">
            <v>Code Compliance Officer</v>
          </cell>
          <cell r="D580" t="str">
            <v>Code Compliance</v>
          </cell>
          <cell r="E580" t="str">
            <v>Program Management</v>
          </cell>
          <cell r="F580" t="str">
            <v>Program Management</v>
          </cell>
          <cell r="G580" t="str">
            <v>Construction</v>
          </cell>
          <cell r="H580" t="str">
            <v>Full Time</v>
          </cell>
          <cell r="I580" t="str">
            <v>PM</v>
          </cell>
          <cell r="J580" t="str">
            <v>M</v>
          </cell>
          <cell r="K580" t="str">
            <v>M</v>
          </cell>
          <cell r="L580" t="str">
            <v>PW - PM</v>
          </cell>
          <cell r="M580" t="str">
            <v>P</v>
          </cell>
          <cell r="N580" t="str">
            <v>MTA</v>
          </cell>
          <cell r="O580" t="str">
            <v>TBD</v>
          </cell>
          <cell r="P580">
            <v>41275</v>
          </cell>
          <cell r="Q580">
            <v>42370</v>
          </cell>
          <cell r="R580">
            <v>43.36</v>
          </cell>
          <cell r="S580">
            <v>43.36</v>
          </cell>
          <cell r="AE580" t="str">
            <v>Yes</v>
          </cell>
          <cell r="AG580" t="str">
            <v>S. Shair</v>
          </cell>
          <cell r="AH580">
            <v>1095</v>
          </cell>
          <cell r="AI580">
            <v>0</v>
          </cell>
          <cell r="AJ580" t="str">
            <v>Construction Management - Projectwide</v>
          </cell>
          <cell r="AL580" t="str">
            <v>Code Compliance Officer</v>
          </cell>
        </row>
        <row r="581">
          <cell r="A581">
            <v>1001.86</v>
          </cell>
          <cell r="B581" t="str">
            <v>PMC</v>
          </cell>
          <cell r="C581" t="str">
            <v>Code Compliance Officer</v>
          </cell>
          <cell r="D581" t="str">
            <v>Code Compliance</v>
          </cell>
          <cell r="E581" t="str">
            <v>Construction Management</v>
          </cell>
          <cell r="F581" t="str">
            <v>Construction Management</v>
          </cell>
          <cell r="G581" t="str">
            <v>Construction</v>
          </cell>
          <cell r="H581" t="str">
            <v>Full Time</v>
          </cell>
          <cell r="I581" t="str">
            <v>CM</v>
          </cell>
          <cell r="J581" t="str">
            <v>M</v>
          </cell>
          <cell r="K581" t="str">
            <v>A</v>
          </cell>
          <cell r="L581" t="str">
            <v>PW - PM</v>
          </cell>
          <cell r="M581" t="str">
            <v>F</v>
          </cell>
          <cell r="N581" t="str">
            <v>URS</v>
          </cell>
          <cell r="O581" t="str">
            <v>TBD</v>
          </cell>
          <cell r="P581">
            <v>41275</v>
          </cell>
          <cell r="Q581">
            <v>42370</v>
          </cell>
          <cell r="R581">
            <v>41</v>
          </cell>
          <cell r="S581">
            <v>41</v>
          </cell>
          <cell r="AH581">
            <v>1095</v>
          </cell>
          <cell r="AI581">
            <v>0</v>
          </cell>
          <cell r="AJ581" t="str">
            <v>Construction Management - Projectwide</v>
          </cell>
          <cell r="AL581" t="str">
            <v>Code Compliance Officer</v>
          </cell>
        </row>
        <row r="582">
          <cell r="A582">
            <v>1001.87</v>
          </cell>
          <cell r="B582" t="str">
            <v>PMC</v>
          </cell>
          <cell r="C582" t="str">
            <v>Code Compliance Administrator</v>
          </cell>
          <cell r="D582" t="str">
            <v>Code Compliance</v>
          </cell>
          <cell r="E582" t="str">
            <v>Construction Management</v>
          </cell>
          <cell r="F582" t="str">
            <v>Construction Management</v>
          </cell>
          <cell r="G582" t="str">
            <v>Construction</v>
          </cell>
          <cell r="H582" t="str">
            <v>Full Time</v>
          </cell>
          <cell r="I582" t="str">
            <v>CM</v>
          </cell>
          <cell r="J582" t="str">
            <v>M</v>
          </cell>
          <cell r="K582" t="str">
            <v>A</v>
          </cell>
          <cell r="L582" t="str">
            <v>PW - PM</v>
          </cell>
          <cell r="M582" t="str">
            <v>F</v>
          </cell>
          <cell r="N582" t="str">
            <v>IEI</v>
          </cell>
          <cell r="O582" t="str">
            <v>TBD</v>
          </cell>
          <cell r="P582">
            <v>41275</v>
          </cell>
          <cell r="Q582">
            <v>42742</v>
          </cell>
          <cell r="R582">
            <v>30</v>
          </cell>
          <cell r="S582">
            <v>30</v>
          </cell>
          <cell r="AE582" t="str">
            <v>Yes</v>
          </cell>
          <cell r="AG582" t="str">
            <v>E. Villegas</v>
          </cell>
          <cell r="AH582">
            <v>1467</v>
          </cell>
          <cell r="AI582">
            <v>0</v>
          </cell>
          <cell r="AJ582" t="str">
            <v>Construction Management - Projectwide</v>
          </cell>
          <cell r="AL582" t="str">
            <v>Administrator</v>
          </cell>
          <cell r="AM582" t="str">
            <v>Code Compliance</v>
          </cell>
        </row>
        <row r="583">
          <cell r="A583">
            <v>2006.21</v>
          </cell>
          <cell r="B583" t="str">
            <v>PMC</v>
          </cell>
          <cell r="C583" t="str">
            <v>Code Compliance Officer - CM</v>
          </cell>
          <cell r="D583" t="str">
            <v>Code Compliance</v>
          </cell>
          <cell r="E583" t="str">
            <v>Construction Management</v>
          </cell>
          <cell r="F583" t="str">
            <v>Construction Management</v>
          </cell>
          <cell r="G583" t="str">
            <v>Construction</v>
          </cell>
          <cell r="H583" t="str">
            <v>Full Time</v>
          </cell>
          <cell r="I583" t="str">
            <v>CM</v>
          </cell>
          <cell r="J583" t="str">
            <v>M</v>
          </cell>
          <cell r="K583" t="str">
            <v>A</v>
          </cell>
          <cell r="L583" t="str">
            <v>PW - CM</v>
          </cell>
          <cell r="M583" t="str">
            <v>F</v>
          </cell>
          <cell r="N583" t="str">
            <v>URS</v>
          </cell>
          <cell r="O583" t="str">
            <v>D. Rodriguez</v>
          </cell>
          <cell r="P583">
            <v>40909</v>
          </cell>
          <cell r="Q583">
            <v>41153</v>
          </cell>
          <cell r="R583">
            <v>40</v>
          </cell>
          <cell r="S583">
            <v>40</v>
          </cell>
          <cell r="AE583" t="str">
            <v>Done</v>
          </cell>
          <cell r="AH583">
            <v>244</v>
          </cell>
          <cell r="AI583">
            <v>0</v>
          </cell>
          <cell r="AJ583" t="str">
            <v>Construction Management - Projectwide</v>
          </cell>
          <cell r="AL583" t="str">
            <v>Code Compliance Officer</v>
          </cell>
          <cell r="AM583" t="str">
            <v>Code Compliance</v>
          </cell>
        </row>
        <row r="584">
          <cell r="A584">
            <v>2006.3</v>
          </cell>
          <cell r="B584" t="str">
            <v>PMC</v>
          </cell>
          <cell r="C584" t="str">
            <v>Document Control Clerk</v>
          </cell>
          <cell r="D584" t="str">
            <v>Document Control</v>
          </cell>
          <cell r="E584" t="str">
            <v>Construction Management</v>
          </cell>
          <cell r="F584" t="str">
            <v>Construction Management</v>
          </cell>
          <cell r="G584" t="str">
            <v>Document Control</v>
          </cell>
          <cell r="H584" t="str">
            <v>Full Time</v>
          </cell>
          <cell r="I584" t="str">
            <v>CM</v>
          </cell>
          <cell r="J584" t="str">
            <v>Q</v>
          </cell>
          <cell r="K584" t="str">
            <v>D</v>
          </cell>
          <cell r="L584" t="str">
            <v>PW - CM</v>
          </cell>
          <cell r="M584" t="str">
            <v>F</v>
          </cell>
          <cell r="N584" t="str">
            <v>ISR</v>
          </cell>
          <cell r="O584" t="str">
            <v>K . Piga</v>
          </cell>
          <cell r="P584">
            <v>40909</v>
          </cell>
          <cell r="Q584">
            <v>41275</v>
          </cell>
          <cell r="R584">
            <v>25.75</v>
          </cell>
          <cell r="S584">
            <v>25.75</v>
          </cell>
          <cell r="AH584">
            <v>366</v>
          </cell>
          <cell r="AI584">
            <v>0</v>
          </cell>
          <cell r="AJ584" t="str">
            <v>Construction Management - Projectwide</v>
          </cell>
          <cell r="AL584" t="str">
            <v>Clerk</v>
          </cell>
          <cell r="AM584" t="str">
            <v>Document Control</v>
          </cell>
        </row>
        <row r="585">
          <cell r="A585">
            <v>2006.4</v>
          </cell>
          <cell r="B585" t="str">
            <v>PMC</v>
          </cell>
          <cell r="C585" t="str">
            <v>Document Control Clerk</v>
          </cell>
          <cell r="D585" t="str">
            <v>Document Control</v>
          </cell>
          <cell r="E585" t="str">
            <v>Construction Management</v>
          </cell>
          <cell r="F585" t="str">
            <v>Construction Management</v>
          </cell>
          <cell r="G585" t="str">
            <v>Document Control</v>
          </cell>
          <cell r="H585" t="str">
            <v>Full Time</v>
          </cell>
          <cell r="I585" t="str">
            <v>CM</v>
          </cell>
          <cell r="J585" t="str">
            <v>Q</v>
          </cell>
          <cell r="K585" t="str">
            <v>C</v>
          </cell>
          <cell r="L585" t="str">
            <v>PW - CM</v>
          </cell>
          <cell r="M585" t="str">
            <v>F</v>
          </cell>
          <cell r="N585" t="str">
            <v>MCSS</v>
          </cell>
          <cell r="O585" t="str">
            <v>A. DeWitt</v>
          </cell>
          <cell r="P585">
            <v>40909</v>
          </cell>
          <cell r="Q585">
            <v>42552</v>
          </cell>
          <cell r="R585">
            <v>24</v>
          </cell>
          <cell r="S585">
            <v>24</v>
          </cell>
          <cell r="AH585">
            <v>1643</v>
          </cell>
          <cell r="AI585">
            <v>0</v>
          </cell>
          <cell r="AJ585" t="str">
            <v>Construction Management - Projectwide</v>
          </cell>
          <cell r="AL585" t="str">
            <v>Clerk</v>
          </cell>
          <cell r="AM585" t="str">
            <v>Document Control</v>
          </cell>
        </row>
        <row r="586">
          <cell r="A586">
            <v>2006.5</v>
          </cell>
          <cell r="B586" t="str">
            <v>PMC</v>
          </cell>
          <cell r="C586" t="str">
            <v>Staff Analyst</v>
          </cell>
          <cell r="D586" t="str">
            <v>Staff Analyst</v>
          </cell>
          <cell r="E586" t="str">
            <v>Construction Management</v>
          </cell>
          <cell r="F586" t="str">
            <v>Construction Management</v>
          </cell>
          <cell r="G586" t="str">
            <v>Communications</v>
          </cell>
          <cell r="H586" t="str">
            <v>Full Time</v>
          </cell>
          <cell r="I586" t="str">
            <v>CM</v>
          </cell>
          <cell r="J586" t="str">
            <v>M</v>
          </cell>
          <cell r="K586" t="str">
            <v>M</v>
          </cell>
          <cell r="L586" t="str">
            <v>PW - CM</v>
          </cell>
          <cell r="M586" t="str">
            <v>F</v>
          </cell>
          <cell r="N586" t="str">
            <v>URS</v>
          </cell>
          <cell r="O586" t="str">
            <v>A. Pientek</v>
          </cell>
          <cell r="P586">
            <v>40909</v>
          </cell>
          <cell r="Q586">
            <v>42401</v>
          </cell>
          <cell r="R586">
            <v>30.4</v>
          </cell>
          <cell r="S586">
            <v>30.4</v>
          </cell>
          <cell r="AH586">
            <v>1492</v>
          </cell>
          <cell r="AI586">
            <v>0</v>
          </cell>
          <cell r="AJ586" t="str">
            <v>Construction Management - Projectwide</v>
          </cell>
          <cell r="AL586" t="str">
            <v>Staff Analyst</v>
          </cell>
        </row>
        <row r="587">
          <cell r="A587">
            <v>2006.6</v>
          </cell>
          <cell r="B587" t="str">
            <v>PMC</v>
          </cell>
          <cell r="C587" t="str">
            <v>Asbestos Project Monitor</v>
          </cell>
          <cell r="D587" t="str">
            <v>Asbestos Project Monitor</v>
          </cell>
          <cell r="E587" t="str">
            <v>Construction Management</v>
          </cell>
          <cell r="F587" t="str">
            <v>Construction Management</v>
          </cell>
          <cell r="G587" t="str">
            <v>Environmental</v>
          </cell>
          <cell r="H587" t="str">
            <v>Part-Time</v>
          </cell>
          <cell r="I587" t="str">
            <v>CM</v>
          </cell>
          <cell r="J587" t="str">
            <v>Q</v>
          </cell>
          <cell r="K587" t="str">
            <v>D</v>
          </cell>
          <cell r="L587" t="str">
            <v>PW - CM</v>
          </cell>
          <cell r="M587" t="str">
            <v>F</v>
          </cell>
          <cell r="N587" t="str">
            <v>URS</v>
          </cell>
          <cell r="O587" t="str">
            <v>M. Paulino</v>
          </cell>
          <cell r="P587">
            <v>40909</v>
          </cell>
          <cell r="Q587">
            <v>41640</v>
          </cell>
          <cell r="R587">
            <v>20.76</v>
          </cell>
          <cell r="S587">
            <v>20.76</v>
          </cell>
          <cell r="AH587">
            <v>731</v>
          </cell>
          <cell r="AI587">
            <v>0</v>
          </cell>
          <cell r="AJ587" t="str">
            <v>Construction Management - Projectwide</v>
          </cell>
          <cell r="AL587" t="str">
            <v>Asbestos Project Monitor</v>
          </cell>
        </row>
        <row r="588">
          <cell r="A588">
            <v>2007</v>
          </cell>
          <cell r="B588" t="str">
            <v>PMC</v>
          </cell>
          <cell r="C588" t="str">
            <v>Interface Engineer 1</v>
          </cell>
          <cell r="D588" t="str">
            <v>Interface Engineer</v>
          </cell>
          <cell r="E588" t="str">
            <v>Construction Management</v>
          </cell>
          <cell r="F588" t="str">
            <v>Construction Management</v>
          </cell>
          <cell r="G588" t="str">
            <v>Construction</v>
          </cell>
          <cell r="H588" t="str">
            <v>Full Time</v>
          </cell>
          <cell r="I588" t="str">
            <v>CM</v>
          </cell>
          <cell r="J588" t="str">
            <v>Q</v>
          </cell>
          <cell r="K588" t="str">
            <v>D</v>
          </cell>
          <cell r="L588" t="str">
            <v>PW - CM</v>
          </cell>
          <cell r="M588" t="str">
            <v>F</v>
          </cell>
          <cell r="N588" t="str">
            <v>URS</v>
          </cell>
          <cell r="O588" t="str">
            <v>TBD</v>
          </cell>
          <cell r="P588">
            <v>43466</v>
          </cell>
          <cell r="Q588">
            <v>43466.000011574077</v>
          </cell>
          <cell r="R588">
            <v>55</v>
          </cell>
          <cell r="S588">
            <v>55</v>
          </cell>
          <cell r="AH588">
            <v>1.1574076779652387E-5</v>
          </cell>
          <cell r="AI588">
            <v>7.0000000000000007E-2</v>
          </cell>
          <cell r="AJ588" t="str">
            <v>Construction Management - Projectwide</v>
          </cell>
          <cell r="AL588" t="str">
            <v>Interface Engineer 1</v>
          </cell>
        </row>
        <row r="589">
          <cell r="A589">
            <v>2007.1</v>
          </cell>
          <cell r="B589" t="str">
            <v>PMC</v>
          </cell>
          <cell r="C589" t="str">
            <v>Interface Engineer 2</v>
          </cell>
          <cell r="D589" t="str">
            <v>Interface Engineer</v>
          </cell>
          <cell r="E589" t="str">
            <v>Construction Management</v>
          </cell>
          <cell r="F589" t="str">
            <v>Construction Management</v>
          </cell>
          <cell r="G589" t="str">
            <v>Construction</v>
          </cell>
          <cell r="H589" t="str">
            <v>Full Time</v>
          </cell>
          <cell r="I589" t="str">
            <v>CM</v>
          </cell>
          <cell r="J589" t="str">
            <v>Q</v>
          </cell>
          <cell r="K589" t="str">
            <v>D</v>
          </cell>
          <cell r="L589" t="str">
            <v>PW - CM</v>
          </cell>
          <cell r="M589" t="str">
            <v>F</v>
          </cell>
          <cell r="N589" t="str">
            <v>URS</v>
          </cell>
          <cell r="O589" t="str">
            <v>TBD</v>
          </cell>
          <cell r="P589">
            <v>43466</v>
          </cell>
          <cell r="Q589">
            <v>43466.000011574077</v>
          </cell>
          <cell r="R589">
            <v>55</v>
          </cell>
          <cell r="S589">
            <v>55</v>
          </cell>
          <cell r="AH589">
            <v>1.1574076779652387E-5</v>
          </cell>
          <cell r="AI589">
            <v>7.0000000000000007E-2</v>
          </cell>
          <cell r="AJ589" t="str">
            <v>Construction Management - Projectwide</v>
          </cell>
          <cell r="AL589" t="str">
            <v>Interface Engineer 2</v>
          </cell>
        </row>
        <row r="590">
          <cell r="A590">
            <v>2600.11</v>
          </cell>
          <cell r="B590" t="str">
            <v>PMC</v>
          </cell>
          <cell r="C590" t="str">
            <v>MNR Interface Manager</v>
          </cell>
          <cell r="D590" t="str">
            <v>MNR Interface Manager</v>
          </cell>
          <cell r="E590" t="str">
            <v>Construction Management</v>
          </cell>
          <cell r="F590" t="str">
            <v>Construction Management</v>
          </cell>
          <cell r="G590" t="str">
            <v>Construction</v>
          </cell>
          <cell r="H590" t="str">
            <v>Full Time</v>
          </cell>
          <cell r="I590" t="str">
            <v>CM</v>
          </cell>
          <cell r="J590" t="str">
            <v>GCT</v>
          </cell>
          <cell r="L590" t="str">
            <v>PW - CM</v>
          </cell>
          <cell r="M590" t="str">
            <v>F</v>
          </cell>
          <cell r="N590" t="str">
            <v>JCMS</v>
          </cell>
          <cell r="O590" t="str">
            <v>F. Atiles</v>
          </cell>
          <cell r="P590">
            <v>40909</v>
          </cell>
          <cell r="Q590">
            <v>42156</v>
          </cell>
          <cell r="R590">
            <v>51.98</v>
          </cell>
          <cell r="S590">
            <v>51.98</v>
          </cell>
          <cell r="AH590">
            <v>1247</v>
          </cell>
          <cell r="AI590">
            <v>7.0000000000000007E-2</v>
          </cell>
          <cell r="AJ590" t="str">
            <v>Grand Central Terminal Contracts</v>
          </cell>
          <cell r="AL590" t="str">
            <v>MNR Interface Manager</v>
          </cell>
        </row>
        <row r="591">
          <cell r="A591">
            <v>3850.2</v>
          </cell>
          <cell r="B591" t="str">
            <v>PMC</v>
          </cell>
          <cell r="C591" t="str">
            <v>Assistant Office Engineer (CIL'S)</v>
          </cell>
          <cell r="D591" t="str">
            <v>Assistant Office Engineer</v>
          </cell>
          <cell r="E591" t="str">
            <v>Construction Management</v>
          </cell>
          <cell r="F591" t="str">
            <v>Construction Management</v>
          </cell>
          <cell r="G591" t="str">
            <v>Construction</v>
          </cell>
          <cell r="H591" t="str">
            <v>Full Time</v>
          </cell>
          <cell r="I591" t="str">
            <v>CM</v>
          </cell>
          <cell r="J591" t="str">
            <v>Q</v>
          </cell>
          <cell r="K591" t="str">
            <v>A</v>
          </cell>
          <cell r="L591" t="str">
            <v>PW - PM</v>
          </cell>
          <cell r="M591" t="str">
            <v>F</v>
          </cell>
          <cell r="N591" t="str">
            <v>URS</v>
          </cell>
          <cell r="O591" t="str">
            <v>N. Hoffman</v>
          </cell>
          <cell r="P591">
            <v>40909</v>
          </cell>
          <cell r="Q591">
            <v>41640</v>
          </cell>
          <cell r="R591">
            <v>35</v>
          </cell>
          <cell r="S591">
            <v>35</v>
          </cell>
          <cell r="AH591">
            <v>731</v>
          </cell>
          <cell r="AI591">
            <v>0</v>
          </cell>
          <cell r="AJ591" t="str">
            <v>VH051, VH062 etc.</v>
          </cell>
          <cell r="AK591" t="str">
            <v>LIRR FA Management</v>
          </cell>
          <cell r="AL591" t="str">
            <v>Assistant Office Engineer</v>
          </cell>
          <cell r="AM591" t="str">
            <v>CIL's</v>
          </cell>
        </row>
        <row r="592">
          <cell r="A592" t="str">
            <v>1000.40T</v>
          </cell>
          <cell r="B592" t="str">
            <v>PMC</v>
          </cell>
          <cell r="C592" t="str">
            <v>Desig Manager</v>
          </cell>
          <cell r="D592" t="str">
            <v>Design &amp; Contract Packaging</v>
          </cell>
          <cell r="E592" t="str">
            <v>Program Management</v>
          </cell>
          <cell r="F592" t="str">
            <v>Program Management</v>
          </cell>
          <cell r="G592" t="str">
            <v>Project Management</v>
          </cell>
          <cell r="H592" t="str">
            <v>Full Time</v>
          </cell>
          <cell r="I592" t="str">
            <v>PM</v>
          </cell>
          <cell r="J592" t="str">
            <v>M</v>
          </cell>
          <cell r="K592" t="str">
            <v>M</v>
          </cell>
          <cell r="L592" t="str">
            <v>PW - PM</v>
          </cell>
          <cell r="M592" t="str">
            <v>P</v>
          </cell>
          <cell r="N592" t="str">
            <v>URS</v>
          </cell>
          <cell r="O592" t="str">
            <v>G. Gaeta</v>
          </cell>
          <cell r="P592">
            <v>40909</v>
          </cell>
          <cell r="Q592">
            <v>41027</v>
          </cell>
          <cell r="R592">
            <v>75</v>
          </cell>
          <cell r="S592">
            <v>75</v>
          </cell>
          <cell r="AH592">
            <v>118</v>
          </cell>
          <cell r="AI592">
            <v>0</v>
          </cell>
          <cell r="AJ592" t="str">
            <v>Program Management</v>
          </cell>
          <cell r="AL592" t="str">
            <v>Design Manager</v>
          </cell>
        </row>
        <row r="593">
          <cell r="A593" t="str">
            <v>1002.00T</v>
          </cell>
          <cell r="B593" t="str">
            <v>PMC</v>
          </cell>
          <cell r="C593" t="str">
            <v>PMC Program Executive</v>
          </cell>
          <cell r="D593" t="str">
            <v>PMC Program Executive</v>
          </cell>
          <cell r="E593" t="str">
            <v>Program Management</v>
          </cell>
          <cell r="F593" t="str">
            <v>Program Management</v>
          </cell>
          <cell r="G593" t="str">
            <v>Contract Management</v>
          </cell>
          <cell r="H593" t="str">
            <v>Full Time</v>
          </cell>
          <cell r="I593" t="str">
            <v>PM</v>
          </cell>
          <cell r="J593" t="str">
            <v>M</v>
          </cell>
          <cell r="K593" t="str">
            <v>M</v>
          </cell>
          <cell r="L593" t="str">
            <v>PW - PM</v>
          </cell>
          <cell r="M593" t="str">
            <v>P</v>
          </cell>
          <cell r="N593" t="str">
            <v>URS</v>
          </cell>
          <cell r="O593" t="str">
            <v>J. Vladyka</v>
          </cell>
          <cell r="P593">
            <v>40909</v>
          </cell>
          <cell r="Q593">
            <v>41000</v>
          </cell>
          <cell r="R593">
            <v>100.64</v>
          </cell>
          <cell r="S593">
            <v>100.64</v>
          </cell>
          <cell r="AH593">
            <v>91</v>
          </cell>
          <cell r="AI593">
            <v>0</v>
          </cell>
          <cell r="AJ593" t="str">
            <v>Program Management</v>
          </cell>
          <cell r="AL593" t="str">
            <v>PMC Program Executive</v>
          </cell>
        </row>
        <row r="594">
          <cell r="A594" t="str">
            <v>1002.50T</v>
          </cell>
          <cell r="B594" t="str">
            <v>PMC</v>
          </cell>
          <cell r="C594" t="str">
            <v>Budget Manager</v>
          </cell>
          <cell r="D594" t="str">
            <v>Planning and Budget</v>
          </cell>
          <cell r="E594" t="str">
            <v>Program Management</v>
          </cell>
          <cell r="F594" t="str">
            <v>Program Management</v>
          </cell>
          <cell r="G594" t="str">
            <v>Budget</v>
          </cell>
          <cell r="H594" t="str">
            <v>Full Time</v>
          </cell>
          <cell r="I594" t="str">
            <v>PM</v>
          </cell>
          <cell r="J594" t="str">
            <v>M</v>
          </cell>
          <cell r="K594" t="str">
            <v>M</v>
          </cell>
          <cell r="L594" t="str">
            <v>PW - PM</v>
          </cell>
          <cell r="M594" t="str">
            <v>P</v>
          </cell>
          <cell r="N594" t="str">
            <v>URS</v>
          </cell>
          <cell r="O594" t="str">
            <v>A. Greep</v>
          </cell>
          <cell r="P594">
            <v>40909</v>
          </cell>
          <cell r="Q594">
            <v>41104</v>
          </cell>
          <cell r="R594">
            <v>40</v>
          </cell>
          <cell r="S594">
            <v>40</v>
          </cell>
          <cell r="AH594">
            <v>195</v>
          </cell>
          <cell r="AI594">
            <v>0</v>
          </cell>
          <cell r="AJ594" t="str">
            <v>Program Management</v>
          </cell>
          <cell r="AL594" t="str">
            <v>Budget Manager</v>
          </cell>
        </row>
        <row r="595">
          <cell r="A595" t="str">
            <v>2002.92T</v>
          </cell>
          <cell r="B595" t="str">
            <v>PMC</v>
          </cell>
          <cell r="C595" t="str">
            <v>QC Engineer 5</v>
          </cell>
          <cell r="D595" t="str">
            <v>QC Engineer</v>
          </cell>
          <cell r="E595" t="str">
            <v>Construction Management</v>
          </cell>
          <cell r="F595" t="str">
            <v>Construction Management</v>
          </cell>
          <cell r="G595" t="str">
            <v>Quality Control and Safety</v>
          </cell>
          <cell r="H595" t="str">
            <v>Full Time</v>
          </cell>
          <cell r="I595" t="str">
            <v>CM</v>
          </cell>
          <cell r="J595" t="str">
            <v>Q</v>
          </cell>
          <cell r="K595" t="str">
            <v>C</v>
          </cell>
          <cell r="L595" t="str">
            <v>PW - CM</v>
          </cell>
          <cell r="M595" t="str">
            <v>F</v>
          </cell>
          <cell r="N595" t="str">
            <v>URS</v>
          </cell>
          <cell r="O595" t="str">
            <v>R. Howard</v>
          </cell>
          <cell r="P595">
            <v>40938</v>
          </cell>
          <cell r="Q595">
            <v>41008</v>
          </cell>
          <cell r="R595">
            <v>55</v>
          </cell>
          <cell r="S595">
            <v>55</v>
          </cell>
          <cell r="AE595" t="str">
            <v>Done</v>
          </cell>
          <cell r="AH595">
            <v>70</v>
          </cell>
          <cell r="AI595">
            <v>0</v>
          </cell>
          <cell r="AJ595" t="str">
            <v>Construction Management - Projectwide</v>
          </cell>
          <cell r="AL595" t="str">
            <v>QC Engineer 5</v>
          </cell>
        </row>
        <row r="596">
          <cell r="A596" t="str">
            <v>2003.20T</v>
          </cell>
          <cell r="B596" t="str">
            <v>PMC</v>
          </cell>
          <cell r="C596" t="str">
            <v>Lead Geotechnical Engineer - Queens</v>
          </cell>
          <cell r="D596" t="str">
            <v>Lead Geotechnical Engineer</v>
          </cell>
          <cell r="E596" t="str">
            <v>Construction Management</v>
          </cell>
          <cell r="F596" t="str">
            <v>Construction Management</v>
          </cell>
          <cell r="G596" t="str">
            <v>Construction</v>
          </cell>
          <cell r="H596" t="str">
            <v>Full Time</v>
          </cell>
          <cell r="I596" t="str">
            <v>CM</v>
          </cell>
          <cell r="J596" t="str">
            <v>Q</v>
          </cell>
          <cell r="K596" t="str">
            <v>D</v>
          </cell>
          <cell r="L596" t="str">
            <v>PW - CM</v>
          </cell>
          <cell r="M596" t="str">
            <v>F</v>
          </cell>
          <cell r="N596" t="str">
            <v>URS</v>
          </cell>
          <cell r="O596" t="str">
            <v>R. Gould</v>
          </cell>
          <cell r="P596">
            <v>40909</v>
          </cell>
          <cell r="Q596">
            <v>41005</v>
          </cell>
          <cell r="R596">
            <v>55.8</v>
          </cell>
          <cell r="S596">
            <v>55.8</v>
          </cell>
          <cell r="AH596">
            <v>96</v>
          </cell>
          <cell r="AI596">
            <v>0</v>
          </cell>
          <cell r="AJ596" t="str">
            <v>Construction Management - Projectwide</v>
          </cell>
          <cell r="AL596" t="str">
            <v>Lead Geotechnical Engineer - Queens</v>
          </cell>
        </row>
        <row r="597">
          <cell r="A597" t="str">
            <v>2005.20T</v>
          </cell>
          <cell r="B597" t="str">
            <v>PMC</v>
          </cell>
          <cell r="C597" t="str">
            <v>Claims and Changes Manager</v>
          </cell>
          <cell r="D597" t="str">
            <v>Claims</v>
          </cell>
          <cell r="E597" t="str">
            <v>Construction Management</v>
          </cell>
          <cell r="F597" t="str">
            <v>Construction Management</v>
          </cell>
          <cell r="G597" t="str">
            <v>Contract Management</v>
          </cell>
          <cell r="H597" t="str">
            <v>Full Time</v>
          </cell>
          <cell r="I597" t="str">
            <v>CM</v>
          </cell>
          <cell r="J597" t="str">
            <v>Q</v>
          </cell>
          <cell r="K597" t="str">
            <v>D</v>
          </cell>
          <cell r="L597" t="str">
            <v>PW - CM</v>
          </cell>
          <cell r="M597" t="str">
            <v>F</v>
          </cell>
          <cell r="N597" t="str">
            <v>URS</v>
          </cell>
          <cell r="O597" t="str">
            <v>R. Difedele</v>
          </cell>
          <cell r="P597">
            <v>40909</v>
          </cell>
          <cell r="Q597">
            <v>41104</v>
          </cell>
          <cell r="R597">
            <v>91.32</v>
          </cell>
          <cell r="S597">
            <v>91.32</v>
          </cell>
          <cell r="AH597">
            <v>195</v>
          </cell>
          <cell r="AI597">
            <v>0</v>
          </cell>
          <cell r="AJ597" t="str">
            <v>Construction Management - Projectwide</v>
          </cell>
          <cell r="AL597" t="str">
            <v>Claims and Changes Manager</v>
          </cell>
        </row>
        <row r="598">
          <cell r="A598" t="str">
            <v>PWI1000.01</v>
          </cell>
          <cell r="B598" t="str">
            <v>PMC</v>
          </cell>
          <cell r="C598" t="str">
            <v>Summer Intern - Architecture</v>
          </cell>
          <cell r="D598" t="str">
            <v>Intern</v>
          </cell>
          <cell r="E598" t="str">
            <v>Construction Management</v>
          </cell>
          <cell r="F598" t="str">
            <v>Construction Management</v>
          </cell>
          <cell r="G598" t="str">
            <v>Construction</v>
          </cell>
          <cell r="H598" t="str">
            <v>Full Time</v>
          </cell>
          <cell r="I598" t="str">
            <v>CM</v>
          </cell>
          <cell r="J598" t="str">
            <v>Q</v>
          </cell>
          <cell r="K598" t="str">
            <v>A</v>
          </cell>
          <cell r="L598" t="str">
            <v>PW - CM</v>
          </cell>
          <cell r="M598" t="str">
            <v>P</v>
          </cell>
          <cell r="N598" t="str">
            <v>MCSS</v>
          </cell>
          <cell r="O598" t="str">
            <v>R. Schoenfeld</v>
          </cell>
          <cell r="P598">
            <v>41052</v>
          </cell>
          <cell r="Q598">
            <v>41124</v>
          </cell>
          <cell r="R598">
            <v>16</v>
          </cell>
          <cell r="S598">
            <v>16</v>
          </cell>
          <cell r="AH598">
            <v>72</v>
          </cell>
          <cell r="AI598">
            <v>0</v>
          </cell>
          <cell r="AJ598" t="str">
            <v>Construction Management - Projectwide</v>
          </cell>
          <cell r="AL598" t="str">
            <v>Summer Intern - Architecture</v>
          </cell>
        </row>
        <row r="599">
          <cell r="A599" t="str">
            <v>PWI1000.02</v>
          </cell>
          <cell r="B599" t="str">
            <v>PMC</v>
          </cell>
          <cell r="C599" t="str">
            <v>Intern</v>
          </cell>
          <cell r="D599" t="str">
            <v>Intern</v>
          </cell>
          <cell r="E599" t="str">
            <v>Construction Management</v>
          </cell>
          <cell r="F599" t="str">
            <v>Construction Management</v>
          </cell>
          <cell r="G599" t="str">
            <v>Construction</v>
          </cell>
          <cell r="H599" t="str">
            <v>Full Time</v>
          </cell>
          <cell r="I599" t="str">
            <v>CM</v>
          </cell>
          <cell r="J599" t="str">
            <v>Q</v>
          </cell>
          <cell r="K599" t="str">
            <v>A</v>
          </cell>
          <cell r="L599" t="str">
            <v>PW - CM</v>
          </cell>
          <cell r="M599" t="str">
            <v>F</v>
          </cell>
          <cell r="N599" t="str">
            <v>MCSS</v>
          </cell>
          <cell r="O599" t="str">
            <v>C. Cruz</v>
          </cell>
          <cell r="P599">
            <v>40909</v>
          </cell>
          <cell r="Q599">
            <v>41275</v>
          </cell>
          <cell r="R599">
            <v>15</v>
          </cell>
          <cell r="S599">
            <v>15</v>
          </cell>
          <cell r="AH599">
            <v>366</v>
          </cell>
          <cell r="AI599">
            <v>7.0000000000000007E-2</v>
          </cell>
          <cell r="AJ599" t="str">
            <v>VH051, VH062 etc.</v>
          </cell>
          <cell r="AK599" t="str">
            <v>LIRR FA Management</v>
          </cell>
          <cell r="AL599" t="str">
            <v>Intern</v>
          </cell>
        </row>
        <row r="600">
          <cell r="A600" t="str">
            <v>PWI1000.03</v>
          </cell>
          <cell r="B600" t="str">
            <v>PMC</v>
          </cell>
          <cell r="C600" t="str">
            <v>Intern</v>
          </cell>
          <cell r="D600" t="str">
            <v>Intern</v>
          </cell>
          <cell r="E600" t="str">
            <v>Construction Management</v>
          </cell>
          <cell r="F600" t="str">
            <v>Construction Management</v>
          </cell>
          <cell r="G600" t="str">
            <v>Construction</v>
          </cell>
          <cell r="H600" t="str">
            <v>Full Time</v>
          </cell>
          <cell r="I600" t="str">
            <v>CM</v>
          </cell>
          <cell r="J600" t="str">
            <v>Q</v>
          </cell>
          <cell r="K600" t="str">
            <v>A</v>
          </cell>
          <cell r="L600" t="str">
            <v>PW - CM</v>
          </cell>
          <cell r="M600" t="str">
            <v>F</v>
          </cell>
          <cell r="N600" t="str">
            <v>URS</v>
          </cell>
          <cell r="O600" t="str">
            <v>A. Leung</v>
          </cell>
          <cell r="P600">
            <v>40909</v>
          </cell>
          <cell r="Q600">
            <v>41106</v>
          </cell>
          <cell r="R600">
            <v>18</v>
          </cell>
          <cell r="S600">
            <v>18</v>
          </cell>
          <cell r="AE600" t="str">
            <v>Done</v>
          </cell>
          <cell r="AH600">
            <v>197</v>
          </cell>
          <cell r="AI600">
            <v>0</v>
          </cell>
          <cell r="AJ600" t="str">
            <v>VH051, VH062 etc.</v>
          </cell>
          <cell r="AK600" t="str">
            <v>LIRR FA Management</v>
          </cell>
          <cell r="AL600" t="str">
            <v>Intern</v>
          </cell>
        </row>
        <row r="601">
          <cell r="A601" t="str">
            <v>PWI1000.04</v>
          </cell>
          <cell r="B601" t="str">
            <v>PMC</v>
          </cell>
          <cell r="C601" t="str">
            <v>Intern</v>
          </cell>
          <cell r="D601" t="str">
            <v>Intern</v>
          </cell>
          <cell r="E601" t="str">
            <v>Construction Management</v>
          </cell>
          <cell r="F601" t="str">
            <v>Construction Management</v>
          </cell>
          <cell r="G601" t="str">
            <v>Construction</v>
          </cell>
          <cell r="H601" t="str">
            <v>Full Time</v>
          </cell>
          <cell r="I601" t="str">
            <v>CM</v>
          </cell>
          <cell r="J601" t="str">
            <v>Q</v>
          </cell>
          <cell r="K601" t="str">
            <v>A</v>
          </cell>
          <cell r="L601" t="str">
            <v>PW - CM</v>
          </cell>
          <cell r="M601" t="str">
            <v>F</v>
          </cell>
          <cell r="N601" t="str">
            <v>MCSS</v>
          </cell>
          <cell r="O601" t="str">
            <v>M. Philip DeBernardo</v>
          </cell>
          <cell r="P601">
            <v>41071</v>
          </cell>
          <cell r="Q601">
            <v>41306</v>
          </cell>
          <cell r="R601">
            <v>15</v>
          </cell>
          <cell r="S601">
            <v>15</v>
          </cell>
          <cell r="AH601">
            <v>235</v>
          </cell>
          <cell r="AI601">
            <v>0</v>
          </cell>
          <cell r="AJ601" t="str">
            <v>VH051, VH062 etc.</v>
          </cell>
          <cell r="AK601" t="str">
            <v>LIRR FA Management</v>
          </cell>
          <cell r="AL601" t="str">
            <v>Intern</v>
          </cell>
        </row>
        <row r="602">
          <cell r="A602">
            <v>3600.1</v>
          </cell>
          <cell r="B602" t="str">
            <v>CCM</v>
          </cell>
          <cell r="C602" t="str">
            <v>Construction Manager (System)</v>
          </cell>
          <cell r="D602" t="str">
            <v>Construction Manager</v>
          </cell>
          <cell r="E602" t="str">
            <v>Construction Management</v>
          </cell>
          <cell r="F602" t="str">
            <v>Construction Management</v>
          </cell>
          <cell r="G602" t="str">
            <v>Construction</v>
          </cell>
          <cell r="H602" t="str">
            <v>Full Time</v>
          </cell>
          <cell r="I602" t="str">
            <v>CM</v>
          </cell>
          <cell r="J602" t="str">
            <v>M</v>
          </cell>
          <cell r="K602" t="str">
            <v>B</v>
          </cell>
          <cell r="L602" t="str">
            <v>S</v>
          </cell>
          <cell r="M602" t="str">
            <v>F</v>
          </cell>
          <cell r="N602" t="str">
            <v>JCC</v>
          </cell>
          <cell r="O602" t="str">
            <v>P. Semler</v>
          </cell>
          <cell r="P602">
            <v>40909</v>
          </cell>
          <cell r="Q602">
            <v>43221</v>
          </cell>
          <cell r="R602">
            <v>90</v>
          </cell>
          <cell r="S602">
            <v>90</v>
          </cell>
          <cell r="AH602">
            <v>2312</v>
          </cell>
          <cell r="AI602">
            <v>0</v>
          </cell>
          <cell r="AJ602" t="str">
            <v>CS086 System Security and Communications</v>
          </cell>
          <cell r="AL602" t="str">
            <v>Area Manager</v>
          </cell>
          <cell r="AM602" t="str">
            <v>Systems</v>
          </cell>
        </row>
        <row r="603">
          <cell r="A603">
            <v>3600.11</v>
          </cell>
          <cell r="B603" t="str">
            <v>CCM</v>
          </cell>
          <cell r="C603" t="str">
            <v>Senior Project Engineer</v>
          </cell>
          <cell r="D603" t="str">
            <v>Senior Project Engineer</v>
          </cell>
          <cell r="E603" t="str">
            <v>Construction Management</v>
          </cell>
          <cell r="F603" t="str">
            <v>Construction Management</v>
          </cell>
          <cell r="G603" t="str">
            <v>Construction</v>
          </cell>
          <cell r="H603" t="str">
            <v>Full Time</v>
          </cell>
          <cell r="I603" t="str">
            <v>CM</v>
          </cell>
          <cell r="J603" t="str">
            <v>Q</v>
          </cell>
          <cell r="K603" t="str">
            <v>B</v>
          </cell>
          <cell r="L603" t="str">
            <v>S</v>
          </cell>
          <cell r="M603" t="str">
            <v>F</v>
          </cell>
          <cell r="N603" t="str">
            <v>JCC</v>
          </cell>
          <cell r="O603" t="str">
            <v>E. Bernstein</v>
          </cell>
          <cell r="P603">
            <v>41106</v>
          </cell>
          <cell r="Q603">
            <v>43221</v>
          </cell>
          <cell r="R603">
            <v>70</v>
          </cell>
          <cell r="S603">
            <v>70</v>
          </cell>
          <cell r="AH603">
            <v>2115</v>
          </cell>
          <cell r="AI603">
            <v>7.0000000000000007E-2</v>
          </cell>
          <cell r="AJ603" t="str">
            <v>CS086 System Security and Communications</v>
          </cell>
          <cell r="AL603" t="str">
            <v>Senior Project Engineer</v>
          </cell>
        </row>
        <row r="604">
          <cell r="A604">
            <v>3600.12</v>
          </cell>
          <cell r="B604" t="str">
            <v>CCM</v>
          </cell>
          <cell r="C604" t="str">
            <v>Construction Manager</v>
          </cell>
          <cell r="D604" t="str">
            <v>Construction Manager</v>
          </cell>
          <cell r="E604" t="str">
            <v>Construction Management</v>
          </cell>
          <cell r="F604" t="str">
            <v>Construction Management</v>
          </cell>
          <cell r="G604" t="str">
            <v>Construction</v>
          </cell>
          <cell r="H604" t="str">
            <v>Full Time</v>
          </cell>
          <cell r="I604" t="str">
            <v>CM</v>
          </cell>
          <cell r="J604" t="str">
            <v>M</v>
          </cell>
          <cell r="K604" t="str">
            <v>B</v>
          </cell>
          <cell r="L604" t="str">
            <v>S</v>
          </cell>
          <cell r="M604" t="str">
            <v>F</v>
          </cell>
          <cell r="N604" t="str">
            <v>JCC</v>
          </cell>
          <cell r="O604" t="str">
            <v>TBD</v>
          </cell>
          <cell r="P604">
            <v>41334</v>
          </cell>
          <cell r="Q604">
            <v>43252</v>
          </cell>
          <cell r="R604">
            <v>75</v>
          </cell>
          <cell r="S604">
            <v>75</v>
          </cell>
          <cell r="AH604">
            <v>1918</v>
          </cell>
          <cell r="AI604">
            <v>0</v>
          </cell>
          <cell r="AJ604" t="str">
            <v>CS086 System Security and Communications</v>
          </cell>
          <cell r="AL604" t="str">
            <v>Construction Manager</v>
          </cell>
        </row>
        <row r="605">
          <cell r="A605">
            <v>3600.13</v>
          </cell>
          <cell r="B605" t="str">
            <v>CCM</v>
          </cell>
          <cell r="C605" t="str">
            <v>Construction Manager</v>
          </cell>
          <cell r="D605" t="str">
            <v>Construction Manager</v>
          </cell>
          <cell r="E605" t="str">
            <v>Construction Management</v>
          </cell>
          <cell r="F605" t="str">
            <v>Construction Management</v>
          </cell>
          <cell r="G605" t="str">
            <v>Construction</v>
          </cell>
          <cell r="H605" t="str">
            <v>Full Time</v>
          </cell>
          <cell r="I605" t="str">
            <v>CM</v>
          </cell>
          <cell r="J605" t="str">
            <v>M</v>
          </cell>
          <cell r="K605" t="str">
            <v>B</v>
          </cell>
          <cell r="L605" t="str">
            <v>S</v>
          </cell>
          <cell r="M605" t="str">
            <v>F</v>
          </cell>
          <cell r="N605" t="str">
            <v>JCC</v>
          </cell>
          <cell r="O605" t="str">
            <v>TBD</v>
          </cell>
          <cell r="P605">
            <v>41395</v>
          </cell>
          <cell r="Q605">
            <v>43221</v>
          </cell>
          <cell r="R605">
            <v>75</v>
          </cell>
          <cell r="S605">
            <v>75</v>
          </cell>
          <cell r="AH605">
            <v>1826</v>
          </cell>
          <cell r="AI605">
            <v>0</v>
          </cell>
          <cell r="AJ605" t="str">
            <v>CS086 System Security and Communications</v>
          </cell>
          <cell r="AL605" t="str">
            <v>Construction Manager</v>
          </cell>
        </row>
        <row r="606">
          <cell r="A606">
            <v>3600.2</v>
          </cell>
          <cell r="B606" t="str">
            <v>CCM</v>
          </cell>
          <cell r="C606" t="str">
            <v>Deputy Construction Manager</v>
          </cell>
          <cell r="D606" t="str">
            <v>Deputy Construction Manager</v>
          </cell>
          <cell r="E606" t="str">
            <v>Construction Management</v>
          </cell>
          <cell r="F606" t="str">
            <v>Construction Management</v>
          </cell>
          <cell r="G606" t="str">
            <v>Construction</v>
          </cell>
          <cell r="H606" t="str">
            <v>Full Time</v>
          </cell>
          <cell r="I606" t="str">
            <v>CM</v>
          </cell>
          <cell r="J606" t="str">
            <v>Q</v>
          </cell>
          <cell r="K606" t="str">
            <v>B</v>
          </cell>
          <cell r="L606" t="str">
            <v>S</v>
          </cell>
          <cell r="M606" t="str">
            <v>F</v>
          </cell>
          <cell r="N606" t="str">
            <v>JCC</v>
          </cell>
          <cell r="O606" t="str">
            <v>TBD</v>
          </cell>
          <cell r="P606">
            <v>41334</v>
          </cell>
          <cell r="Q606">
            <v>43221</v>
          </cell>
          <cell r="R606">
            <v>62</v>
          </cell>
          <cell r="S606">
            <v>62</v>
          </cell>
          <cell r="AH606">
            <v>1887</v>
          </cell>
          <cell r="AI606">
            <v>0</v>
          </cell>
          <cell r="AJ606" t="str">
            <v>CS086 System Security and Communications</v>
          </cell>
          <cell r="AL606" t="str">
            <v>Deputy Construction Manager</v>
          </cell>
        </row>
        <row r="607">
          <cell r="A607">
            <v>3600.3</v>
          </cell>
          <cell r="B607" t="str">
            <v>CCM</v>
          </cell>
          <cell r="C607" t="str">
            <v>Deputy Construction Manager</v>
          </cell>
          <cell r="D607" t="str">
            <v>Deputy Construction Manager</v>
          </cell>
          <cell r="E607" t="str">
            <v>Construction Management</v>
          </cell>
          <cell r="F607" t="str">
            <v>Construction Management</v>
          </cell>
          <cell r="G607" t="str">
            <v>Construction</v>
          </cell>
          <cell r="H607" t="str">
            <v>Full Time</v>
          </cell>
          <cell r="I607" t="str">
            <v>CM</v>
          </cell>
          <cell r="J607" t="str">
            <v>Q</v>
          </cell>
          <cell r="K607" t="str">
            <v>B</v>
          </cell>
          <cell r="L607" t="str">
            <v>S</v>
          </cell>
          <cell r="M607" t="str">
            <v>F</v>
          </cell>
          <cell r="N607" t="str">
            <v>Longi</v>
          </cell>
          <cell r="O607" t="str">
            <v>S. Oudom</v>
          </cell>
          <cell r="P607">
            <v>41113</v>
          </cell>
          <cell r="Q607">
            <v>43160</v>
          </cell>
          <cell r="R607">
            <v>53.85</v>
          </cell>
          <cell r="S607">
            <v>53.85</v>
          </cell>
          <cell r="AH607">
            <v>2047</v>
          </cell>
          <cell r="AI607">
            <v>0</v>
          </cell>
          <cell r="AJ607" t="str">
            <v>CS086 System Security and Communications</v>
          </cell>
          <cell r="AL607" t="str">
            <v>Deputy Construction Manager</v>
          </cell>
        </row>
        <row r="608">
          <cell r="A608">
            <v>3600.4</v>
          </cell>
          <cell r="B608" t="str">
            <v>CCM</v>
          </cell>
          <cell r="C608" t="str">
            <v>Deputy Construction Manager 3 (System)</v>
          </cell>
          <cell r="D608" t="str">
            <v>Deputy Construction Manager</v>
          </cell>
          <cell r="E608" t="str">
            <v>Construction Management</v>
          </cell>
          <cell r="F608" t="str">
            <v>Construction Management</v>
          </cell>
          <cell r="G608" t="str">
            <v>Construction</v>
          </cell>
          <cell r="H608" t="str">
            <v>Full Time</v>
          </cell>
          <cell r="I608" t="str">
            <v>CM</v>
          </cell>
          <cell r="J608" t="str">
            <v>Q</v>
          </cell>
          <cell r="K608" t="str">
            <v>B</v>
          </cell>
          <cell r="L608" t="str">
            <v>S</v>
          </cell>
          <cell r="M608" t="str">
            <v>F</v>
          </cell>
          <cell r="N608" t="str">
            <v>JCC</v>
          </cell>
          <cell r="O608" t="str">
            <v>J. Drown</v>
          </cell>
          <cell r="P608">
            <v>40909</v>
          </cell>
          <cell r="Q608">
            <v>41113</v>
          </cell>
          <cell r="R608">
            <v>58</v>
          </cell>
          <cell r="S608">
            <v>58</v>
          </cell>
          <cell r="AE608" t="str">
            <v>Done</v>
          </cell>
          <cell r="AH608">
            <v>204</v>
          </cell>
          <cell r="AI608">
            <v>0</v>
          </cell>
          <cell r="AJ608" t="str">
            <v>CS086 System Security and Communications</v>
          </cell>
          <cell r="AL608" t="str">
            <v>Deputy Construction Manager</v>
          </cell>
        </row>
        <row r="609">
          <cell r="A609">
            <v>3600.5</v>
          </cell>
          <cell r="B609" t="str">
            <v>CCM</v>
          </cell>
          <cell r="C609" t="str">
            <v>Office Engineer</v>
          </cell>
          <cell r="D609" t="str">
            <v>Office Engineer</v>
          </cell>
          <cell r="E609" t="str">
            <v>Construction Management</v>
          </cell>
          <cell r="F609" t="str">
            <v>Construction Management</v>
          </cell>
          <cell r="G609" t="str">
            <v>Construction</v>
          </cell>
          <cell r="H609" t="str">
            <v>Full Time</v>
          </cell>
          <cell r="I609" t="str">
            <v>CM</v>
          </cell>
          <cell r="J609" t="str">
            <v>Q</v>
          </cell>
          <cell r="K609" t="str">
            <v>B</v>
          </cell>
          <cell r="L609" t="str">
            <v>S</v>
          </cell>
          <cell r="M609" t="str">
            <v>F</v>
          </cell>
          <cell r="N609" t="str">
            <v>Longi</v>
          </cell>
          <cell r="O609" t="str">
            <v>J. Meese</v>
          </cell>
          <cell r="P609">
            <v>40994</v>
          </cell>
          <cell r="Q609">
            <v>43221</v>
          </cell>
          <cell r="R609">
            <v>37.020000000000003</v>
          </cell>
          <cell r="S609">
            <v>37.020000000000003</v>
          </cell>
          <cell r="AH609">
            <v>2227</v>
          </cell>
          <cell r="AI609">
            <v>0</v>
          </cell>
          <cell r="AJ609" t="str">
            <v>CS086 System Security and Communications</v>
          </cell>
          <cell r="AL609" t="str">
            <v>Office Engineer</v>
          </cell>
        </row>
        <row r="610">
          <cell r="A610">
            <v>3600.6</v>
          </cell>
          <cell r="B610" t="str">
            <v>CCM</v>
          </cell>
          <cell r="C610" t="str">
            <v>Assistant Office Engineer</v>
          </cell>
          <cell r="D610" t="str">
            <v>Assistant Office Engineer</v>
          </cell>
          <cell r="E610" t="str">
            <v>Construction Management</v>
          </cell>
          <cell r="F610" t="str">
            <v>Construction Management</v>
          </cell>
          <cell r="G610" t="str">
            <v>Construction</v>
          </cell>
          <cell r="H610" t="str">
            <v>Full Time</v>
          </cell>
          <cell r="I610" t="str">
            <v>CM</v>
          </cell>
          <cell r="J610" t="str">
            <v>Q</v>
          </cell>
          <cell r="K610" t="str">
            <v>B</v>
          </cell>
          <cell r="L610" t="str">
            <v>S</v>
          </cell>
          <cell r="M610" t="str">
            <v>F</v>
          </cell>
          <cell r="N610" t="str">
            <v>JCC</v>
          </cell>
          <cell r="O610" t="str">
            <v>TBD</v>
          </cell>
          <cell r="P610">
            <v>41244</v>
          </cell>
          <cell r="Q610">
            <v>43221</v>
          </cell>
          <cell r="R610">
            <v>25</v>
          </cell>
          <cell r="S610">
            <v>25</v>
          </cell>
          <cell r="AH610">
            <v>1977</v>
          </cell>
          <cell r="AI610">
            <v>0</v>
          </cell>
          <cell r="AJ610" t="str">
            <v>CS086 System Security and Communications</v>
          </cell>
          <cell r="AL610" t="str">
            <v>Assistant Office Engineer</v>
          </cell>
        </row>
        <row r="611">
          <cell r="A611">
            <v>3600.61</v>
          </cell>
          <cell r="B611" t="str">
            <v>CCM</v>
          </cell>
          <cell r="C611" t="str">
            <v>Administrative Assistant</v>
          </cell>
          <cell r="D611" t="str">
            <v>Administrative Assistant</v>
          </cell>
          <cell r="E611" t="str">
            <v>Construction Management</v>
          </cell>
          <cell r="F611" t="str">
            <v>Construction Management</v>
          </cell>
          <cell r="G611" t="str">
            <v>Construction</v>
          </cell>
          <cell r="H611" t="str">
            <v>Full Time</v>
          </cell>
          <cell r="I611" t="str">
            <v>CM</v>
          </cell>
          <cell r="J611" t="str">
            <v>Q</v>
          </cell>
          <cell r="K611" t="str">
            <v>B</v>
          </cell>
          <cell r="L611" t="str">
            <v>S</v>
          </cell>
          <cell r="M611" t="str">
            <v>F</v>
          </cell>
          <cell r="N611" t="str">
            <v>JCC</v>
          </cell>
          <cell r="O611" t="str">
            <v>TBD</v>
          </cell>
          <cell r="P611">
            <v>43466</v>
          </cell>
          <cell r="Q611">
            <v>43466.000011574077</v>
          </cell>
          <cell r="R611">
            <v>23</v>
          </cell>
          <cell r="S611">
            <v>23</v>
          </cell>
          <cell r="AH611">
            <v>1.1574076779652387E-5</v>
          </cell>
          <cell r="AI611">
            <v>0</v>
          </cell>
          <cell r="AJ611" t="str">
            <v>CS086 System Security and Communications</v>
          </cell>
          <cell r="AL611" t="str">
            <v>Administrative Assistant</v>
          </cell>
        </row>
        <row r="612">
          <cell r="A612">
            <v>3600.62</v>
          </cell>
          <cell r="B612" t="str">
            <v>CCM</v>
          </cell>
          <cell r="C612" t="str">
            <v>Contract Administrator</v>
          </cell>
          <cell r="D612" t="str">
            <v>Contract Administrator</v>
          </cell>
          <cell r="E612" t="str">
            <v>Construction Management</v>
          </cell>
          <cell r="F612" t="str">
            <v>Construction Management</v>
          </cell>
          <cell r="G612" t="str">
            <v>Construction</v>
          </cell>
          <cell r="H612" t="str">
            <v>Full Time</v>
          </cell>
          <cell r="I612" t="str">
            <v>CM</v>
          </cell>
          <cell r="J612" t="str">
            <v>Q</v>
          </cell>
          <cell r="K612" t="str">
            <v>B</v>
          </cell>
          <cell r="L612" t="str">
            <v>S</v>
          </cell>
          <cell r="M612" t="str">
            <v>F</v>
          </cell>
          <cell r="N612" t="str">
            <v>JCC</v>
          </cell>
          <cell r="O612" t="str">
            <v>TBD</v>
          </cell>
          <cell r="P612">
            <v>43466</v>
          </cell>
          <cell r="Q612">
            <v>43466.000011574077</v>
          </cell>
          <cell r="R612">
            <v>30</v>
          </cell>
          <cell r="S612">
            <v>30</v>
          </cell>
          <cell r="AH612">
            <v>1.1574076779652387E-5</v>
          </cell>
          <cell r="AI612">
            <v>0</v>
          </cell>
          <cell r="AJ612" t="str">
            <v>CS086 System Security and Communications</v>
          </cell>
          <cell r="AL612" t="str">
            <v>Contract Administrator</v>
          </cell>
        </row>
        <row r="613">
          <cell r="A613">
            <v>3600.9</v>
          </cell>
          <cell r="B613" t="str">
            <v>CCM</v>
          </cell>
          <cell r="C613" t="str">
            <v>Lead Inspector</v>
          </cell>
          <cell r="D613" t="str">
            <v>Lead Inspector</v>
          </cell>
          <cell r="E613" t="str">
            <v>Construction Management</v>
          </cell>
          <cell r="F613" t="str">
            <v>Construction Management</v>
          </cell>
          <cell r="G613" t="str">
            <v>Construction</v>
          </cell>
          <cell r="H613" t="str">
            <v>Full Time</v>
          </cell>
          <cell r="I613" t="str">
            <v>CM</v>
          </cell>
          <cell r="J613" t="str">
            <v>Q</v>
          </cell>
          <cell r="K613" t="str">
            <v>B</v>
          </cell>
          <cell r="L613" t="str">
            <v>S</v>
          </cell>
          <cell r="M613" t="str">
            <v>F</v>
          </cell>
          <cell r="N613" t="str">
            <v>JCC</v>
          </cell>
          <cell r="O613" t="str">
            <v>TBD</v>
          </cell>
          <cell r="P613">
            <v>41365</v>
          </cell>
          <cell r="Q613">
            <v>43282</v>
          </cell>
          <cell r="R613">
            <v>62</v>
          </cell>
          <cell r="S613">
            <v>62</v>
          </cell>
          <cell r="AH613">
            <v>1917</v>
          </cell>
          <cell r="AI613">
            <v>7.0000000000000007E-2</v>
          </cell>
          <cell r="AJ613" t="str">
            <v>CS086 System Security and Communications</v>
          </cell>
          <cell r="AL613" t="str">
            <v>Lead Inspector</v>
          </cell>
        </row>
        <row r="614">
          <cell r="A614">
            <v>3601</v>
          </cell>
          <cell r="B614" t="str">
            <v>CCM</v>
          </cell>
          <cell r="C614" t="str">
            <v>Lead Inspector</v>
          </cell>
          <cell r="D614" t="str">
            <v>Lead Inspector</v>
          </cell>
          <cell r="E614" t="str">
            <v>Construction Management</v>
          </cell>
          <cell r="F614" t="str">
            <v>Construction Management</v>
          </cell>
          <cell r="G614" t="str">
            <v>Construction</v>
          </cell>
          <cell r="H614" t="str">
            <v>Full Time</v>
          </cell>
          <cell r="I614" t="str">
            <v>CM</v>
          </cell>
          <cell r="J614" t="str">
            <v>Q</v>
          </cell>
          <cell r="K614" t="str">
            <v>B</v>
          </cell>
          <cell r="L614" t="str">
            <v>S</v>
          </cell>
          <cell r="M614" t="str">
            <v>F</v>
          </cell>
          <cell r="N614" t="str">
            <v>JCC</v>
          </cell>
          <cell r="O614" t="str">
            <v>TBD</v>
          </cell>
          <cell r="P614">
            <v>41426</v>
          </cell>
          <cell r="Q614">
            <v>43132</v>
          </cell>
          <cell r="R614">
            <v>62</v>
          </cell>
          <cell r="S614">
            <v>62</v>
          </cell>
          <cell r="AH614">
            <v>1706</v>
          </cell>
          <cell r="AI614">
            <v>7.0000000000000007E-2</v>
          </cell>
          <cell r="AJ614" t="str">
            <v>CS086 System Security and Communications</v>
          </cell>
          <cell r="AL614" t="str">
            <v>Lead Inspector</v>
          </cell>
        </row>
        <row r="615">
          <cell r="A615">
            <v>3601.1</v>
          </cell>
          <cell r="B615" t="str">
            <v>CCM</v>
          </cell>
          <cell r="C615" t="str">
            <v>Lead Inspector</v>
          </cell>
          <cell r="D615" t="str">
            <v>Lead Inspector</v>
          </cell>
          <cell r="E615" t="str">
            <v>Construction Management</v>
          </cell>
          <cell r="F615" t="str">
            <v>Construction Management</v>
          </cell>
          <cell r="G615" t="str">
            <v>Construction</v>
          </cell>
          <cell r="H615" t="str">
            <v>Full Time</v>
          </cell>
          <cell r="I615" t="str">
            <v>CM</v>
          </cell>
          <cell r="J615" t="str">
            <v>Q</v>
          </cell>
          <cell r="K615" t="str">
            <v>B</v>
          </cell>
          <cell r="L615" t="str">
            <v>S</v>
          </cell>
          <cell r="M615" t="str">
            <v>F</v>
          </cell>
          <cell r="N615" t="str">
            <v>JCC</v>
          </cell>
          <cell r="O615" t="str">
            <v>TBD</v>
          </cell>
          <cell r="P615">
            <v>43466</v>
          </cell>
          <cell r="Q615">
            <v>43466.000011574077</v>
          </cell>
          <cell r="R615">
            <v>60</v>
          </cell>
          <cell r="S615">
            <v>60</v>
          </cell>
          <cell r="AH615">
            <v>1.1574076779652387E-5</v>
          </cell>
          <cell r="AI615">
            <v>7.0000000000000007E-2</v>
          </cell>
          <cell r="AJ615" t="str">
            <v>CS086 System Security and Communications</v>
          </cell>
          <cell r="AL615" t="str">
            <v>Lead Inspector</v>
          </cell>
        </row>
        <row r="616">
          <cell r="A616">
            <v>3601.11</v>
          </cell>
          <cell r="B616" t="str">
            <v>CCM</v>
          </cell>
          <cell r="C616" t="str">
            <v>Inspector Communications</v>
          </cell>
          <cell r="D616" t="str">
            <v>Senior Inspector</v>
          </cell>
          <cell r="E616" t="str">
            <v>Construction Management</v>
          </cell>
          <cell r="F616" t="str">
            <v>Construction Management</v>
          </cell>
          <cell r="G616" t="str">
            <v>Construction</v>
          </cell>
          <cell r="H616" t="str">
            <v>Full Time</v>
          </cell>
          <cell r="I616" t="str">
            <v>CM</v>
          </cell>
          <cell r="J616" t="str">
            <v>Q</v>
          </cell>
          <cell r="K616" t="str">
            <v>B</v>
          </cell>
          <cell r="L616" t="str">
            <v>S</v>
          </cell>
          <cell r="M616" t="str">
            <v>F</v>
          </cell>
          <cell r="N616" t="str">
            <v>JCC</v>
          </cell>
          <cell r="O616" t="str">
            <v>TBD</v>
          </cell>
          <cell r="P616">
            <v>41395</v>
          </cell>
          <cell r="Q616">
            <v>42856</v>
          </cell>
          <cell r="R616">
            <v>44</v>
          </cell>
          <cell r="S616">
            <v>44</v>
          </cell>
          <cell r="AH616">
            <v>1461</v>
          </cell>
          <cell r="AI616">
            <v>7.0000000000000007E-2</v>
          </cell>
          <cell r="AJ616" t="str">
            <v>CS086 System Security and Communications</v>
          </cell>
          <cell r="AL616" t="str">
            <v>Inspector</v>
          </cell>
          <cell r="AM616" t="str">
            <v>Comms</v>
          </cell>
        </row>
        <row r="617">
          <cell r="A617">
            <v>3601.2</v>
          </cell>
          <cell r="B617" t="str">
            <v>CCM</v>
          </cell>
          <cell r="C617" t="str">
            <v>Inspector Communications</v>
          </cell>
          <cell r="D617" t="str">
            <v>Inspector</v>
          </cell>
          <cell r="E617" t="str">
            <v>Construction Management</v>
          </cell>
          <cell r="F617" t="str">
            <v>Construction Management</v>
          </cell>
          <cell r="G617" t="str">
            <v>Construction</v>
          </cell>
          <cell r="H617" t="str">
            <v>Full Time</v>
          </cell>
          <cell r="I617" t="str">
            <v>CM</v>
          </cell>
          <cell r="J617" t="str">
            <v>Q</v>
          </cell>
          <cell r="K617" t="str">
            <v>B</v>
          </cell>
          <cell r="L617" t="str">
            <v>S</v>
          </cell>
          <cell r="M617" t="str">
            <v>F</v>
          </cell>
          <cell r="N617" t="str">
            <v>JCC</v>
          </cell>
          <cell r="O617" t="str">
            <v>TBD</v>
          </cell>
          <cell r="P617">
            <v>41456</v>
          </cell>
          <cell r="Q617">
            <v>42675</v>
          </cell>
          <cell r="R617">
            <v>44</v>
          </cell>
          <cell r="S617">
            <v>44</v>
          </cell>
          <cell r="AH617">
            <v>1219</v>
          </cell>
          <cell r="AI617">
            <v>7.0000000000000007E-2</v>
          </cell>
          <cell r="AJ617" t="str">
            <v>CS086 System Security and Communications</v>
          </cell>
          <cell r="AL617" t="str">
            <v>Inspector</v>
          </cell>
          <cell r="AM617" t="str">
            <v>Comms</v>
          </cell>
        </row>
        <row r="618">
          <cell r="A618">
            <v>3601.3</v>
          </cell>
          <cell r="B618" t="str">
            <v>CCM</v>
          </cell>
          <cell r="C618" t="str">
            <v>Inspector FPSS</v>
          </cell>
          <cell r="D618" t="str">
            <v>Inspector</v>
          </cell>
          <cell r="E618" t="str">
            <v>Construction Management</v>
          </cell>
          <cell r="F618" t="str">
            <v>Construction Management</v>
          </cell>
          <cell r="G618" t="str">
            <v>Construction</v>
          </cell>
          <cell r="H618" t="str">
            <v>Full Time</v>
          </cell>
          <cell r="I618" t="str">
            <v>CM</v>
          </cell>
          <cell r="J618" t="str">
            <v>Q</v>
          </cell>
          <cell r="K618" t="str">
            <v>B</v>
          </cell>
          <cell r="L618" t="str">
            <v>S</v>
          </cell>
          <cell r="M618" t="str">
            <v>F</v>
          </cell>
          <cell r="N618" t="str">
            <v>JCC</v>
          </cell>
          <cell r="O618" t="str">
            <v>TBD</v>
          </cell>
          <cell r="P618">
            <v>41365</v>
          </cell>
          <cell r="Q618">
            <v>42461</v>
          </cell>
          <cell r="R618">
            <v>44</v>
          </cell>
          <cell r="S618">
            <v>44</v>
          </cell>
          <cell r="AH618">
            <v>1096</v>
          </cell>
          <cell r="AI618">
            <v>7.0000000000000007E-2</v>
          </cell>
          <cell r="AJ618" t="str">
            <v>CS086 System Security and Communications</v>
          </cell>
          <cell r="AL618" t="str">
            <v>Inspector</v>
          </cell>
          <cell r="AM618" t="str">
            <v>FPSS</v>
          </cell>
        </row>
        <row r="619">
          <cell r="A619">
            <v>3601.4</v>
          </cell>
          <cell r="B619" t="str">
            <v>CCM</v>
          </cell>
          <cell r="C619" t="str">
            <v>Inspector Vent</v>
          </cell>
          <cell r="D619" t="str">
            <v>Inspector</v>
          </cell>
          <cell r="E619" t="str">
            <v>Construction Management</v>
          </cell>
          <cell r="F619" t="str">
            <v>Construction Management</v>
          </cell>
          <cell r="G619" t="str">
            <v>Construction</v>
          </cell>
          <cell r="H619" t="str">
            <v>Full Time</v>
          </cell>
          <cell r="I619" t="str">
            <v>CM</v>
          </cell>
          <cell r="J619" t="str">
            <v>Q</v>
          </cell>
          <cell r="K619" t="str">
            <v>B</v>
          </cell>
          <cell r="L619" t="str">
            <v>S</v>
          </cell>
          <cell r="M619" t="str">
            <v>F</v>
          </cell>
          <cell r="N619" t="str">
            <v>JCC</v>
          </cell>
          <cell r="O619" t="str">
            <v>TBD</v>
          </cell>
          <cell r="P619">
            <v>41426</v>
          </cell>
          <cell r="Q619">
            <v>42552</v>
          </cell>
          <cell r="R619">
            <v>44</v>
          </cell>
          <cell r="S619">
            <v>44</v>
          </cell>
          <cell r="AH619">
            <v>1126</v>
          </cell>
          <cell r="AI619">
            <v>7.0000000000000007E-2</v>
          </cell>
          <cell r="AJ619" t="str">
            <v>CS086 System Security and Communications</v>
          </cell>
          <cell r="AL619" t="str">
            <v>Inspector</v>
          </cell>
          <cell r="AM619" t="str">
            <v>Vent</v>
          </cell>
        </row>
        <row r="620">
          <cell r="A620">
            <v>3601.42</v>
          </cell>
          <cell r="B620" t="str">
            <v>CCM</v>
          </cell>
          <cell r="C620" t="str">
            <v>Inspector Tunnel</v>
          </cell>
          <cell r="D620" t="str">
            <v>Inspector</v>
          </cell>
          <cell r="E620" t="str">
            <v>Construction Management</v>
          </cell>
          <cell r="F620" t="str">
            <v>Construction Management</v>
          </cell>
          <cell r="G620" t="str">
            <v>Construction</v>
          </cell>
          <cell r="H620" t="str">
            <v>Full Time</v>
          </cell>
          <cell r="I620" t="str">
            <v>CM</v>
          </cell>
          <cell r="J620" t="str">
            <v>Q</v>
          </cell>
          <cell r="K620" t="str">
            <v>B</v>
          </cell>
          <cell r="L620" t="str">
            <v>S</v>
          </cell>
          <cell r="M620" t="str">
            <v>F</v>
          </cell>
          <cell r="N620" t="str">
            <v>JCC</v>
          </cell>
          <cell r="O620" t="str">
            <v>TBD</v>
          </cell>
          <cell r="P620">
            <v>43466</v>
          </cell>
          <cell r="Q620">
            <v>43466.000011574077</v>
          </cell>
          <cell r="R620">
            <v>40</v>
          </cell>
          <cell r="S620">
            <v>40</v>
          </cell>
          <cell r="AH620">
            <v>1.1574076779652387E-5</v>
          </cell>
          <cell r="AI620">
            <v>7.0000000000000007E-2</v>
          </cell>
          <cell r="AJ620" t="str">
            <v>CS086 System Security and Communications</v>
          </cell>
          <cell r="AL620" t="str">
            <v>Inspector</v>
          </cell>
          <cell r="AM620" t="str">
            <v>Tunnel</v>
          </cell>
        </row>
        <row r="621">
          <cell r="A621">
            <v>3601.43</v>
          </cell>
          <cell r="B621" t="str">
            <v>CCM</v>
          </cell>
          <cell r="C621" t="str">
            <v>Inspector GCT</v>
          </cell>
          <cell r="D621" t="str">
            <v>Inspector</v>
          </cell>
          <cell r="E621" t="str">
            <v>Construction Management</v>
          </cell>
          <cell r="F621" t="str">
            <v>Construction Management</v>
          </cell>
          <cell r="G621" t="str">
            <v>Construction</v>
          </cell>
          <cell r="H621" t="str">
            <v>Full Time</v>
          </cell>
          <cell r="I621" t="str">
            <v>CM</v>
          </cell>
          <cell r="J621" t="str">
            <v>Q</v>
          </cell>
          <cell r="K621" t="str">
            <v>B</v>
          </cell>
          <cell r="L621" t="str">
            <v>S</v>
          </cell>
          <cell r="M621" t="str">
            <v>F</v>
          </cell>
          <cell r="N621" t="str">
            <v>JCC</v>
          </cell>
          <cell r="O621" t="str">
            <v>TBD</v>
          </cell>
          <cell r="P621">
            <v>42125</v>
          </cell>
          <cell r="Q621">
            <v>42583</v>
          </cell>
          <cell r="R621">
            <v>44</v>
          </cell>
          <cell r="S621">
            <v>44</v>
          </cell>
          <cell r="AH621">
            <v>458</v>
          </cell>
          <cell r="AI621">
            <v>7.0000000000000007E-2</v>
          </cell>
          <cell r="AJ621" t="str">
            <v>CS086 System Security and Communications</v>
          </cell>
          <cell r="AL621" t="str">
            <v>Inspector</v>
          </cell>
          <cell r="AM621" t="str">
            <v>GCT</v>
          </cell>
        </row>
        <row r="622">
          <cell r="A622">
            <v>3601.44</v>
          </cell>
          <cell r="B622" t="str">
            <v>CCM</v>
          </cell>
          <cell r="C622" t="str">
            <v>Inspector</v>
          </cell>
          <cell r="D622" t="str">
            <v>Inspector</v>
          </cell>
          <cell r="E622" t="str">
            <v>Construction Management</v>
          </cell>
          <cell r="F622" t="str">
            <v>Construction Management</v>
          </cell>
          <cell r="G622" t="str">
            <v>Construction</v>
          </cell>
          <cell r="H622" t="str">
            <v>Full Time</v>
          </cell>
          <cell r="I622" t="str">
            <v>CM</v>
          </cell>
          <cell r="J622" t="str">
            <v>Q</v>
          </cell>
          <cell r="K622" t="str">
            <v>B</v>
          </cell>
          <cell r="L622" t="str">
            <v>S</v>
          </cell>
          <cell r="M622" t="str">
            <v>F</v>
          </cell>
          <cell r="N622" t="str">
            <v>JCC</v>
          </cell>
          <cell r="O622" t="str">
            <v>TBD</v>
          </cell>
          <cell r="P622">
            <v>43466</v>
          </cell>
          <cell r="Q622">
            <v>43466.000011574077</v>
          </cell>
          <cell r="R622">
            <v>40</v>
          </cell>
          <cell r="S622">
            <v>40</v>
          </cell>
          <cell r="AH622">
            <v>1.1574076779652387E-5</v>
          </cell>
          <cell r="AI622">
            <v>7.0000000000000007E-2</v>
          </cell>
          <cell r="AJ622" t="str">
            <v>CS086 System Security and Communications</v>
          </cell>
          <cell r="AL622" t="str">
            <v>Inspector</v>
          </cell>
        </row>
        <row r="623">
          <cell r="A623">
            <v>3601.46</v>
          </cell>
          <cell r="B623" t="str">
            <v>CCM</v>
          </cell>
          <cell r="C623" t="str">
            <v>Inspector Traction Power</v>
          </cell>
          <cell r="D623" t="str">
            <v>Inspector</v>
          </cell>
          <cell r="E623" t="str">
            <v>Construction Management</v>
          </cell>
          <cell r="F623" t="str">
            <v>Construction Management</v>
          </cell>
          <cell r="G623" t="str">
            <v>Construction</v>
          </cell>
          <cell r="H623" t="str">
            <v>Full Time</v>
          </cell>
          <cell r="I623" t="str">
            <v>CM</v>
          </cell>
          <cell r="J623" t="str">
            <v>Q</v>
          </cell>
          <cell r="K623" t="str">
            <v>B</v>
          </cell>
          <cell r="L623" t="str">
            <v>S</v>
          </cell>
          <cell r="M623" t="str">
            <v>F</v>
          </cell>
          <cell r="N623" t="str">
            <v>JCC</v>
          </cell>
          <cell r="O623" t="str">
            <v>TBD</v>
          </cell>
          <cell r="P623">
            <v>41671</v>
          </cell>
          <cell r="Q623">
            <v>42887</v>
          </cell>
          <cell r="R623">
            <v>44</v>
          </cell>
          <cell r="S623">
            <v>44</v>
          </cell>
          <cell r="AH623">
            <v>1216</v>
          </cell>
          <cell r="AI623">
            <v>7.0000000000000007E-2</v>
          </cell>
          <cell r="AJ623" t="str">
            <v>CS086 System Security and Communications</v>
          </cell>
          <cell r="AL623" t="str">
            <v>Inspector</v>
          </cell>
          <cell r="AM623" t="str">
            <v>Traction Power</v>
          </cell>
        </row>
        <row r="624">
          <cell r="A624">
            <v>3601.47</v>
          </cell>
          <cell r="B624" t="str">
            <v>CCM</v>
          </cell>
          <cell r="C624" t="str">
            <v>Inspector Signal</v>
          </cell>
          <cell r="D624" t="str">
            <v>Inspector</v>
          </cell>
          <cell r="E624" t="str">
            <v>Construction Management</v>
          </cell>
          <cell r="F624" t="str">
            <v>Construction Management</v>
          </cell>
          <cell r="G624" t="str">
            <v>Construction</v>
          </cell>
          <cell r="H624" t="str">
            <v>Full Time</v>
          </cell>
          <cell r="I624" t="str">
            <v>CM</v>
          </cell>
          <cell r="J624" t="str">
            <v>Q</v>
          </cell>
          <cell r="K624" t="str">
            <v>B</v>
          </cell>
          <cell r="L624" t="str">
            <v>S</v>
          </cell>
          <cell r="M624" t="str">
            <v>F</v>
          </cell>
          <cell r="N624" t="str">
            <v>JCC</v>
          </cell>
          <cell r="O624" t="str">
            <v>TBD</v>
          </cell>
          <cell r="P624">
            <v>42095</v>
          </cell>
          <cell r="Q624">
            <v>42826</v>
          </cell>
          <cell r="R624">
            <v>44</v>
          </cell>
          <cell r="S624">
            <v>44</v>
          </cell>
          <cell r="AH624">
            <v>731</v>
          </cell>
          <cell r="AI624">
            <v>7.0000000000000007E-2</v>
          </cell>
          <cell r="AJ624" t="str">
            <v>CS086 System Security and Communications</v>
          </cell>
          <cell r="AL624" t="str">
            <v>Inspector</v>
          </cell>
          <cell r="AM624" t="str">
            <v xml:space="preserve">Signal </v>
          </cell>
        </row>
        <row r="625">
          <cell r="A625">
            <v>3601.48</v>
          </cell>
          <cell r="B625" t="str">
            <v>CCM</v>
          </cell>
          <cell r="C625" t="str">
            <v>Inspector Track</v>
          </cell>
          <cell r="D625" t="str">
            <v>Inspector</v>
          </cell>
          <cell r="E625" t="str">
            <v>Construction Management</v>
          </cell>
          <cell r="F625" t="str">
            <v>Construction Management</v>
          </cell>
          <cell r="G625" t="str">
            <v>Construction</v>
          </cell>
          <cell r="H625" t="str">
            <v>Full Time</v>
          </cell>
          <cell r="I625" t="str">
            <v>CM</v>
          </cell>
          <cell r="J625" t="str">
            <v>Q</v>
          </cell>
          <cell r="K625" t="str">
            <v>B</v>
          </cell>
          <cell r="L625" t="str">
            <v>S</v>
          </cell>
          <cell r="M625" t="str">
            <v>F</v>
          </cell>
          <cell r="N625" t="str">
            <v>JCC</v>
          </cell>
          <cell r="O625" t="str">
            <v>TBD</v>
          </cell>
          <cell r="P625">
            <v>41852</v>
          </cell>
          <cell r="Q625">
            <v>43132</v>
          </cell>
          <cell r="R625">
            <v>44</v>
          </cell>
          <cell r="S625">
            <v>44</v>
          </cell>
          <cell r="AH625">
            <v>1280</v>
          </cell>
          <cell r="AI625">
            <v>7.0000000000000007E-2</v>
          </cell>
          <cell r="AJ625" t="str">
            <v>CS086 System Security and Communications</v>
          </cell>
          <cell r="AL625" t="str">
            <v>Inspector</v>
          </cell>
          <cell r="AM625" t="str">
            <v>Track</v>
          </cell>
        </row>
        <row r="626">
          <cell r="A626">
            <v>5000.21</v>
          </cell>
          <cell r="B626" t="str">
            <v>CCM</v>
          </cell>
          <cell r="C626" t="str">
            <v>Ass't Office Engineer  (Systems - 1)</v>
          </cell>
          <cell r="D626" t="str">
            <v>Assistant Office Engineer</v>
          </cell>
          <cell r="E626" t="str">
            <v>Construction Management</v>
          </cell>
          <cell r="F626" t="str">
            <v>Construction Management</v>
          </cell>
          <cell r="G626" t="str">
            <v>Construction</v>
          </cell>
          <cell r="H626" t="str">
            <v>Full Time</v>
          </cell>
          <cell r="I626" t="str">
            <v>PM</v>
          </cell>
          <cell r="J626" t="str">
            <v>M</v>
          </cell>
          <cell r="L626" t="str">
            <v>S</v>
          </cell>
          <cell r="M626" t="str">
            <v>F</v>
          </cell>
          <cell r="N626" t="str">
            <v>JCC</v>
          </cell>
          <cell r="O626" t="str">
            <v>TBD</v>
          </cell>
          <cell r="P626">
            <v>41395</v>
          </cell>
          <cell r="Q626">
            <v>43221</v>
          </cell>
          <cell r="R626">
            <v>25</v>
          </cell>
          <cell r="S626">
            <v>25</v>
          </cell>
          <cell r="AH626">
            <v>1826</v>
          </cell>
          <cell r="AI626">
            <v>0</v>
          </cell>
          <cell r="AJ626" t="str">
            <v>System Integration</v>
          </cell>
          <cell r="AK626" t="str">
            <v>LIRR FA Management</v>
          </cell>
          <cell r="AL626" t="str">
            <v>Assistant Office Engineer</v>
          </cell>
        </row>
        <row r="627">
          <cell r="A627">
            <v>3601.41</v>
          </cell>
          <cell r="B627" t="str">
            <v>CCM</v>
          </cell>
          <cell r="C627" t="str">
            <v>Project Engineer/Integrator 1</v>
          </cell>
          <cell r="D627" t="str">
            <v>Project Engineer</v>
          </cell>
          <cell r="E627" t="str">
            <v>System Integration</v>
          </cell>
          <cell r="F627" t="str">
            <v>System Integration</v>
          </cell>
          <cell r="G627" t="str">
            <v>System Integration</v>
          </cell>
          <cell r="H627" t="str">
            <v>Full Time</v>
          </cell>
          <cell r="I627" t="str">
            <v>CM</v>
          </cell>
          <cell r="J627" t="str">
            <v>Q</v>
          </cell>
          <cell r="K627" t="str">
            <v>B</v>
          </cell>
          <cell r="L627" t="str">
            <v>SI</v>
          </cell>
          <cell r="M627" t="str">
            <v>F</v>
          </cell>
          <cell r="N627" t="str">
            <v>JCC</v>
          </cell>
          <cell r="O627" t="str">
            <v>TBD</v>
          </cell>
          <cell r="P627">
            <v>41426</v>
          </cell>
          <cell r="Q627">
            <v>43252</v>
          </cell>
          <cell r="R627">
            <v>60</v>
          </cell>
          <cell r="S627">
            <v>60</v>
          </cell>
          <cell r="AH627">
            <v>1826</v>
          </cell>
          <cell r="AI627">
            <v>7.0000000000000007E-2</v>
          </cell>
          <cell r="AJ627" t="str">
            <v>CS086 System Security and Communications</v>
          </cell>
          <cell r="AL627" t="str">
            <v>Project Engineer</v>
          </cell>
          <cell r="AM627" t="str">
            <v>Integration</v>
          </cell>
        </row>
        <row r="628">
          <cell r="A628">
            <v>3601.45</v>
          </cell>
          <cell r="B628" t="str">
            <v>CCM</v>
          </cell>
          <cell r="C628" t="str">
            <v>Senior Project Engineer/Integrator 2 (CS284)</v>
          </cell>
          <cell r="D628" t="str">
            <v>Senior Project Engineer</v>
          </cell>
          <cell r="E628" t="str">
            <v>System Integration</v>
          </cell>
          <cell r="F628" t="str">
            <v>System Integration</v>
          </cell>
          <cell r="G628" t="str">
            <v>System Integration</v>
          </cell>
          <cell r="H628" t="str">
            <v>Full Time</v>
          </cell>
          <cell r="I628" t="str">
            <v>CM</v>
          </cell>
          <cell r="J628" t="str">
            <v>Q</v>
          </cell>
          <cell r="K628" t="str">
            <v>B</v>
          </cell>
          <cell r="L628" t="str">
            <v>SI</v>
          </cell>
          <cell r="M628" t="str">
            <v>F</v>
          </cell>
          <cell r="N628" t="str">
            <v>JCC</v>
          </cell>
          <cell r="O628" t="str">
            <v>TBD</v>
          </cell>
          <cell r="P628">
            <v>41244</v>
          </cell>
          <cell r="Q628">
            <v>43252</v>
          </cell>
          <cell r="R628">
            <v>60</v>
          </cell>
          <cell r="S628">
            <v>60</v>
          </cell>
          <cell r="AG628" t="str">
            <v>K. Jackson</v>
          </cell>
          <cell r="AH628">
            <v>2008</v>
          </cell>
          <cell r="AI628">
            <v>7.0000000000000007E-2</v>
          </cell>
          <cell r="AJ628" t="str">
            <v>CS086 System Security and Communications</v>
          </cell>
          <cell r="AL628" t="str">
            <v>Senior Project Engineer</v>
          </cell>
          <cell r="AM628" t="str">
            <v>Integration</v>
          </cell>
        </row>
        <row r="629">
          <cell r="A629">
            <v>5000.05</v>
          </cell>
          <cell r="B629" t="str">
            <v>CCM</v>
          </cell>
          <cell r="C629" t="str">
            <v>Construction Manager</v>
          </cell>
          <cell r="D629" t="str">
            <v>Construction Manager</v>
          </cell>
          <cell r="E629" t="str">
            <v>System Integration</v>
          </cell>
          <cell r="F629" t="str">
            <v>System Integration</v>
          </cell>
          <cell r="G629" t="str">
            <v>System Integration</v>
          </cell>
          <cell r="H629" t="str">
            <v>Full Time</v>
          </cell>
          <cell r="I629" t="str">
            <v>PM</v>
          </cell>
          <cell r="J629" t="str">
            <v>M</v>
          </cell>
          <cell r="L629" t="str">
            <v>SI</v>
          </cell>
          <cell r="M629" t="str">
            <v>F</v>
          </cell>
          <cell r="N629" t="str">
            <v>JCC</v>
          </cell>
          <cell r="O629" t="str">
            <v>TBD</v>
          </cell>
          <cell r="P629">
            <v>41426</v>
          </cell>
          <cell r="Q629">
            <v>43252</v>
          </cell>
          <cell r="R629">
            <v>62</v>
          </cell>
          <cell r="S629">
            <v>62</v>
          </cell>
          <cell r="AH629">
            <v>1826</v>
          </cell>
          <cell r="AI629">
            <v>0</v>
          </cell>
          <cell r="AJ629" t="str">
            <v>System Integration</v>
          </cell>
          <cell r="AK629" t="str">
            <v>LIRR FA Management</v>
          </cell>
          <cell r="AL629" t="str">
            <v>Deputy Construction Manager</v>
          </cell>
        </row>
        <row r="630">
          <cell r="A630">
            <v>5000.1000000000004</v>
          </cell>
          <cell r="B630" t="str">
            <v>CCM</v>
          </cell>
          <cell r="C630" t="str">
            <v>System Start Up Manager</v>
          </cell>
          <cell r="D630" t="str">
            <v>System Testing</v>
          </cell>
          <cell r="E630" t="str">
            <v>System Integration</v>
          </cell>
          <cell r="F630" t="str">
            <v>System Integration</v>
          </cell>
          <cell r="G630" t="str">
            <v>System Integration</v>
          </cell>
          <cell r="H630" t="str">
            <v>Full Time</v>
          </cell>
          <cell r="I630" t="str">
            <v>PM</v>
          </cell>
          <cell r="J630" t="str">
            <v>M</v>
          </cell>
          <cell r="L630" t="str">
            <v>SI</v>
          </cell>
          <cell r="M630" t="str">
            <v>F</v>
          </cell>
          <cell r="N630" t="str">
            <v>JCC</v>
          </cell>
          <cell r="O630" t="str">
            <v>TBD</v>
          </cell>
          <cell r="P630">
            <v>43466</v>
          </cell>
          <cell r="Q630">
            <v>43466.000011574077</v>
          </cell>
          <cell r="R630">
            <v>75</v>
          </cell>
          <cell r="S630">
            <v>75</v>
          </cell>
          <cell r="AH630">
            <v>1.1574076779652387E-5</v>
          </cell>
          <cell r="AI630">
            <v>0</v>
          </cell>
          <cell r="AJ630" t="str">
            <v>System Integration</v>
          </cell>
          <cell r="AK630" t="str">
            <v>LIRR FA Management</v>
          </cell>
          <cell r="AL630" t="str">
            <v>Manager</v>
          </cell>
          <cell r="AM630" t="str">
            <v>System Start up</v>
          </cell>
        </row>
        <row r="631">
          <cell r="A631">
            <v>5000.2</v>
          </cell>
          <cell r="B631" t="str">
            <v>CCM</v>
          </cell>
          <cell r="C631" t="str">
            <v>Deputy System Start Up Manager</v>
          </cell>
          <cell r="D631" t="str">
            <v>Deputy System Start Up Manager</v>
          </cell>
          <cell r="E631" t="str">
            <v>System Integration</v>
          </cell>
          <cell r="F631" t="str">
            <v>System Integration</v>
          </cell>
          <cell r="G631" t="str">
            <v>System Integration</v>
          </cell>
          <cell r="H631" t="str">
            <v>Full Time</v>
          </cell>
          <cell r="I631" t="str">
            <v>PM</v>
          </cell>
          <cell r="J631" t="str">
            <v>M</v>
          </cell>
          <cell r="L631" t="str">
            <v>SI</v>
          </cell>
          <cell r="M631" t="str">
            <v>F</v>
          </cell>
          <cell r="N631" t="str">
            <v>JCC</v>
          </cell>
          <cell r="O631" t="str">
            <v>TBD</v>
          </cell>
          <cell r="P631">
            <v>43466</v>
          </cell>
          <cell r="Q631">
            <v>43466.000011574077</v>
          </cell>
          <cell r="R631">
            <v>65</v>
          </cell>
          <cell r="S631">
            <v>65</v>
          </cell>
          <cell r="AH631">
            <v>1.1574076779652387E-5</v>
          </cell>
          <cell r="AI631">
            <v>0</v>
          </cell>
          <cell r="AJ631" t="str">
            <v>System Integration</v>
          </cell>
          <cell r="AK631" t="str">
            <v>LIRR FA Management</v>
          </cell>
          <cell r="AL631" t="str">
            <v>Deputy Manager</v>
          </cell>
          <cell r="AM631" t="str">
            <v>System Start up</v>
          </cell>
        </row>
        <row r="632">
          <cell r="A632">
            <v>5000.3</v>
          </cell>
          <cell r="B632" t="str">
            <v>CCM</v>
          </cell>
          <cell r="C632" t="str">
            <v>Mechanical Test Engineer</v>
          </cell>
          <cell r="D632" t="str">
            <v>Mechanical Test Engineer</v>
          </cell>
          <cell r="E632" t="str">
            <v>System Integration</v>
          </cell>
          <cell r="F632" t="str">
            <v>System Integration</v>
          </cell>
          <cell r="G632" t="str">
            <v>System Integration</v>
          </cell>
          <cell r="H632" t="str">
            <v>Full Time</v>
          </cell>
          <cell r="I632" t="str">
            <v>PM</v>
          </cell>
          <cell r="J632" t="str">
            <v>M</v>
          </cell>
          <cell r="L632" t="str">
            <v>SI</v>
          </cell>
          <cell r="M632" t="str">
            <v>F</v>
          </cell>
          <cell r="N632" t="str">
            <v>JCC</v>
          </cell>
          <cell r="O632" t="str">
            <v>TBD</v>
          </cell>
          <cell r="P632">
            <v>43466</v>
          </cell>
          <cell r="Q632">
            <v>43466.000011574077</v>
          </cell>
          <cell r="R632">
            <v>55</v>
          </cell>
          <cell r="S632">
            <v>55</v>
          </cell>
          <cell r="AH632">
            <v>1.1574076779652387E-5</v>
          </cell>
          <cell r="AI632">
            <v>7.0000000000000007E-2</v>
          </cell>
          <cell r="AJ632" t="str">
            <v>System Integration</v>
          </cell>
          <cell r="AK632" t="str">
            <v>LIRR FA Management</v>
          </cell>
          <cell r="AL632" t="str">
            <v>Test Engineer</v>
          </cell>
          <cell r="AM632" t="str">
            <v>Mechanical</v>
          </cell>
        </row>
        <row r="633">
          <cell r="A633">
            <v>5000.3999999999996</v>
          </cell>
          <cell r="B633" t="str">
            <v>CCM</v>
          </cell>
          <cell r="C633" t="str">
            <v>Signal Test Engineer</v>
          </cell>
          <cell r="D633" t="str">
            <v>Signal Test Engineer</v>
          </cell>
          <cell r="E633" t="str">
            <v>System Integration</v>
          </cell>
          <cell r="F633" t="str">
            <v>System Integration</v>
          </cell>
          <cell r="G633" t="str">
            <v>System Integration</v>
          </cell>
          <cell r="H633" t="str">
            <v>Full Time</v>
          </cell>
          <cell r="I633" t="str">
            <v>PM</v>
          </cell>
          <cell r="J633" t="str">
            <v>M</v>
          </cell>
          <cell r="L633" t="str">
            <v>SI</v>
          </cell>
          <cell r="M633" t="str">
            <v>F</v>
          </cell>
          <cell r="N633" t="str">
            <v>JCC</v>
          </cell>
          <cell r="O633" t="str">
            <v>TBD</v>
          </cell>
          <cell r="P633">
            <v>42430</v>
          </cell>
          <cell r="Q633">
            <v>43221</v>
          </cell>
          <cell r="R633">
            <v>50</v>
          </cell>
          <cell r="S633">
            <v>50</v>
          </cell>
          <cell r="AH633">
            <v>791</v>
          </cell>
          <cell r="AI633">
            <v>0</v>
          </cell>
          <cell r="AJ633" t="str">
            <v>System Integration</v>
          </cell>
          <cell r="AK633" t="str">
            <v>LIRR FA Management</v>
          </cell>
          <cell r="AL633" t="str">
            <v>Test Engineer</v>
          </cell>
          <cell r="AM633" t="str">
            <v>Signal</v>
          </cell>
        </row>
        <row r="634">
          <cell r="A634">
            <v>5000.41</v>
          </cell>
          <cell r="B634" t="str">
            <v>CCM</v>
          </cell>
          <cell r="C634" t="str">
            <v>Signal Test Engineer</v>
          </cell>
          <cell r="D634" t="str">
            <v>Signal Test Engineer</v>
          </cell>
          <cell r="E634" t="str">
            <v>System Integration</v>
          </cell>
          <cell r="F634" t="str">
            <v>System Integration</v>
          </cell>
          <cell r="G634" t="str">
            <v>System Integration</v>
          </cell>
          <cell r="H634" t="str">
            <v>Full Time</v>
          </cell>
          <cell r="I634" t="str">
            <v>PM</v>
          </cell>
          <cell r="J634" t="str">
            <v>M</v>
          </cell>
          <cell r="L634" t="str">
            <v>SI</v>
          </cell>
          <cell r="M634" t="str">
            <v>F</v>
          </cell>
          <cell r="N634" t="str">
            <v>JCC</v>
          </cell>
          <cell r="O634" t="str">
            <v>TBD</v>
          </cell>
          <cell r="P634">
            <v>42430</v>
          </cell>
          <cell r="Q634">
            <v>43221</v>
          </cell>
          <cell r="R634">
            <v>50</v>
          </cell>
          <cell r="S634">
            <v>50</v>
          </cell>
          <cell r="AH634">
            <v>791</v>
          </cell>
          <cell r="AI634">
            <v>7.0000000000000007E-2</v>
          </cell>
          <cell r="AJ634" t="str">
            <v>System Integration</v>
          </cell>
          <cell r="AK634" t="str">
            <v>LIRR FA Management</v>
          </cell>
          <cell r="AL634" t="str">
            <v>Test Engineer</v>
          </cell>
          <cell r="AM634" t="str">
            <v>Signal</v>
          </cell>
        </row>
        <row r="635">
          <cell r="A635">
            <v>5000.5</v>
          </cell>
          <cell r="B635" t="str">
            <v>CCM</v>
          </cell>
          <cell r="C635" t="str">
            <v>Communication Test Engineer</v>
          </cell>
          <cell r="D635" t="str">
            <v>Communication Test Engineer</v>
          </cell>
          <cell r="E635" t="str">
            <v>System Integration</v>
          </cell>
          <cell r="F635" t="str">
            <v>System Integration</v>
          </cell>
          <cell r="G635" t="str">
            <v>System Integration</v>
          </cell>
          <cell r="H635" t="str">
            <v>Full Time</v>
          </cell>
          <cell r="I635" t="str">
            <v>PM</v>
          </cell>
          <cell r="J635" t="str">
            <v>M</v>
          </cell>
          <cell r="L635" t="str">
            <v>SI</v>
          </cell>
          <cell r="M635" t="str">
            <v>F</v>
          </cell>
          <cell r="N635" t="str">
            <v>JCC</v>
          </cell>
          <cell r="O635" t="str">
            <v>TBD</v>
          </cell>
          <cell r="P635">
            <v>41640</v>
          </cell>
          <cell r="Q635">
            <v>43221</v>
          </cell>
          <cell r="R635">
            <v>50</v>
          </cell>
          <cell r="S635">
            <v>50</v>
          </cell>
          <cell r="AH635">
            <v>1581</v>
          </cell>
          <cell r="AI635">
            <v>7.0000000000000007E-2</v>
          </cell>
          <cell r="AJ635" t="str">
            <v>System Integration</v>
          </cell>
          <cell r="AK635" t="str">
            <v>LIRR FA Management</v>
          </cell>
          <cell r="AL635" t="str">
            <v>Test Engineer</v>
          </cell>
          <cell r="AM635" t="str">
            <v>Comms</v>
          </cell>
        </row>
        <row r="636">
          <cell r="A636">
            <v>5000.51</v>
          </cell>
          <cell r="B636" t="str">
            <v>CCM</v>
          </cell>
          <cell r="C636" t="str">
            <v>Communication Test Engineer</v>
          </cell>
          <cell r="D636" t="str">
            <v>Communication Test Engineer</v>
          </cell>
          <cell r="E636" t="str">
            <v>System Integration</v>
          </cell>
          <cell r="F636" t="str">
            <v>System Integration</v>
          </cell>
          <cell r="G636" t="str">
            <v>System Integration</v>
          </cell>
          <cell r="H636" t="str">
            <v>Full Time</v>
          </cell>
          <cell r="I636" t="str">
            <v>PM</v>
          </cell>
          <cell r="J636" t="str">
            <v>M</v>
          </cell>
          <cell r="L636" t="str">
            <v>SI</v>
          </cell>
          <cell r="M636" t="str">
            <v>F</v>
          </cell>
          <cell r="N636" t="str">
            <v>JCC</v>
          </cell>
          <cell r="O636" t="str">
            <v>TBD</v>
          </cell>
          <cell r="P636">
            <v>42005</v>
          </cell>
          <cell r="Q636">
            <v>43221</v>
          </cell>
          <cell r="R636">
            <v>50</v>
          </cell>
          <cell r="S636">
            <v>50</v>
          </cell>
          <cell r="AH636">
            <v>1216</v>
          </cell>
          <cell r="AI636">
            <v>7.0000000000000007E-2</v>
          </cell>
          <cell r="AJ636" t="str">
            <v>System Integration</v>
          </cell>
          <cell r="AK636" t="str">
            <v>LIRR FA Management</v>
          </cell>
          <cell r="AL636" t="str">
            <v>Test Engineer</v>
          </cell>
          <cell r="AM636" t="str">
            <v>Comms</v>
          </cell>
        </row>
        <row r="637">
          <cell r="A637">
            <v>5000.5200000000004</v>
          </cell>
          <cell r="B637" t="str">
            <v>CCM</v>
          </cell>
          <cell r="C637" t="str">
            <v>Communication Test Engineer</v>
          </cell>
          <cell r="D637" t="str">
            <v>Communication Test Engineer</v>
          </cell>
          <cell r="E637" t="str">
            <v>System Integration</v>
          </cell>
          <cell r="F637" t="str">
            <v>System Integration</v>
          </cell>
          <cell r="G637" t="str">
            <v>System Integration</v>
          </cell>
          <cell r="H637" t="str">
            <v>Full Time</v>
          </cell>
          <cell r="I637" t="str">
            <v>PM</v>
          </cell>
          <cell r="J637" t="str">
            <v>M</v>
          </cell>
          <cell r="L637" t="str">
            <v>SI</v>
          </cell>
          <cell r="M637" t="str">
            <v>F</v>
          </cell>
          <cell r="N637" t="str">
            <v>JCC</v>
          </cell>
          <cell r="O637" t="str">
            <v>TBD</v>
          </cell>
          <cell r="P637">
            <v>42005</v>
          </cell>
          <cell r="Q637">
            <v>43101</v>
          </cell>
          <cell r="R637">
            <v>50</v>
          </cell>
          <cell r="S637">
            <v>50</v>
          </cell>
          <cell r="AH637">
            <v>1096</v>
          </cell>
          <cell r="AI637">
            <v>7.0000000000000007E-2</v>
          </cell>
          <cell r="AJ637" t="str">
            <v>System Integration</v>
          </cell>
          <cell r="AK637" t="str">
            <v>LIRR FA Management</v>
          </cell>
          <cell r="AL637" t="str">
            <v>Test Engineer</v>
          </cell>
          <cell r="AM637" t="str">
            <v>Comms</v>
          </cell>
        </row>
        <row r="638">
          <cell r="A638">
            <v>5000.6000000000004</v>
          </cell>
          <cell r="B638" t="str">
            <v>CCM</v>
          </cell>
          <cell r="C638" t="str">
            <v>Electrical/Traction Power Test Engineer</v>
          </cell>
          <cell r="D638" t="str">
            <v>Electrical/Traction Power Test Engineer</v>
          </cell>
          <cell r="E638" t="str">
            <v>System Integration</v>
          </cell>
          <cell r="F638" t="str">
            <v>System Integration</v>
          </cell>
          <cell r="G638" t="str">
            <v>System Integration</v>
          </cell>
          <cell r="H638" t="str">
            <v>Full Time</v>
          </cell>
          <cell r="I638" t="str">
            <v>PM</v>
          </cell>
          <cell r="J638" t="str">
            <v>M</v>
          </cell>
          <cell r="L638" t="str">
            <v>SI</v>
          </cell>
          <cell r="M638" t="str">
            <v>F</v>
          </cell>
          <cell r="N638" t="str">
            <v>JCC</v>
          </cell>
          <cell r="O638" t="str">
            <v>TBD</v>
          </cell>
          <cell r="P638">
            <v>43466</v>
          </cell>
          <cell r="Q638">
            <v>43466.000011574077</v>
          </cell>
          <cell r="R638">
            <v>55</v>
          </cell>
          <cell r="S638">
            <v>55</v>
          </cell>
          <cell r="AH638">
            <v>1.1574076779652387E-5</v>
          </cell>
          <cell r="AI638">
            <v>7.0000000000000007E-2</v>
          </cell>
          <cell r="AJ638" t="str">
            <v>System Integration</v>
          </cell>
          <cell r="AK638" t="str">
            <v>LIRR FA Management</v>
          </cell>
          <cell r="AL638" t="str">
            <v>Test Engineer</v>
          </cell>
          <cell r="AM638" t="str">
            <v>Tration Power</v>
          </cell>
        </row>
        <row r="639">
          <cell r="A639">
            <v>5000.7</v>
          </cell>
          <cell r="B639" t="str">
            <v>CCM</v>
          </cell>
          <cell r="C639" t="str">
            <v>Ventilation Test Engineer</v>
          </cell>
          <cell r="D639" t="str">
            <v>Test Engineer</v>
          </cell>
          <cell r="E639" t="str">
            <v>System Integration</v>
          </cell>
          <cell r="F639" t="str">
            <v>System Integration</v>
          </cell>
          <cell r="G639" t="str">
            <v>System Integration</v>
          </cell>
          <cell r="H639" t="str">
            <v>Full Time</v>
          </cell>
          <cell r="I639" t="str">
            <v>PM</v>
          </cell>
          <cell r="J639" t="str">
            <v>M</v>
          </cell>
          <cell r="L639" t="str">
            <v>SI</v>
          </cell>
          <cell r="M639" t="str">
            <v>F</v>
          </cell>
          <cell r="N639" t="str">
            <v>JCC</v>
          </cell>
          <cell r="O639" t="str">
            <v>TBD</v>
          </cell>
          <cell r="P639">
            <v>41699</v>
          </cell>
          <cell r="Q639">
            <v>43221</v>
          </cell>
          <cell r="R639">
            <v>50</v>
          </cell>
          <cell r="S639">
            <v>50</v>
          </cell>
          <cell r="AH639">
            <v>1522</v>
          </cell>
          <cell r="AI639">
            <v>7.0000000000000007E-2</v>
          </cell>
          <cell r="AJ639" t="str">
            <v>System Integration</v>
          </cell>
          <cell r="AK639" t="str">
            <v>LIRR FA Management</v>
          </cell>
          <cell r="AL639" t="str">
            <v>Test Engineer</v>
          </cell>
          <cell r="AM639" t="str">
            <v>Ventilation</v>
          </cell>
        </row>
        <row r="640">
          <cell r="A640">
            <v>5000.8</v>
          </cell>
          <cell r="B640" t="str">
            <v>CCM</v>
          </cell>
          <cell r="C640" t="str">
            <v>FPSS Test Engineer</v>
          </cell>
          <cell r="D640" t="str">
            <v>Test Engineer</v>
          </cell>
          <cell r="E640" t="str">
            <v>System Integration</v>
          </cell>
          <cell r="F640" t="str">
            <v>System Integration</v>
          </cell>
          <cell r="G640" t="str">
            <v>System Integration</v>
          </cell>
          <cell r="H640" t="str">
            <v>Full Time</v>
          </cell>
          <cell r="I640" t="str">
            <v>PM</v>
          </cell>
          <cell r="J640" t="str">
            <v>M</v>
          </cell>
          <cell r="L640" t="str">
            <v>SI</v>
          </cell>
          <cell r="M640" t="str">
            <v>F</v>
          </cell>
          <cell r="N640" t="str">
            <v>JCC</v>
          </cell>
          <cell r="O640" t="str">
            <v>TBD</v>
          </cell>
          <cell r="P640">
            <v>42036</v>
          </cell>
          <cell r="Q640">
            <v>43221</v>
          </cell>
          <cell r="R640">
            <v>50</v>
          </cell>
          <cell r="S640">
            <v>50</v>
          </cell>
          <cell r="AH640">
            <v>1185</v>
          </cell>
          <cell r="AI640">
            <v>7.0000000000000007E-2</v>
          </cell>
          <cell r="AJ640" t="str">
            <v>System Integration</v>
          </cell>
          <cell r="AK640" t="str">
            <v>LIRR FA Management</v>
          </cell>
          <cell r="AL640" t="str">
            <v>Test Engineer</v>
          </cell>
          <cell r="AM640" t="str">
            <v>FPSS</v>
          </cell>
        </row>
        <row r="641">
          <cell r="A641">
            <v>5000.8100000000004</v>
          </cell>
          <cell r="B641" t="str">
            <v>CCM</v>
          </cell>
          <cell r="C641" t="str">
            <v xml:space="preserve"> TPS Test Engineer</v>
          </cell>
          <cell r="D641" t="str">
            <v>Test Engineer</v>
          </cell>
          <cell r="E641" t="str">
            <v>System Integration</v>
          </cell>
          <cell r="F641" t="str">
            <v>System Integration</v>
          </cell>
          <cell r="G641" t="str">
            <v>System Integration</v>
          </cell>
          <cell r="H641" t="str">
            <v>Full Time</v>
          </cell>
          <cell r="I641" t="str">
            <v>PM</v>
          </cell>
          <cell r="J641" t="str">
            <v>M</v>
          </cell>
          <cell r="L641" t="str">
            <v>SI</v>
          </cell>
          <cell r="M641" t="str">
            <v>F</v>
          </cell>
          <cell r="N641" t="str">
            <v>JCC</v>
          </cell>
          <cell r="O641" t="str">
            <v>TBD</v>
          </cell>
          <cell r="P641">
            <v>42005</v>
          </cell>
          <cell r="Q641">
            <v>43221</v>
          </cell>
          <cell r="R641">
            <v>50</v>
          </cell>
          <cell r="S641">
            <v>50</v>
          </cell>
          <cell r="AH641">
            <v>1216</v>
          </cell>
          <cell r="AI641">
            <v>7.0000000000000007E-2</v>
          </cell>
          <cell r="AJ641" t="str">
            <v>System Integration</v>
          </cell>
          <cell r="AK641" t="str">
            <v>LIRR FA Management</v>
          </cell>
          <cell r="AL641" t="str">
            <v>Test Engineer</v>
          </cell>
          <cell r="AM641" t="str">
            <v>TPS</v>
          </cell>
        </row>
        <row r="642">
          <cell r="A642">
            <v>5000.82</v>
          </cell>
          <cell r="B642" t="str">
            <v>CCM</v>
          </cell>
          <cell r="C642" t="str">
            <v>Track Test Engineer</v>
          </cell>
          <cell r="D642" t="str">
            <v>Test Engineer</v>
          </cell>
          <cell r="E642" t="str">
            <v>System Integration</v>
          </cell>
          <cell r="F642" t="str">
            <v>System Integration</v>
          </cell>
          <cell r="G642" t="str">
            <v>System Integration</v>
          </cell>
          <cell r="H642" t="str">
            <v>Full Time</v>
          </cell>
          <cell r="I642" t="str">
            <v>PM</v>
          </cell>
          <cell r="J642" t="str">
            <v>M</v>
          </cell>
          <cell r="L642" t="str">
            <v>SI</v>
          </cell>
          <cell r="M642" t="str">
            <v>F</v>
          </cell>
          <cell r="N642" t="str">
            <v>JCC</v>
          </cell>
          <cell r="O642" t="str">
            <v>TBD</v>
          </cell>
          <cell r="P642">
            <v>42036</v>
          </cell>
          <cell r="Q642">
            <v>43221</v>
          </cell>
          <cell r="R642">
            <v>50</v>
          </cell>
          <cell r="S642">
            <v>50</v>
          </cell>
          <cell r="AH642">
            <v>1185</v>
          </cell>
          <cell r="AI642">
            <v>7.0000000000000007E-2</v>
          </cell>
          <cell r="AJ642" t="str">
            <v>System Integration</v>
          </cell>
          <cell r="AK642" t="str">
            <v>LIRR FA Management</v>
          </cell>
          <cell r="AL642" t="str">
            <v>Test Engineer</v>
          </cell>
          <cell r="AM642" t="str">
            <v>Track</v>
          </cell>
        </row>
        <row r="643">
          <cell r="A643">
            <v>5000.83</v>
          </cell>
          <cell r="B643" t="str">
            <v>CCM</v>
          </cell>
          <cell r="C643" t="str">
            <v>Tunnel Test Engineer</v>
          </cell>
          <cell r="D643" t="str">
            <v>Test Engineer</v>
          </cell>
          <cell r="E643" t="str">
            <v>System Integration</v>
          </cell>
          <cell r="F643" t="str">
            <v>System Integration</v>
          </cell>
          <cell r="G643" t="str">
            <v>System Integration</v>
          </cell>
          <cell r="H643" t="str">
            <v>Full Time</v>
          </cell>
          <cell r="I643" t="str">
            <v>PM</v>
          </cell>
          <cell r="J643" t="str">
            <v>M</v>
          </cell>
          <cell r="L643" t="str">
            <v>SI</v>
          </cell>
          <cell r="M643" t="str">
            <v>F</v>
          </cell>
          <cell r="N643" t="str">
            <v>JCC</v>
          </cell>
          <cell r="O643" t="str">
            <v>TBD</v>
          </cell>
          <cell r="P643">
            <v>42248</v>
          </cell>
          <cell r="Q643">
            <v>42979</v>
          </cell>
          <cell r="R643">
            <v>50</v>
          </cell>
          <cell r="S643">
            <v>50</v>
          </cell>
          <cell r="AH643">
            <v>731</v>
          </cell>
          <cell r="AI643">
            <v>7.0000000000000007E-2</v>
          </cell>
          <cell r="AJ643" t="str">
            <v>System Integration</v>
          </cell>
          <cell r="AK643" t="str">
            <v>LIRR FA Management</v>
          </cell>
          <cell r="AL643" t="str">
            <v>Test Engineer</v>
          </cell>
          <cell r="AM643" t="str">
            <v>Tunnel</v>
          </cell>
        </row>
        <row r="644">
          <cell r="A644">
            <v>5000.8999999999996</v>
          </cell>
          <cell r="B644" t="str">
            <v>CCM</v>
          </cell>
          <cell r="C644" t="str">
            <v>GCT/Facility Engineer</v>
          </cell>
          <cell r="D644" t="str">
            <v>GCT/Facility Engineer</v>
          </cell>
          <cell r="E644" t="str">
            <v>System Integration</v>
          </cell>
          <cell r="F644" t="str">
            <v>System Integration</v>
          </cell>
          <cell r="G644" t="str">
            <v>System Integration</v>
          </cell>
          <cell r="H644" t="str">
            <v>Full Time</v>
          </cell>
          <cell r="I644" t="str">
            <v>PM</v>
          </cell>
          <cell r="J644" t="str">
            <v>M</v>
          </cell>
          <cell r="L644" t="str">
            <v>SI</v>
          </cell>
          <cell r="M644" t="str">
            <v>F</v>
          </cell>
          <cell r="N644" t="str">
            <v>JCC</v>
          </cell>
          <cell r="O644" t="str">
            <v>TBD</v>
          </cell>
          <cell r="P644">
            <v>42461</v>
          </cell>
          <cell r="Q644">
            <v>43221</v>
          </cell>
          <cell r="R644">
            <v>55</v>
          </cell>
          <cell r="S644">
            <v>55</v>
          </cell>
          <cell r="AH644">
            <v>760</v>
          </cell>
          <cell r="AI644">
            <v>7.0000000000000007E-2</v>
          </cell>
          <cell r="AJ644" t="str">
            <v>System Integration</v>
          </cell>
          <cell r="AK644" t="str">
            <v>LIRR FA Management</v>
          </cell>
          <cell r="AL644" t="str">
            <v>Facility Engineer</v>
          </cell>
          <cell r="AM644" t="str">
            <v>GCT</v>
          </cell>
        </row>
        <row r="645">
          <cell r="A645">
            <v>5000.91</v>
          </cell>
          <cell r="B645" t="str">
            <v>CCM</v>
          </cell>
          <cell r="C645" t="str">
            <v>GCT/Facility Engineer</v>
          </cell>
          <cell r="D645" t="str">
            <v>GCT/Facility Engineer</v>
          </cell>
          <cell r="E645" t="str">
            <v>System Integration</v>
          </cell>
          <cell r="F645" t="str">
            <v>System Integration</v>
          </cell>
          <cell r="G645" t="str">
            <v>System Integration</v>
          </cell>
          <cell r="H645" t="str">
            <v>Full Time</v>
          </cell>
          <cell r="I645" t="str">
            <v>PM</v>
          </cell>
          <cell r="J645" t="str">
            <v>M</v>
          </cell>
          <cell r="L645" t="str">
            <v>SI</v>
          </cell>
          <cell r="M645" t="str">
            <v>F</v>
          </cell>
          <cell r="N645" t="str">
            <v>JCC</v>
          </cell>
          <cell r="O645" t="str">
            <v>TBD</v>
          </cell>
          <cell r="P645">
            <v>42461</v>
          </cell>
          <cell r="Q645">
            <v>43221</v>
          </cell>
          <cell r="R645">
            <v>55</v>
          </cell>
          <cell r="S645">
            <v>55</v>
          </cell>
          <cell r="AH645">
            <v>760</v>
          </cell>
          <cell r="AI645">
            <v>7.0000000000000007E-2</v>
          </cell>
          <cell r="AJ645" t="str">
            <v>System Integration</v>
          </cell>
          <cell r="AK645" t="str">
            <v>LIRR FA Management</v>
          </cell>
          <cell r="AL645" t="str">
            <v>Facility Engineer</v>
          </cell>
          <cell r="AM645" t="str">
            <v>GCT</v>
          </cell>
        </row>
        <row r="646">
          <cell r="A646">
            <v>3100.2</v>
          </cell>
          <cell r="B646" t="str">
            <v>CCM</v>
          </cell>
          <cell r="C646" t="str">
            <v>Deputy Construction Manager (VM014/CM014)</v>
          </cell>
          <cell r="D646" t="str">
            <v>Deputy Construction Manager</v>
          </cell>
          <cell r="E646" t="str">
            <v>Construction Management</v>
          </cell>
          <cell r="F646" t="str">
            <v>Construction Management</v>
          </cell>
          <cell r="G646" t="str">
            <v>Construction</v>
          </cell>
          <cell r="H646" t="str">
            <v>Full Time</v>
          </cell>
          <cell r="I646" t="str">
            <v>CM</v>
          </cell>
          <cell r="J646" t="str">
            <v>M</v>
          </cell>
          <cell r="L646" t="str">
            <v>VM014</v>
          </cell>
          <cell r="M646" t="str">
            <v>F</v>
          </cell>
          <cell r="N646" t="str">
            <v>LiRo</v>
          </cell>
          <cell r="O646" t="str">
            <v>E. Schoener</v>
          </cell>
          <cell r="P646">
            <v>40909</v>
          </cell>
          <cell r="Q646">
            <v>42736</v>
          </cell>
          <cell r="R646">
            <v>67.3</v>
          </cell>
          <cell r="S646">
            <v>67.3</v>
          </cell>
          <cell r="AH646">
            <v>1827</v>
          </cell>
          <cell r="AI646">
            <v>0</v>
          </cell>
          <cell r="AJ646" t="str">
            <v>CM014  GCT Concourse and Caverns Finishes</v>
          </cell>
          <cell r="AL646" t="str">
            <v>Deputy Construction Manager</v>
          </cell>
        </row>
        <row r="647">
          <cell r="A647">
            <v>3100.21</v>
          </cell>
          <cell r="B647" t="str">
            <v>CCM</v>
          </cell>
          <cell r="C647" t="str">
            <v>Project Engineer (VM014)</v>
          </cell>
          <cell r="D647" t="str">
            <v>Project Engineer</v>
          </cell>
          <cell r="E647" t="str">
            <v>Construction Management</v>
          </cell>
          <cell r="F647" t="str">
            <v>Construction Management</v>
          </cell>
          <cell r="G647" t="str">
            <v>Construction</v>
          </cell>
          <cell r="H647" t="str">
            <v>Full Time</v>
          </cell>
          <cell r="I647" t="str">
            <v>CM</v>
          </cell>
          <cell r="J647" t="str">
            <v>GCT</v>
          </cell>
          <cell r="L647" t="str">
            <v>VM014</v>
          </cell>
          <cell r="M647" t="str">
            <v>F</v>
          </cell>
          <cell r="N647" t="str">
            <v>HR</v>
          </cell>
          <cell r="O647" t="str">
            <v>K. Switala</v>
          </cell>
          <cell r="P647">
            <v>40947</v>
          </cell>
          <cell r="Q647">
            <v>42736</v>
          </cell>
          <cell r="R647">
            <v>62.06</v>
          </cell>
          <cell r="S647">
            <v>62.06</v>
          </cell>
          <cell r="AH647">
            <v>1789</v>
          </cell>
          <cell r="AI647">
            <v>0</v>
          </cell>
          <cell r="AJ647" t="str">
            <v>CM014  GCT Concourse and Caverns Finishes</v>
          </cell>
          <cell r="AL647" t="str">
            <v xml:space="preserve">Project Engineer </v>
          </cell>
        </row>
        <row r="648">
          <cell r="A648">
            <v>3100.3</v>
          </cell>
          <cell r="B648" t="str">
            <v>CCM</v>
          </cell>
          <cell r="C648" t="str">
            <v>Office Engineer (VM014/CM014)</v>
          </cell>
          <cell r="D648" t="str">
            <v>Office Engineer</v>
          </cell>
          <cell r="E648" t="str">
            <v>Construction Management</v>
          </cell>
          <cell r="F648" t="str">
            <v>Construction Management</v>
          </cell>
          <cell r="G648" t="str">
            <v>Construction</v>
          </cell>
          <cell r="H648" t="str">
            <v>Full Time</v>
          </cell>
          <cell r="I648" t="str">
            <v>CM</v>
          </cell>
          <cell r="J648" t="str">
            <v>M</v>
          </cell>
          <cell r="L648" t="str">
            <v>VM014</v>
          </cell>
          <cell r="M648" t="str">
            <v>F</v>
          </cell>
          <cell r="N648" t="str">
            <v>JCC</v>
          </cell>
          <cell r="O648" t="str">
            <v>M. McBride</v>
          </cell>
          <cell r="P648">
            <v>40909</v>
          </cell>
          <cell r="Q648">
            <v>42736</v>
          </cell>
          <cell r="R648">
            <v>37.380000000000003</v>
          </cell>
          <cell r="S648">
            <v>37.380000000000003</v>
          </cell>
          <cell r="AH648">
            <v>1827</v>
          </cell>
          <cell r="AI648">
            <v>0</v>
          </cell>
          <cell r="AJ648" t="str">
            <v>CM014  GCT Concourse and Caverns Finishes</v>
          </cell>
          <cell r="AL648" t="str">
            <v>Office Engineer</v>
          </cell>
        </row>
        <row r="649">
          <cell r="A649">
            <v>3100.6</v>
          </cell>
          <cell r="B649" t="str">
            <v>CCM</v>
          </cell>
          <cell r="C649" t="str">
            <v>Inspector 1 (VM014)</v>
          </cell>
          <cell r="D649" t="str">
            <v>Inspector</v>
          </cell>
          <cell r="E649" t="str">
            <v>Construction Management</v>
          </cell>
          <cell r="F649" t="str">
            <v>Construction Management</v>
          </cell>
          <cell r="G649" t="str">
            <v>Construction</v>
          </cell>
          <cell r="H649" t="str">
            <v>Full Time</v>
          </cell>
          <cell r="I649" t="str">
            <v>CM</v>
          </cell>
          <cell r="J649" t="str">
            <v>GCT</v>
          </cell>
          <cell r="L649" t="str">
            <v>VM014</v>
          </cell>
          <cell r="M649" t="str">
            <v>F</v>
          </cell>
          <cell r="N649" t="str">
            <v>JCC</v>
          </cell>
          <cell r="O649" t="str">
            <v>TBD</v>
          </cell>
          <cell r="P649">
            <v>41334</v>
          </cell>
          <cell r="Q649">
            <v>42522</v>
          </cell>
          <cell r="R649">
            <v>44</v>
          </cell>
          <cell r="S649">
            <v>44</v>
          </cell>
          <cell r="AH649">
            <v>1188</v>
          </cell>
          <cell r="AI649">
            <v>7.0000000000000007E-2</v>
          </cell>
          <cell r="AJ649" t="str">
            <v>CM014  GCT Concourse and Caverns Finishes</v>
          </cell>
          <cell r="AL649" t="str">
            <v>Inspector</v>
          </cell>
        </row>
        <row r="650">
          <cell r="A650">
            <v>3100.61</v>
          </cell>
          <cell r="B650" t="str">
            <v>CCM</v>
          </cell>
          <cell r="C650" t="str">
            <v>Inspector 2 (VM014)</v>
          </cell>
          <cell r="D650" t="str">
            <v>Inspector</v>
          </cell>
          <cell r="E650" t="str">
            <v>Construction Management</v>
          </cell>
          <cell r="F650" t="str">
            <v>Construction Management</v>
          </cell>
          <cell r="G650" t="str">
            <v>Construction</v>
          </cell>
          <cell r="H650" t="str">
            <v>Full Time</v>
          </cell>
          <cell r="I650" t="str">
            <v>CM</v>
          </cell>
          <cell r="J650" t="str">
            <v>GCT</v>
          </cell>
          <cell r="L650" t="str">
            <v>VM014</v>
          </cell>
          <cell r="M650" t="str">
            <v>F</v>
          </cell>
          <cell r="N650" t="str">
            <v>JCC</v>
          </cell>
          <cell r="O650" t="str">
            <v>TBD</v>
          </cell>
          <cell r="P650">
            <v>41275</v>
          </cell>
          <cell r="Q650">
            <v>42522</v>
          </cell>
          <cell r="R650">
            <v>44</v>
          </cell>
          <cell r="S650">
            <v>44</v>
          </cell>
          <cell r="AH650">
            <v>1247</v>
          </cell>
          <cell r="AI650">
            <v>7.0000000000000007E-2</v>
          </cell>
          <cell r="AJ650" t="str">
            <v>CM014  GCT Concourse and Caverns Finishes</v>
          </cell>
          <cell r="AL650" t="str">
            <v xml:space="preserve">Inspector </v>
          </cell>
        </row>
        <row r="651">
          <cell r="A651">
            <v>3100.1</v>
          </cell>
          <cell r="B651" t="str">
            <v>CCM</v>
          </cell>
          <cell r="C651" t="str">
            <v>Construction Manager (VM014/CM014)</v>
          </cell>
          <cell r="D651" t="str">
            <v>Construction Manager</v>
          </cell>
          <cell r="E651" t="str">
            <v>Construction Management</v>
          </cell>
          <cell r="F651" t="str">
            <v>Construction Management</v>
          </cell>
          <cell r="G651" t="str">
            <v>Construction</v>
          </cell>
          <cell r="H651" t="str">
            <v>Full Time</v>
          </cell>
          <cell r="I651" t="str">
            <v>CM</v>
          </cell>
          <cell r="J651" t="str">
            <v>GCT</v>
          </cell>
          <cell r="L651" t="str">
            <v>CM004/14A/14B/015/VM014</v>
          </cell>
          <cell r="M651" t="str">
            <v>F</v>
          </cell>
          <cell r="N651" t="str">
            <v>JCC</v>
          </cell>
          <cell r="O651" t="str">
            <v>TBD</v>
          </cell>
          <cell r="P651">
            <v>41334</v>
          </cell>
          <cell r="Q651">
            <v>42917</v>
          </cell>
          <cell r="R651">
            <v>70</v>
          </cell>
          <cell r="S651">
            <v>70</v>
          </cell>
          <cell r="AH651">
            <v>1583</v>
          </cell>
          <cell r="AI651">
            <v>0</v>
          </cell>
          <cell r="AJ651" t="str">
            <v>CM014  GCT Concourse and Caverns Finishes</v>
          </cell>
          <cell r="AL651" t="str">
            <v>Area Manager</v>
          </cell>
          <cell r="AM651" t="str">
            <v>Concourse</v>
          </cell>
        </row>
        <row r="652">
          <cell r="A652">
            <v>3100.4</v>
          </cell>
          <cell r="B652" t="str">
            <v>CCM</v>
          </cell>
          <cell r="C652" t="str">
            <v>Lead Inspector 1 (VM014/CM014)</v>
          </cell>
          <cell r="D652" t="str">
            <v>Lead Inspector</v>
          </cell>
          <cell r="E652" t="str">
            <v>Construction Management</v>
          </cell>
          <cell r="F652" t="str">
            <v>Construction Management</v>
          </cell>
          <cell r="G652" t="str">
            <v>Construction</v>
          </cell>
          <cell r="H652" t="str">
            <v>Full Time</v>
          </cell>
          <cell r="I652" t="str">
            <v>CM</v>
          </cell>
          <cell r="J652" t="str">
            <v>GCT</v>
          </cell>
          <cell r="L652" t="str">
            <v>CM004/14A/14B/015/VM014</v>
          </cell>
          <cell r="M652" t="str">
            <v>F</v>
          </cell>
          <cell r="N652" t="str">
            <v>JCC</v>
          </cell>
          <cell r="O652" t="str">
            <v>R. Castiglione</v>
          </cell>
          <cell r="P652">
            <v>40973</v>
          </cell>
          <cell r="Q652">
            <v>41091</v>
          </cell>
          <cell r="R652">
            <v>63.33</v>
          </cell>
          <cell r="S652">
            <v>63.33</v>
          </cell>
          <cell r="AH652">
            <v>118</v>
          </cell>
          <cell r="AI652">
            <v>7.0000000000000007E-2</v>
          </cell>
          <cell r="AJ652" t="str">
            <v>CM014  GCT Concourse and Caverns Finishes</v>
          </cell>
          <cell r="AL652" t="str">
            <v>Lead Inspector</v>
          </cell>
        </row>
        <row r="653">
          <cell r="A653">
            <v>3100.45</v>
          </cell>
          <cell r="B653" t="str">
            <v>CCM</v>
          </cell>
          <cell r="C653" t="str">
            <v>Facilites Use and Access Mngr</v>
          </cell>
          <cell r="D653" t="str">
            <v>Facilites Use and Access Mngr</v>
          </cell>
          <cell r="E653" t="str">
            <v>Construction Management</v>
          </cell>
          <cell r="F653" t="str">
            <v>Construction Management</v>
          </cell>
          <cell r="G653" t="str">
            <v>Construction</v>
          </cell>
          <cell r="H653" t="str">
            <v>Full Time</v>
          </cell>
          <cell r="I653" t="str">
            <v>CM</v>
          </cell>
          <cell r="J653" t="str">
            <v>GCT</v>
          </cell>
          <cell r="L653" t="str">
            <v>CM004/14A/14B/015/VM014</v>
          </cell>
          <cell r="M653" t="str">
            <v>F</v>
          </cell>
          <cell r="N653" t="str">
            <v>JCC</v>
          </cell>
          <cell r="O653" t="str">
            <v>TBD</v>
          </cell>
          <cell r="P653">
            <v>41334</v>
          </cell>
          <cell r="Q653">
            <v>43101</v>
          </cell>
          <cell r="R653">
            <v>60</v>
          </cell>
          <cell r="S653">
            <v>60</v>
          </cell>
          <cell r="AH653">
            <v>1767</v>
          </cell>
          <cell r="AI653">
            <v>7.0000000000000007E-2</v>
          </cell>
          <cell r="AJ653" t="str">
            <v>CM014  GCT Concourse and Caverns Finishes</v>
          </cell>
          <cell r="AL653" t="str">
            <v>Facilites Use and Access Mngr</v>
          </cell>
        </row>
        <row r="654">
          <cell r="A654" t="str">
            <v>3100.10T</v>
          </cell>
          <cell r="B654" t="str">
            <v>CCM</v>
          </cell>
          <cell r="C654" t="str">
            <v>Construction Manager (VM014/CM014)</v>
          </cell>
          <cell r="D654" t="str">
            <v>Construction Manager</v>
          </cell>
          <cell r="E654" t="str">
            <v>Construction Management</v>
          </cell>
          <cell r="F654" t="str">
            <v>Construction Management</v>
          </cell>
          <cell r="G654" t="str">
            <v>Construction</v>
          </cell>
          <cell r="H654" t="str">
            <v>Full Time</v>
          </cell>
          <cell r="I654" t="str">
            <v>CM</v>
          </cell>
          <cell r="J654" t="str">
            <v>GCT</v>
          </cell>
          <cell r="L654" t="str">
            <v>CM004/14A/14B/015/VM014</v>
          </cell>
          <cell r="M654" t="str">
            <v>F</v>
          </cell>
          <cell r="N654" t="str">
            <v>Arcadis</v>
          </cell>
          <cell r="O654" t="str">
            <v>D. Connor</v>
          </cell>
          <cell r="P654">
            <v>40909</v>
          </cell>
          <cell r="Q654">
            <v>40971</v>
          </cell>
          <cell r="R654">
            <v>72.03</v>
          </cell>
          <cell r="S654">
            <v>72.03</v>
          </cell>
          <cell r="AH654">
            <v>62</v>
          </cell>
          <cell r="AI654">
            <v>0</v>
          </cell>
          <cell r="AJ654" t="str">
            <v>CM014  GCT Concourse and Caverns Finishes</v>
          </cell>
          <cell r="AL654" t="str">
            <v>Construction Manager</v>
          </cell>
        </row>
        <row r="655">
          <cell r="A655" t="str">
            <v>3100.40T</v>
          </cell>
          <cell r="B655" t="str">
            <v>CCM</v>
          </cell>
          <cell r="C655" t="str">
            <v>Lead Inspector 1 (VM014/CM014)</v>
          </cell>
          <cell r="D655" t="str">
            <v>Lead Inspector</v>
          </cell>
          <cell r="E655" t="str">
            <v>Construction Management</v>
          </cell>
          <cell r="F655" t="str">
            <v>Construction Management</v>
          </cell>
          <cell r="G655" t="str">
            <v>Construction</v>
          </cell>
          <cell r="H655" t="str">
            <v>Full Time</v>
          </cell>
          <cell r="I655" t="str">
            <v>CM</v>
          </cell>
          <cell r="J655" t="str">
            <v>GCT</v>
          </cell>
          <cell r="L655" t="str">
            <v>CM004/14A/14B/015/VM014</v>
          </cell>
          <cell r="M655" t="str">
            <v>F</v>
          </cell>
          <cell r="N655" t="str">
            <v>Arcadis</v>
          </cell>
          <cell r="O655" t="str">
            <v>R. Castiglione</v>
          </cell>
          <cell r="P655">
            <v>40909</v>
          </cell>
          <cell r="Q655">
            <v>40973</v>
          </cell>
          <cell r="R655">
            <v>63.33</v>
          </cell>
          <cell r="S655">
            <v>63.33</v>
          </cell>
          <cell r="AE655" t="str">
            <v>Done</v>
          </cell>
          <cell r="AH655">
            <v>64</v>
          </cell>
          <cell r="AI655">
            <v>0</v>
          </cell>
          <cell r="AJ655" t="str">
            <v>CM014  GCT Concourse and Caverns Finishes</v>
          </cell>
          <cell r="AL655" t="str">
            <v>Lead Inspector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Management Category</v>
          </cell>
          <cell r="C1" t="str">
            <v>Start</v>
          </cell>
          <cell r="D1" t="str">
            <v>End</v>
          </cell>
        </row>
        <row r="2">
          <cell r="B2" t="str">
            <v>CH053 - Harold Structures Part 1</v>
          </cell>
          <cell r="C2">
            <v>39448</v>
          </cell>
          <cell r="D2">
            <v>41674</v>
          </cell>
        </row>
        <row r="3">
          <cell r="B3" t="str">
            <v>CH054A - Harold Structures Part 2A</v>
          </cell>
          <cell r="C3">
            <v>40049</v>
          </cell>
          <cell r="D3">
            <v>41422</v>
          </cell>
        </row>
        <row r="4">
          <cell r="B4" t="str">
            <v>CH057 - Harold Structures Part 3A</v>
          </cell>
          <cell r="C4">
            <v>41275</v>
          </cell>
          <cell r="D4">
            <v>42475</v>
          </cell>
        </row>
        <row r="5">
          <cell r="B5" t="str">
            <v>CH058 - Harold Structures Part 3B</v>
          </cell>
          <cell r="C5">
            <v>41579</v>
          </cell>
          <cell r="D5">
            <v>42994</v>
          </cell>
        </row>
        <row r="6">
          <cell r="B6" t="str">
            <v>CH059 - Harold Structures Part 4</v>
          </cell>
          <cell r="C6">
            <v>42951</v>
          </cell>
          <cell r="D6">
            <v>43374</v>
          </cell>
        </row>
        <row r="7">
          <cell r="B7" t="str">
            <v>CH061 - Tunnel A Approach Connection</v>
          </cell>
          <cell r="C7">
            <v>41395</v>
          </cell>
          <cell r="D7">
            <v>41763</v>
          </cell>
        </row>
        <row r="8">
          <cell r="B8" t="str">
            <v>CM002 - Expansion Joint</v>
          </cell>
          <cell r="C8">
            <v>40672</v>
          </cell>
          <cell r="D8">
            <v>41057</v>
          </cell>
        </row>
        <row r="9">
          <cell r="B9" t="str">
            <v>CM004 44th Street &amp; 245 Park Ave. Entrance</v>
          </cell>
          <cell r="C9">
            <v>40072</v>
          </cell>
          <cell r="D9">
            <v>41243</v>
          </cell>
        </row>
        <row r="10">
          <cell r="B10" t="str">
            <v>CM008A GCT Madison Yad Site Preparation</v>
          </cell>
          <cell r="C10"/>
          <cell r="D10"/>
        </row>
        <row r="11">
          <cell r="B11" t="str">
            <v>CM009/CM019 Manhattan Tunnel &amp; Structures</v>
          </cell>
          <cell r="C11">
            <v>38908</v>
          </cell>
          <cell r="D11">
            <v>41425</v>
          </cell>
        </row>
        <row r="12">
          <cell r="B12" t="str">
            <v>CM009/CM019 Underground</v>
          </cell>
          <cell r="C12">
            <v>38908</v>
          </cell>
          <cell r="D12">
            <v>41425</v>
          </cell>
        </row>
        <row r="13">
          <cell r="B13" t="str">
            <v>CM019 Surface</v>
          </cell>
          <cell r="C13">
            <v>38908</v>
          </cell>
          <cell r="D13">
            <v>41425</v>
          </cell>
        </row>
        <row r="14">
          <cell r="B14" t="str">
            <v>CM012  GCT Caverns,  63rd St Tunnel Rehab. &amp; Bellmouth</v>
          </cell>
          <cell r="C14">
            <v>41214</v>
          </cell>
          <cell r="D14">
            <v>42430</v>
          </cell>
        </row>
        <row r="15">
          <cell r="B15" t="str">
            <v>CM013 50th Street Ventilation Facilities</v>
          </cell>
          <cell r="C15">
            <v>40182</v>
          </cell>
          <cell r="D15">
            <v>41278</v>
          </cell>
        </row>
        <row r="16">
          <cell r="B16" t="str">
            <v>CM013A 55th Street Ventilation Facilities</v>
          </cell>
          <cell r="C16">
            <v>41122</v>
          </cell>
          <cell r="D16">
            <v>42065</v>
          </cell>
        </row>
        <row r="17">
          <cell r="B17" t="str">
            <v>CM014  GCT Concourse and Caverns Finishes</v>
          </cell>
          <cell r="C17">
            <v>41365</v>
          </cell>
          <cell r="D17">
            <v>42948</v>
          </cell>
        </row>
        <row r="18">
          <cell r="B18" t="str">
            <v>CM014A  GCT Concourse and Caverns Finishes</v>
          </cell>
          <cell r="C18">
            <v>40854</v>
          </cell>
          <cell r="D18">
            <v>41453</v>
          </cell>
        </row>
        <row r="19">
          <cell r="B19" t="str">
            <v>CM014B  GCT Concourse and Caverns Finishes</v>
          </cell>
          <cell r="C19">
            <v>41365</v>
          </cell>
          <cell r="D19">
            <v>43018</v>
          </cell>
        </row>
        <row r="20">
          <cell r="B20" t="str">
            <v>CM015 - 48th Street Entrance</v>
          </cell>
          <cell r="C20">
            <v>42005</v>
          </cell>
          <cell r="D20">
            <v>42947</v>
          </cell>
        </row>
        <row r="21">
          <cell r="B21" t="str">
            <v>CQ031 Queens Bored-Tunnels &amp; Structures</v>
          </cell>
          <cell r="C21">
            <v>40084</v>
          </cell>
          <cell r="D21">
            <v>41339</v>
          </cell>
        </row>
        <row r="22">
          <cell r="B22" t="str">
            <v>CQ032 Tunnel Structure at Existing Rail Yard</v>
          </cell>
          <cell r="C22">
            <v>40765</v>
          </cell>
          <cell r="D22">
            <v>41949</v>
          </cell>
        </row>
        <row r="23">
          <cell r="B23" t="str">
            <v>CQ033 Mid-Day Storage Yard Facility</v>
          </cell>
          <cell r="C23">
            <v>41643</v>
          </cell>
          <cell r="D23">
            <v>42855</v>
          </cell>
        </row>
        <row r="24">
          <cell r="B24" t="str">
            <v>CQ034 - Sunnyside Passenger Station</v>
          </cell>
          <cell r="C24">
            <v>41866</v>
          </cell>
          <cell r="D24">
            <v>42733</v>
          </cell>
        </row>
        <row r="25">
          <cell r="B25" t="str">
            <v>CQ039 Northern Boulevard Crossing</v>
          </cell>
          <cell r="C25">
            <v>40212</v>
          </cell>
          <cell r="D25">
            <v>41394</v>
          </cell>
        </row>
        <row r="26">
          <cell r="B26" t="str">
            <v>CS790 Mesh/Eproxy</v>
          </cell>
          <cell r="C26"/>
          <cell r="D26"/>
        </row>
        <row r="27">
          <cell r="B27" t="str">
            <v>CS810  Queens Instrumentation</v>
          </cell>
          <cell r="C27"/>
          <cell r="D27"/>
        </row>
        <row r="28">
          <cell r="B28" t="str">
            <v>FHA01 - Amtrak Stage 1</v>
          </cell>
          <cell r="C28">
            <v>40151</v>
          </cell>
          <cell r="D28">
            <v>41674</v>
          </cell>
        </row>
        <row r="29">
          <cell r="B29" t="str">
            <v>FHA02 - Amtrak Stage 2</v>
          </cell>
          <cell r="C29">
            <v>39797</v>
          </cell>
          <cell r="D29">
            <v>42271</v>
          </cell>
        </row>
        <row r="30">
          <cell r="B30" t="str">
            <v>FHA03 - Amtrak Stage 3</v>
          </cell>
          <cell r="C30">
            <v>41841</v>
          </cell>
          <cell r="D30">
            <v>42431</v>
          </cell>
        </row>
        <row r="31">
          <cell r="B31" t="str">
            <v>FHA04 - Amtrak Stage 4</v>
          </cell>
          <cell r="C31">
            <v>41963</v>
          </cell>
          <cell r="D31">
            <v>42887</v>
          </cell>
        </row>
        <row r="32">
          <cell r="B32" t="str">
            <v>FHA62 - F Interlocking CILs</v>
          </cell>
        </row>
        <row r="33">
          <cell r="B33" t="str">
            <v>FHL01 - LIRR Stage 1</v>
          </cell>
          <cell r="C33">
            <v>36066</v>
          </cell>
          <cell r="D33">
            <v>41526</v>
          </cell>
        </row>
        <row r="34">
          <cell r="B34" t="str">
            <v>FHL02 - LIRR Stage 2</v>
          </cell>
          <cell r="C34">
            <v>40042</v>
          </cell>
          <cell r="D34">
            <v>42328</v>
          </cell>
        </row>
        <row r="35">
          <cell r="B35" t="str">
            <v>FHL03 - LIRR Stage 3</v>
          </cell>
          <cell r="C35">
            <v>41382</v>
          </cell>
          <cell r="D35">
            <v>42818</v>
          </cell>
        </row>
        <row r="36">
          <cell r="B36" t="str">
            <v>FHL04 - LIRR Stage 4</v>
          </cell>
          <cell r="C36">
            <v>41648</v>
          </cell>
          <cell r="D36">
            <v>43044</v>
          </cell>
        </row>
        <row r="37">
          <cell r="B37" t="str">
            <v>VH051 - Part 1</v>
          </cell>
          <cell r="C37">
            <v>39944</v>
          </cell>
          <cell r="D37">
            <v>41517</v>
          </cell>
        </row>
        <row r="38">
          <cell r="B38" t="str">
            <v>VH051 - Part 2</v>
          </cell>
          <cell r="C38">
            <v>39847</v>
          </cell>
          <cell r="D38">
            <v>41517</v>
          </cell>
        </row>
        <row r="39">
          <cell r="B39" t="str">
            <v>VM014 Vertical Circulation</v>
          </cell>
          <cell r="C39">
            <v>40448</v>
          </cell>
          <cell r="D39">
            <v>42948</v>
          </cell>
        </row>
        <row r="40">
          <cell r="B40" t="str">
            <v>FM216 Traction Power MODs &amp; 13.2kV Loop</v>
          </cell>
          <cell r="C40"/>
          <cell r="D40"/>
        </row>
        <row r="41">
          <cell r="B41" t="str">
            <v>Package 1 - Facilities Systems Construction</v>
          </cell>
          <cell r="C41">
            <v>41183</v>
          </cell>
          <cell r="D41">
            <v>43223</v>
          </cell>
        </row>
        <row r="42">
          <cell r="B42" t="str">
            <v>Package 2 - Tunnel Systems Construction</v>
          </cell>
          <cell r="C42">
            <v>41395</v>
          </cell>
          <cell r="D42">
            <v>43223</v>
          </cell>
        </row>
        <row r="43">
          <cell r="B43" t="str">
            <v>Package 3 - Signal Equipment Procurement</v>
          </cell>
          <cell r="C43">
            <v>41338</v>
          </cell>
          <cell r="D43">
            <v>43223</v>
          </cell>
        </row>
        <row r="44">
          <cell r="B44" t="str">
            <v>Grand Central Terminal Contracts</v>
          </cell>
          <cell r="C44">
            <v>40909</v>
          </cell>
          <cell r="D44">
            <v>41091</v>
          </cell>
        </row>
        <row r="45">
          <cell r="B45" t="str">
            <v>Construction Management - Projectwide</v>
          </cell>
          <cell r="C45">
            <v>40909</v>
          </cell>
          <cell r="D45">
            <v>43402</v>
          </cell>
        </row>
        <row r="46">
          <cell r="B46" t="str">
            <v>Design Management</v>
          </cell>
          <cell r="C46">
            <v>40909</v>
          </cell>
          <cell r="D46">
            <v>42005</v>
          </cell>
        </row>
        <row r="47">
          <cell r="B47" t="str">
            <v>Force Account Management (All)</v>
          </cell>
          <cell r="C47">
            <v>40909</v>
          </cell>
          <cell r="D47">
            <v>42996</v>
          </cell>
        </row>
        <row r="48">
          <cell r="B48" t="str">
            <v>Harold Stage 1 - 4 Amtrak</v>
          </cell>
          <cell r="C48">
            <v>40909</v>
          </cell>
          <cell r="D48">
            <v>42996</v>
          </cell>
        </row>
        <row r="49">
          <cell r="B49" t="str">
            <v>Operation &amp; Integration</v>
          </cell>
          <cell r="C49">
            <v>40909</v>
          </cell>
          <cell r="D49">
            <v>41852</v>
          </cell>
        </row>
        <row r="50">
          <cell r="B50" t="str">
            <v>Operational Readiness</v>
          </cell>
          <cell r="C50">
            <v>40909</v>
          </cell>
          <cell r="D50">
            <v>43327</v>
          </cell>
        </row>
        <row r="51">
          <cell r="B51" t="str">
            <v>Program Management</v>
          </cell>
          <cell r="C51">
            <v>40909</v>
          </cell>
          <cell r="D51">
            <v>43402</v>
          </cell>
        </row>
        <row r="52">
          <cell r="B52" t="str">
            <v>Project Controls</v>
          </cell>
          <cell r="C52">
            <v>40909</v>
          </cell>
          <cell r="D52">
            <v>43402</v>
          </cell>
        </row>
        <row r="53">
          <cell r="B53" t="str">
            <v>Public Affairs</v>
          </cell>
          <cell r="C53">
            <v>40909</v>
          </cell>
          <cell r="D53">
            <v>41821</v>
          </cell>
        </row>
        <row r="54">
          <cell r="B54" t="str">
            <v>System Integration</v>
          </cell>
          <cell r="C54">
            <v>40909</v>
          </cell>
          <cell r="D54">
            <v>42887</v>
          </cell>
        </row>
        <row r="55">
          <cell r="B55" t="str">
            <v>Technical Services</v>
          </cell>
          <cell r="C55">
            <v>40909</v>
          </cell>
          <cell r="D55">
            <v>41091</v>
          </cell>
        </row>
        <row r="56">
          <cell r="B56" t="str">
            <v>LIRR Transportation Services</v>
          </cell>
          <cell r="C56">
            <v>40909</v>
          </cell>
          <cell r="D56">
            <v>43327</v>
          </cell>
        </row>
        <row r="57">
          <cell r="B57" t="str">
            <v>LIRR Operational Readiness Management</v>
          </cell>
          <cell r="C57">
            <v>40909</v>
          </cell>
          <cell r="D57">
            <v>43327</v>
          </cell>
        </row>
        <row r="58">
          <cell r="B58" t="str">
            <v>LIRR Engineering &amp; Project Management</v>
          </cell>
          <cell r="C58">
            <v>40909</v>
          </cell>
          <cell r="D58">
            <v>43327</v>
          </cell>
        </row>
        <row r="59">
          <cell r="B59" t="str">
            <v>LIRR Harold Planning</v>
          </cell>
          <cell r="C59">
            <v>40909</v>
          </cell>
          <cell r="D59">
            <v>43327</v>
          </cell>
        </row>
        <row r="60">
          <cell r="B60" t="str">
            <v>LIRR Concourse</v>
          </cell>
          <cell r="C60">
            <v>40909</v>
          </cell>
          <cell r="D60">
            <v>42736</v>
          </cell>
        </row>
        <row r="61">
          <cell r="B61" t="str">
            <v>Project Wide Interns</v>
          </cell>
          <cell r="C61">
            <v>40909</v>
          </cell>
          <cell r="D61">
            <v>41275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New Prgm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E7">
            <v>0.58260422087085906</v>
          </cell>
        </row>
        <row r="9">
          <cell r="IB9">
            <v>2007</v>
          </cell>
          <cell r="IC9">
            <v>750000000</v>
          </cell>
          <cell r="ID9">
            <v>0.04</v>
          </cell>
          <cell r="IE9">
            <v>0</v>
          </cell>
          <cell r="IF9">
            <v>26958904.10958904</v>
          </cell>
          <cell r="IG9">
            <v>26958904.10958904</v>
          </cell>
        </row>
        <row r="10">
          <cell r="IB10">
            <v>2008</v>
          </cell>
          <cell r="IE10">
            <v>0</v>
          </cell>
          <cell r="IF10">
            <v>30000000</v>
          </cell>
          <cell r="IG10">
            <v>30000000</v>
          </cell>
        </row>
        <row r="11">
          <cell r="IB11">
            <v>2009</v>
          </cell>
          <cell r="IE11">
            <v>0</v>
          </cell>
          <cell r="IF11">
            <v>30000000</v>
          </cell>
          <cell r="IG11">
            <v>30000000</v>
          </cell>
        </row>
        <row r="12">
          <cell r="IB12">
            <v>2010</v>
          </cell>
          <cell r="IE12">
            <v>0</v>
          </cell>
          <cell r="IF12">
            <v>30000000</v>
          </cell>
          <cell r="IG12">
            <v>30000000</v>
          </cell>
        </row>
        <row r="13">
          <cell r="IB13">
            <v>2011</v>
          </cell>
          <cell r="IC13">
            <v>900000000</v>
          </cell>
          <cell r="ID13">
            <v>0.04</v>
          </cell>
          <cell r="IF13">
            <v>36000000</v>
          </cell>
          <cell r="IG13">
            <v>36000000</v>
          </cell>
        </row>
        <row r="14">
          <cell r="IB14">
            <v>2012</v>
          </cell>
          <cell r="IF14">
            <v>36000000</v>
          </cell>
          <cell r="IG14">
            <v>36000000</v>
          </cell>
        </row>
        <row r="15">
          <cell r="IB15">
            <v>2013</v>
          </cell>
          <cell r="IF15">
            <v>36000000</v>
          </cell>
          <cell r="IG15">
            <v>36000000</v>
          </cell>
        </row>
        <row r="16">
          <cell r="IB16">
            <v>2014</v>
          </cell>
          <cell r="IF16">
            <v>36000000</v>
          </cell>
          <cell r="IG16">
            <v>36000000</v>
          </cell>
        </row>
        <row r="17">
          <cell r="IB17">
            <v>2015</v>
          </cell>
          <cell r="IF17">
            <v>36000000</v>
          </cell>
          <cell r="IG17">
            <v>36000000</v>
          </cell>
        </row>
        <row r="18">
          <cell r="IB18">
            <v>2016</v>
          </cell>
          <cell r="IF18">
            <v>36000000</v>
          </cell>
          <cell r="IG18">
            <v>36000000</v>
          </cell>
        </row>
        <row r="19">
          <cell r="IB19">
            <v>2017</v>
          </cell>
          <cell r="IF19">
            <v>36000000</v>
          </cell>
          <cell r="IG19">
            <v>36000000</v>
          </cell>
        </row>
        <row r="20">
          <cell r="IB20">
            <v>2018</v>
          </cell>
          <cell r="IF20">
            <v>36000000</v>
          </cell>
          <cell r="IG20">
            <v>36000000</v>
          </cell>
        </row>
        <row r="21">
          <cell r="IB21">
            <v>2019</v>
          </cell>
          <cell r="IF21">
            <v>36000000</v>
          </cell>
          <cell r="IG21">
            <v>36000000</v>
          </cell>
        </row>
        <row r="22">
          <cell r="IB22">
            <v>2020</v>
          </cell>
          <cell r="IF22">
            <v>36000000</v>
          </cell>
          <cell r="IG22">
            <v>36000000</v>
          </cell>
        </row>
        <row r="23">
          <cell r="IB23">
            <v>2021</v>
          </cell>
          <cell r="IF23">
            <v>36000000</v>
          </cell>
          <cell r="IG23">
            <v>36000000</v>
          </cell>
        </row>
        <row r="24">
          <cell r="IB24">
            <v>2022</v>
          </cell>
          <cell r="IF24">
            <v>36000000</v>
          </cell>
          <cell r="IG24">
            <v>36000000</v>
          </cell>
        </row>
        <row r="25">
          <cell r="IB25">
            <v>2023</v>
          </cell>
          <cell r="IF25">
            <v>36000000</v>
          </cell>
          <cell r="IG25">
            <v>36000000</v>
          </cell>
        </row>
        <row r="26">
          <cell r="IB26">
            <v>2024</v>
          </cell>
          <cell r="IF26">
            <v>36000000</v>
          </cell>
          <cell r="IG26">
            <v>36000000</v>
          </cell>
        </row>
        <row r="27">
          <cell r="IB27">
            <v>2025</v>
          </cell>
          <cell r="IF27">
            <v>36000000</v>
          </cell>
          <cell r="IG27">
            <v>36000000</v>
          </cell>
        </row>
        <row r="28">
          <cell r="IB28">
            <v>2026</v>
          </cell>
          <cell r="IF28">
            <v>36000000</v>
          </cell>
          <cell r="IG28">
            <v>36000000</v>
          </cell>
        </row>
        <row r="29">
          <cell r="IB29">
            <v>2027</v>
          </cell>
          <cell r="IF29">
            <v>36000000</v>
          </cell>
          <cell r="IG29">
            <v>36000000</v>
          </cell>
        </row>
        <row r="30">
          <cell r="IB30">
            <v>2028</v>
          </cell>
          <cell r="IF30">
            <v>36000000</v>
          </cell>
          <cell r="IG30">
            <v>36000000</v>
          </cell>
        </row>
        <row r="31">
          <cell r="IB31">
            <v>2029</v>
          </cell>
          <cell r="IF31">
            <v>36000000</v>
          </cell>
          <cell r="IG31">
            <v>36000000</v>
          </cell>
        </row>
        <row r="32">
          <cell r="IB32">
            <v>2030</v>
          </cell>
          <cell r="IF32">
            <v>36000000</v>
          </cell>
          <cell r="IG32">
            <v>36000000</v>
          </cell>
        </row>
        <row r="33">
          <cell r="IB33">
            <v>2031</v>
          </cell>
          <cell r="IF33">
            <v>36000000</v>
          </cell>
          <cell r="IG33">
            <v>36000000</v>
          </cell>
        </row>
        <row r="34">
          <cell r="IB34">
            <v>2032</v>
          </cell>
          <cell r="IF34">
            <v>36000000</v>
          </cell>
          <cell r="IG34">
            <v>36000000</v>
          </cell>
        </row>
        <row r="35">
          <cell r="IB35">
            <v>2033</v>
          </cell>
          <cell r="IF35">
            <v>36000000</v>
          </cell>
          <cell r="IG35">
            <v>36000000</v>
          </cell>
        </row>
        <row r="36">
          <cell r="IB36">
            <v>2034</v>
          </cell>
          <cell r="IF36">
            <v>36000000</v>
          </cell>
          <cell r="IG36">
            <v>36000000</v>
          </cell>
        </row>
        <row r="37">
          <cell r="IB37">
            <v>2035</v>
          </cell>
          <cell r="IF37">
            <v>36000000</v>
          </cell>
          <cell r="IG37">
            <v>36000000</v>
          </cell>
        </row>
        <row r="38">
          <cell r="IB38">
            <v>2036</v>
          </cell>
          <cell r="IF38">
            <v>36000000</v>
          </cell>
          <cell r="IG38">
            <v>36000000</v>
          </cell>
        </row>
        <row r="39">
          <cell r="IB39">
            <v>2037</v>
          </cell>
          <cell r="IF39">
            <v>36000000</v>
          </cell>
          <cell r="IG39">
            <v>36000000</v>
          </cell>
        </row>
        <row r="40">
          <cell r="IB40">
            <v>2038</v>
          </cell>
          <cell r="IF40">
            <v>36000000</v>
          </cell>
          <cell r="IG40">
            <v>36000000</v>
          </cell>
        </row>
        <row r="41">
          <cell r="IB41">
            <v>2039</v>
          </cell>
          <cell r="IF41">
            <v>36000000</v>
          </cell>
          <cell r="IG41">
            <v>36000000</v>
          </cell>
        </row>
        <row r="42">
          <cell r="IB42">
            <v>2040</v>
          </cell>
          <cell r="IF42">
            <v>36000000</v>
          </cell>
          <cell r="IG42">
            <v>36000000</v>
          </cell>
        </row>
        <row r="43">
          <cell r="IB43">
            <v>2041</v>
          </cell>
          <cell r="IF43">
            <v>36000000</v>
          </cell>
          <cell r="IG43">
            <v>36000000</v>
          </cell>
        </row>
      </sheetData>
      <sheetData sheetId="11"/>
      <sheetData sheetId="12">
        <row r="5">
          <cell r="E5">
            <v>0.82703586635660109</v>
          </cell>
        </row>
      </sheetData>
      <sheetData sheetId="13">
        <row r="8">
          <cell r="S8">
            <v>39630</v>
          </cell>
          <cell r="T8">
            <v>0</v>
          </cell>
          <cell r="U8">
            <v>12647091.25</v>
          </cell>
          <cell r="Y8">
            <v>2008</v>
          </cell>
          <cell r="Z8">
            <v>39814</v>
          </cell>
          <cell r="AA8">
            <v>5500000</v>
          </cell>
          <cell r="AB8">
            <v>14822083</v>
          </cell>
          <cell r="AC8">
            <v>20322083</v>
          </cell>
          <cell r="AF8">
            <v>39630</v>
          </cell>
          <cell r="AG8">
            <v>0</v>
          </cell>
          <cell r="AH8">
            <v>4364415.63</v>
          </cell>
          <cell r="AM8">
            <v>39583</v>
          </cell>
          <cell r="AN8">
            <v>0</v>
          </cell>
          <cell r="AO8">
            <v>46046448.75</v>
          </cell>
          <cell r="AT8">
            <v>2008</v>
          </cell>
          <cell r="AU8">
            <v>39814</v>
          </cell>
          <cell r="AV8">
            <v>39753</v>
          </cell>
          <cell r="AW8">
            <v>5775000</v>
          </cell>
          <cell r="AX8">
            <v>5813333.333333333</v>
          </cell>
          <cell r="AY8">
            <v>9564837.9666666668</v>
          </cell>
          <cell r="AZ8">
            <v>15378171.300000001</v>
          </cell>
          <cell r="BB8">
            <v>2008</v>
          </cell>
          <cell r="BC8">
            <v>39814</v>
          </cell>
          <cell r="BD8">
            <v>5560000</v>
          </cell>
          <cell r="BE8">
            <v>9192200</v>
          </cell>
          <cell r="BF8">
            <v>14752200</v>
          </cell>
          <cell r="BH8">
            <v>2008</v>
          </cell>
          <cell r="BI8">
            <v>39814</v>
          </cell>
          <cell r="BJ8">
            <v>39753</v>
          </cell>
          <cell r="BK8">
            <v>2835000</v>
          </cell>
          <cell r="BL8">
            <v>2850000</v>
          </cell>
          <cell r="BM8">
            <v>5771300</v>
          </cell>
          <cell r="BN8">
            <v>8621300</v>
          </cell>
          <cell r="BP8">
            <v>2008</v>
          </cell>
          <cell r="BQ8">
            <v>39814</v>
          </cell>
          <cell r="BR8">
            <v>2100000</v>
          </cell>
          <cell r="BS8">
            <v>21526254</v>
          </cell>
          <cell r="BT8">
            <v>23626254</v>
          </cell>
          <cell r="BW8">
            <v>39583</v>
          </cell>
          <cell r="BX8">
            <v>0</v>
          </cell>
          <cell r="BY8">
            <v>4582735</v>
          </cell>
          <cell r="CE8">
            <v>39583</v>
          </cell>
          <cell r="CG8">
            <v>5289271.88</v>
          </cell>
          <cell r="CL8">
            <v>2008</v>
          </cell>
          <cell r="CM8">
            <v>39767</v>
          </cell>
          <cell r="CO8">
            <v>33920874.170000002</v>
          </cell>
          <cell r="CP8">
            <v>1714375</v>
          </cell>
          <cell r="CQ8">
            <v>40615783.545000002</v>
          </cell>
          <cell r="CR8">
            <v>42330158.545000002</v>
          </cell>
        </row>
        <row r="9">
          <cell r="L9">
            <v>39630</v>
          </cell>
          <cell r="M9">
            <v>0</v>
          </cell>
          <cell r="N9">
            <v>478581.25</v>
          </cell>
          <cell r="R9">
            <v>2008</v>
          </cell>
          <cell r="S9">
            <v>39814</v>
          </cell>
          <cell r="T9">
            <v>0</v>
          </cell>
          <cell r="U9">
            <v>12647091.25</v>
          </cell>
          <cell r="V9">
            <v>25294182.5</v>
          </cell>
          <cell r="W9">
            <v>25294182.5</v>
          </cell>
          <cell r="Y9">
            <v>2009</v>
          </cell>
          <cell r="Z9">
            <v>40179</v>
          </cell>
          <cell r="AA9">
            <v>5725000</v>
          </cell>
          <cell r="AB9">
            <v>14598529</v>
          </cell>
          <cell r="AC9">
            <v>20323529</v>
          </cell>
          <cell r="AE9">
            <v>2008</v>
          </cell>
          <cell r="AF9">
            <v>39814</v>
          </cell>
          <cell r="AG9">
            <v>0</v>
          </cell>
          <cell r="AH9">
            <v>4364415.63</v>
          </cell>
          <cell r="AI9">
            <v>8728831.2599999998</v>
          </cell>
          <cell r="AJ9">
            <v>8728831.2599999998</v>
          </cell>
          <cell r="AL9">
            <v>2008</v>
          </cell>
          <cell r="AM9">
            <v>39767</v>
          </cell>
          <cell r="AN9">
            <v>69265000</v>
          </cell>
          <cell r="AO9">
            <v>46046448.75</v>
          </cell>
          <cell r="AP9">
            <v>60606875</v>
          </cell>
          <cell r="AQ9">
            <v>91678668.4375</v>
          </cell>
          <cell r="AR9">
            <v>152285543.4375</v>
          </cell>
          <cell r="AT9">
            <v>2009</v>
          </cell>
          <cell r="AU9">
            <v>40179</v>
          </cell>
          <cell r="AV9">
            <v>40118</v>
          </cell>
          <cell r="AW9">
            <v>6005000</v>
          </cell>
          <cell r="AX9">
            <v>6045833.333333334</v>
          </cell>
          <cell r="AY9">
            <v>9025927.8000000007</v>
          </cell>
          <cell r="AZ9">
            <v>15071761.133333335</v>
          </cell>
          <cell r="BB9">
            <v>2009</v>
          </cell>
          <cell r="BC9">
            <v>40179</v>
          </cell>
          <cell r="BD9">
            <v>5785000</v>
          </cell>
          <cell r="BE9">
            <v>9637556.1999999993</v>
          </cell>
          <cell r="BF9">
            <v>15422556.199999999</v>
          </cell>
          <cell r="BH9">
            <v>2009</v>
          </cell>
          <cell r="BI9">
            <v>40179</v>
          </cell>
          <cell r="BJ9">
            <v>40118</v>
          </cell>
          <cell r="BK9">
            <v>2925000</v>
          </cell>
          <cell r="BL9">
            <v>2945833.3333333335</v>
          </cell>
          <cell r="BM9">
            <v>5657300</v>
          </cell>
          <cell r="BN9">
            <v>8603133.333333334</v>
          </cell>
          <cell r="BP9">
            <v>2009</v>
          </cell>
          <cell r="BQ9">
            <v>40179</v>
          </cell>
          <cell r="BR9">
            <v>2100000</v>
          </cell>
          <cell r="BS9">
            <v>20856681</v>
          </cell>
          <cell r="BT9">
            <v>22956681</v>
          </cell>
          <cell r="BV9">
            <v>2008</v>
          </cell>
          <cell r="BW9">
            <v>39767</v>
          </cell>
          <cell r="BX9">
            <v>3635000</v>
          </cell>
          <cell r="BY9">
            <v>4582735</v>
          </cell>
          <cell r="BZ9">
            <v>3180625</v>
          </cell>
          <cell r="CA9">
            <v>9147295</v>
          </cell>
          <cell r="CB9">
            <v>12327920</v>
          </cell>
          <cell r="CD9">
            <v>2008</v>
          </cell>
          <cell r="CE9">
            <v>39767</v>
          </cell>
          <cell r="CF9">
            <v>3640000</v>
          </cell>
          <cell r="CG9">
            <v>5289271.88</v>
          </cell>
          <cell r="CH9">
            <v>3185000</v>
          </cell>
          <cell r="CI9">
            <v>10560343.76</v>
          </cell>
          <cell r="CJ9">
            <v>13745343.76</v>
          </cell>
          <cell r="CM9">
            <v>39948</v>
          </cell>
          <cell r="CO9">
            <v>26779637.5</v>
          </cell>
        </row>
        <row r="10">
          <cell r="K10">
            <v>2008</v>
          </cell>
          <cell r="L10">
            <v>39814</v>
          </cell>
          <cell r="M10">
            <v>1380000</v>
          </cell>
          <cell r="N10">
            <v>478581.25</v>
          </cell>
          <cell r="O10">
            <v>957162.5</v>
          </cell>
          <cell r="P10">
            <v>2337162.5</v>
          </cell>
          <cell r="S10">
            <v>39995</v>
          </cell>
          <cell r="T10">
            <v>0</v>
          </cell>
          <cell r="U10">
            <v>12647091.25</v>
          </cell>
          <cell r="Y10">
            <v>2010</v>
          </cell>
          <cell r="Z10">
            <v>40544</v>
          </cell>
          <cell r="AA10">
            <v>5955000</v>
          </cell>
          <cell r="AB10">
            <v>14365975</v>
          </cell>
          <cell r="AC10">
            <v>20320975</v>
          </cell>
          <cell r="AF10">
            <v>39995</v>
          </cell>
          <cell r="AG10">
            <v>0</v>
          </cell>
          <cell r="AH10">
            <v>4364415.63</v>
          </cell>
          <cell r="AM10">
            <v>39948</v>
          </cell>
          <cell r="AN10">
            <v>0</v>
          </cell>
          <cell r="AO10">
            <v>44389532.5</v>
          </cell>
          <cell r="AT10">
            <v>2010</v>
          </cell>
          <cell r="AU10">
            <v>40544</v>
          </cell>
          <cell r="AV10">
            <v>40483</v>
          </cell>
          <cell r="AW10">
            <v>6250000</v>
          </cell>
          <cell r="AX10">
            <v>6291666.666666666</v>
          </cell>
          <cell r="AY10">
            <v>8431486</v>
          </cell>
          <cell r="AZ10">
            <v>14723152.666666666</v>
          </cell>
          <cell r="BB10">
            <v>2010</v>
          </cell>
          <cell r="BC10">
            <v>40544</v>
          </cell>
          <cell r="BD10">
            <v>6015000</v>
          </cell>
          <cell r="BE10">
            <v>9519762</v>
          </cell>
          <cell r="BF10">
            <v>15534762</v>
          </cell>
          <cell r="BH10">
            <v>2010</v>
          </cell>
          <cell r="BI10">
            <v>40544</v>
          </cell>
          <cell r="BJ10">
            <v>40483</v>
          </cell>
          <cell r="BK10">
            <v>3050000</v>
          </cell>
          <cell r="BL10">
            <v>3070833.333333333</v>
          </cell>
          <cell r="BM10">
            <v>5539466.666666667</v>
          </cell>
          <cell r="BN10">
            <v>8610300</v>
          </cell>
          <cell r="BP10">
            <v>2010</v>
          </cell>
          <cell r="BQ10">
            <v>40544</v>
          </cell>
          <cell r="BR10">
            <v>2400000</v>
          </cell>
          <cell r="BS10">
            <v>20782908</v>
          </cell>
          <cell r="BT10">
            <v>23182908</v>
          </cell>
          <cell r="BW10">
            <v>39948</v>
          </cell>
          <cell r="BX10">
            <v>0</v>
          </cell>
          <cell r="BY10">
            <v>4510035</v>
          </cell>
          <cell r="CE10">
            <v>39948</v>
          </cell>
          <cell r="CG10">
            <v>5216471.88</v>
          </cell>
          <cell r="CL10">
            <v>2009</v>
          </cell>
          <cell r="CM10">
            <v>40132</v>
          </cell>
          <cell r="CN10">
            <v>13715000</v>
          </cell>
          <cell r="CO10">
            <v>26779637.5</v>
          </cell>
          <cell r="CP10">
            <v>13800625</v>
          </cell>
          <cell r="CQ10">
            <v>53473556.25</v>
          </cell>
          <cell r="CR10">
            <v>67274181.25</v>
          </cell>
        </row>
        <row r="11">
          <cell r="L11">
            <v>39995</v>
          </cell>
          <cell r="M11">
            <v>0</v>
          </cell>
          <cell r="N11">
            <v>440286.25</v>
          </cell>
          <cell r="R11">
            <v>2009</v>
          </cell>
          <cell r="S11">
            <v>40179</v>
          </cell>
          <cell r="T11">
            <v>0</v>
          </cell>
          <cell r="U11">
            <v>12647091.25</v>
          </cell>
          <cell r="V11">
            <v>25294182.5</v>
          </cell>
          <cell r="W11">
            <v>25294182.5</v>
          </cell>
          <cell r="Y11">
            <v>2011</v>
          </cell>
          <cell r="Z11">
            <v>40909</v>
          </cell>
          <cell r="AA11">
            <v>6200000</v>
          </cell>
          <cell r="AB11">
            <v>14124221</v>
          </cell>
          <cell r="AC11">
            <v>20324221</v>
          </cell>
          <cell r="AE11">
            <v>2009</v>
          </cell>
          <cell r="AF11">
            <v>40179</v>
          </cell>
          <cell r="AG11">
            <v>0</v>
          </cell>
          <cell r="AH11">
            <v>4364415.63</v>
          </cell>
          <cell r="AI11">
            <v>8728831.2599999998</v>
          </cell>
          <cell r="AJ11">
            <v>8728831.2599999998</v>
          </cell>
          <cell r="AL11">
            <v>2009</v>
          </cell>
          <cell r="AM11">
            <v>40132</v>
          </cell>
          <cell r="AN11">
            <v>0</v>
          </cell>
          <cell r="AO11">
            <v>44389532.5</v>
          </cell>
          <cell r="AP11">
            <v>9495625</v>
          </cell>
          <cell r="AQ11">
            <v>88779065</v>
          </cell>
          <cell r="AR11">
            <v>98274690</v>
          </cell>
          <cell r="AT11">
            <v>2011</v>
          </cell>
          <cell r="AU11">
            <v>40909</v>
          </cell>
          <cell r="AV11">
            <v>40848</v>
          </cell>
          <cell r="AW11">
            <v>6500000</v>
          </cell>
          <cell r="AX11">
            <v>6543333.333333334</v>
          </cell>
          <cell r="AY11">
            <v>7803900</v>
          </cell>
          <cell r="AZ11">
            <v>14347233.333333334</v>
          </cell>
          <cell r="BB11">
            <v>2011</v>
          </cell>
          <cell r="BC11">
            <v>40909</v>
          </cell>
          <cell r="BD11">
            <v>6255000</v>
          </cell>
          <cell r="BE11">
            <v>9305337</v>
          </cell>
          <cell r="BF11">
            <v>15560337</v>
          </cell>
          <cell r="BH11">
            <v>2011</v>
          </cell>
          <cell r="BI11">
            <v>40909</v>
          </cell>
          <cell r="BJ11">
            <v>40848</v>
          </cell>
          <cell r="BK11">
            <v>3175000</v>
          </cell>
          <cell r="BL11">
            <v>3192500</v>
          </cell>
          <cell r="BM11">
            <v>5416633.333333333</v>
          </cell>
          <cell r="BN11">
            <v>8609133.3333333321</v>
          </cell>
          <cell r="BP11">
            <v>2011</v>
          </cell>
          <cell r="BQ11">
            <v>40909</v>
          </cell>
          <cell r="BR11">
            <v>2400000</v>
          </cell>
          <cell r="BS11">
            <v>20698596</v>
          </cell>
          <cell r="BT11">
            <v>23098596</v>
          </cell>
          <cell r="BV11">
            <v>2009</v>
          </cell>
          <cell r="BW11">
            <v>40132</v>
          </cell>
          <cell r="BX11">
            <v>0</v>
          </cell>
          <cell r="BY11">
            <v>4510035</v>
          </cell>
          <cell r="BZ11">
            <v>491250</v>
          </cell>
          <cell r="CA11">
            <v>9020070</v>
          </cell>
          <cell r="CB11">
            <v>9511320</v>
          </cell>
          <cell r="CD11">
            <v>2009</v>
          </cell>
          <cell r="CE11">
            <v>40132</v>
          </cell>
          <cell r="CF11">
            <v>0</v>
          </cell>
          <cell r="CG11">
            <v>5216471.88</v>
          </cell>
          <cell r="CH11">
            <v>492500</v>
          </cell>
          <cell r="CI11">
            <v>10432943.76</v>
          </cell>
          <cell r="CJ11">
            <v>10925443.76</v>
          </cell>
          <cell r="CM11">
            <v>40313</v>
          </cell>
          <cell r="CO11">
            <v>26436762.5</v>
          </cell>
        </row>
        <row r="12">
          <cell r="K12">
            <v>2009</v>
          </cell>
          <cell r="L12">
            <v>40179</v>
          </cell>
          <cell r="M12">
            <v>1455000</v>
          </cell>
          <cell r="N12">
            <v>440286.25</v>
          </cell>
          <cell r="O12">
            <v>880572.5</v>
          </cell>
          <cell r="P12">
            <v>2335572.5</v>
          </cell>
          <cell r="S12">
            <v>40360</v>
          </cell>
          <cell r="T12">
            <v>0</v>
          </cell>
          <cell r="U12">
            <v>12647091.25</v>
          </cell>
          <cell r="Y12">
            <v>2012</v>
          </cell>
          <cell r="Z12">
            <v>41275</v>
          </cell>
          <cell r="AA12">
            <v>6450000</v>
          </cell>
          <cell r="AB12">
            <v>13872667</v>
          </cell>
          <cell r="AC12">
            <v>20322667</v>
          </cell>
          <cell r="AF12">
            <v>40360</v>
          </cell>
          <cell r="AG12">
            <v>0</v>
          </cell>
          <cell r="AH12">
            <v>4364415.63</v>
          </cell>
          <cell r="AM12">
            <v>40313</v>
          </cell>
          <cell r="AN12">
            <v>0</v>
          </cell>
          <cell r="AO12">
            <v>44389532.5</v>
          </cell>
          <cell r="AT12">
            <v>2012</v>
          </cell>
          <cell r="AU12">
            <v>41275</v>
          </cell>
          <cell r="AV12">
            <v>41214</v>
          </cell>
          <cell r="AW12">
            <v>6760000</v>
          </cell>
          <cell r="AX12">
            <v>6805000</v>
          </cell>
          <cell r="AY12">
            <v>7143016</v>
          </cell>
          <cell r="AZ12">
            <v>13948016</v>
          </cell>
          <cell r="BB12">
            <v>2012</v>
          </cell>
          <cell r="BC12">
            <v>41275</v>
          </cell>
          <cell r="BD12">
            <v>6505000</v>
          </cell>
          <cell r="BE12">
            <v>9082956</v>
          </cell>
          <cell r="BF12">
            <v>15587956</v>
          </cell>
          <cell r="BH12">
            <v>2012</v>
          </cell>
          <cell r="BI12">
            <v>41275</v>
          </cell>
          <cell r="BJ12">
            <v>41214</v>
          </cell>
          <cell r="BK12">
            <v>3280000</v>
          </cell>
          <cell r="BL12">
            <v>3310833.3333333335</v>
          </cell>
          <cell r="BM12">
            <v>5288933.333333334</v>
          </cell>
          <cell r="BN12">
            <v>8599766.6666666679</v>
          </cell>
          <cell r="BP12">
            <v>2012</v>
          </cell>
          <cell r="BQ12">
            <v>41275</v>
          </cell>
          <cell r="BR12">
            <v>2400000</v>
          </cell>
          <cell r="BS12">
            <v>18049968</v>
          </cell>
          <cell r="BT12">
            <v>20449968</v>
          </cell>
          <cell r="BW12">
            <v>40313</v>
          </cell>
          <cell r="BX12">
            <v>0</v>
          </cell>
          <cell r="BY12">
            <v>4510035</v>
          </cell>
          <cell r="CE12">
            <v>40313</v>
          </cell>
          <cell r="CG12">
            <v>5216471.88</v>
          </cell>
          <cell r="CL12">
            <v>2010</v>
          </cell>
          <cell r="CM12">
            <v>40497</v>
          </cell>
          <cell r="CN12">
            <v>14400000</v>
          </cell>
          <cell r="CO12">
            <v>26436762.5</v>
          </cell>
          <cell r="CP12">
            <v>14490000</v>
          </cell>
          <cell r="CQ12">
            <v>52783525</v>
          </cell>
          <cell r="CR12">
            <v>67273525</v>
          </cell>
        </row>
        <row r="13">
          <cell r="L13">
            <v>40360</v>
          </cell>
          <cell r="M13">
            <v>0</v>
          </cell>
          <cell r="N13">
            <v>399546.25</v>
          </cell>
          <cell r="R13">
            <v>2010</v>
          </cell>
          <cell r="S13">
            <v>40544</v>
          </cell>
          <cell r="T13">
            <v>0</v>
          </cell>
          <cell r="U13">
            <v>12647091.25</v>
          </cell>
          <cell r="V13">
            <v>25294182.5</v>
          </cell>
          <cell r="W13">
            <v>25294182.5</v>
          </cell>
          <cell r="Y13">
            <v>2013</v>
          </cell>
          <cell r="Z13">
            <v>41640</v>
          </cell>
          <cell r="AA13">
            <v>7635000</v>
          </cell>
          <cell r="AB13">
            <v>12688850</v>
          </cell>
          <cell r="AC13">
            <v>20323850</v>
          </cell>
          <cell r="AE13">
            <v>2010</v>
          </cell>
          <cell r="AF13">
            <v>40544</v>
          </cell>
          <cell r="AG13">
            <v>0</v>
          </cell>
          <cell r="AH13">
            <v>4364415.63</v>
          </cell>
          <cell r="AI13">
            <v>8728831.2599999998</v>
          </cell>
          <cell r="AJ13">
            <v>8728831.2599999998</v>
          </cell>
          <cell r="AL13">
            <v>2010</v>
          </cell>
          <cell r="AM13">
            <v>40497</v>
          </cell>
          <cell r="AN13">
            <v>75965000</v>
          </cell>
          <cell r="AO13">
            <v>44389532.5</v>
          </cell>
          <cell r="AP13">
            <v>76421250</v>
          </cell>
          <cell r="AQ13">
            <v>88321518.907499999</v>
          </cell>
          <cell r="AR13">
            <v>164742768.9075</v>
          </cell>
          <cell r="AT13">
            <v>2013</v>
          </cell>
          <cell r="AU13">
            <v>41640</v>
          </cell>
          <cell r="AV13">
            <v>41579</v>
          </cell>
          <cell r="AW13">
            <v>7030000</v>
          </cell>
          <cell r="AX13">
            <v>7076666.666666666</v>
          </cell>
          <cell r="AY13">
            <v>6585648</v>
          </cell>
          <cell r="AZ13">
            <v>13662314.666666666</v>
          </cell>
          <cell r="BB13">
            <v>2013</v>
          </cell>
          <cell r="BC13">
            <v>41640</v>
          </cell>
          <cell r="BD13">
            <v>6770000</v>
          </cell>
          <cell r="BE13">
            <v>8715005</v>
          </cell>
          <cell r="BF13">
            <v>15485005</v>
          </cell>
          <cell r="BH13">
            <v>2013</v>
          </cell>
          <cell r="BI13">
            <v>41640</v>
          </cell>
          <cell r="BJ13">
            <v>41579</v>
          </cell>
          <cell r="BK13">
            <v>3465000</v>
          </cell>
          <cell r="BL13">
            <v>3488333.333333333</v>
          </cell>
          <cell r="BM13">
            <v>5156500</v>
          </cell>
          <cell r="BN13">
            <v>8644833.3333333321</v>
          </cell>
          <cell r="BP13">
            <v>2013</v>
          </cell>
          <cell r="BQ13">
            <v>41640</v>
          </cell>
          <cell r="BR13">
            <v>2400000</v>
          </cell>
          <cell r="BS13">
            <v>17976144</v>
          </cell>
          <cell r="BT13">
            <v>20376144</v>
          </cell>
          <cell r="BV13">
            <v>2010</v>
          </cell>
          <cell r="BW13">
            <v>40497</v>
          </cell>
          <cell r="BX13">
            <v>3930000</v>
          </cell>
          <cell r="BY13">
            <v>4510035</v>
          </cell>
          <cell r="BZ13">
            <v>3950000</v>
          </cell>
          <cell r="CA13">
            <v>9000420</v>
          </cell>
          <cell r="CB13">
            <v>12950420</v>
          </cell>
          <cell r="CD13">
            <v>2010</v>
          </cell>
          <cell r="CE13">
            <v>40497</v>
          </cell>
          <cell r="CF13">
            <v>3940000</v>
          </cell>
          <cell r="CG13">
            <v>5216471.88</v>
          </cell>
          <cell r="CH13">
            <v>3959375</v>
          </cell>
          <cell r="CI13">
            <v>10413243.76</v>
          </cell>
          <cell r="CJ13">
            <v>14372618.76</v>
          </cell>
          <cell r="CM13">
            <v>40678</v>
          </cell>
          <cell r="CO13">
            <v>26076762.5</v>
          </cell>
        </row>
        <row r="14">
          <cell r="K14">
            <v>2010</v>
          </cell>
          <cell r="L14">
            <v>40544</v>
          </cell>
          <cell r="M14">
            <v>1535000</v>
          </cell>
          <cell r="N14">
            <v>399546.25</v>
          </cell>
          <cell r="O14">
            <v>799092.5</v>
          </cell>
          <cell r="P14">
            <v>2334092.5</v>
          </cell>
          <cell r="S14">
            <v>40725</v>
          </cell>
          <cell r="T14">
            <v>0</v>
          </cell>
          <cell r="U14">
            <v>12647091.25</v>
          </cell>
          <cell r="Y14">
            <v>2014</v>
          </cell>
          <cell r="Z14">
            <v>42005</v>
          </cell>
          <cell r="AA14">
            <v>8920000</v>
          </cell>
          <cell r="AB14">
            <v>11402546</v>
          </cell>
          <cell r="AC14">
            <v>20322546</v>
          </cell>
          <cell r="AF14">
            <v>40725</v>
          </cell>
          <cell r="AG14">
            <v>0</v>
          </cell>
          <cell r="AH14">
            <v>4364415.63</v>
          </cell>
          <cell r="AM14">
            <v>40678</v>
          </cell>
          <cell r="AN14">
            <v>0</v>
          </cell>
          <cell r="AO14">
            <v>42559348.130000003</v>
          </cell>
          <cell r="AT14">
            <v>2014</v>
          </cell>
          <cell r="AU14">
            <v>42005</v>
          </cell>
          <cell r="AV14">
            <v>41944</v>
          </cell>
          <cell r="AW14">
            <v>7310000</v>
          </cell>
          <cell r="AX14">
            <v>7359166.666666667</v>
          </cell>
          <cell r="AY14">
            <v>6311840</v>
          </cell>
          <cell r="AZ14">
            <v>13671006.666666668</v>
          </cell>
          <cell r="BB14">
            <v>2014</v>
          </cell>
          <cell r="BC14">
            <v>42005</v>
          </cell>
          <cell r="BD14">
            <v>7040000</v>
          </cell>
          <cell r="BE14">
            <v>8328285</v>
          </cell>
          <cell r="BF14">
            <v>15368285</v>
          </cell>
          <cell r="BH14">
            <v>2014</v>
          </cell>
          <cell r="BI14">
            <v>42005</v>
          </cell>
          <cell r="BJ14">
            <v>41944</v>
          </cell>
          <cell r="BK14">
            <v>3605000</v>
          </cell>
          <cell r="BL14">
            <v>3628333.333333333</v>
          </cell>
          <cell r="BM14">
            <v>5016966.666666666</v>
          </cell>
          <cell r="BN14">
            <v>8645300</v>
          </cell>
          <cell r="BP14">
            <v>2014</v>
          </cell>
          <cell r="BQ14">
            <v>42005</v>
          </cell>
          <cell r="BR14">
            <v>2700000</v>
          </cell>
          <cell r="BS14">
            <v>17902320</v>
          </cell>
          <cell r="BT14">
            <v>20602320</v>
          </cell>
          <cell r="BW14">
            <v>40678</v>
          </cell>
          <cell r="BX14">
            <v>0</v>
          </cell>
          <cell r="BY14">
            <v>4431435</v>
          </cell>
          <cell r="CE14">
            <v>40678</v>
          </cell>
          <cell r="CG14">
            <v>5137671.88</v>
          </cell>
          <cell r="CL14">
            <v>2011</v>
          </cell>
          <cell r="CM14">
            <v>40862</v>
          </cell>
          <cell r="CN14">
            <v>15120000</v>
          </cell>
          <cell r="CO14">
            <v>26076762.5</v>
          </cell>
          <cell r="CP14">
            <v>15214375</v>
          </cell>
          <cell r="CQ14">
            <v>52059025</v>
          </cell>
          <cell r="CR14">
            <v>67273400</v>
          </cell>
        </row>
        <row r="15">
          <cell r="L15">
            <v>40725</v>
          </cell>
          <cell r="M15">
            <v>0</v>
          </cell>
          <cell r="N15">
            <v>156566.92000000001</v>
          </cell>
          <cell r="R15">
            <v>2011</v>
          </cell>
          <cell r="S15">
            <v>40909</v>
          </cell>
          <cell r="T15">
            <v>0</v>
          </cell>
          <cell r="U15">
            <v>12647091.25</v>
          </cell>
          <cell r="V15">
            <v>25294182.5</v>
          </cell>
          <cell r="W15">
            <v>25294182.5</v>
          </cell>
          <cell r="Y15">
            <v>2015</v>
          </cell>
          <cell r="Z15">
            <v>42370</v>
          </cell>
          <cell r="AA15">
            <v>9530000</v>
          </cell>
          <cell r="AB15">
            <v>10793412</v>
          </cell>
          <cell r="AC15">
            <v>20323412</v>
          </cell>
          <cell r="AE15">
            <v>2011</v>
          </cell>
          <cell r="AF15">
            <v>40909</v>
          </cell>
          <cell r="AG15">
            <v>0</v>
          </cell>
          <cell r="AH15">
            <v>4364415.63</v>
          </cell>
          <cell r="AI15">
            <v>8728831.2599999998</v>
          </cell>
          <cell r="AJ15">
            <v>8728831.2599999998</v>
          </cell>
          <cell r="AL15">
            <v>2011</v>
          </cell>
          <cell r="AM15">
            <v>40862</v>
          </cell>
          <cell r="AN15">
            <v>79615000</v>
          </cell>
          <cell r="AO15">
            <v>42559348.130000003</v>
          </cell>
          <cell r="AP15">
            <v>78982500</v>
          </cell>
          <cell r="AQ15">
            <v>84658922.510000005</v>
          </cell>
          <cell r="AR15">
            <v>163641422.50999999</v>
          </cell>
          <cell r="AT15">
            <v>2015</v>
          </cell>
          <cell r="AU15">
            <v>42370</v>
          </cell>
          <cell r="AV15">
            <v>42309</v>
          </cell>
          <cell r="AW15">
            <v>7605000</v>
          </cell>
          <cell r="AX15">
            <v>7655833.333333333</v>
          </cell>
          <cell r="AY15">
            <v>6027756</v>
          </cell>
          <cell r="AZ15">
            <v>13683589.333333332</v>
          </cell>
          <cell r="BB15">
            <v>2015</v>
          </cell>
          <cell r="BC15">
            <v>42370</v>
          </cell>
          <cell r="BD15">
            <v>7320000</v>
          </cell>
          <cell r="BE15">
            <v>7923520</v>
          </cell>
          <cell r="BF15">
            <v>15243520</v>
          </cell>
          <cell r="BH15">
            <v>2015</v>
          </cell>
          <cell r="BI15">
            <v>42370</v>
          </cell>
          <cell r="BJ15">
            <v>42309</v>
          </cell>
          <cell r="BK15">
            <v>3745000</v>
          </cell>
          <cell r="BL15">
            <v>3770833.3333333335</v>
          </cell>
          <cell r="BM15">
            <v>4871833.333333333</v>
          </cell>
          <cell r="BN15">
            <v>8642666.666666666</v>
          </cell>
          <cell r="BP15">
            <v>2015</v>
          </cell>
          <cell r="BQ15">
            <v>42370</v>
          </cell>
          <cell r="BR15">
            <v>2700000</v>
          </cell>
          <cell r="BS15">
            <v>17819268</v>
          </cell>
          <cell r="BT15">
            <v>20519268</v>
          </cell>
          <cell r="BV15">
            <v>2011</v>
          </cell>
          <cell r="BW15">
            <v>40862</v>
          </cell>
          <cell r="BX15">
            <v>4090000</v>
          </cell>
          <cell r="BY15">
            <v>4431435</v>
          </cell>
          <cell r="BZ15">
            <v>4110000</v>
          </cell>
          <cell r="CA15">
            <v>8842420</v>
          </cell>
          <cell r="CB15">
            <v>12952420</v>
          </cell>
          <cell r="CD15">
            <v>2011</v>
          </cell>
          <cell r="CE15">
            <v>40862</v>
          </cell>
          <cell r="CF15">
            <v>4095000</v>
          </cell>
          <cell r="CG15">
            <v>5137671.88</v>
          </cell>
          <cell r="CH15">
            <v>4116875</v>
          </cell>
          <cell r="CI15">
            <v>10253589.0725</v>
          </cell>
          <cell r="CJ15">
            <v>14370464.0725</v>
          </cell>
          <cell r="CM15">
            <v>41044</v>
          </cell>
          <cell r="CO15">
            <v>25698762.5</v>
          </cell>
        </row>
        <row r="16">
          <cell r="K16">
            <v>2011</v>
          </cell>
          <cell r="L16">
            <v>40909</v>
          </cell>
          <cell r="M16">
            <v>1450000</v>
          </cell>
          <cell r="N16">
            <v>86465.65</v>
          </cell>
          <cell r="O16">
            <v>243032.57</v>
          </cell>
          <cell r="P16">
            <v>1693032.5699999998</v>
          </cell>
          <cell r="S16">
            <v>41091</v>
          </cell>
          <cell r="T16">
            <v>0</v>
          </cell>
          <cell r="U16">
            <v>12647091.25</v>
          </cell>
          <cell r="Y16">
            <v>2016</v>
          </cell>
          <cell r="Z16">
            <v>42736</v>
          </cell>
          <cell r="AA16">
            <v>10180000</v>
          </cell>
          <cell r="AB16">
            <v>10145662</v>
          </cell>
          <cell r="AC16">
            <v>20325662</v>
          </cell>
          <cell r="AF16">
            <v>41091</v>
          </cell>
          <cell r="AG16">
            <v>0</v>
          </cell>
          <cell r="AH16">
            <v>4364415.63</v>
          </cell>
          <cell r="AM16">
            <v>41044</v>
          </cell>
          <cell r="AN16">
            <v>0</v>
          </cell>
          <cell r="AO16">
            <v>40720253.130000003</v>
          </cell>
          <cell r="AT16">
            <v>2016</v>
          </cell>
          <cell r="AU16">
            <v>42736</v>
          </cell>
          <cell r="AV16">
            <v>42675</v>
          </cell>
          <cell r="AW16">
            <v>7910000</v>
          </cell>
          <cell r="AX16">
            <v>7963333.333333334</v>
          </cell>
          <cell r="AY16">
            <v>5773498.2000000002</v>
          </cell>
          <cell r="AZ16">
            <v>13736831.533333335</v>
          </cell>
          <cell r="BB16">
            <v>2016</v>
          </cell>
          <cell r="BC16">
            <v>42736</v>
          </cell>
          <cell r="BD16">
            <v>7610000</v>
          </cell>
          <cell r="BE16">
            <v>7458683.7999999998</v>
          </cell>
          <cell r="BF16">
            <v>15068683.800000001</v>
          </cell>
          <cell r="BH16">
            <v>2016</v>
          </cell>
          <cell r="BI16">
            <v>42736</v>
          </cell>
          <cell r="BJ16">
            <v>42675</v>
          </cell>
          <cell r="BK16">
            <v>3900000</v>
          </cell>
          <cell r="BL16">
            <v>3927500</v>
          </cell>
          <cell r="BM16">
            <v>4721000</v>
          </cell>
          <cell r="BN16">
            <v>8648500</v>
          </cell>
          <cell r="BP16">
            <v>2016</v>
          </cell>
          <cell r="BQ16">
            <v>42736</v>
          </cell>
          <cell r="BR16">
            <v>2700000</v>
          </cell>
          <cell r="BS16">
            <v>17736216</v>
          </cell>
          <cell r="BT16">
            <v>20436216</v>
          </cell>
          <cell r="BW16">
            <v>41044</v>
          </cell>
          <cell r="BX16">
            <v>0</v>
          </cell>
          <cell r="BY16">
            <v>4349635</v>
          </cell>
          <cell r="CE16">
            <v>41044</v>
          </cell>
          <cell r="CG16">
            <v>5050653.13</v>
          </cell>
          <cell r="CL16">
            <v>2012</v>
          </cell>
          <cell r="CM16">
            <v>41228</v>
          </cell>
          <cell r="CN16">
            <v>15875000</v>
          </cell>
          <cell r="CO16">
            <v>25698762.5</v>
          </cell>
          <cell r="CP16">
            <v>15974375</v>
          </cell>
          <cell r="CQ16">
            <v>51298306.25</v>
          </cell>
          <cell r="CR16">
            <v>67272681.25</v>
          </cell>
        </row>
        <row r="17">
          <cell r="L17">
            <v>41091</v>
          </cell>
          <cell r="M17">
            <v>0</v>
          </cell>
          <cell r="N17">
            <v>79114.149999999994</v>
          </cell>
          <cell r="R17">
            <v>2012</v>
          </cell>
          <cell r="S17">
            <v>41275</v>
          </cell>
          <cell r="T17">
            <v>8745000</v>
          </cell>
          <cell r="U17">
            <v>12647091.25</v>
          </cell>
          <cell r="V17">
            <v>25294182.5</v>
          </cell>
          <cell r="W17">
            <v>34039182.5</v>
          </cell>
          <cell r="Y17">
            <v>2017</v>
          </cell>
          <cell r="Z17">
            <v>43101</v>
          </cell>
          <cell r="AA17">
            <v>10870000</v>
          </cell>
          <cell r="AB17">
            <v>9454142</v>
          </cell>
          <cell r="AC17">
            <v>20324142</v>
          </cell>
          <cell r="AE17">
            <v>2012</v>
          </cell>
          <cell r="AF17">
            <v>41275</v>
          </cell>
          <cell r="AG17">
            <v>0</v>
          </cell>
          <cell r="AH17">
            <v>4364415.63</v>
          </cell>
          <cell r="AI17">
            <v>8728831.2599999998</v>
          </cell>
          <cell r="AJ17">
            <v>8728831.2599999998</v>
          </cell>
          <cell r="AL17">
            <v>2012</v>
          </cell>
          <cell r="AM17">
            <v>41228</v>
          </cell>
          <cell r="AN17">
            <v>74555000</v>
          </cell>
          <cell r="AO17">
            <v>40720253.130000003</v>
          </cell>
          <cell r="AP17">
            <v>73931250</v>
          </cell>
          <cell r="AQ17">
            <v>80976712.510000005</v>
          </cell>
          <cell r="AR17">
            <v>154907962.50999999</v>
          </cell>
          <cell r="AT17">
            <v>2017</v>
          </cell>
          <cell r="AU17">
            <v>43101</v>
          </cell>
          <cell r="AV17">
            <v>43040</v>
          </cell>
          <cell r="AW17">
            <v>8230000</v>
          </cell>
          <cell r="AX17">
            <v>8285000</v>
          </cell>
          <cell r="AY17">
            <v>5530186.5999999996</v>
          </cell>
          <cell r="AZ17">
            <v>13815186.6</v>
          </cell>
          <cell r="BB17">
            <v>2017</v>
          </cell>
          <cell r="BC17">
            <v>43101</v>
          </cell>
          <cell r="BD17">
            <v>7920000</v>
          </cell>
          <cell r="BE17">
            <v>6950821.4000000004</v>
          </cell>
          <cell r="BF17">
            <v>14870821.4</v>
          </cell>
          <cell r="BH17">
            <v>2017</v>
          </cell>
          <cell r="BI17">
            <v>43101</v>
          </cell>
          <cell r="BJ17">
            <v>43040</v>
          </cell>
          <cell r="BK17">
            <v>4065000</v>
          </cell>
          <cell r="BL17">
            <v>4090000</v>
          </cell>
          <cell r="BM17">
            <v>4563900</v>
          </cell>
          <cell r="BN17">
            <v>8653900</v>
          </cell>
          <cell r="BP17">
            <v>2017</v>
          </cell>
          <cell r="BQ17">
            <v>43101</v>
          </cell>
          <cell r="BR17">
            <v>3000000</v>
          </cell>
          <cell r="BS17">
            <v>17653164</v>
          </cell>
          <cell r="BT17">
            <v>20653164</v>
          </cell>
          <cell r="BV17">
            <v>2012</v>
          </cell>
          <cell r="BW17">
            <v>41228</v>
          </cell>
          <cell r="BX17">
            <v>4250000</v>
          </cell>
          <cell r="BY17">
            <v>4349635</v>
          </cell>
          <cell r="BZ17">
            <v>4271250</v>
          </cell>
          <cell r="CA17">
            <v>8678020</v>
          </cell>
          <cell r="CB17">
            <v>12949270</v>
          </cell>
          <cell r="CD17">
            <v>2012</v>
          </cell>
          <cell r="CE17">
            <v>41228</v>
          </cell>
          <cell r="CF17">
            <v>4270000</v>
          </cell>
          <cell r="CG17">
            <v>5050653.13</v>
          </cell>
          <cell r="CH17">
            <v>4291250</v>
          </cell>
          <cell r="CI17">
            <v>10079956.26</v>
          </cell>
          <cell r="CJ17">
            <v>14371206.26</v>
          </cell>
          <cell r="CM17">
            <v>41409</v>
          </cell>
          <cell r="CO17">
            <v>25301887.5</v>
          </cell>
        </row>
        <row r="18">
          <cell r="K18">
            <v>2012</v>
          </cell>
          <cell r="L18">
            <v>41275</v>
          </cell>
          <cell r="M18">
            <v>1525000</v>
          </cell>
          <cell r="N18">
            <v>79114.149999999994</v>
          </cell>
          <cell r="O18">
            <v>158228.29999999999</v>
          </cell>
          <cell r="P18">
            <v>1683228.2999999998</v>
          </cell>
          <cell r="S18">
            <v>41456</v>
          </cell>
          <cell r="T18">
            <v>0</v>
          </cell>
          <cell r="U18">
            <v>12467818.75</v>
          </cell>
          <cell r="Y18">
            <v>2018</v>
          </cell>
          <cell r="Z18">
            <v>43466</v>
          </cell>
          <cell r="AA18">
            <v>11605000</v>
          </cell>
          <cell r="AB18">
            <v>8717252</v>
          </cell>
          <cell r="AC18">
            <v>20322252</v>
          </cell>
          <cell r="AF18">
            <v>41456</v>
          </cell>
          <cell r="AG18">
            <v>0</v>
          </cell>
          <cell r="AH18">
            <v>4364415.63</v>
          </cell>
          <cell r="AM18">
            <v>41409</v>
          </cell>
          <cell r="AN18">
            <v>0</v>
          </cell>
          <cell r="AO18">
            <v>38865078.130000003</v>
          </cell>
          <cell r="AT18">
            <v>2018</v>
          </cell>
          <cell r="AU18">
            <v>43466</v>
          </cell>
          <cell r="AV18">
            <v>43405</v>
          </cell>
          <cell r="AW18">
            <v>8560000</v>
          </cell>
          <cell r="AX18">
            <v>8616666.666666666</v>
          </cell>
          <cell r="AY18">
            <v>5277031.8</v>
          </cell>
          <cell r="AZ18">
            <v>13893698.466666665</v>
          </cell>
          <cell r="BB18">
            <v>2018</v>
          </cell>
          <cell r="BC18">
            <v>43466</v>
          </cell>
          <cell r="BD18">
            <v>8235000</v>
          </cell>
          <cell r="BE18">
            <v>6419211.2000000002</v>
          </cell>
          <cell r="BF18">
            <v>14654211.199999999</v>
          </cell>
          <cell r="BH18">
            <v>2018</v>
          </cell>
          <cell r="BI18">
            <v>43466</v>
          </cell>
          <cell r="BJ18">
            <v>43405</v>
          </cell>
          <cell r="BK18">
            <v>4215000</v>
          </cell>
          <cell r="BL18">
            <v>4250000</v>
          </cell>
          <cell r="BM18">
            <v>4400300</v>
          </cell>
          <cell r="BN18">
            <v>8650300</v>
          </cell>
          <cell r="BP18">
            <v>2018</v>
          </cell>
          <cell r="BQ18">
            <v>43466</v>
          </cell>
          <cell r="BR18">
            <v>3000000</v>
          </cell>
          <cell r="BS18">
            <v>17560884</v>
          </cell>
          <cell r="BT18">
            <v>20560884</v>
          </cell>
          <cell r="BW18">
            <v>41409</v>
          </cell>
          <cell r="BX18">
            <v>0</v>
          </cell>
          <cell r="BY18">
            <v>4264635</v>
          </cell>
          <cell r="CE18">
            <v>41409</v>
          </cell>
          <cell r="CG18">
            <v>4965253.13</v>
          </cell>
          <cell r="CL18">
            <v>2013</v>
          </cell>
          <cell r="CM18">
            <v>41593</v>
          </cell>
          <cell r="CN18">
            <v>16670000</v>
          </cell>
          <cell r="CO18">
            <v>25301887.5</v>
          </cell>
          <cell r="CP18">
            <v>16878750</v>
          </cell>
          <cell r="CQ18">
            <v>50395212.5</v>
          </cell>
          <cell r="CR18">
            <v>67273962.5</v>
          </cell>
        </row>
        <row r="19">
          <cell r="L19">
            <v>41456</v>
          </cell>
          <cell r="M19">
            <v>0</v>
          </cell>
          <cell r="N19">
            <v>68385.78</v>
          </cell>
          <cell r="R19">
            <v>2013</v>
          </cell>
          <cell r="S19">
            <v>41640</v>
          </cell>
          <cell r="T19">
            <v>9105000</v>
          </cell>
          <cell r="U19">
            <v>12467818.75</v>
          </cell>
          <cell r="V19">
            <v>24935637.5</v>
          </cell>
          <cell r="W19">
            <v>34040637.5</v>
          </cell>
          <cell r="Y19">
            <v>2019</v>
          </cell>
          <cell r="Z19">
            <v>43831</v>
          </cell>
          <cell r="AA19">
            <v>12205000</v>
          </cell>
          <cell r="AB19">
            <v>8118000</v>
          </cell>
          <cell r="AC19">
            <v>20323000</v>
          </cell>
          <cell r="AE19">
            <v>2013</v>
          </cell>
          <cell r="AF19">
            <v>41640</v>
          </cell>
          <cell r="AG19">
            <v>8695000</v>
          </cell>
          <cell r="AH19">
            <v>4364415.63</v>
          </cell>
          <cell r="AI19">
            <v>8728831.2599999998</v>
          </cell>
          <cell r="AJ19">
            <v>17423831.259999998</v>
          </cell>
          <cell r="AL19">
            <v>2013</v>
          </cell>
          <cell r="AM19">
            <v>41593</v>
          </cell>
          <cell r="AN19">
            <v>69565000</v>
          </cell>
          <cell r="AO19">
            <v>38865078.130000003</v>
          </cell>
          <cell r="AP19">
            <v>69834375</v>
          </cell>
          <cell r="AQ19">
            <v>77273635.947500005</v>
          </cell>
          <cell r="AR19">
            <v>147108010.94749999</v>
          </cell>
          <cell r="AT19">
            <v>2019</v>
          </cell>
          <cell r="AU19">
            <v>43831</v>
          </cell>
          <cell r="AV19">
            <v>43770</v>
          </cell>
          <cell r="AW19">
            <v>8900000</v>
          </cell>
          <cell r="AX19">
            <v>8960000</v>
          </cell>
          <cell r="AY19">
            <v>5013726.2</v>
          </cell>
          <cell r="AZ19">
            <v>13973726.199999999</v>
          </cell>
          <cell r="BB19">
            <v>2019</v>
          </cell>
          <cell r="BC19">
            <v>43831</v>
          </cell>
          <cell r="BD19">
            <v>8565000</v>
          </cell>
          <cell r="BE19">
            <v>5948541.7999999998</v>
          </cell>
          <cell r="BF19">
            <v>14513541.800000001</v>
          </cell>
          <cell r="BH19">
            <v>2019</v>
          </cell>
          <cell r="BI19">
            <v>43831</v>
          </cell>
          <cell r="BJ19">
            <v>43770</v>
          </cell>
          <cell r="BK19">
            <v>4425000</v>
          </cell>
          <cell r="BL19">
            <v>4455833.333333333</v>
          </cell>
          <cell r="BM19">
            <v>4230300</v>
          </cell>
          <cell r="BN19">
            <v>8686133.3333333321</v>
          </cell>
          <cell r="BP19">
            <v>2019</v>
          </cell>
          <cell r="BQ19">
            <v>43831</v>
          </cell>
          <cell r="BR19">
            <v>3000000</v>
          </cell>
          <cell r="BS19">
            <v>17468604</v>
          </cell>
          <cell r="BT19">
            <v>20468604</v>
          </cell>
          <cell r="BV19">
            <v>2013</v>
          </cell>
          <cell r="BW19">
            <v>41593</v>
          </cell>
          <cell r="BX19">
            <v>4420000</v>
          </cell>
          <cell r="BY19">
            <v>4264635</v>
          </cell>
          <cell r="BZ19">
            <v>4442500</v>
          </cell>
          <cell r="CA19">
            <v>8507170</v>
          </cell>
          <cell r="CB19">
            <v>12949670</v>
          </cell>
          <cell r="CD19">
            <v>2013</v>
          </cell>
          <cell r="CE19">
            <v>41593</v>
          </cell>
          <cell r="CF19">
            <v>4440000</v>
          </cell>
          <cell r="CG19">
            <v>4965253.13</v>
          </cell>
          <cell r="CH19">
            <v>4462500</v>
          </cell>
          <cell r="CI19">
            <v>9908306.2599999998</v>
          </cell>
          <cell r="CJ19">
            <v>14370806.26</v>
          </cell>
          <cell r="CM19">
            <v>41774</v>
          </cell>
          <cell r="CO19">
            <v>24467637.5</v>
          </cell>
        </row>
        <row r="20">
          <cell r="K20">
            <v>2013</v>
          </cell>
          <cell r="L20">
            <v>41640</v>
          </cell>
          <cell r="M20">
            <v>1620000</v>
          </cell>
          <cell r="N20">
            <v>68385.78</v>
          </cell>
          <cell r="O20">
            <v>136771.56</v>
          </cell>
          <cell r="P20">
            <v>1756771.56</v>
          </cell>
          <cell r="S20">
            <v>41821</v>
          </cell>
          <cell r="T20">
            <v>0</v>
          </cell>
          <cell r="U20">
            <v>12228812.5</v>
          </cell>
          <cell r="Y20">
            <v>2020</v>
          </cell>
          <cell r="Z20">
            <v>44197</v>
          </cell>
          <cell r="AA20">
            <v>12695000</v>
          </cell>
          <cell r="AB20">
            <v>7629800</v>
          </cell>
          <cell r="AC20">
            <v>20324800</v>
          </cell>
          <cell r="AF20">
            <v>41821</v>
          </cell>
          <cell r="AG20">
            <v>0</v>
          </cell>
          <cell r="AH20">
            <v>4147040.63</v>
          </cell>
          <cell r="AM20">
            <v>41774</v>
          </cell>
          <cell r="AN20">
            <v>0</v>
          </cell>
          <cell r="AO20">
            <v>37038996.880000003</v>
          </cell>
          <cell r="AT20">
            <v>2020</v>
          </cell>
          <cell r="AU20">
            <v>44197</v>
          </cell>
          <cell r="AV20">
            <v>44136</v>
          </cell>
          <cell r="AW20">
            <v>9260000</v>
          </cell>
          <cell r="AX20">
            <v>9321666.6666666679</v>
          </cell>
          <cell r="AY20">
            <v>4739962.2</v>
          </cell>
          <cell r="AZ20">
            <v>14061628.866666667</v>
          </cell>
          <cell r="BB20">
            <v>2020</v>
          </cell>
          <cell r="BC20">
            <v>44197</v>
          </cell>
          <cell r="BD20">
            <v>8905000</v>
          </cell>
          <cell r="BE20">
            <v>5532945.7999999998</v>
          </cell>
          <cell r="BF20">
            <v>14437945.800000001</v>
          </cell>
          <cell r="BH20">
            <v>2020</v>
          </cell>
          <cell r="BI20">
            <v>44197</v>
          </cell>
          <cell r="BJ20">
            <v>44136</v>
          </cell>
          <cell r="BK20">
            <v>4610000</v>
          </cell>
          <cell r="BL20">
            <v>4640833.333333333</v>
          </cell>
          <cell r="BM20">
            <v>4052066.666666667</v>
          </cell>
          <cell r="BN20">
            <v>8692900</v>
          </cell>
          <cell r="BP20">
            <v>2020</v>
          </cell>
          <cell r="BQ20">
            <v>44197</v>
          </cell>
          <cell r="BR20">
            <v>3300000</v>
          </cell>
          <cell r="BS20">
            <v>17376324</v>
          </cell>
          <cell r="BT20">
            <v>20676324</v>
          </cell>
          <cell r="BW20">
            <v>41774</v>
          </cell>
          <cell r="BX20">
            <v>0</v>
          </cell>
          <cell r="BY20">
            <v>4176235</v>
          </cell>
          <cell r="CE20">
            <v>41774</v>
          </cell>
          <cell r="CG20">
            <v>4876453.13</v>
          </cell>
          <cell r="CL20">
            <v>2014</v>
          </cell>
          <cell r="CM20">
            <v>41958</v>
          </cell>
          <cell r="CN20">
            <v>18340000</v>
          </cell>
          <cell r="CO20">
            <v>24467637.5</v>
          </cell>
          <cell r="CP20">
            <v>18534375</v>
          </cell>
          <cell r="CQ20">
            <v>48741087.5</v>
          </cell>
          <cell r="CR20">
            <v>67275462.5</v>
          </cell>
        </row>
        <row r="21">
          <cell r="L21">
            <v>41821</v>
          </cell>
          <cell r="M21">
            <v>0</v>
          </cell>
          <cell r="N21">
            <v>53668.06</v>
          </cell>
          <cell r="R21">
            <v>2014</v>
          </cell>
          <cell r="S21">
            <v>42005</v>
          </cell>
          <cell r="T21">
            <v>9580000</v>
          </cell>
          <cell r="U21">
            <v>12228812.5</v>
          </cell>
          <cell r="V21">
            <v>24457625</v>
          </cell>
          <cell r="W21">
            <v>34037625</v>
          </cell>
          <cell r="Y21">
            <v>2021</v>
          </cell>
          <cell r="Z21">
            <v>44562</v>
          </cell>
          <cell r="AA21">
            <v>13200000</v>
          </cell>
          <cell r="AB21">
            <v>7122000</v>
          </cell>
          <cell r="AC21">
            <v>20322000</v>
          </cell>
          <cell r="AE21">
            <v>2014</v>
          </cell>
          <cell r="AF21">
            <v>42005</v>
          </cell>
          <cell r="AG21">
            <v>9130000</v>
          </cell>
          <cell r="AH21">
            <v>4147040.63</v>
          </cell>
          <cell r="AI21">
            <v>8294081.2599999998</v>
          </cell>
          <cell r="AJ21">
            <v>17424081.259999998</v>
          </cell>
          <cell r="AL21">
            <v>2014</v>
          </cell>
          <cell r="AM21">
            <v>41958</v>
          </cell>
          <cell r="AN21">
            <v>71720000</v>
          </cell>
          <cell r="AO21">
            <v>37038996.880000003</v>
          </cell>
          <cell r="AP21">
            <v>72190000</v>
          </cell>
          <cell r="AQ21">
            <v>73607331.260000005</v>
          </cell>
          <cell r="AR21">
            <v>145797331.25999999</v>
          </cell>
          <cell r="AT21">
            <v>2021</v>
          </cell>
          <cell r="AU21">
            <v>44562</v>
          </cell>
          <cell r="AV21">
            <v>44501</v>
          </cell>
          <cell r="AW21">
            <v>9630000</v>
          </cell>
          <cell r="AX21">
            <v>9695000</v>
          </cell>
          <cell r="AY21">
            <v>4455124.5999999996</v>
          </cell>
          <cell r="AZ21">
            <v>14150124.6</v>
          </cell>
          <cell r="BB21">
            <v>2021</v>
          </cell>
          <cell r="BC21">
            <v>44562</v>
          </cell>
          <cell r="BD21">
            <v>9265000</v>
          </cell>
          <cell r="BE21">
            <v>5101347.4000000004</v>
          </cell>
          <cell r="BF21">
            <v>14366347.4</v>
          </cell>
          <cell r="BH21">
            <v>2021</v>
          </cell>
          <cell r="BI21">
            <v>44562</v>
          </cell>
          <cell r="BJ21">
            <v>44501</v>
          </cell>
          <cell r="BK21">
            <v>4795000</v>
          </cell>
          <cell r="BL21">
            <v>4828333.333333334</v>
          </cell>
          <cell r="BM21">
            <v>3866433.333333333</v>
          </cell>
          <cell r="BN21">
            <v>8694766.6666666679</v>
          </cell>
          <cell r="BP21">
            <v>2021</v>
          </cell>
          <cell r="BQ21">
            <v>44562</v>
          </cell>
          <cell r="BR21">
            <v>3300000</v>
          </cell>
          <cell r="BS21">
            <v>17274816</v>
          </cell>
          <cell r="BT21">
            <v>20574816</v>
          </cell>
          <cell r="BV21">
            <v>2014</v>
          </cell>
          <cell r="BW21">
            <v>41958</v>
          </cell>
          <cell r="BX21">
            <v>4600000</v>
          </cell>
          <cell r="BY21">
            <v>4176235</v>
          </cell>
          <cell r="BZ21">
            <v>4623125</v>
          </cell>
          <cell r="CA21">
            <v>8329470</v>
          </cell>
          <cell r="CB21">
            <v>12952595</v>
          </cell>
          <cell r="CD21">
            <v>2014</v>
          </cell>
          <cell r="CE21">
            <v>41958</v>
          </cell>
          <cell r="CF21">
            <v>4620000</v>
          </cell>
          <cell r="CG21">
            <v>4876453.13</v>
          </cell>
          <cell r="CH21">
            <v>4648750</v>
          </cell>
          <cell r="CI21">
            <v>9724031.2599999998</v>
          </cell>
          <cell r="CJ21">
            <v>14372781.26</v>
          </cell>
          <cell r="CM21">
            <v>42139</v>
          </cell>
          <cell r="CO21">
            <v>23690887.5</v>
          </cell>
        </row>
        <row r="22">
          <cell r="K22">
            <v>2014</v>
          </cell>
          <cell r="L22">
            <v>42005</v>
          </cell>
          <cell r="M22">
            <v>1710000</v>
          </cell>
          <cell r="N22">
            <v>53668.06</v>
          </cell>
          <cell r="O22">
            <v>107336.12</v>
          </cell>
          <cell r="P22">
            <v>1817336.12</v>
          </cell>
          <cell r="S22">
            <v>42186</v>
          </cell>
          <cell r="T22">
            <v>0</v>
          </cell>
          <cell r="U22">
            <v>11977337.5</v>
          </cell>
          <cell r="Y22">
            <v>2022</v>
          </cell>
          <cell r="Z22">
            <v>44927</v>
          </cell>
          <cell r="AA22">
            <v>13730000</v>
          </cell>
          <cell r="AB22">
            <v>6594000</v>
          </cell>
          <cell r="AC22">
            <v>20324000</v>
          </cell>
          <cell r="AF22">
            <v>42186</v>
          </cell>
          <cell r="AG22">
            <v>0</v>
          </cell>
          <cell r="AH22">
            <v>3918790.63</v>
          </cell>
          <cell r="AM22">
            <v>42139</v>
          </cell>
          <cell r="AN22">
            <v>0</v>
          </cell>
          <cell r="AO22">
            <v>35156346.880000003</v>
          </cell>
          <cell r="AT22">
            <v>2022</v>
          </cell>
          <cell r="AU22">
            <v>44927</v>
          </cell>
          <cell r="AV22">
            <v>44866</v>
          </cell>
          <cell r="AW22">
            <v>10020000</v>
          </cell>
          <cell r="AX22">
            <v>10086666.666666666</v>
          </cell>
          <cell r="AY22">
            <v>4158905.8</v>
          </cell>
          <cell r="AZ22">
            <v>14245572.466666665</v>
          </cell>
          <cell r="BB22">
            <v>2022</v>
          </cell>
          <cell r="BC22">
            <v>44927</v>
          </cell>
          <cell r="BD22">
            <v>9630000</v>
          </cell>
          <cell r="BE22">
            <v>4651930.2</v>
          </cell>
          <cell r="BF22">
            <v>14281930.199999999</v>
          </cell>
          <cell r="BH22">
            <v>2022</v>
          </cell>
          <cell r="BI22">
            <v>44927</v>
          </cell>
          <cell r="BJ22">
            <v>44866</v>
          </cell>
          <cell r="BK22">
            <v>4995000</v>
          </cell>
          <cell r="BL22">
            <v>5030000</v>
          </cell>
          <cell r="BM22">
            <v>3673300</v>
          </cell>
          <cell r="BN22">
            <v>8703300</v>
          </cell>
          <cell r="BP22">
            <v>2022</v>
          </cell>
          <cell r="BQ22">
            <v>44927</v>
          </cell>
          <cell r="BR22">
            <v>3300000</v>
          </cell>
          <cell r="BS22">
            <v>17173308</v>
          </cell>
          <cell r="BT22">
            <v>20473308</v>
          </cell>
          <cell r="BW22">
            <v>42139</v>
          </cell>
          <cell r="BX22">
            <v>0</v>
          </cell>
          <cell r="BY22">
            <v>4084235</v>
          </cell>
          <cell r="CE22">
            <v>42139</v>
          </cell>
          <cell r="CG22">
            <v>4760953.13</v>
          </cell>
          <cell r="CL22">
            <v>2015</v>
          </cell>
          <cell r="CM22">
            <v>42323</v>
          </cell>
          <cell r="CN22">
            <v>19895000</v>
          </cell>
          <cell r="CO22">
            <v>23690887.5</v>
          </cell>
          <cell r="CP22">
            <v>20148125</v>
          </cell>
          <cell r="CQ22">
            <v>47128425</v>
          </cell>
          <cell r="CR22">
            <v>67276550</v>
          </cell>
        </row>
        <row r="23">
          <cell r="L23">
            <v>42186</v>
          </cell>
          <cell r="M23">
            <v>0</v>
          </cell>
          <cell r="N23">
            <v>33797.86</v>
          </cell>
          <cell r="R23">
            <v>2015</v>
          </cell>
          <cell r="S23">
            <v>42370</v>
          </cell>
          <cell r="T23">
            <v>10085000</v>
          </cell>
          <cell r="U23">
            <v>11977337.5</v>
          </cell>
          <cell r="V23">
            <v>23954675</v>
          </cell>
          <cell r="W23">
            <v>34039675</v>
          </cell>
          <cell r="Y23">
            <v>2023</v>
          </cell>
          <cell r="Z23">
            <v>45292</v>
          </cell>
          <cell r="AA23">
            <v>14280000</v>
          </cell>
          <cell r="AB23">
            <v>6044800</v>
          </cell>
          <cell r="AC23">
            <v>20324800</v>
          </cell>
          <cell r="AE23">
            <v>2015</v>
          </cell>
          <cell r="AF23">
            <v>42370</v>
          </cell>
          <cell r="AG23">
            <v>9590000</v>
          </cell>
          <cell r="AH23">
            <v>3918790.63</v>
          </cell>
          <cell r="AI23">
            <v>7837581.2599999998</v>
          </cell>
          <cell r="AJ23">
            <v>17427581.259999998</v>
          </cell>
          <cell r="AL23">
            <v>2015</v>
          </cell>
          <cell r="AM23">
            <v>42323</v>
          </cell>
          <cell r="AN23">
            <v>75480000</v>
          </cell>
          <cell r="AO23">
            <v>35156346.880000003</v>
          </cell>
          <cell r="AP23">
            <v>76057500</v>
          </cell>
          <cell r="AQ23">
            <v>69817356.260000005</v>
          </cell>
          <cell r="AR23">
            <v>145874856.25999999</v>
          </cell>
          <cell r="AT23">
            <v>2023</v>
          </cell>
          <cell r="AU23">
            <v>45292</v>
          </cell>
          <cell r="AV23">
            <v>45231</v>
          </cell>
          <cell r="AW23">
            <v>10420000</v>
          </cell>
          <cell r="AX23">
            <v>10490000</v>
          </cell>
          <cell r="AY23">
            <v>3850690.6</v>
          </cell>
          <cell r="AZ23">
            <v>14340690.6</v>
          </cell>
          <cell r="BB23">
            <v>2023</v>
          </cell>
          <cell r="BC23">
            <v>45292</v>
          </cell>
          <cell r="BD23">
            <v>10020000</v>
          </cell>
          <cell r="BE23">
            <v>4184309.4</v>
          </cell>
          <cell r="BF23">
            <v>14204309.4</v>
          </cell>
          <cell r="BH23">
            <v>2023</v>
          </cell>
          <cell r="BI23">
            <v>45292</v>
          </cell>
          <cell r="BJ23">
            <v>45231</v>
          </cell>
          <cell r="BK23">
            <v>5205000</v>
          </cell>
          <cell r="BL23">
            <v>5240000</v>
          </cell>
          <cell r="BM23">
            <v>3472100</v>
          </cell>
          <cell r="BN23">
            <v>8712100</v>
          </cell>
          <cell r="BP23">
            <v>2023</v>
          </cell>
          <cell r="BQ23">
            <v>45292</v>
          </cell>
          <cell r="BR23">
            <v>30900000</v>
          </cell>
          <cell r="BS23">
            <v>17071800</v>
          </cell>
          <cell r="BT23">
            <v>47971800</v>
          </cell>
          <cell r="BV23">
            <v>2015</v>
          </cell>
          <cell r="BW23">
            <v>42323</v>
          </cell>
          <cell r="BX23">
            <v>4785000</v>
          </cell>
          <cell r="BY23">
            <v>4084235</v>
          </cell>
          <cell r="BZ23">
            <v>4808750</v>
          </cell>
          <cell r="CA23">
            <v>8144545</v>
          </cell>
          <cell r="CB23">
            <v>12953295</v>
          </cell>
          <cell r="CD23">
            <v>2015</v>
          </cell>
          <cell r="CE23">
            <v>42323</v>
          </cell>
          <cell r="CF23">
            <v>4850000</v>
          </cell>
          <cell r="CG23">
            <v>4760953.13</v>
          </cell>
          <cell r="CH23">
            <v>4875625</v>
          </cell>
          <cell r="CI23">
            <v>9496140.6349999998</v>
          </cell>
          <cell r="CJ23">
            <v>14371765.635</v>
          </cell>
          <cell r="CM23">
            <v>42505</v>
          </cell>
          <cell r="CO23">
            <v>22677487.5</v>
          </cell>
        </row>
        <row r="24">
          <cell r="K24">
            <v>2015</v>
          </cell>
          <cell r="L24">
            <v>42370</v>
          </cell>
          <cell r="M24">
            <v>1810000</v>
          </cell>
          <cell r="N24">
            <v>33797.86</v>
          </cell>
          <cell r="O24">
            <v>67595.72</v>
          </cell>
          <cell r="P24">
            <v>1877595.7200000002</v>
          </cell>
          <cell r="S24">
            <v>42552</v>
          </cell>
          <cell r="T24">
            <v>0</v>
          </cell>
          <cell r="U24">
            <v>11712606.25</v>
          </cell>
          <cell r="Y24">
            <v>2024</v>
          </cell>
          <cell r="Z24">
            <v>45658</v>
          </cell>
          <cell r="AA24">
            <v>14850000</v>
          </cell>
          <cell r="AB24">
            <v>5473600</v>
          </cell>
          <cell r="AC24">
            <v>20323600</v>
          </cell>
          <cell r="AF24">
            <v>42552</v>
          </cell>
          <cell r="AG24">
            <v>0</v>
          </cell>
          <cell r="AH24">
            <v>3679040.63</v>
          </cell>
          <cell r="AM24">
            <v>42505</v>
          </cell>
          <cell r="AN24">
            <v>0</v>
          </cell>
          <cell r="AO24">
            <v>33174996.879999999</v>
          </cell>
          <cell r="AT24">
            <v>2024</v>
          </cell>
          <cell r="AU24">
            <v>45658</v>
          </cell>
          <cell r="AV24">
            <v>45597</v>
          </cell>
          <cell r="AW24">
            <v>10840000</v>
          </cell>
          <cell r="AX24">
            <v>10912500</v>
          </cell>
          <cell r="AY24">
            <v>3530171.4</v>
          </cell>
          <cell r="AZ24">
            <v>14442671.4</v>
          </cell>
          <cell r="BB24">
            <v>2024</v>
          </cell>
          <cell r="BC24">
            <v>45658</v>
          </cell>
          <cell r="BD24">
            <v>10415000</v>
          </cell>
          <cell r="BE24">
            <v>3782400.5999999996</v>
          </cell>
          <cell r="BF24">
            <v>14197400.6</v>
          </cell>
          <cell r="BH24">
            <v>2024</v>
          </cell>
          <cell r="BI24">
            <v>45658</v>
          </cell>
          <cell r="BJ24">
            <v>45597</v>
          </cell>
          <cell r="BK24">
            <v>5415000</v>
          </cell>
          <cell r="BL24">
            <v>5455833.333333333</v>
          </cell>
          <cell r="BM24">
            <v>3262500</v>
          </cell>
          <cell r="BN24">
            <v>8718333.3333333321</v>
          </cell>
          <cell r="BP24">
            <v>2024</v>
          </cell>
          <cell r="BQ24">
            <v>45658</v>
          </cell>
          <cell r="BR24">
            <v>3000000</v>
          </cell>
          <cell r="BS24">
            <v>16121315.999999998</v>
          </cell>
          <cell r="BT24">
            <v>19121316</v>
          </cell>
          <cell r="BW24">
            <v>42505</v>
          </cell>
          <cell r="BX24">
            <v>0</v>
          </cell>
          <cell r="BY24">
            <v>3988535</v>
          </cell>
          <cell r="CE24">
            <v>42505</v>
          </cell>
          <cell r="CG24">
            <v>4657890.63</v>
          </cell>
          <cell r="CL24">
            <v>2016</v>
          </cell>
          <cell r="CM24">
            <v>42689</v>
          </cell>
          <cell r="CN24">
            <v>21920000</v>
          </cell>
          <cell r="CO24">
            <v>22677487.5</v>
          </cell>
          <cell r="CP24">
            <v>22056875</v>
          </cell>
          <cell r="CQ24">
            <v>45217975</v>
          </cell>
          <cell r="CR24">
            <v>67274850</v>
          </cell>
        </row>
        <row r="25">
          <cell r="L25">
            <v>42552</v>
          </cell>
          <cell r="M25">
            <v>0</v>
          </cell>
          <cell r="N25">
            <v>9933.02</v>
          </cell>
          <cell r="R25">
            <v>2016</v>
          </cell>
          <cell r="S25">
            <v>42736</v>
          </cell>
          <cell r="T25">
            <v>10615000</v>
          </cell>
          <cell r="U25">
            <v>11712606.25</v>
          </cell>
          <cell r="V25">
            <v>23425212.5</v>
          </cell>
          <cell r="W25">
            <v>34040212.5</v>
          </cell>
          <cell r="Y25">
            <v>2025</v>
          </cell>
          <cell r="Z25">
            <v>46023</v>
          </cell>
          <cell r="AA25">
            <v>15445000</v>
          </cell>
          <cell r="AB25">
            <v>4879600</v>
          </cell>
          <cell r="AC25">
            <v>20324600</v>
          </cell>
          <cell r="AE25">
            <v>2016</v>
          </cell>
          <cell r="AF25">
            <v>42736</v>
          </cell>
          <cell r="AG25">
            <v>10070000</v>
          </cell>
          <cell r="AH25">
            <v>3679040.63</v>
          </cell>
          <cell r="AI25">
            <v>7358081.2599999998</v>
          </cell>
          <cell r="AJ25">
            <v>17428081.259999998</v>
          </cell>
          <cell r="AL25">
            <v>2016</v>
          </cell>
          <cell r="AM25">
            <v>42689</v>
          </cell>
          <cell r="AN25">
            <v>80100000</v>
          </cell>
          <cell r="AO25">
            <v>33174996.879999999</v>
          </cell>
          <cell r="AP25">
            <v>80626250</v>
          </cell>
          <cell r="AQ25">
            <v>65824337.509999998</v>
          </cell>
          <cell r="AR25">
            <v>146450587.50999999</v>
          </cell>
          <cell r="AT25">
            <v>2025</v>
          </cell>
          <cell r="AU25">
            <v>46023</v>
          </cell>
          <cell r="AV25">
            <v>45962</v>
          </cell>
          <cell r="AW25">
            <v>11275000</v>
          </cell>
          <cell r="AX25">
            <v>11350000</v>
          </cell>
          <cell r="AY25">
            <v>3196733</v>
          </cell>
          <cell r="AZ25">
            <v>14546733</v>
          </cell>
          <cell r="BB25">
            <v>2025</v>
          </cell>
          <cell r="BC25">
            <v>46023</v>
          </cell>
          <cell r="BD25">
            <v>10835000</v>
          </cell>
          <cell r="BE25">
            <v>3274879</v>
          </cell>
          <cell r="BF25">
            <v>14109879</v>
          </cell>
          <cell r="BH25">
            <v>2025</v>
          </cell>
          <cell r="BI25">
            <v>46023</v>
          </cell>
          <cell r="BJ25">
            <v>45962</v>
          </cell>
          <cell r="BK25">
            <v>5660000</v>
          </cell>
          <cell r="BL25">
            <v>5698333.333333334</v>
          </cell>
          <cell r="BM25">
            <v>3044266.666666667</v>
          </cell>
          <cell r="BN25">
            <v>8742600</v>
          </cell>
          <cell r="BP25">
            <v>2025</v>
          </cell>
          <cell r="BQ25">
            <v>46023</v>
          </cell>
          <cell r="BR25">
            <v>3000000</v>
          </cell>
          <cell r="BS25">
            <v>16029036</v>
          </cell>
          <cell r="BT25">
            <v>19029036</v>
          </cell>
          <cell r="BV25">
            <v>2016</v>
          </cell>
          <cell r="BW25">
            <v>42689</v>
          </cell>
          <cell r="BX25">
            <v>4975000</v>
          </cell>
          <cell r="BY25">
            <v>3988535</v>
          </cell>
          <cell r="BZ25">
            <v>5000000</v>
          </cell>
          <cell r="CA25">
            <v>7952195</v>
          </cell>
          <cell r="CB25">
            <v>12952195</v>
          </cell>
          <cell r="CD25">
            <v>2016</v>
          </cell>
          <cell r="CE25">
            <v>42689</v>
          </cell>
          <cell r="CF25">
            <v>5055000</v>
          </cell>
          <cell r="CG25">
            <v>4657890.63</v>
          </cell>
          <cell r="CH25">
            <v>5081250</v>
          </cell>
          <cell r="CI25">
            <v>9289716.4149999991</v>
          </cell>
          <cell r="CJ25">
            <v>14370966.414999999</v>
          </cell>
          <cell r="CM25">
            <v>42870</v>
          </cell>
          <cell r="CO25">
            <v>22129487.5</v>
          </cell>
        </row>
        <row r="26">
          <cell r="K26">
            <v>2016</v>
          </cell>
          <cell r="L26">
            <v>42736</v>
          </cell>
          <cell r="M26">
            <v>305000</v>
          </cell>
          <cell r="N26">
            <v>9933.02</v>
          </cell>
          <cell r="O26">
            <v>19866.04</v>
          </cell>
          <cell r="P26">
            <v>324866.04000000004</v>
          </cell>
          <cell r="S26">
            <v>42917</v>
          </cell>
          <cell r="T26">
            <v>0</v>
          </cell>
          <cell r="U26">
            <v>11433962.5</v>
          </cell>
          <cell r="Y26">
            <v>2026</v>
          </cell>
          <cell r="Z26">
            <v>46388</v>
          </cell>
          <cell r="AA26">
            <v>16060000</v>
          </cell>
          <cell r="AB26">
            <v>4261800</v>
          </cell>
          <cell r="AC26">
            <v>20321800</v>
          </cell>
          <cell r="AF26">
            <v>42917</v>
          </cell>
          <cell r="AG26">
            <v>0</v>
          </cell>
          <cell r="AH26">
            <v>3414703.13</v>
          </cell>
          <cell r="AM26">
            <v>42870</v>
          </cell>
          <cell r="AN26">
            <v>0</v>
          </cell>
          <cell r="AO26">
            <v>31072371.879999999</v>
          </cell>
          <cell r="AT26">
            <v>2026</v>
          </cell>
          <cell r="AU26">
            <v>46388</v>
          </cell>
          <cell r="AV26">
            <v>46327</v>
          </cell>
          <cell r="AW26">
            <v>11725000</v>
          </cell>
          <cell r="AX26">
            <v>11803333.333333334</v>
          </cell>
          <cell r="AY26">
            <v>2849914</v>
          </cell>
          <cell r="AZ26">
            <v>14653247.333333334</v>
          </cell>
          <cell r="BB26">
            <v>2026</v>
          </cell>
          <cell r="BC26">
            <v>46388</v>
          </cell>
          <cell r="BD26">
            <v>11270000</v>
          </cell>
          <cell r="BE26">
            <v>2746538</v>
          </cell>
          <cell r="BF26">
            <v>14016538</v>
          </cell>
          <cell r="BH26">
            <v>2026</v>
          </cell>
          <cell r="BI26">
            <v>46388</v>
          </cell>
          <cell r="BJ26">
            <v>46327</v>
          </cell>
          <cell r="BK26">
            <v>5890000</v>
          </cell>
          <cell r="BL26">
            <v>5931666.666666666</v>
          </cell>
          <cell r="BM26">
            <v>2793556.7333333334</v>
          </cell>
          <cell r="BN26">
            <v>8725223.3999999985</v>
          </cell>
          <cell r="BP26">
            <v>2026</v>
          </cell>
          <cell r="BQ26">
            <v>46388</v>
          </cell>
          <cell r="BR26">
            <v>3300000</v>
          </cell>
          <cell r="BS26">
            <v>15936756</v>
          </cell>
          <cell r="BT26">
            <v>19236756</v>
          </cell>
          <cell r="BW26">
            <v>42870</v>
          </cell>
          <cell r="BX26">
            <v>0</v>
          </cell>
          <cell r="BY26">
            <v>3889035</v>
          </cell>
          <cell r="CE26">
            <v>42870</v>
          </cell>
          <cell r="CG26">
            <v>4553631.25</v>
          </cell>
          <cell r="CL26">
            <v>2017</v>
          </cell>
          <cell r="CM26">
            <v>43054</v>
          </cell>
          <cell r="CN26">
            <v>23015000</v>
          </cell>
          <cell r="CO26">
            <v>22129487.5</v>
          </cell>
          <cell r="CP26">
            <v>23158750</v>
          </cell>
          <cell r="CQ26">
            <v>44115131.25</v>
          </cell>
          <cell r="CR26">
            <v>67273881.25</v>
          </cell>
        </row>
        <row r="27">
          <cell r="L27">
            <v>42917</v>
          </cell>
          <cell r="M27">
            <v>0</v>
          </cell>
          <cell r="N27">
            <v>5364.12</v>
          </cell>
          <cell r="R27">
            <v>2017</v>
          </cell>
          <cell r="S27">
            <v>43101</v>
          </cell>
          <cell r="T27">
            <v>11170000</v>
          </cell>
          <cell r="U27">
            <v>11433962.5</v>
          </cell>
          <cell r="V27">
            <v>22867925</v>
          </cell>
          <cell r="W27">
            <v>34037925</v>
          </cell>
          <cell r="Y27">
            <v>2027</v>
          </cell>
          <cell r="Z27">
            <v>46753</v>
          </cell>
          <cell r="AA27">
            <v>16705000</v>
          </cell>
          <cell r="AB27">
            <v>3619400</v>
          </cell>
          <cell r="AC27">
            <v>20324400</v>
          </cell>
          <cell r="AE27">
            <v>2017</v>
          </cell>
          <cell r="AF27">
            <v>43101</v>
          </cell>
          <cell r="AG27">
            <v>10595000</v>
          </cell>
          <cell r="AH27">
            <v>3414703.13</v>
          </cell>
          <cell r="AI27">
            <v>6829406.2599999998</v>
          </cell>
          <cell r="AJ27">
            <v>17424406.259999998</v>
          </cell>
          <cell r="AL27">
            <v>2017</v>
          </cell>
          <cell r="AM27">
            <v>43054</v>
          </cell>
          <cell r="AN27">
            <v>84310000</v>
          </cell>
          <cell r="AO27">
            <v>31072371.879999999</v>
          </cell>
          <cell r="AP27">
            <v>85056875</v>
          </cell>
          <cell r="AQ27">
            <v>61607546.884999998</v>
          </cell>
          <cell r="AR27">
            <v>146664421.88499999</v>
          </cell>
          <cell r="AT27">
            <v>2027</v>
          </cell>
          <cell r="AU27">
            <v>46753</v>
          </cell>
          <cell r="AV27">
            <v>46692</v>
          </cell>
          <cell r="AW27">
            <v>12195000</v>
          </cell>
          <cell r="AX27">
            <v>12276666.666666666</v>
          </cell>
          <cell r="AY27">
            <v>2489253</v>
          </cell>
          <cell r="AZ27">
            <v>14765919.666666666</v>
          </cell>
          <cell r="BB27">
            <v>2027</v>
          </cell>
          <cell r="BC27">
            <v>46753</v>
          </cell>
          <cell r="BD27">
            <v>11720000</v>
          </cell>
          <cell r="BE27">
            <v>2334222.6</v>
          </cell>
          <cell r="BF27">
            <v>14054222.6</v>
          </cell>
          <cell r="BH27">
            <v>2027</v>
          </cell>
          <cell r="BI27">
            <v>46753</v>
          </cell>
          <cell r="BJ27">
            <v>46692</v>
          </cell>
          <cell r="BK27">
            <v>6140000</v>
          </cell>
          <cell r="BL27">
            <v>6182500</v>
          </cell>
          <cell r="BM27">
            <v>2415433.9666666668</v>
          </cell>
          <cell r="BN27">
            <v>8597933.9666666668</v>
          </cell>
          <cell r="BP27">
            <v>2027</v>
          </cell>
          <cell r="BQ27">
            <v>46753</v>
          </cell>
          <cell r="BR27">
            <v>19200000</v>
          </cell>
          <cell r="BS27">
            <v>15835248</v>
          </cell>
          <cell r="BT27">
            <v>35035248</v>
          </cell>
          <cell r="BV27">
            <v>2017</v>
          </cell>
          <cell r="BW27">
            <v>43054</v>
          </cell>
          <cell r="BX27">
            <v>5175000</v>
          </cell>
          <cell r="BY27">
            <v>3889035</v>
          </cell>
          <cell r="BZ27">
            <v>5201250</v>
          </cell>
          <cell r="CA27">
            <v>7751386.4074999997</v>
          </cell>
          <cell r="CB27">
            <v>12952636.407499999</v>
          </cell>
          <cell r="CD27">
            <v>2017</v>
          </cell>
          <cell r="CE27">
            <v>43054</v>
          </cell>
          <cell r="CF27">
            <v>5265000</v>
          </cell>
          <cell r="CG27">
            <v>4553631.25</v>
          </cell>
          <cell r="CH27">
            <v>5293125</v>
          </cell>
          <cell r="CI27">
            <v>9079292.1875</v>
          </cell>
          <cell r="CJ27">
            <v>14372417.1875</v>
          </cell>
          <cell r="CM27">
            <v>43235</v>
          </cell>
          <cell r="CO27">
            <v>21554112.5</v>
          </cell>
        </row>
        <row r="28">
          <cell r="K28">
            <v>2017</v>
          </cell>
          <cell r="L28">
            <v>43101</v>
          </cell>
          <cell r="M28">
            <v>325000</v>
          </cell>
          <cell r="N28">
            <v>5364.12</v>
          </cell>
          <cell r="O28">
            <v>10728.24</v>
          </cell>
          <cell r="P28">
            <v>335728.24</v>
          </cell>
          <cell r="S28">
            <v>43282</v>
          </cell>
          <cell r="T28">
            <v>0</v>
          </cell>
          <cell r="U28">
            <v>11140750</v>
          </cell>
          <cell r="Y28">
            <v>2028</v>
          </cell>
          <cell r="Z28">
            <v>47119</v>
          </cell>
          <cell r="AA28">
            <v>17375000</v>
          </cell>
          <cell r="AB28">
            <v>2951200</v>
          </cell>
          <cell r="AC28">
            <v>20326200</v>
          </cell>
          <cell r="AF28">
            <v>43282</v>
          </cell>
          <cell r="AG28">
            <v>0</v>
          </cell>
          <cell r="AH28">
            <v>3136584.38</v>
          </cell>
          <cell r="AM28">
            <v>43235</v>
          </cell>
          <cell r="AN28">
            <v>0</v>
          </cell>
          <cell r="AO28">
            <v>28923584.379999999</v>
          </cell>
          <cell r="AT28">
            <v>2028</v>
          </cell>
          <cell r="AU28">
            <v>47119</v>
          </cell>
          <cell r="AV28">
            <v>47058</v>
          </cell>
          <cell r="AW28">
            <v>12685000</v>
          </cell>
          <cell r="AX28">
            <v>12770000</v>
          </cell>
          <cell r="AY28">
            <v>2114134.7999999998</v>
          </cell>
          <cell r="AZ28">
            <v>14884134.800000001</v>
          </cell>
          <cell r="BB28">
            <v>2028</v>
          </cell>
          <cell r="BC28">
            <v>47119</v>
          </cell>
          <cell r="BD28">
            <v>12185000</v>
          </cell>
          <cell r="BE28">
            <v>1973715.4</v>
          </cell>
          <cell r="BF28">
            <v>14158715.4</v>
          </cell>
          <cell r="BH28">
            <v>2028</v>
          </cell>
          <cell r="BI28">
            <v>47119</v>
          </cell>
          <cell r="BJ28">
            <v>47058</v>
          </cell>
          <cell r="BK28">
            <v>6395000</v>
          </cell>
          <cell r="BL28">
            <v>6438333.333333334</v>
          </cell>
          <cell r="BM28">
            <v>2052718.6666666667</v>
          </cell>
          <cell r="BN28">
            <v>8491052</v>
          </cell>
          <cell r="BP28">
            <v>2028</v>
          </cell>
          <cell r="BQ28">
            <v>47119</v>
          </cell>
          <cell r="BR28">
            <v>112500000</v>
          </cell>
          <cell r="BS28">
            <v>15244655.999999998</v>
          </cell>
          <cell r="BT28">
            <v>127744656</v>
          </cell>
          <cell r="BW28">
            <v>43235</v>
          </cell>
          <cell r="BX28">
            <v>0</v>
          </cell>
          <cell r="BY28">
            <v>3782300.63</v>
          </cell>
          <cell r="CE28">
            <v>43235</v>
          </cell>
          <cell r="CG28">
            <v>4441750</v>
          </cell>
          <cell r="CL28">
            <v>2018</v>
          </cell>
          <cell r="CM28">
            <v>43419</v>
          </cell>
          <cell r="CN28">
            <v>24165000</v>
          </cell>
          <cell r="CO28">
            <v>21554112.5</v>
          </cell>
          <cell r="CP28">
            <v>24316250</v>
          </cell>
          <cell r="CQ28">
            <v>42957193.75</v>
          </cell>
          <cell r="CR28">
            <v>67273443.75</v>
          </cell>
        </row>
        <row r="29">
          <cell r="K29">
            <v>2018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2018</v>
          </cell>
          <cell r="S29">
            <v>43466</v>
          </cell>
          <cell r="T29">
            <v>11760000</v>
          </cell>
          <cell r="U29">
            <v>11140750</v>
          </cell>
          <cell r="V29">
            <v>22281500</v>
          </cell>
          <cell r="W29">
            <v>34041500</v>
          </cell>
          <cell r="Y29">
            <v>2029</v>
          </cell>
          <cell r="Z29">
            <v>47484</v>
          </cell>
          <cell r="AA29">
            <v>18070000</v>
          </cell>
          <cell r="AB29">
            <v>2256200</v>
          </cell>
          <cell r="AC29">
            <v>20326200</v>
          </cell>
          <cell r="AE29">
            <v>2018</v>
          </cell>
          <cell r="AF29">
            <v>43466</v>
          </cell>
          <cell r="AG29">
            <v>11155000</v>
          </cell>
          <cell r="AH29">
            <v>3136584.38</v>
          </cell>
          <cell r="AI29">
            <v>6273168.7599999998</v>
          </cell>
          <cell r="AJ29">
            <v>17428168.759999998</v>
          </cell>
          <cell r="AL29">
            <v>2018</v>
          </cell>
          <cell r="AM29">
            <v>43419</v>
          </cell>
          <cell r="AN29">
            <v>90285000</v>
          </cell>
          <cell r="AO29">
            <v>28923584.379999999</v>
          </cell>
          <cell r="AP29">
            <v>90877500</v>
          </cell>
          <cell r="AQ29">
            <v>57254673.447499998</v>
          </cell>
          <cell r="AR29">
            <v>148132173.44749999</v>
          </cell>
          <cell r="AT29">
            <v>2029</v>
          </cell>
          <cell r="AU29">
            <v>47484</v>
          </cell>
          <cell r="AV29">
            <v>47423</v>
          </cell>
          <cell r="AW29">
            <v>13195000</v>
          </cell>
          <cell r="AX29">
            <v>13283333.333333334</v>
          </cell>
          <cell r="AY29">
            <v>1723944.2</v>
          </cell>
          <cell r="AZ29">
            <v>15007277.533333333</v>
          </cell>
          <cell r="BB29">
            <v>2029</v>
          </cell>
          <cell r="BC29">
            <v>47484</v>
          </cell>
          <cell r="BD29">
            <v>12675000</v>
          </cell>
          <cell r="BE29">
            <v>1598904.8</v>
          </cell>
          <cell r="BF29">
            <v>14273904.800000001</v>
          </cell>
          <cell r="BH29">
            <v>2029</v>
          </cell>
          <cell r="BI29">
            <v>47484</v>
          </cell>
          <cell r="BJ29">
            <v>47423</v>
          </cell>
          <cell r="BK29">
            <v>6655000</v>
          </cell>
          <cell r="BL29">
            <v>6704166.666666666</v>
          </cell>
          <cell r="BM29">
            <v>1912194.5333333332</v>
          </cell>
          <cell r="BN29">
            <v>8616361.1999999993</v>
          </cell>
          <cell r="BP29">
            <v>2029</v>
          </cell>
          <cell r="BQ29">
            <v>47484</v>
          </cell>
          <cell r="BR29">
            <v>116100000</v>
          </cell>
          <cell r="BS29">
            <v>11784155.999999998</v>
          </cell>
          <cell r="BT29">
            <v>127884156</v>
          </cell>
          <cell r="BV29">
            <v>2018</v>
          </cell>
          <cell r="BW29">
            <v>43419</v>
          </cell>
          <cell r="BX29">
            <v>5385000</v>
          </cell>
          <cell r="BY29">
            <v>3782300.63</v>
          </cell>
          <cell r="BZ29">
            <v>5418750</v>
          </cell>
          <cell r="CA29">
            <v>7531027.04</v>
          </cell>
          <cell r="CB29">
            <v>12949777.039999999</v>
          </cell>
          <cell r="CD29">
            <v>2018</v>
          </cell>
          <cell r="CE29">
            <v>43419</v>
          </cell>
          <cell r="CF29">
            <v>5490000</v>
          </cell>
          <cell r="CG29">
            <v>4441750</v>
          </cell>
          <cell r="CH29">
            <v>5518750</v>
          </cell>
          <cell r="CI29">
            <v>8854334.375</v>
          </cell>
          <cell r="CJ29">
            <v>14373084.375</v>
          </cell>
          <cell r="CM29">
            <v>43600</v>
          </cell>
          <cell r="CO29">
            <v>20949987.5</v>
          </cell>
        </row>
        <row r="30">
          <cell r="K30">
            <v>2019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S30">
            <v>43647</v>
          </cell>
          <cell r="T30">
            <v>0</v>
          </cell>
          <cell r="U30">
            <v>10846750</v>
          </cell>
          <cell r="Y30">
            <v>2030</v>
          </cell>
          <cell r="Z30">
            <v>47849</v>
          </cell>
          <cell r="AA30">
            <v>18790000</v>
          </cell>
          <cell r="AB30">
            <v>1533400</v>
          </cell>
          <cell r="AC30">
            <v>20323400</v>
          </cell>
          <cell r="AF30">
            <v>43647</v>
          </cell>
          <cell r="AG30">
            <v>0</v>
          </cell>
          <cell r="AH30">
            <v>2843765.63</v>
          </cell>
          <cell r="AM30">
            <v>43600</v>
          </cell>
          <cell r="AN30">
            <v>0</v>
          </cell>
          <cell r="AO30">
            <v>26553603.129999999</v>
          </cell>
          <cell r="AT30">
            <v>2030</v>
          </cell>
          <cell r="AU30">
            <v>47849</v>
          </cell>
          <cell r="AV30">
            <v>47788</v>
          </cell>
          <cell r="AW30">
            <v>13725000</v>
          </cell>
          <cell r="AX30">
            <v>13816666.666666666</v>
          </cell>
          <cell r="AY30">
            <v>1318066</v>
          </cell>
          <cell r="AZ30">
            <v>15134732.666666666</v>
          </cell>
          <cell r="BB30">
            <v>2030</v>
          </cell>
          <cell r="BC30">
            <v>47849</v>
          </cell>
          <cell r="BD30">
            <v>13180000</v>
          </cell>
          <cell r="BE30">
            <v>1209021.8</v>
          </cell>
          <cell r="BF30">
            <v>14389021.800000001</v>
          </cell>
          <cell r="BH30">
            <v>2030</v>
          </cell>
          <cell r="BI30">
            <v>47849</v>
          </cell>
          <cell r="BJ30">
            <v>47788</v>
          </cell>
          <cell r="BK30">
            <v>6950000</v>
          </cell>
          <cell r="BL30">
            <v>6998333.333333334</v>
          </cell>
          <cell r="BM30">
            <v>1753360.1666666667</v>
          </cell>
          <cell r="BN30">
            <v>8751693.5</v>
          </cell>
          <cell r="BP30">
            <v>2030</v>
          </cell>
          <cell r="BQ30">
            <v>47849</v>
          </cell>
          <cell r="BR30">
            <v>131400000</v>
          </cell>
          <cell r="BS30">
            <v>8212920</v>
          </cell>
          <cell r="BT30">
            <v>139612920</v>
          </cell>
          <cell r="BW30">
            <v>43600</v>
          </cell>
          <cell r="BX30">
            <v>0</v>
          </cell>
          <cell r="BY30">
            <v>3648003.75</v>
          </cell>
          <cell r="CE30">
            <v>43600</v>
          </cell>
          <cell r="CG30">
            <v>4325087.5</v>
          </cell>
          <cell r="CL30">
            <v>2019</v>
          </cell>
          <cell r="CM30">
            <v>43784</v>
          </cell>
          <cell r="CN30">
            <v>25375000</v>
          </cell>
          <cell r="CO30">
            <v>20949987.5</v>
          </cell>
          <cell r="CP30">
            <v>25533750</v>
          </cell>
          <cell r="CQ30">
            <v>41741381.25</v>
          </cell>
          <cell r="CR30">
            <v>67275131.25</v>
          </cell>
        </row>
        <row r="31">
          <cell r="K31">
            <v>2020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2019</v>
          </cell>
          <cell r="S31">
            <v>43831</v>
          </cell>
          <cell r="T31">
            <v>12345000</v>
          </cell>
          <cell r="U31">
            <v>10846750</v>
          </cell>
          <cell r="V31">
            <v>21693500</v>
          </cell>
          <cell r="W31">
            <v>34038500</v>
          </cell>
          <cell r="Y31">
            <v>2031</v>
          </cell>
          <cell r="Z31">
            <v>48214</v>
          </cell>
          <cell r="AA31">
            <v>19545000</v>
          </cell>
          <cell r="AB31">
            <v>781800</v>
          </cell>
          <cell r="AC31">
            <v>20326800</v>
          </cell>
          <cell r="AE31">
            <v>2019</v>
          </cell>
          <cell r="AF31">
            <v>43831</v>
          </cell>
          <cell r="AG31">
            <v>11740000</v>
          </cell>
          <cell r="AH31">
            <v>2843765.63</v>
          </cell>
          <cell r="AI31">
            <v>5687531.2599999998</v>
          </cell>
          <cell r="AJ31">
            <v>17427531.259999998</v>
          </cell>
          <cell r="AL31">
            <v>2019</v>
          </cell>
          <cell r="AM31">
            <v>43784</v>
          </cell>
          <cell r="AN31">
            <v>95025000</v>
          </cell>
          <cell r="AO31">
            <v>26553603.129999999</v>
          </cell>
          <cell r="AP31">
            <v>95648750</v>
          </cell>
          <cell r="AQ31">
            <v>52483604.697499998</v>
          </cell>
          <cell r="AR31">
            <v>148132354.69749999</v>
          </cell>
          <cell r="AT31">
            <v>2031</v>
          </cell>
          <cell r="AU31">
            <v>48214</v>
          </cell>
          <cell r="AV31">
            <v>48153</v>
          </cell>
          <cell r="AW31">
            <v>14275000</v>
          </cell>
          <cell r="AX31">
            <v>14370833.333333334</v>
          </cell>
          <cell r="AY31">
            <v>895885</v>
          </cell>
          <cell r="AZ31">
            <v>15266718.333333334</v>
          </cell>
          <cell r="BB31">
            <v>2031</v>
          </cell>
          <cell r="BC31">
            <v>48214</v>
          </cell>
          <cell r="BD31">
            <v>13710000</v>
          </cell>
          <cell r="BE31">
            <v>896467</v>
          </cell>
          <cell r="BF31">
            <v>14606467</v>
          </cell>
          <cell r="BH31">
            <v>2031</v>
          </cell>
          <cell r="BI31">
            <v>48214</v>
          </cell>
          <cell r="BJ31">
            <v>48153</v>
          </cell>
          <cell r="BK31">
            <v>7240000</v>
          </cell>
          <cell r="BL31">
            <v>7290000</v>
          </cell>
          <cell r="BM31">
            <v>1526133.3333333333</v>
          </cell>
          <cell r="BN31">
            <v>8816133.333333334</v>
          </cell>
          <cell r="BP31">
            <v>2031</v>
          </cell>
          <cell r="BQ31">
            <v>48214</v>
          </cell>
          <cell r="BR31">
            <v>135600000</v>
          </cell>
          <cell r="BS31">
            <v>4171056</v>
          </cell>
          <cell r="BT31">
            <v>139771056</v>
          </cell>
          <cell r="BV31">
            <v>2019</v>
          </cell>
          <cell r="BW31">
            <v>43784</v>
          </cell>
          <cell r="BX31">
            <v>5655000</v>
          </cell>
          <cell r="BY31">
            <v>3648003.75</v>
          </cell>
          <cell r="BZ31">
            <v>5690625</v>
          </cell>
          <cell r="CA31">
            <v>7260663.75</v>
          </cell>
          <cell r="CB31">
            <v>12951288.75</v>
          </cell>
          <cell r="CD31">
            <v>2019</v>
          </cell>
          <cell r="CE31">
            <v>43784</v>
          </cell>
          <cell r="CF31">
            <v>5720000</v>
          </cell>
          <cell r="CG31">
            <v>4325087.5</v>
          </cell>
          <cell r="CH31">
            <v>5755625</v>
          </cell>
          <cell r="CI31">
            <v>8614425</v>
          </cell>
          <cell r="CJ31">
            <v>14370050</v>
          </cell>
          <cell r="CM31">
            <v>43966</v>
          </cell>
          <cell r="CO31">
            <v>20315612.5</v>
          </cell>
        </row>
        <row r="32">
          <cell r="K32">
            <v>2021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44013</v>
          </cell>
          <cell r="T32">
            <v>0</v>
          </cell>
          <cell r="U32">
            <v>10538125</v>
          </cell>
          <cell r="Y32">
            <v>2032</v>
          </cell>
          <cell r="AC32">
            <v>0</v>
          </cell>
          <cell r="AF32">
            <v>44013</v>
          </cell>
          <cell r="AG32">
            <v>0</v>
          </cell>
          <cell r="AH32">
            <v>2535590.63</v>
          </cell>
          <cell r="AM32">
            <v>43966</v>
          </cell>
          <cell r="AN32">
            <v>0</v>
          </cell>
          <cell r="AO32">
            <v>24059196.879999999</v>
          </cell>
          <cell r="AT32">
            <v>2032</v>
          </cell>
          <cell r="AU32">
            <v>48580</v>
          </cell>
          <cell r="AV32">
            <v>48519</v>
          </cell>
          <cell r="AW32">
            <v>14850000</v>
          </cell>
          <cell r="AX32">
            <v>12375000</v>
          </cell>
          <cell r="AY32">
            <v>594000</v>
          </cell>
          <cell r="AZ32">
            <v>12969000</v>
          </cell>
          <cell r="BB32">
            <v>2032</v>
          </cell>
          <cell r="BC32">
            <v>48580</v>
          </cell>
          <cell r="BD32">
            <v>12415000</v>
          </cell>
          <cell r="BE32">
            <v>496600</v>
          </cell>
          <cell r="BF32">
            <v>12911600</v>
          </cell>
          <cell r="BH32">
            <v>2032</v>
          </cell>
          <cell r="BI32">
            <v>48580</v>
          </cell>
          <cell r="BJ32">
            <v>48519</v>
          </cell>
          <cell r="BK32">
            <v>7540000</v>
          </cell>
          <cell r="BL32">
            <v>7593333.333333333</v>
          </cell>
          <cell r="BM32">
            <v>1234533.3333333335</v>
          </cell>
          <cell r="BN32">
            <v>8827866.666666666</v>
          </cell>
          <cell r="BP32">
            <v>2032</v>
          </cell>
          <cell r="BR32">
            <v>0</v>
          </cell>
          <cell r="BS32">
            <v>0</v>
          </cell>
          <cell r="BT32">
            <v>0</v>
          </cell>
          <cell r="BW32">
            <v>43966</v>
          </cell>
          <cell r="BX32">
            <v>0</v>
          </cell>
          <cell r="BY32">
            <v>3506628.75</v>
          </cell>
          <cell r="CE32">
            <v>43966</v>
          </cell>
          <cell r="CG32">
            <v>4182087.5</v>
          </cell>
          <cell r="CL32">
            <v>2020</v>
          </cell>
          <cell r="CM32">
            <v>44150</v>
          </cell>
          <cell r="CN32">
            <v>26645000</v>
          </cell>
          <cell r="CO32">
            <v>20315612.5</v>
          </cell>
          <cell r="CP32">
            <v>26811250</v>
          </cell>
          <cell r="CQ32">
            <v>40464693.75</v>
          </cell>
          <cell r="CR32">
            <v>67275943.75</v>
          </cell>
        </row>
        <row r="33">
          <cell r="K33">
            <v>2022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>
            <v>2020</v>
          </cell>
          <cell r="S33">
            <v>44197</v>
          </cell>
          <cell r="T33">
            <v>12965000</v>
          </cell>
          <cell r="U33">
            <v>10538125</v>
          </cell>
          <cell r="V33">
            <v>21076250</v>
          </cell>
          <cell r="W33">
            <v>34041250</v>
          </cell>
          <cell r="Y33">
            <v>2033</v>
          </cell>
          <cell r="AC33">
            <v>0</v>
          </cell>
          <cell r="AE33">
            <v>2020</v>
          </cell>
          <cell r="AF33">
            <v>44197</v>
          </cell>
          <cell r="AG33">
            <v>12355000</v>
          </cell>
          <cell r="AH33">
            <v>2535590.63</v>
          </cell>
          <cell r="AI33">
            <v>5071181.26</v>
          </cell>
          <cell r="AJ33">
            <v>17426181.259999998</v>
          </cell>
          <cell r="AL33">
            <v>2020</v>
          </cell>
          <cell r="AM33">
            <v>44150</v>
          </cell>
          <cell r="AN33">
            <v>100015000</v>
          </cell>
          <cell r="AO33">
            <v>24059196.879999999</v>
          </cell>
          <cell r="AP33">
            <v>100640000</v>
          </cell>
          <cell r="AQ33">
            <v>47493300.009999998</v>
          </cell>
          <cell r="AR33">
            <v>148133300.00999999</v>
          </cell>
          <cell r="AT33">
            <v>2033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B33">
            <v>2033</v>
          </cell>
          <cell r="BD33">
            <v>0</v>
          </cell>
          <cell r="BE33">
            <v>0</v>
          </cell>
          <cell r="BF33">
            <v>0</v>
          </cell>
          <cell r="BH33">
            <v>2033</v>
          </cell>
          <cell r="BI33">
            <v>48945</v>
          </cell>
          <cell r="BJ33">
            <v>48884</v>
          </cell>
          <cell r="BK33">
            <v>7860000</v>
          </cell>
          <cell r="BL33">
            <v>7915000</v>
          </cell>
          <cell r="BM33">
            <v>930800</v>
          </cell>
          <cell r="BN33">
            <v>8845800</v>
          </cell>
          <cell r="BP33">
            <v>2033</v>
          </cell>
          <cell r="BR33">
            <v>0</v>
          </cell>
          <cell r="BS33">
            <v>0</v>
          </cell>
          <cell r="BT33">
            <v>0</v>
          </cell>
          <cell r="BV33">
            <v>2020</v>
          </cell>
          <cell r="BW33">
            <v>44150</v>
          </cell>
          <cell r="BX33">
            <v>5940000</v>
          </cell>
          <cell r="BY33">
            <v>3506628.75</v>
          </cell>
          <cell r="BZ33">
            <v>5976875</v>
          </cell>
          <cell r="CA33">
            <v>6976132.5</v>
          </cell>
          <cell r="CB33">
            <v>12953007.5</v>
          </cell>
          <cell r="CD33">
            <v>2020</v>
          </cell>
          <cell r="CE33">
            <v>44150</v>
          </cell>
          <cell r="CF33">
            <v>6005000</v>
          </cell>
          <cell r="CG33">
            <v>4182087.5</v>
          </cell>
          <cell r="CH33">
            <v>6042500</v>
          </cell>
          <cell r="CI33">
            <v>8326643.75</v>
          </cell>
          <cell r="CJ33">
            <v>14369143.75</v>
          </cell>
          <cell r="CM33">
            <v>44331</v>
          </cell>
          <cell r="CO33">
            <v>19649487.5</v>
          </cell>
        </row>
        <row r="34">
          <cell r="K34">
            <v>2023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44378</v>
          </cell>
          <cell r="T34">
            <v>0</v>
          </cell>
          <cell r="U34">
            <v>10214000</v>
          </cell>
          <cell r="Y34">
            <v>2034</v>
          </cell>
          <cell r="AF34">
            <v>44378</v>
          </cell>
          <cell r="AG34">
            <v>0</v>
          </cell>
          <cell r="AH34">
            <v>2218993.75</v>
          </cell>
          <cell r="AM34">
            <v>44331</v>
          </cell>
          <cell r="AN34">
            <v>0</v>
          </cell>
          <cell r="AO34">
            <v>21558821.879999999</v>
          </cell>
          <cell r="AT34">
            <v>2034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B34">
            <v>2034</v>
          </cell>
          <cell r="BD34">
            <v>0</v>
          </cell>
          <cell r="BE34">
            <v>0</v>
          </cell>
          <cell r="BF34">
            <v>0</v>
          </cell>
          <cell r="BH34">
            <v>2034</v>
          </cell>
          <cell r="BI34">
            <v>49310</v>
          </cell>
          <cell r="BJ34">
            <v>49249</v>
          </cell>
          <cell r="BK34">
            <v>8190000</v>
          </cell>
          <cell r="BL34">
            <v>8246666.666666666</v>
          </cell>
          <cell r="BM34">
            <v>614200</v>
          </cell>
          <cell r="BN34">
            <v>8860866.666666666</v>
          </cell>
          <cell r="BP34">
            <v>2034</v>
          </cell>
          <cell r="BR34">
            <v>0</v>
          </cell>
          <cell r="BS34">
            <v>0</v>
          </cell>
          <cell r="BT34">
            <v>0</v>
          </cell>
          <cell r="BW34">
            <v>44331</v>
          </cell>
          <cell r="BX34">
            <v>0</v>
          </cell>
          <cell r="BY34">
            <v>3358128.75</v>
          </cell>
          <cell r="CE34">
            <v>44331</v>
          </cell>
          <cell r="CG34">
            <v>4031962.5</v>
          </cell>
          <cell r="CL34">
            <v>2021</v>
          </cell>
          <cell r="CM34">
            <v>44515</v>
          </cell>
          <cell r="CN34">
            <v>27975000</v>
          </cell>
          <cell r="CO34">
            <v>19649487.5</v>
          </cell>
          <cell r="CP34">
            <v>28150000</v>
          </cell>
          <cell r="CQ34">
            <v>39124131.25</v>
          </cell>
          <cell r="CR34">
            <v>67274131.25</v>
          </cell>
        </row>
        <row r="35">
          <cell r="K35">
            <v>2024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2021</v>
          </cell>
          <cell r="S35">
            <v>44562</v>
          </cell>
          <cell r="T35">
            <v>13610000</v>
          </cell>
          <cell r="U35">
            <v>10214000</v>
          </cell>
          <cell r="V35">
            <v>20428000</v>
          </cell>
          <cell r="W35">
            <v>34038000</v>
          </cell>
          <cell r="Y35">
            <v>2035</v>
          </cell>
          <cell r="AC35">
            <v>0</v>
          </cell>
          <cell r="AE35">
            <v>2021</v>
          </cell>
          <cell r="AF35">
            <v>44562</v>
          </cell>
          <cell r="AG35">
            <v>12990000</v>
          </cell>
          <cell r="AH35">
            <v>2218993.75</v>
          </cell>
          <cell r="AI35">
            <v>4437987.5</v>
          </cell>
          <cell r="AJ35">
            <v>17427987.5</v>
          </cell>
          <cell r="AL35">
            <v>2021</v>
          </cell>
          <cell r="AM35">
            <v>44515</v>
          </cell>
          <cell r="AN35">
            <v>105015000</v>
          </cell>
          <cell r="AO35">
            <v>21558821.879999999</v>
          </cell>
          <cell r="AP35">
            <v>103096875</v>
          </cell>
          <cell r="AQ35">
            <v>42461300.009999998</v>
          </cell>
          <cell r="AR35">
            <v>145558175.00999999</v>
          </cell>
          <cell r="AT35">
            <v>2035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B35">
            <v>2035</v>
          </cell>
          <cell r="BD35">
            <v>0</v>
          </cell>
          <cell r="BE35">
            <v>0</v>
          </cell>
          <cell r="BF35">
            <v>0</v>
          </cell>
          <cell r="BH35">
            <v>2035</v>
          </cell>
          <cell r="BI35">
            <v>49675</v>
          </cell>
          <cell r="BJ35">
            <v>49614</v>
          </cell>
          <cell r="BK35">
            <v>8530000</v>
          </cell>
          <cell r="BL35">
            <v>7108333.333333333</v>
          </cell>
          <cell r="BM35">
            <v>284333.33333333331</v>
          </cell>
          <cell r="BN35">
            <v>7392666.666666666</v>
          </cell>
          <cell r="BP35">
            <v>2035</v>
          </cell>
          <cell r="BR35">
            <v>0</v>
          </cell>
          <cell r="BS35">
            <v>0</v>
          </cell>
          <cell r="BT35">
            <v>0</v>
          </cell>
          <cell r="BV35">
            <v>2021</v>
          </cell>
          <cell r="BW35">
            <v>44515</v>
          </cell>
          <cell r="BX35">
            <v>6235000</v>
          </cell>
          <cell r="BY35">
            <v>3358128.75</v>
          </cell>
          <cell r="BZ35">
            <v>6273750</v>
          </cell>
          <cell r="CA35">
            <v>6677288.75</v>
          </cell>
          <cell r="CB35">
            <v>12951038.75</v>
          </cell>
          <cell r="CD35">
            <v>2021</v>
          </cell>
          <cell r="CE35">
            <v>44515</v>
          </cell>
          <cell r="CF35">
            <v>6305000</v>
          </cell>
          <cell r="CG35">
            <v>4031962.5</v>
          </cell>
          <cell r="CH35">
            <v>6345000</v>
          </cell>
          <cell r="CI35">
            <v>8024518.75</v>
          </cell>
          <cell r="CJ35">
            <v>14369518.75</v>
          </cell>
          <cell r="CM35">
            <v>44696</v>
          </cell>
          <cell r="CO35">
            <v>18950112.5</v>
          </cell>
        </row>
        <row r="36">
          <cell r="K36">
            <v>2025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44743</v>
          </cell>
          <cell r="T36">
            <v>0</v>
          </cell>
          <cell r="U36">
            <v>9873750</v>
          </cell>
          <cell r="Y36">
            <v>2036</v>
          </cell>
          <cell r="AF36">
            <v>44743</v>
          </cell>
          <cell r="AG36">
            <v>0</v>
          </cell>
          <cell r="AH36">
            <v>1886125</v>
          </cell>
          <cell r="AM36">
            <v>44696</v>
          </cell>
          <cell r="AN36">
            <v>0</v>
          </cell>
          <cell r="AO36">
            <v>18933446.879999999</v>
          </cell>
          <cell r="AT36">
            <v>2036</v>
          </cell>
          <cell r="BB36">
            <v>2036</v>
          </cell>
          <cell r="BH36">
            <v>2036</v>
          </cell>
          <cell r="BP36">
            <v>2036</v>
          </cell>
          <cell r="BW36">
            <v>44696</v>
          </cell>
          <cell r="BX36">
            <v>0</v>
          </cell>
          <cell r="BY36">
            <v>3202253.75</v>
          </cell>
          <cell r="CE36">
            <v>44696</v>
          </cell>
          <cell r="CG36">
            <v>3874337.5</v>
          </cell>
          <cell r="CL36">
            <v>2022</v>
          </cell>
          <cell r="CM36">
            <v>44880</v>
          </cell>
          <cell r="CN36">
            <v>29375000</v>
          </cell>
          <cell r="CO36">
            <v>18950112.5</v>
          </cell>
          <cell r="CP36">
            <v>29521875</v>
          </cell>
          <cell r="CQ36">
            <v>37753350</v>
          </cell>
          <cell r="CR36">
            <v>67275225</v>
          </cell>
        </row>
        <row r="37">
          <cell r="K37">
            <v>2026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2022</v>
          </cell>
          <cell r="S37">
            <v>44927</v>
          </cell>
          <cell r="T37">
            <v>34890000</v>
          </cell>
          <cell r="U37">
            <v>9873750</v>
          </cell>
          <cell r="V37">
            <v>19747500</v>
          </cell>
          <cell r="W37">
            <v>54637500</v>
          </cell>
          <cell r="Y37">
            <v>2037</v>
          </cell>
          <cell r="AC37">
            <v>0</v>
          </cell>
          <cell r="AE37">
            <v>2022</v>
          </cell>
          <cell r="AF37">
            <v>44927</v>
          </cell>
          <cell r="AG37">
            <v>13655000</v>
          </cell>
          <cell r="AH37">
            <v>1886125</v>
          </cell>
          <cell r="AI37">
            <v>3772250</v>
          </cell>
          <cell r="AJ37">
            <v>17427250</v>
          </cell>
          <cell r="AL37">
            <v>2022</v>
          </cell>
          <cell r="AM37">
            <v>44880</v>
          </cell>
          <cell r="AN37">
            <v>89670000</v>
          </cell>
          <cell r="AO37">
            <v>18933446.879999999</v>
          </cell>
          <cell r="AP37">
            <v>90407500</v>
          </cell>
          <cell r="AQ37">
            <v>37316831.259999998</v>
          </cell>
          <cell r="AR37">
            <v>127724331.25999999</v>
          </cell>
          <cell r="AT37">
            <v>2037</v>
          </cell>
          <cell r="BB37">
            <v>2037</v>
          </cell>
          <cell r="BH37">
            <v>2037</v>
          </cell>
          <cell r="BP37">
            <v>2037</v>
          </cell>
          <cell r="BV37">
            <v>2022</v>
          </cell>
          <cell r="BW37">
            <v>44880</v>
          </cell>
          <cell r="BX37">
            <v>6545000</v>
          </cell>
          <cell r="BY37">
            <v>3202253.75</v>
          </cell>
          <cell r="BZ37">
            <v>6586250</v>
          </cell>
          <cell r="CA37">
            <v>6363601.25</v>
          </cell>
          <cell r="CB37">
            <v>12949851.25</v>
          </cell>
          <cell r="CD37">
            <v>2022</v>
          </cell>
          <cell r="CE37">
            <v>44880</v>
          </cell>
          <cell r="CF37">
            <v>6625000</v>
          </cell>
          <cell r="CG37">
            <v>3874337.5</v>
          </cell>
          <cell r="CH37">
            <v>6666250</v>
          </cell>
          <cell r="CI37">
            <v>7707268.75</v>
          </cell>
          <cell r="CJ37">
            <v>14373518.75</v>
          </cell>
          <cell r="CM37">
            <v>45061</v>
          </cell>
          <cell r="CO37">
            <v>18362612.5</v>
          </cell>
        </row>
        <row r="38">
          <cell r="K38">
            <v>2027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S38">
            <v>45108</v>
          </cell>
          <cell r="T38">
            <v>0</v>
          </cell>
          <cell r="U38">
            <v>9001500</v>
          </cell>
          <cell r="Y38">
            <v>2038</v>
          </cell>
          <cell r="AF38">
            <v>45108</v>
          </cell>
          <cell r="AG38">
            <v>0</v>
          </cell>
          <cell r="AH38">
            <v>1544750</v>
          </cell>
          <cell r="AM38">
            <v>45061</v>
          </cell>
          <cell r="AN38">
            <v>0</v>
          </cell>
          <cell r="AO38">
            <v>16733196.880000001</v>
          </cell>
          <cell r="AT38">
            <v>2038</v>
          </cell>
          <cell r="BB38">
            <v>2038</v>
          </cell>
          <cell r="BH38">
            <v>2038</v>
          </cell>
          <cell r="BP38">
            <v>2038</v>
          </cell>
          <cell r="BW38">
            <v>45061</v>
          </cell>
          <cell r="BX38">
            <v>0</v>
          </cell>
          <cell r="BY38">
            <v>3038628.75</v>
          </cell>
          <cell r="CE38">
            <v>45061</v>
          </cell>
          <cell r="CG38">
            <v>3708712.5</v>
          </cell>
          <cell r="CL38">
            <v>2023</v>
          </cell>
          <cell r="CM38">
            <v>45245</v>
          </cell>
          <cell r="CN38">
            <v>30550000</v>
          </cell>
          <cell r="CO38">
            <v>18362612.5</v>
          </cell>
          <cell r="CP38">
            <v>30721875</v>
          </cell>
          <cell r="CQ38">
            <v>36553381.25</v>
          </cell>
          <cell r="CR38">
            <v>67275256.25</v>
          </cell>
        </row>
        <row r="39">
          <cell r="K39">
            <v>2028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2023</v>
          </cell>
          <cell r="S39">
            <v>45292</v>
          </cell>
          <cell r="T39">
            <v>0</v>
          </cell>
          <cell r="U39">
            <v>9001500</v>
          </cell>
          <cell r="V39">
            <v>18003000</v>
          </cell>
          <cell r="W39">
            <v>18003000</v>
          </cell>
          <cell r="Y39">
            <v>2039</v>
          </cell>
          <cell r="AC39">
            <v>0</v>
          </cell>
          <cell r="AE39">
            <v>2023</v>
          </cell>
          <cell r="AF39">
            <v>45292</v>
          </cell>
          <cell r="AG39">
            <v>14335000</v>
          </cell>
          <cell r="AH39">
            <v>1544750</v>
          </cell>
          <cell r="AI39">
            <v>3089500</v>
          </cell>
          <cell r="AJ39">
            <v>17424500</v>
          </cell>
          <cell r="AL39">
            <v>2023</v>
          </cell>
          <cell r="AM39">
            <v>45245</v>
          </cell>
          <cell r="AN39">
            <v>95570000</v>
          </cell>
          <cell r="AO39">
            <v>16733196.880000001</v>
          </cell>
          <cell r="AP39">
            <v>90623750</v>
          </cell>
          <cell r="AQ39">
            <v>32898946.884999998</v>
          </cell>
          <cell r="AR39">
            <v>123522696.88499999</v>
          </cell>
          <cell r="AT39">
            <v>2039</v>
          </cell>
          <cell r="BB39">
            <v>2039</v>
          </cell>
          <cell r="BH39">
            <v>2039</v>
          </cell>
          <cell r="BP39">
            <v>2039</v>
          </cell>
          <cell r="BV39">
            <v>2023</v>
          </cell>
          <cell r="BW39">
            <v>45245</v>
          </cell>
          <cell r="BX39">
            <v>6875000</v>
          </cell>
          <cell r="BY39">
            <v>3038628.75</v>
          </cell>
          <cell r="BZ39">
            <v>6917500</v>
          </cell>
          <cell r="CA39">
            <v>6034288.75</v>
          </cell>
          <cell r="CB39">
            <v>12951788.75</v>
          </cell>
          <cell r="CD39">
            <v>2023</v>
          </cell>
          <cell r="CE39">
            <v>45245</v>
          </cell>
          <cell r="CF39">
            <v>6955000</v>
          </cell>
          <cell r="CG39">
            <v>3708712.5</v>
          </cell>
          <cell r="CH39">
            <v>6993750</v>
          </cell>
          <cell r="CI39">
            <v>7378303.125</v>
          </cell>
          <cell r="CJ39">
            <v>14372053.125</v>
          </cell>
          <cell r="CM39">
            <v>45427</v>
          </cell>
          <cell r="CO39">
            <v>17675237.5</v>
          </cell>
        </row>
        <row r="40">
          <cell r="K40">
            <v>2029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S40">
            <v>45474</v>
          </cell>
          <cell r="T40">
            <v>0</v>
          </cell>
          <cell r="U40">
            <v>9001500</v>
          </cell>
          <cell r="AF40">
            <v>45474</v>
          </cell>
          <cell r="AG40">
            <v>0</v>
          </cell>
          <cell r="AH40">
            <v>1186375</v>
          </cell>
          <cell r="AM40">
            <v>45427</v>
          </cell>
          <cell r="AN40">
            <v>0</v>
          </cell>
          <cell r="AO40">
            <v>14463409.380000001</v>
          </cell>
          <cell r="BW40">
            <v>45427</v>
          </cell>
          <cell r="BX40">
            <v>0</v>
          </cell>
          <cell r="BY40">
            <v>2866753.75</v>
          </cell>
          <cell r="CE40">
            <v>45427</v>
          </cell>
          <cell r="CG40">
            <v>3552225</v>
          </cell>
          <cell r="CL40">
            <v>2024</v>
          </cell>
          <cell r="CM40">
            <v>45611</v>
          </cell>
          <cell r="CN40">
            <v>31925000</v>
          </cell>
          <cell r="CO40">
            <v>17675237.5</v>
          </cell>
          <cell r="CP40">
            <v>32084375</v>
          </cell>
          <cell r="CQ40">
            <v>35190850</v>
          </cell>
          <cell r="CR40">
            <v>67275225</v>
          </cell>
        </row>
        <row r="41">
          <cell r="K41">
            <v>2030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2024</v>
          </cell>
          <cell r="S41">
            <v>45658</v>
          </cell>
          <cell r="T41">
            <v>81260000</v>
          </cell>
          <cell r="U41">
            <v>9001500</v>
          </cell>
          <cell r="V41">
            <v>18003000</v>
          </cell>
          <cell r="W41">
            <v>99263000</v>
          </cell>
          <cell r="AE41">
            <v>2024</v>
          </cell>
          <cell r="AF41">
            <v>45658</v>
          </cell>
          <cell r="AG41">
            <v>15055000</v>
          </cell>
          <cell r="AH41">
            <v>1186375</v>
          </cell>
          <cell r="AI41">
            <v>2372750</v>
          </cell>
          <cell r="AJ41">
            <v>17427750</v>
          </cell>
          <cell r="AL41">
            <v>2024</v>
          </cell>
          <cell r="AM41">
            <v>45611</v>
          </cell>
          <cell r="AN41">
            <v>56000000</v>
          </cell>
          <cell r="AO41">
            <v>14463409.380000001</v>
          </cell>
          <cell r="AP41">
            <v>56351250</v>
          </cell>
          <cell r="AQ41">
            <v>28576818.759999998</v>
          </cell>
          <cell r="AR41">
            <v>84928068.75999999</v>
          </cell>
          <cell r="BV41">
            <v>2024</v>
          </cell>
          <cell r="BW41">
            <v>45611</v>
          </cell>
          <cell r="BX41">
            <v>7215000</v>
          </cell>
          <cell r="BY41">
            <v>2866753.75</v>
          </cell>
          <cell r="BZ41">
            <v>7260625</v>
          </cell>
          <cell r="CA41">
            <v>5688413.75</v>
          </cell>
          <cell r="CB41">
            <v>12949038.75</v>
          </cell>
          <cell r="CD41">
            <v>2024</v>
          </cell>
          <cell r="CE41">
            <v>45611</v>
          </cell>
          <cell r="CF41">
            <v>7265000</v>
          </cell>
          <cell r="CG41">
            <v>3552225</v>
          </cell>
          <cell r="CH41">
            <v>7310625</v>
          </cell>
          <cell r="CI41">
            <v>7059043.75</v>
          </cell>
          <cell r="CJ41">
            <v>14369668.75</v>
          </cell>
          <cell r="CM41">
            <v>45792</v>
          </cell>
          <cell r="CO41">
            <v>17036737.5</v>
          </cell>
        </row>
        <row r="42">
          <cell r="K42">
            <v>2031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45839</v>
          </cell>
          <cell r="T42">
            <v>0</v>
          </cell>
          <cell r="U42">
            <v>6970000</v>
          </cell>
          <cell r="AF42">
            <v>45839</v>
          </cell>
          <cell r="AG42">
            <v>0</v>
          </cell>
          <cell r="AH42">
            <v>810000</v>
          </cell>
          <cell r="AM42">
            <v>45792</v>
          </cell>
          <cell r="AN42">
            <v>0</v>
          </cell>
          <cell r="AO42">
            <v>13063409.380000001</v>
          </cell>
          <cell r="BW42">
            <v>45792</v>
          </cell>
          <cell r="BX42">
            <v>0</v>
          </cell>
          <cell r="BY42">
            <v>2686378.75</v>
          </cell>
          <cell r="CE42">
            <v>45792</v>
          </cell>
          <cell r="CG42">
            <v>3370600</v>
          </cell>
          <cell r="CL42">
            <v>2025</v>
          </cell>
          <cell r="CM42">
            <v>45976</v>
          </cell>
          <cell r="CN42">
            <v>33200000</v>
          </cell>
          <cell r="CO42">
            <v>17036737.5</v>
          </cell>
          <cell r="CP42">
            <v>33366250</v>
          </cell>
          <cell r="CQ42">
            <v>33907475</v>
          </cell>
          <cell r="CR42">
            <v>67273725</v>
          </cell>
        </row>
        <row r="43">
          <cell r="K43">
            <v>2032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2025</v>
          </cell>
          <cell r="S43">
            <v>46023</v>
          </cell>
          <cell r="T43">
            <v>85315000</v>
          </cell>
          <cell r="U43">
            <v>6970000</v>
          </cell>
          <cell r="V43">
            <v>13940000</v>
          </cell>
          <cell r="W43">
            <v>99255000</v>
          </cell>
          <cell r="AE43">
            <v>2025</v>
          </cell>
          <cell r="AF43">
            <v>46023</v>
          </cell>
          <cell r="AG43">
            <v>15805000</v>
          </cell>
          <cell r="AH43">
            <v>810000</v>
          </cell>
          <cell r="AI43">
            <v>1620000</v>
          </cell>
          <cell r="AJ43">
            <v>17425000</v>
          </cell>
          <cell r="AL43">
            <v>2025</v>
          </cell>
          <cell r="AM43">
            <v>45976</v>
          </cell>
          <cell r="AN43">
            <v>58810000</v>
          </cell>
          <cell r="AO43">
            <v>13063409.380000001</v>
          </cell>
          <cell r="AP43">
            <v>59176250</v>
          </cell>
          <cell r="AQ43">
            <v>25759256.259999998</v>
          </cell>
          <cell r="AR43">
            <v>84935506.25999999</v>
          </cell>
          <cell r="BV43">
            <v>2025</v>
          </cell>
          <cell r="BW43">
            <v>45976</v>
          </cell>
          <cell r="BX43">
            <v>7580000</v>
          </cell>
          <cell r="BY43">
            <v>2686378.75</v>
          </cell>
          <cell r="BZ43">
            <v>7626875</v>
          </cell>
          <cell r="CA43">
            <v>5325382.5</v>
          </cell>
          <cell r="CB43">
            <v>12952257.5</v>
          </cell>
          <cell r="CD43">
            <v>2025</v>
          </cell>
          <cell r="CE43">
            <v>45976</v>
          </cell>
          <cell r="CF43">
            <v>7630000</v>
          </cell>
          <cell r="CG43">
            <v>3370600</v>
          </cell>
          <cell r="CH43">
            <v>7677500</v>
          </cell>
          <cell r="CI43">
            <v>6693512.5</v>
          </cell>
          <cell r="CJ43">
            <v>14371012.5</v>
          </cell>
          <cell r="CM43">
            <v>46157</v>
          </cell>
          <cell r="CO43">
            <v>16372737.5</v>
          </cell>
        </row>
        <row r="44">
          <cell r="K44">
            <v>2033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46204</v>
          </cell>
          <cell r="T44">
            <v>0</v>
          </cell>
          <cell r="U44">
            <v>4837125</v>
          </cell>
          <cell r="AF44">
            <v>46204</v>
          </cell>
          <cell r="AG44">
            <v>0</v>
          </cell>
          <cell r="AH44">
            <v>414875</v>
          </cell>
          <cell r="AM44">
            <v>46157</v>
          </cell>
          <cell r="AN44">
            <v>0</v>
          </cell>
          <cell r="AO44">
            <v>11593159.380000001</v>
          </cell>
          <cell r="BW44">
            <v>46157</v>
          </cell>
          <cell r="BX44">
            <v>0</v>
          </cell>
          <cell r="BY44">
            <v>2496878.75</v>
          </cell>
          <cell r="CE44">
            <v>46157</v>
          </cell>
          <cell r="CG44">
            <v>3179850</v>
          </cell>
          <cell r="CL44">
            <v>2026</v>
          </cell>
          <cell r="CM44">
            <v>46341</v>
          </cell>
          <cell r="CN44">
            <v>34530000</v>
          </cell>
          <cell r="CO44">
            <v>16372737.5</v>
          </cell>
          <cell r="CP44">
            <v>34702500</v>
          </cell>
          <cell r="CQ44">
            <v>32572825</v>
          </cell>
          <cell r="CR44">
            <v>67275325</v>
          </cell>
        </row>
        <row r="45">
          <cell r="K45">
            <v>2034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2026</v>
          </cell>
          <cell r="S45">
            <v>46388</v>
          </cell>
          <cell r="T45">
            <v>89590000</v>
          </cell>
          <cell r="U45">
            <v>4837125</v>
          </cell>
          <cell r="V45">
            <v>9674250</v>
          </cell>
          <cell r="W45">
            <v>99264250</v>
          </cell>
          <cell r="AE45">
            <v>2026</v>
          </cell>
          <cell r="AF45">
            <v>46388</v>
          </cell>
          <cell r="AG45">
            <v>16595000</v>
          </cell>
          <cell r="AH45">
            <v>414875</v>
          </cell>
          <cell r="AI45">
            <v>829750</v>
          </cell>
          <cell r="AJ45">
            <v>17424750</v>
          </cell>
          <cell r="AL45">
            <v>2026</v>
          </cell>
          <cell r="AM45">
            <v>46341</v>
          </cell>
          <cell r="AN45">
            <v>61740000</v>
          </cell>
          <cell r="AO45">
            <v>11593159.380000001</v>
          </cell>
          <cell r="AP45">
            <v>60447500</v>
          </cell>
          <cell r="AQ45">
            <v>22800443.759999998</v>
          </cell>
          <cell r="AR45">
            <v>83247943.75999999</v>
          </cell>
          <cell r="BV45">
            <v>2026</v>
          </cell>
          <cell r="BW45">
            <v>46341</v>
          </cell>
          <cell r="BX45">
            <v>7955000</v>
          </cell>
          <cell r="BY45">
            <v>2496878.75</v>
          </cell>
          <cell r="BZ45">
            <v>8005000</v>
          </cell>
          <cell r="CA45">
            <v>4944131.5625</v>
          </cell>
          <cell r="CB45">
            <v>12949131.5625</v>
          </cell>
          <cell r="CD45">
            <v>2026</v>
          </cell>
          <cell r="CE45">
            <v>46341</v>
          </cell>
          <cell r="CF45">
            <v>8010000</v>
          </cell>
          <cell r="CG45">
            <v>3179850</v>
          </cell>
          <cell r="CH45">
            <v>8060000</v>
          </cell>
          <cell r="CI45">
            <v>6309637.5</v>
          </cell>
          <cell r="CJ45">
            <v>14369637.5</v>
          </cell>
          <cell r="CM45">
            <v>46522</v>
          </cell>
          <cell r="CO45">
            <v>15682137.5</v>
          </cell>
        </row>
        <row r="46">
          <cell r="K46">
            <v>2035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S46">
            <v>46569</v>
          </cell>
          <cell r="T46">
            <v>0</v>
          </cell>
          <cell r="U46">
            <v>2597375</v>
          </cell>
          <cell r="AE46">
            <v>2027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M46">
            <v>46522</v>
          </cell>
          <cell r="AN46">
            <v>0</v>
          </cell>
          <cell r="AO46">
            <v>10049659.380000001</v>
          </cell>
          <cell r="BW46">
            <v>46522</v>
          </cell>
          <cell r="BX46">
            <v>0</v>
          </cell>
          <cell r="BY46">
            <v>2298375</v>
          </cell>
          <cell r="CE46">
            <v>46522</v>
          </cell>
          <cell r="CG46">
            <v>2979600</v>
          </cell>
          <cell r="CL46">
            <v>2027</v>
          </cell>
          <cell r="CM46">
            <v>46706</v>
          </cell>
          <cell r="CN46">
            <v>35910000</v>
          </cell>
          <cell r="CO46">
            <v>15682137.5</v>
          </cell>
          <cell r="CP46">
            <v>36089375</v>
          </cell>
          <cell r="CQ46">
            <v>31184725</v>
          </cell>
          <cell r="CR46">
            <v>67274100</v>
          </cell>
        </row>
        <row r="47">
          <cell r="K47">
            <v>2036</v>
          </cell>
          <cell r="R47">
            <v>2027</v>
          </cell>
          <cell r="S47">
            <v>46753</v>
          </cell>
          <cell r="T47">
            <v>103895000</v>
          </cell>
          <cell r="U47">
            <v>2597375</v>
          </cell>
          <cell r="V47">
            <v>5194750</v>
          </cell>
          <cell r="W47">
            <v>109089750</v>
          </cell>
          <cell r="AE47">
            <v>2028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L47">
            <v>2027</v>
          </cell>
          <cell r="AM47">
            <v>46706</v>
          </cell>
          <cell r="AN47">
            <v>51400000</v>
          </cell>
          <cell r="AO47">
            <v>10049659.380000001</v>
          </cell>
          <cell r="AP47">
            <v>49896250</v>
          </cell>
          <cell r="AQ47">
            <v>19778068.759999998</v>
          </cell>
          <cell r="AR47">
            <v>69674318.75999999</v>
          </cell>
          <cell r="BV47">
            <v>2027</v>
          </cell>
          <cell r="BW47">
            <v>46706</v>
          </cell>
          <cell r="BX47">
            <v>8355000</v>
          </cell>
          <cell r="BY47">
            <v>2298375</v>
          </cell>
          <cell r="BZ47">
            <v>8406875</v>
          </cell>
          <cell r="CA47">
            <v>4544531.25</v>
          </cell>
          <cell r="CB47">
            <v>12951406.25</v>
          </cell>
          <cell r="CD47">
            <v>2027</v>
          </cell>
          <cell r="CE47">
            <v>46706</v>
          </cell>
          <cell r="CF47">
            <v>8410000</v>
          </cell>
          <cell r="CG47">
            <v>2979600</v>
          </cell>
          <cell r="CH47">
            <v>8462500</v>
          </cell>
          <cell r="CI47">
            <v>5906637.5</v>
          </cell>
          <cell r="CJ47">
            <v>14369137.5</v>
          </cell>
          <cell r="CM47">
            <v>46888</v>
          </cell>
          <cell r="CO47">
            <v>14963937.5</v>
          </cell>
        </row>
        <row r="48">
          <cell r="K48">
            <v>2037</v>
          </cell>
          <cell r="R48">
            <v>2028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AE48">
            <v>2029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M48">
            <v>46888</v>
          </cell>
          <cell r="AN48">
            <v>0</v>
          </cell>
          <cell r="AO48">
            <v>8764659.3800000008</v>
          </cell>
          <cell r="BW48">
            <v>46888</v>
          </cell>
          <cell r="BX48">
            <v>0</v>
          </cell>
          <cell r="BY48">
            <v>2089500</v>
          </cell>
          <cell r="CE48">
            <v>46888</v>
          </cell>
          <cell r="CG48">
            <v>2769350</v>
          </cell>
          <cell r="CL48">
            <v>2028</v>
          </cell>
          <cell r="CM48">
            <v>47072</v>
          </cell>
          <cell r="CN48">
            <v>37345000</v>
          </cell>
          <cell r="CO48">
            <v>14963937.5</v>
          </cell>
          <cell r="CP48">
            <v>37570000</v>
          </cell>
          <cell r="CQ48">
            <v>29702781.25</v>
          </cell>
          <cell r="CR48">
            <v>67272781.25</v>
          </cell>
        </row>
        <row r="49">
          <cell r="K49">
            <v>2038</v>
          </cell>
          <cell r="R49">
            <v>2029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AE49">
            <v>2030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L49">
            <v>2028</v>
          </cell>
          <cell r="AM49">
            <v>47072</v>
          </cell>
          <cell r="AN49">
            <v>39370000</v>
          </cell>
          <cell r="AO49">
            <v>8764659.3800000008</v>
          </cell>
          <cell r="AP49">
            <v>39621875</v>
          </cell>
          <cell r="AQ49">
            <v>17277104.697500002</v>
          </cell>
          <cell r="AR49">
            <v>56898979.697500005</v>
          </cell>
          <cell r="BV49">
            <v>2028</v>
          </cell>
          <cell r="BW49">
            <v>47072</v>
          </cell>
          <cell r="BX49">
            <v>8770000</v>
          </cell>
          <cell r="BY49">
            <v>2089500</v>
          </cell>
          <cell r="BZ49">
            <v>8825000</v>
          </cell>
          <cell r="CA49">
            <v>4124187.5</v>
          </cell>
          <cell r="CB49">
            <v>12949187.5</v>
          </cell>
          <cell r="CD49">
            <v>2028</v>
          </cell>
          <cell r="CE49">
            <v>47072</v>
          </cell>
          <cell r="CF49">
            <v>8830000</v>
          </cell>
          <cell r="CG49">
            <v>2769350</v>
          </cell>
          <cell r="CH49">
            <v>8884375</v>
          </cell>
          <cell r="CI49">
            <v>5484800</v>
          </cell>
          <cell r="CJ49">
            <v>14369175</v>
          </cell>
          <cell r="CM49">
            <v>47253</v>
          </cell>
          <cell r="CO49">
            <v>14063562.5</v>
          </cell>
        </row>
        <row r="50">
          <cell r="K50">
            <v>2039</v>
          </cell>
          <cell r="R50">
            <v>2030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AE50">
            <v>2031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M50">
            <v>47253</v>
          </cell>
          <cell r="AN50">
            <v>0</v>
          </cell>
          <cell r="AO50">
            <v>7755803.1299999999</v>
          </cell>
          <cell r="BW50">
            <v>47253</v>
          </cell>
          <cell r="BX50">
            <v>0</v>
          </cell>
          <cell r="BY50">
            <v>1870250</v>
          </cell>
          <cell r="CE50">
            <v>47253</v>
          </cell>
          <cell r="CG50">
            <v>2553750</v>
          </cell>
          <cell r="CL50">
            <v>2029</v>
          </cell>
          <cell r="CM50">
            <v>47437</v>
          </cell>
          <cell r="CN50">
            <v>39145000</v>
          </cell>
          <cell r="CO50">
            <v>14063562.5</v>
          </cell>
          <cell r="CP50">
            <v>39377500</v>
          </cell>
          <cell r="CQ50">
            <v>27894701.5625</v>
          </cell>
          <cell r="CR50">
            <v>67272201.5625</v>
          </cell>
        </row>
        <row r="51">
          <cell r="R51">
            <v>2031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AE51">
            <v>2032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L51">
            <v>2029</v>
          </cell>
          <cell r="AM51">
            <v>47437</v>
          </cell>
          <cell r="AN51">
            <v>41385000</v>
          </cell>
          <cell r="AO51">
            <v>7755803.1299999999</v>
          </cell>
          <cell r="AP51">
            <v>39751875</v>
          </cell>
          <cell r="AQ51">
            <v>15246483.602499999</v>
          </cell>
          <cell r="AR51">
            <v>54998358.602499999</v>
          </cell>
          <cell r="BV51">
            <v>2029</v>
          </cell>
          <cell r="BW51">
            <v>47437</v>
          </cell>
          <cell r="BX51">
            <v>9210000</v>
          </cell>
          <cell r="BY51">
            <v>1870250</v>
          </cell>
          <cell r="BZ51">
            <v>9267500</v>
          </cell>
          <cell r="CA51">
            <v>3682937.5</v>
          </cell>
          <cell r="CB51">
            <v>12950437.5</v>
          </cell>
          <cell r="CD51">
            <v>2029</v>
          </cell>
          <cell r="CE51">
            <v>47437</v>
          </cell>
          <cell r="CF51">
            <v>9265000</v>
          </cell>
          <cell r="CG51">
            <v>2553750</v>
          </cell>
          <cell r="CH51">
            <v>9322500</v>
          </cell>
          <cell r="CI51">
            <v>5049593.75</v>
          </cell>
          <cell r="CJ51">
            <v>14372093.75</v>
          </cell>
          <cell r="CM51">
            <v>47618</v>
          </cell>
          <cell r="CO51">
            <v>13133868.75</v>
          </cell>
        </row>
        <row r="52">
          <cell r="R52">
            <v>2032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AE52">
            <v>2033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M52">
            <v>47618</v>
          </cell>
          <cell r="AN52">
            <v>0</v>
          </cell>
          <cell r="AO52">
            <v>6695312.5</v>
          </cell>
          <cell r="BW52">
            <v>47618</v>
          </cell>
          <cell r="BX52">
            <v>0</v>
          </cell>
          <cell r="BY52">
            <v>1640000</v>
          </cell>
          <cell r="CE52">
            <v>47618</v>
          </cell>
          <cell r="CG52">
            <v>2322125</v>
          </cell>
          <cell r="CL52">
            <v>2030</v>
          </cell>
          <cell r="CM52">
            <v>47802</v>
          </cell>
          <cell r="CN52">
            <v>41005000</v>
          </cell>
          <cell r="CO52">
            <v>13133868.75</v>
          </cell>
          <cell r="CP52">
            <v>41248750</v>
          </cell>
          <cell r="CQ52">
            <v>26024270.3125</v>
          </cell>
          <cell r="CR52">
            <v>67273020.3125</v>
          </cell>
        </row>
        <row r="53">
          <cell r="R53">
            <v>2033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AE53">
            <v>2034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L53">
            <v>2030</v>
          </cell>
          <cell r="AM53">
            <v>47802</v>
          </cell>
          <cell r="AN53">
            <v>28320000</v>
          </cell>
          <cell r="AO53">
            <v>6695312.5</v>
          </cell>
          <cell r="AP53">
            <v>28496250</v>
          </cell>
          <cell r="AQ53">
            <v>13213625</v>
          </cell>
          <cell r="AR53">
            <v>41709875</v>
          </cell>
          <cell r="BV53">
            <v>2030</v>
          </cell>
          <cell r="BW53">
            <v>47802</v>
          </cell>
          <cell r="BX53">
            <v>9670000</v>
          </cell>
          <cell r="BY53">
            <v>1640000</v>
          </cell>
          <cell r="BZ53">
            <v>9730625</v>
          </cell>
          <cell r="CA53">
            <v>3219562.5</v>
          </cell>
          <cell r="CB53">
            <v>12950187.5</v>
          </cell>
          <cell r="CD53">
            <v>2030</v>
          </cell>
          <cell r="CE53">
            <v>47802</v>
          </cell>
          <cell r="CF53">
            <v>9725000</v>
          </cell>
          <cell r="CG53">
            <v>2322125</v>
          </cell>
          <cell r="CH53">
            <v>9786250</v>
          </cell>
          <cell r="CI53">
            <v>4583468.75</v>
          </cell>
          <cell r="CJ53">
            <v>14369718.75</v>
          </cell>
          <cell r="CM53">
            <v>47983</v>
          </cell>
          <cell r="CO53">
            <v>12160000</v>
          </cell>
        </row>
        <row r="54">
          <cell r="R54">
            <v>2034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AE54">
            <v>2035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M54">
            <v>47983</v>
          </cell>
          <cell r="AN54">
            <v>0</v>
          </cell>
          <cell r="AO54">
            <v>5987312.5</v>
          </cell>
          <cell r="BW54">
            <v>47983</v>
          </cell>
          <cell r="BX54">
            <v>0</v>
          </cell>
          <cell r="BY54">
            <v>1398250</v>
          </cell>
          <cell r="CE54">
            <v>47983</v>
          </cell>
          <cell r="CG54">
            <v>2079000</v>
          </cell>
          <cell r="CL54">
            <v>2031</v>
          </cell>
          <cell r="CM54">
            <v>48167</v>
          </cell>
          <cell r="CN54">
            <v>42955000</v>
          </cell>
          <cell r="CO54">
            <v>12160000</v>
          </cell>
          <cell r="CP54">
            <v>43223125</v>
          </cell>
          <cell r="CQ54">
            <v>24051531.25</v>
          </cell>
          <cell r="CR54">
            <v>67274656.25</v>
          </cell>
        </row>
        <row r="55">
          <cell r="R55">
            <v>2035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AE55">
            <v>2036</v>
          </cell>
          <cell r="AL55">
            <v>2031</v>
          </cell>
          <cell r="AM55">
            <v>48167</v>
          </cell>
          <cell r="AN55">
            <v>29730000</v>
          </cell>
          <cell r="AO55">
            <v>5987312.5</v>
          </cell>
          <cell r="AP55">
            <v>52377500</v>
          </cell>
          <cell r="AQ55">
            <v>11788812.5</v>
          </cell>
          <cell r="AR55">
            <v>64166312.5</v>
          </cell>
          <cell r="BV55">
            <v>2031</v>
          </cell>
          <cell r="BW55">
            <v>48167</v>
          </cell>
          <cell r="BX55">
            <v>10155000</v>
          </cell>
          <cell r="BY55">
            <v>1398250</v>
          </cell>
          <cell r="BZ55">
            <v>10218125</v>
          </cell>
          <cell r="CA55">
            <v>2733031.25</v>
          </cell>
          <cell r="CB55">
            <v>12951156.25</v>
          </cell>
          <cell r="CD55">
            <v>2031</v>
          </cell>
          <cell r="CE55">
            <v>48167</v>
          </cell>
          <cell r="CF55">
            <v>10215000</v>
          </cell>
          <cell r="CG55">
            <v>2079000</v>
          </cell>
          <cell r="CH55">
            <v>10278750</v>
          </cell>
          <cell r="CI55">
            <v>4094156.25</v>
          </cell>
          <cell r="CJ55">
            <v>14372906.25</v>
          </cell>
          <cell r="CM55">
            <v>48349</v>
          </cell>
          <cell r="CO55">
            <v>11086125</v>
          </cell>
        </row>
        <row r="56">
          <cell r="R56">
            <v>2036</v>
          </cell>
          <cell r="AE56">
            <v>2037</v>
          </cell>
          <cell r="AM56">
            <v>48349</v>
          </cell>
          <cell r="AN56">
            <v>0</v>
          </cell>
          <cell r="AO56">
            <v>5244062.5</v>
          </cell>
          <cell r="BW56">
            <v>48349</v>
          </cell>
          <cell r="BX56">
            <v>0</v>
          </cell>
          <cell r="BY56">
            <v>1144375</v>
          </cell>
          <cell r="CE56">
            <v>48349</v>
          </cell>
          <cell r="CG56">
            <v>1823625</v>
          </cell>
          <cell r="CL56">
            <v>2032</v>
          </cell>
          <cell r="CM56">
            <v>48533</v>
          </cell>
          <cell r="CN56">
            <v>45100000</v>
          </cell>
          <cell r="CO56">
            <v>11086125</v>
          </cell>
          <cell r="CP56">
            <v>46039375</v>
          </cell>
          <cell r="CQ56">
            <v>21890375</v>
          </cell>
          <cell r="CR56">
            <v>67929750</v>
          </cell>
        </row>
        <row r="57">
          <cell r="R57">
            <v>2037</v>
          </cell>
          <cell r="AE57">
            <v>2038</v>
          </cell>
          <cell r="AL57">
            <v>2032</v>
          </cell>
          <cell r="AM57">
            <v>48533</v>
          </cell>
          <cell r="AN57">
            <v>210910000</v>
          </cell>
          <cell r="AO57">
            <v>5244062.5</v>
          </cell>
          <cell r="AP57">
            <v>184546250</v>
          </cell>
          <cell r="AQ57">
            <v>9177109.375</v>
          </cell>
          <cell r="AR57">
            <v>193723359.375</v>
          </cell>
          <cell r="BV57">
            <v>2032</v>
          </cell>
          <cell r="BW57">
            <v>48533</v>
          </cell>
          <cell r="BX57">
            <v>10660000</v>
          </cell>
          <cell r="BY57">
            <v>1144375</v>
          </cell>
          <cell r="BZ57">
            <v>10726875</v>
          </cell>
          <cell r="CA57">
            <v>2222125</v>
          </cell>
          <cell r="CB57">
            <v>12949000</v>
          </cell>
          <cell r="CD57">
            <v>2032</v>
          </cell>
          <cell r="CE57">
            <v>48533</v>
          </cell>
          <cell r="CF57">
            <v>10725000</v>
          </cell>
          <cell r="CG57">
            <v>1823625</v>
          </cell>
          <cell r="CH57">
            <v>10791875</v>
          </cell>
          <cell r="CI57">
            <v>3580218.75</v>
          </cell>
          <cell r="CJ57">
            <v>14372093.75</v>
          </cell>
          <cell r="CM57">
            <v>48714</v>
          </cell>
          <cell r="CO57">
            <v>9958625</v>
          </cell>
        </row>
        <row r="58">
          <cell r="R58">
            <v>2038</v>
          </cell>
          <cell r="AE58">
            <v>2039</v>
          </cell>
          <cell r="AL58">
            <v>2033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BW58">
            <v>48714</v>
          </cell>
          <cell r="BX58">
            <v>0</v>
          </cell>
          <cell r="BY58">
            <v>877875</v>
          </cell>
          <cell r="CE58">
            <v>48714</v>
          </cell>
          <cell r="CG58">
            <v>1555500</v>
          </cell>
          <cell r="CL58">
            <v>2033</v>
          </cell>
          <cell r="CM58">
            <v>48898</v>
          </cell>
          <cell r="CN58">
            <v>52615000</v>
          </cell>
          <cell r="CO58">
            <v>9958625</v>
          </cell>
          <cell r="CP58">
            <v>52941250</v>
          </cell>
          <cell r="CQ58">
            <v>19590643.75</v>
          </cell>
          <cell r="CR58">
            <v>72531893.75</v>
          </cell>
        </row>
        <row r="59">
          <cell r="R59">
            <v>2039</v>
          </cell>
          <cell r="AL59">
            <v>2034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BV59">
            <v>2033</v>
          </cell>
          <cell r="BW59">
            <v>48898</v>
          </cell>
          <cell r="BX59">
            <v>11195000</v>
          </cell>
          <cell r="BY59">
            <v>877875</v>
          </cell>
          <cell r="BZ59">
            <v>11265000</v>
          </cell>
          <cell r="CA59">
            <v>1685781.25</v>
          </cell>
          <cell r="CB59">
            <v>12950781.25</v>
          </cell>
          <cell r="CD59">
            <v>2033</v>
          </cell>
          <cell r="CE59">
            <v>48898</v>
          </cell>
          <cell r="CF59">
            <v>11260000</v>
          </cell>
          <cell r="CG59">
            <v>1555500</v>
          </cell>
          <cell r="CH59">
            <v>11330625</v>
          </cell>
          <cell r="CI59">
            <v>3040625</v>
          </cell>
          <cell r="CJ59">
            <v>14371250</v>
          </cell>
          <cell r="CM59">
            <v>49079</v>
          </cell>
          <cell r="CO59">
            <v>8652200</v>
          </cell>
        </row>
        <row r="60">
          <cell r="AL60">
            <v>2035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BW60">
            <v>49079</v>
          </cell>
          <cell r="BX60">
            <v>0</v>
          </cell>
          <cell r="BY60">
            <v>598000</v>
          </cell>
          <cell r="CE60">
            <v>49079</v>
          </cell>
          <cell r="CG60">
            <v>1274000</v>
          </cell>
          <cell r="CL60">
            <v>2034</v>
          </cell>
          <cell r="CM60">
            <v>49263</v>
          </cell>
          <cell r="CN60">
            <v>55225000</v>
          </cell>
          <cell r="CO60">
            <v>8652200</v>
          </cell>
          <cell r="CP60">
            <v>55546250</v>
          </cell>
          <cell r="CQ60">
            <v>16983137.5</v>
          </cell>
          <cell r="CR60">
            <v>72529387.5</v>
          </cell>
        </row>
        <row r="61">
          <cell r="AL61">
            <v>2036</v>
          </cell>
          <cell r="BV61">
            <v>2034</v>
          </cell>
          <cell r="BW61">
            <v>49263</v>
          </cell>
          <cell r="BX61">
            <v>11755000</v>
          </cell>
          <cell r="BY61">
            <v>598000</v>
          </cell>
          <cell r="BZ61">
            <v>11828750</v>
          </cell>
          <cell r="CA61">
            <v>1122531.25</v>
          </cell>
          <cell r="CB61">
            <v>12951281.25</v>
          </cell>
          <cell r="CD61">
            <v>2034</v>
          </cell>
          <cell r="CE61">
            <v>49263</v>
          </cell>
          <cell r="CF61">
            <v>11825000</v>
          </cell>
          <cell r="CG61">
            <v>1274000</v>
          </cell>
          <cell r="CH61">
            <v>11898750</v>
          </cell>
          <cell r="CI61">
            <v>2474093.75</v>
          </cell>
          <cell r="CJ61">
            <v>14372843.75</v>
          </cell>
          <cell r="CM61">
            <v>49444</v>
          </cell>
          <cell r="CO61">
            <v>7367150</v>
          </cell>
        </row>
        <row r="62">
          <cell r="AL62">
            <v>2037</v>
          </cell>
          <cell r="BW62">
            <v>49444</v>
          </cell>
          <cell r="BX62">
            <v>0</v>
          </cell>
          <cell r="BY62">
            <v>304125</v>
          </cell>
          <cell r="CE62">
            <v>49444</v>
          </cell>
          <cell r="CG62">
            <v>978375</v>
          </cell>
          <cell r="CL62">
            <v>2035</v>
          </cell>
          <cell r="CM62">
            <v>49628</v>
          </cell>
          <cell r="CN62">
            <v>57795000</v>
          </cell>
          <cell r="CO62">
            <v>7367150</v>
          </cell>
          <cell r="CP62">
            <v>59787500</v>
          </cell>
          <cell r="CQ62">
            <v>14384118.75</v>
          </cell>
          <cell r="CR62">
            <v>74171618.75</v>
          </cell>
        </row>
        <row r="63">
          <cell r="AL63">
            <v>2038</v>
          </cell>
          <cell r="BV63">
            <v>2035</v>
          </cell>
          <cell r="BW63">
            <v>49628</v>
          </cell>
          <cell r="BX63">
            <v>12345000</v>
          </cell>
          <cell r="BY63">
            <v>304125</v>
          </cell>
          <cell r="BZ63">
            <v>10801875</v>
          </cell>
          <cell r="CA63">
            <v>532218.75</v>
          </cell>
          <cell r="CB63">
            <v>11334093.75</v>
          </cell>
          <cell r="CD63">
            <v>2035</v>
          </cell>
          <cell r="CE63">
            <v>49628</v>
          </cell>
          <cell r="CF63">
            <v>12415000</v>
          </cell>
          <cell r="CG63">
            <v>978375</v>
          </cell>
          <cell r="CH63">
            <v>12492500</v>
          </cell>
          <cell r="CI63">
            <v>1879156.25</v>
          </cell>
          <cell r="CJ63">
            <v>14371656.25</v>
          </cell>
          <cell r="CM63">
            <v>49810</v>
          </cell>
          <cell r="CO63">
            <v>5966425</v>
          </cell>
        </row>
        <row r="64">
          <cell r="AL64">
            <v>2039</v>
          </cell>
          <cell r="BV64">
            <v>2036</v>
          </cell>
          <cell r="CE64">
            <v>49810</v>
          </cell>
          <cell r="CG64">
            <v>668000</v>
          </cell>
          <cell r="CL64">
            <v>2036</v>
          </cell>
          <cell r="CM64">
            <v>49994</v>
          </cell>
          <cell r="CN64">
            <v>73735000</v>
          </cell>
          <cell r="CO64">
            <v>5966425</v>
          </cell>
          <cell r="CP64">
            <v>74181875</v>
          </cell>
          <cell r="CQ64">
            <v>11486050</v>
          </cell>
          <cell r="CR64">
            <v>85667925</v>
          </cell>
        </row>
        <row r="65">
          <cell r="BV65">
            <v>2037</v>
          </cell>
          <cell r="CD65">
            <v>2036</v>
          </cell>
          <cell r="CE65">
            <v>49994</v>
          </cell>
          <cell r="CF65">
            <v>13035000</v>
          </cell>
          <cell r="CG65">
            <v>668000</v>
          </cell>
          <cell r="CH65">
            <v>13116250</v>
          </cell>
          <cell r="CI65">
            <v>1254531.25</v>
          </cell>
          <cell r="CJ65">
            <v>14370781.25</v>
          </cell>
          <cell r="CM65">
            <v>50175</v>
          </cell>
          <cell r="CO65">
            <v>4179225</v>
          </cell>
        </row>
        <row r="66">
          <cell r="BV66">
            <v>2038</v>
          </cell>
          <cell r="CE66">
            <v>50175</v>
          </cell>
          <cell r="CG66">
            <v>342125</v>
          </cell>
          <cell r="CL66">
            <v>2037</v>
          </cell>
          <cell r="CM66">
            <v>50359</v>
          </cell>
          <cell r="CN66">
            <v>77310000</v>
          </cell>
          <cell r="CO66">
            <v>4179225</v>
          </cell>
          <cell r="CP66">
            <v>79417500</v>
          </cell>
          <cell r="CQ66">
            <v>7893868.75</v>
          </cell>
          <cell r="CR66">
            <v>87311368.75</v>
          </cell>
        </row>
        <row r="67">
          <cell r="BV67">
            <v>2039</v>
          </cell>
          <cell r="CD67">
            <v>2037</v>
          </cell>
          <cell r="CE67">
            <v>50359</v>
          </cell>
          <cell r="CF67">
            <v>13685000</v>
          </cell>
          <cell r="CG67">
            <v>342125</v>
          </cell>
          <cell r="CH67">
            <v>11974375</v>
          </cell>
          <cell r="CI67">
            <v>598718.75</v>
          </cell>
          <cell r="CJ67">
            <v>12573093.75</v>
          </cell>
          <cell r="CM67">
            <v>50540</v>
          </cell>
          <cell r="CO67">
            <v>2320900</v>
          </cell>
        </row>
        <row r="68">
          <cell r="CD68">
            <v>2038</v>
          </cell>
          <cell r="CL68">
            <v>2038</v>
          </cell>
          <cell r="CM68">
            <v>50724</v>
          </cell>
          <cell r="CN68">
            <v>94170000</v>
          </cell>
          <cell r="CO68">
            <v>2320900</v>
          </cell>
          <cell r="CP68">
            <v>82398750</v>
          </cell>
          <cell r="CQ68">
            <v>4061575</v>
          </cell>
          <cell r="CR68">
            <v>86460325</v>
          </cell>
        </row>
        <row r="69">
          <cell r="CD69">
            <v>2039</v>
          </cell>
          <cell r="CL69">
            <v>2039</v>
          </cell>
        </row>
      </sheetData>
      <sheetData sheetId="14">
        <row r="8">
          <cell r="J8">
            <v>2008</v>
          </cell>
          <cell r="K8">
            <v>39814</v>
          </cell>
          <cell r="L8">
            <v>26600000</v>
          </cell>
          <cell r="M8">
            <v>22910411.239999998</v>
          </cell>
          <cell r="N8">
            <v>49510411.239999995</v>
          </cell>
          <cell r="Q8">
            <v>39583</v>
          </cell>
          <cell r="R8">
            <v>0</v>
          </cell>
          <cell r="S8">
            <v>30392915.629999999</v>
          </cell>
        </row>
        <row r="9">
          <cell r="J9">
            <v>2009</v>
          </cell>
          <cell r="K9">
            <v>40179</v>
          </cell>
          <cell r="L9">
            <v>28200000</v>
          </cell>
          <cell r="M9">
            <v>19090144.444444444</v>
          </cell>
          <cell r="N9">
            <v>47290144.444444448</v>
          </cell>
          <cell r="P9">
            <v>2008</v>
          </cell>
          <cell r="Q9">
            <v>39767</v>
          </cell>
          <cell r="R9">
            <v>8095000</v>
          </cell>
          <cell r="S9">
            <v>30392915.629999999</v>
          </cell>
          <cell r="T9">
            <v>7083125</v>
          </cell>
          <cell r="U9">
            <v>60745356.259999998</v>
          </cell>
          <cell r="V9">
            <v>67828481.25999999</v>
          </cell>
        </row>
        <row r="10">
          <cell r="J10">
            <v>2010</v>
          </cell>
          <cell r="K10">
            <v>40544</v>
          </cell>
          <cell r="L10">
            <v>25350000</v>
          </cell>
          <cell r="M10">
            <v>16550800</v>
          </cell>
          <cell r="N10">
            <v>41900800</v>
          </cell>
          <cell r="Q10">
            <v>39948</v>
          </cell>
          <cell r="R10">
            <v>0</v>
          </cell>
          <cell r="S10">
            <v>30231015.629999999</v>
          </cell>
        </row>
        <row r="11">
          <cell r="J11">
            <v>2011</v>
          </cell>
          <cell r="K11">
            <v>40909</v>
          </cell>
          <cell r="L11">
            <v>26950000</v>
          </cell>
          <cell r="M11">
            <v>15010555</v>
          </cell>
          <cell r="N11">
            <v>41960555</v>
          </cell>
          <cell r="P11">
            <v>2009</v>
          </cell>
          <cell r="Q11">
            <v>40132</v>
          </cell>
          <cell r="R11">
            <v>0</v>
          </cell>
          <cell r="S11">
            <v>30231015.629999999</v>
          </cell>
          <cell r="T11">
            <v>1186875</v>
          </cell>
          <cell r="U11">
            <v>60462031.259999998</v>
          </cell>
          <cell r="V11">
            <v>61648906.259999998</v>
          </cell>
        </row>
        <row r="12">
          <cell r="J12">
            <v>2012</v>
          </cell>
          <cell r="K12">
            <v>41275</v>
          </cell>
          <cell r="L12">
            <v>28650000</v>
          </cell>
          <cell r="M12">
            <v>13373095</v>
          </cell>
          <cell r="N12">
            <v>42023095</v>
          </cell>
          <cell r="Q12">
            <v>40313</v>
          </cell>
          <cell r="R12">
            <v>0</v>
          </cell>
          <cell r="S12">
            <v>30231015.629999999</v>
          </cell>
        </row>
        <row r="13">
          <cell r="J13">
            <v>2013</v>
          </cell>
          <cell r="K13">
            <v>41640</v>
          </cell>
          <cell r="L13">
            <v>30400000</v>
          </cell>
          <cell r="M13">
            <v>11632345</v>
          </cell>
          <cell r="N13">
            <v>42032345</v>
          </cell>
          <cell r="P13">
            <v>2010</v>
          </cell>
          <cell r="Q13">
            <v>40497</v>
          </cell>
          <cell r="R13">
            <v>9495000</v>
          </cell>
          <cell r="S13">
            <v>30231015.629999999</v>
          </cell>
          <cell r="T13">
            <v>9475000</v>
          </cell>
          <cell r="U13">
            <v>60423457.822499998</v>
          </cell>
          <cell r="V13">
            <v>69898457.82249999</v>
          </cell>
        </row>
        <row r="14">
          <cell r="J14">
            <v>2014</v>
          </cell>
          <cell r="K14">
            <v>42005</v>
          </cell>
          <cell r="L14">
            <v>32350000</v>
          </cell>
          <cell r="M14">
            <v>9785265</v>
          </cell>
          <cell r="N14">
            <v>42135265</v>
          </cell>
          <cell r="Q14">
            <v>40678</v>
          </cell>
          <cell r="R14">
            <v>0</v>
          </cell>
          <cell r="S14">
            <v>30076721.879999999</v>
          </cell>
        </row>
        <row r="15">
          <cell r="J15">
            <v>2015</v>
          </cell>
          <cell r="K15">
            <v>42370</v>
          </cell>
          <cell r="L15">
            <v>34400000</v>
          </cell>
          <cell r="M15">
            <v>7819705</v>
          </cell>
          <cell r="N15">
            <v>42219705</v>
          </cell>
          <cell r="P15">
            <v>2011</v>
          </cell>
          <cell r="Q15">
            <v>40862</v>
          </cell>
          <cell r="R15">
            <v>9335000</v>
          </cell>
          <cell r="S15">
            <v>30076721.879999999</v>
          </cell>
          <cell r="T15">
            <v>9473750</v>
          </cell>
          <cell r="U15">
            <v>60103681.259999998</v>
          </cell>
          <cell r="V15">
            <v>69577431.25999999</v>
          </cell>
        </row>
        <row r="16">
          <cell r="J16">
            <v>2016</v>
          </cell>
          <cell r="K16">
            <v>42736</v>
          </cell>
          <cell r="L16">
            <v>36600000</v>
          </cell>
          <cell r="M16">
            <v>5729590</v>
          </cell>
          <cell r="N16">
            <v>42329590</v>
          </cell>
          <cell r="Q16">
            <v>41044</v>
          </cell>
          <cell r="R16">
            <v>0</v>
          </cell>
          <cell r="S16">
            <v>29877671.879999999</v>
          </cell>
        </row>
        <row r="17">
          <cell r="J17">
            <v>2017</v>
          </cell>
          <cell r="K17">
            <v>43101</v>
          </cell>
          <cell r="L17">
            <v>38850000</v>
          </cell>
          <cell r="M17">
            <v>3505805</v>
          </cell>
          <cell r="N17">
            <v>42355805</v>
          </cell>
          <cell r="P17">
            <v>2012</v>
          </cell>
          <cell r="Q17">
            <v>41228</v>
          </cell>
          <cell r="R17">
            <v>10445000</v>
          </cell>
          <cell r="S17">
            <v>29877671.879999999</v>
          </cell>
          <cell r="T17">
            <v>9845625</v>
          </cell>
          <cell r="U17">
            <v>59698097.664999999</v>
          </cell>
          <cell r="V17">
            <v>69543722.664999992</v>
          </cell>
        </row>
        <row r="18">
          <cell r="J18">
            <v>2018</v>
          </cell>
          <cell r="K18">
            <v>43466</v>
          </cell>
          <cell r="L18">
            <v>18850000</v>
          </cell>
          <cell r="M18">
            <v>1145310</v>
          </cell>
          <cell r="N18">
            <v>19995310</v>
          </cell>
          <cell r="Q18">
            <v>41409</v>
          </cell>
          <cell r="R18">
            <v>0</v>
          </cell>
          <cell r="S18">
            <v>29648687.5</v>
          </cell>
        </row>
        <row r="19">
          <cell r="J19">
            <v>2019</v>
          </cell>
          <cell r="L19">
            <v>0</v>
          </cell>
          <cell r="M19">
            <v>0</v>
          </cell>
          <cell r="N19">
            <v>0</v>
          </cell>
          <cell r="P19">
            <v>2013</v>
          </cell>
          <cell r="Q19">
            <v>41593</v>
          </cell>
          <cell r="R19">
            <v>5650000</v>
          </cell>
          <cell r="S19">
            <v>29648687.5</v>
          </cell>
          <cell r="T19">
            <v>5530000</v>
          </cell>
          <cell r="U19">
            <v>59270890.625</v>
          </cell>
          <cell r="V19">
            <v>64800890.625</v>
          </cell>
        </row>
        <row r="20">
          <cell r="J20">
            <v>2020</v>
          </cell>
          <cell r="L20">
            <v>0</v>
          </cell>
          <cell r="M20">
            <v>0</v>
          </cell>
          <cell r="N20">
            <v>0</v>
          </cell>
          <cell r="Q20">
            <v>41774</v>
          </cell>
          <cell r="R20">
            <v>0</v>
          </cell>
          <cell r="S20">
            <v>29542750</v>
          </cell>
        </row>
        <row r="21">
          <cell r="J21">
            <v>2021</v>
          </cell>
          <cell r="L21">
            <v>0</v>
          </cell>
          <cell r="M21">
            <v>0</v>
          </cell>
          <cell r="N21">
            <v>0</v>
          </cell>
          <cell r="P21">
            <v>2014</v>
          </cell>
          <cell r="Q21">
            <v>41958</v>
          </cell>
          <cell r="R21">
            <v>4690000</v>
          </cell>
          <cell r="S21">
            <v>29542750</v>
          </cell>
          <cell r="T21">
            <v>4665625</v>
          </cell>
          <cell r="U21">
            <v>59062782.8125</v>
          </cell>
          <cell r="V21">
            <v>63728407.8125</v>
          </cell>
        </row>
        <row r="22">
          <cell r="J22">
            <v>2022</v>
          </cell>
          <cell r="L22">
            <v>0</v>
          </cell>
          <cell r="M22">
            <v>0</v>
          </cell>
          <cell r="N22">
            <v>0</v>
          </cell>
          <cell r="Q22">
            <v>42139</v>
          </cell>
          <cell r="R22">
            <v>0</v>
          </cell>
          <cell r="S22">
            <v>29451881.25</v>
          </cell>
        </row>
        <row r="23">
          <cell r="J23">
            <v>2023</v>
          </cell>
          <cell r="L23">
            <v>0</v>
          </cell>
          <cell r="M23">
            <v>0</v>
          </cell>
          <cell r="N23">
            <v>0</v>
          </cell>
          <cell r="P23">
            <v>2015</v>
          </cell>
          <cell r="Q23">
            <v>42323</v>
          </cell>
          <cell r="R23">
            <v>4495000</v>
          </cell>
          <cell r="S23">
            <v>29451881.25</v>
          </cell>
          <cell r="T23">
            <v>4564375</v>
          </cell>
          <cell r="U23">
            <v>58874264.0625</v>
          </cell>
          <cell r="V23">
            <v>63438639.0625</v>
          </cell>
        </row>
        <row r="24">
          <cell r="J24">
            <v>2024</v>
          </cell>
          <cell r="L24">
            <v>0</v>
          </cell>
          <cell r="M24">
            <v>0</v>
          </cell>
          <cell r="N24">
            <v>0</v>
          </cell>
          <cell r="Q24">
            <v>42505</v>
          </cell>
          <cell r="R24">
            <v>0</v>
          </cell>
          <cell r="S24">
            <v>29333887.5</v>
          </cell>
        </row>
        <row r="25">
          <cell r="J25">
            <v>2025</v>
          </cell>
          <cell r="L25">
            <v>0</v>
          </cell>
          <cell r="M25">
            <v>0</v>
          </cell>
          <cell r="N25">
            <v>0</v>
          </cell>
          <cell r="P25">
            <v>2016</v>
          </cell>
          <cell r="Q25">
            <v>42689</v>
          </cell>
          <cell r="R25">
            <v>5050000</v>
          </cell>
          <cell r="S25">
            <v>29333887.5</v>
          </cell>
          <cell r="T25">
            <v>5051250</v>
          </cell>
          <cell r="U25">
            <v>58634634.375</v>
          </cell>
          <cell r="V25">
            <v>63685884.375</v>
          </cell>
        </row>
        <row r="26">
          <cell r="J26">
            <v>2026</v>
          </cell>
          <cell r="L26">
            <v>0</v>
          </cell>
          <cell r="M26">
            <v>0</v>
          </cell>
          <cell r="N26">
            <v>0</v>
          </cell>
          <cell r="Q26">
            <v>42870</v>
          </cell>
          <cell r="R26">
            <v>0</v>
          </cell>
          <cell r="S26">
            <v>29201325</v>
          </cell>
        </row>
        <row r="27">
          <cell r="J27">
            <v>2027</v>
          </cell>
          <cell r="L27">
            <v>0</v>
          </cell>
          <cell r="M27">
            <v>0</v>
          </cell>
          <cell r="N27">
            <v>0</v>
          </cell>
          <cell r="P27">
            <v>2017</v>
          </cell>
          <cell r="Q27">
            <v>43054</v>
          </cell>
          <cell r="R27">
            <v>5060000</v>
          </cell>
          <cell r="S27">
            <v>29201325</v>
          </cell>
          <cell r="T27">
            <v>9011250</v>
          </cell>
          <cell r="U27">
            <v>58369443.75</v>
          </cell>
          <cell r="V27">
            <v>67380693.75</v>
          </cell>
        </row>
        <row r="28">
          <cell r="J28">
            <v>2028</v>
          </cell>
          <cell r="L28">
            <v>0</v>
          </cell>
          <cell r="M28">
            <v>0</v>
          </cell>
          <cell r="N28">
            <v>0</v>
          </cell>
          <cell r="Q28">
            <v>43235</v>
          </cell>
          <cell r="R28">
            <v>0</v>
          </cell>
          <cell r="S28">
            <v>29068500</v>
          </cell>
        </row>
        <row r="29">
          <cell r="J29">
            <v>2029</v>
          </cell>
          <cell r="L29">
            <v>0</v>
          </cell>
          <cell r="M29">
            <v>0</v>
          </cell>
          <cell r="N29">
            <v>0</v>
          </cell>
          <cell r="P29">
            <v>2018</v>
          </cell>
          <cell r="Q29">
            <v>43419</v>
          </cell>
          <cell r="R29">
            <v>36670000</v>
          </cell>
          <cell r="S29">
            <v>29068500</v>
          </cell>
          <cell r="T29">
            <v>39812500</v>
          </cell>
          <cell r="U29">
            <v>57886464.0625</v>
          </cell>
          <cell r="V29">
            <v>97698964.0625</v>
          </cell>
        </row>
        <row r="30">
          <cell r="J30">
            <v>2030</v>
          </cell>
          <cell r="L30">
            <v>0</v>
          </cell>
          <cell r="M30">
            <v>0</v>
          </cell>
          <cell r="N30">
            <v>0</v>
          </cell>
          <cell r="Q30">
            <v>43600</v>
          </cell>
          <cell r="R30">
            <v>0</v>
          </cell>
          <cell r="S30">
            <v>28066356.25</v>
          </cell>
        </row>
        <row r="31">
          <cell r="J31">
            <v>2031</v>
          </cell>
          <cell r="L31">
            <v>0</v>
          </cell>
          <cell r="M31">
            <v>0</v>
          </cell>
          <cell r="N31">
            <v>0</v>
          </cell>
          <cell r="P31">
            <v>2019</v>
          </cell>
          <cell r="Q31">
            <v>43784</v>
          </cell>
          <cell r="R31">
            <v>61810000</v>
          </cell>
          <cell r="S31">
            <v>28066356.25</v>
          </cell>
          <cell r="T31">
            <v>62124375</v>
          </cell>
          <cell r="U31">
            <v>55709431.25</v>
          </cell>
          <cell r="V31">
            <v>117833806.25</v>
          </cell>
        </row>
        <row r="32">
          <cell r="J32">
            <v>2032</v>
          </cell>
          <cell r="L32">
            <v>0</v>
          </cell>
          <cell r="M32">
            <v>0</v>
          </cell>
          <cell r="N32">
            <v>0</v>
          </cell>
          <cell r="Q32">
            <v>43966</v>
          </cell>
          <cell r="R32">
            <v>0</v>
          </cell>
          <cell r="S32">
            <v>26373231.25</v>
          </cell>
        </row>
        <row r="33">
          <cell r="P33">
            <v>2020</v>
          </cell>
          <cell r="Q33">
            <v>44150</v>
          </cell>
          <cell r="R33">
            <v>64325000</v>
          </cell>
          <cell r="S33">
            <v>26373231.25</v>
          </cell>
          <cell r="T33">
            <v>64735625</v>
          </cell>
          <cell r="U33">
            <v>52305876.5625</v>
          </cell>
          <cell r="V33">
            <v>117041501.5625</v>
          </cell>
        </row>
        <row r="34">
          <cell r="Q34">
            <v>44331</v>
          </cell>
          <cell r="R34">
            <v>0</v>
          </cell>
          <cell r="S34">
            <v>24610887.5</v>
          </cell>
        </row>
        <row r="35">
          <cell r="P35">
            <v>2021</v>
          </cell>
          <cell r="Q35">
            <v>44515</v>
          </cell>
          <cell r="R35">
            <v>67610000</v>
          </cell>
          <cell r="S35">
            <v>24610887.5</v>
          </cell>
          <cell r="T35">
            <v>66724375</v>
          </cell>
          <cell r="U35">
            <v>48758789.0625</v>
          </cell>
          <cell r="V35">
            <v>115483164.0625</v>
          </cell>
        </row>
        <row r="36">
          <cell r="Q36">
            <v>44696</v>
          </cell>
          <cell r="R36">
            <v>0</v>
          </cell>
          <cell r="S36">
            <v>22758943.75</v>
          </cell>
        </row>
        <row r="37">
          <cell r="P37">
            <v>2022</v>
          </cell>
          <cell r="Q37">
            <v>44880</v>
          </cell>
          <cell r="R37">
            <v>60525000</v>
          </cell>
          <cell r="S37">
            <v>22758943.75</v>
          </cell>
          <cell r="T37">
            <v>61136875</v>
          </cell>
          <cell r="U37">
            <v>45126256.25</v>
          </cell>
          <cell r="V37">
            <v>106263131.25</v>
          </cell>
        </row>
        <row r="38">
          <cell r="Q38">
            <v>45061</v>
          </cell>
          <cell r="R38">
            <v>0</v>
          </cell>
          <cell r="S38">
            <v>21192418.75</v>
          </cell>
        </row>
        <row r="39">
          <cell r="P39">
            <v>2023</v>
          </cell>
          <cell r="Q39">
            <v>45245</v>
          </cell>
          <cell r="R39">
            <v>65420000</v>
          </cell>
          <cell r="S39">
            <v>21192418.75</v>
          </cell>
          <cell r="T39">
            <v>66084375</v>
          </cell>
          <cell r="U39">
            <v>41961741.407499999</v>
          </cell>
          <cell r="V39">
            <v>108046116.4075</v>
          </cell>
        </row>
        <row r="40">
          <cell r="Q40">
            <v>45427</v>
          </cell>
          <cell r="R40">
            <v>0</v>
          </cell>
          <cell r="S40">
            <v>19500034.379999999</v>
          </cell>
        </row>
        <row r="41">
          <cell r="P41">
            <v>2024</v>
          </cell>
          <cell r="Q41">
            <v>45611</v>
          </cell>
          <cell r="R41">
            <v>70735000</v>
          </cell>
          <cell r="S41">
            <v>19500034.379999999</v>
          </cell>
          <cell r="T41">
            <v>71221250</v>
          </cell>
          <cell r="U41">
            <v>38568043.759999998</v>
          </cell>
          <cell r="V41">
            <v>109789293.75999999</v>
          </cell>
        </row>
        <row r="42">
          <cell r="Q42">
            <v>45792</v>
          </cell>
          <cell r="R42">
            <v>0</v>
          </cell>
          <cell r="S42">
            <v>17771934.379999999</v>
          </cell>
        </row>
        <row r="43">
          <cell r="P43">
            <v>2025</v>
          </cell>
          <cell r="Q43">
            <v>45976</v>
          </cell>
          <cell r="R43">
            <v>74625000</v>
          </cell>
          <cell r="S43">
            <v>17771934.379999999</v>
          </cell>
          <cell r="T43">
            <v>75101250</v>
          </cell>
          <cell r="U43">
            <v>35077462.509999998</v>
          </cell>
          <cell r="V43">
            <v>110178712.50999999</v>
          </cell>
        </row>
        <row r="44">
          <cell r="Q44">
            <v>46157</v>
          </cell>
          <cell r="R44">
            <v>0</v>
          </cell>
          <cell r="S44">
            <v>15906309.380000001</v>
          </cell>
        </row>
        <row r="45">
          <cell r="P45">
            <v>2026</v>
          </cell>
          <cell r="Q45">
            <v>46341</v>
          </cell>
          <cell r="R45">
            <v>78435000</v>
          </cell>
          <cell r="S45">
            <v>15906309.380000001</v>
          </cell>
          <cell r="T45">
            <v>78978750</v>
          </cell>
          <cell r="U45">
            <v>31316858.602499999</v>
          </cell>
          <cell r="V45">
            <v>110295608.60249999</v>
          </cell>
        </row>
        <row r="46">
          <cell r="Q46">
            <v>46522</v>
          </cell>
          <cell r="R46">
            <v>0</v>
          </cell>
          <cell r="S46">
            <v>13923268.75</v>
          </cell>
        </row>
        <row r="47">
          <cell r="P47">
            <v>2027</v>
          </cell>
          <cell r="Q47">
            <v>46706</v>
          </cell>
          <cell r="R47">
            <v>82785000</v>
          </cell>
          <cell r="S47">
            <v>13923268.75</v>
          </cell>
          <cell r="T47">
            <v>83336250</v>
          </cell>
          <cell r="U47">
            <v>27332656.25</v>
          </cell>
          <cell r="V47">
            <v>110668906.25</v>
          </cell>
        </row>
        <row r="48">
          <cell r="Q48">
            <v>46888</v>
          </cell>
          <cell r="R48">
            <v>0</v>
          </cell>
          <cell r="S48">
            <v>11867743.75</v>
          </cell>
        </row>
        <row r="49">
          <cell r="P49">
            <v>2028</v>
          </cell>
          <cell r="Q49">
            <v>47072</v>
          </cell>
          <cell r="R49">
            <v>87195000</v>
          </cell>
          <cell r="S49">
            <v>11867743.75</v>
          </cell>
          <cell r="T49">
            <v>87759375</v>
          </cell>
          <cell r="U49">
            <v>23190518.75</v>
          </cell>
          <cell r="V49">
            <v>110949893.75</v>
          </cell>
        </row>
        <row r="50">
          <cell r="Q50">
            <v>47253</v>
          </cell>
          <cell r="R50">
            <v>0</v>
          </cell>
          <cell r="S50">
            <v>9687868.75</v>
          </cell>
        </row>
        <row r="51">
          <cell r="P51">
            <v>2029</v>
          </cell>
          <cell r="Q51">
            <v>47437</v>
          </cell>
          <cell r="R51">
            <v>91710000</v>
          </cell>
          <cell r="S51">
            <v>9687868.75</v>
          </cell>
          <cell r="T51">
            <v>92335000</v>
          </cell>
          <cell r="U51">
            <v>18789682.8125</v>
          </cell>
          <cell r="V51">
            <v>111124682.8125</v>
          </cell>
        </row>
        <row r="52">
          <cell r="Q52">
            <v>47618</v>
          </cell>
          <cell r="R52">
            <v>0</v>
          </cell>
          <cell r="S52">
            <v>7343650</v>
          </cell>
        </row>
        <row r="53">
          <cell r="P53">
            <v>2030</v>
          </cell>
          <cell r="Q53">
            <v>47802</v>
          </cell>
          <cell r="R53">
            <v>96710000</v>
          </cell>
          <cell r="S53">
            <v>7343650</v>
          </cell>
          <cell r="T53">
            <v>97355625</v>
          </cell>
          <cell r="U53">
            <v>14075543.75</v>
          </cell>
          <cell r="V53">
            <v>111431168.75</v>
          </cell>
        </row>
        <row r="54">
          <cell r="Q54">
            <v>47983</v>
          </cell>
          <cell r="R54">
            <v>0</v>
          </cell>
          <cell r="S54">
            <v>4896625</v>
          </cell>
        </row>
        <row r="55">
          <cell r="P55">
            <v>2031</v>
          </cell>
          <cell r="Q55">
            <v>48167</v>
          </cell>
          <cell r="R55">
            <v>101875000</v>
          </cell>
          <cell r="S55">
            <v>4896625</v>
          </cell>
          <cell r="T55">
            <v>100889375</v>
          </cell>
          <cell r="U55">
            <v>9156531.25</v>
          </cell>
          <cell r="V55">
            <v>110045906.25</v>
          </cell>
        </row>
        <row r="56">
          <cell r="Q56">
            <v>48349</v>
          </cell>
          <cell r="R56">
            <v>0</v>
          </cell>
          <cell r="S56">
            <v>2349750</v>
          </cell>
        </row>
        <row r="57">
          <cell r="P57">
            <v>2032</v>
          </cell>
          <cell r="Q57">
            <v>48533</v>
          </cell>
          <cell r="R57">
            <v>93990000</v>
          </cell>
          <cell r="S57">
            <v>2349750</v>
          </cell>
          <cell r="T57">
            <v>82241250</v>
          </cell>
          <cell r="U57">
            <v>4112062.5</v>
          </cell>
          <cell r="V57">
            <v>86353312.5</v>
          </cell>
        </row>
      </sheetData>
      <sheetData sheetId="15"/>
      <sheetData sheetId="16">
        <row r="18">
          <cell r="A18">
            <v>2011</v>
          </cell>
        </row>
      </sheetData>
      <sheetData sheetId="17">
        <row r="36">
          <cell r="D36">
            <v>14923.124999999998</v>
          </cell>
        </row>
        <row r="56">
          <cell r="D56">
            <v>6879.9250000000011</v>
          </cell>
        </row>
        <row r="63">
          <cell r="D63">
            <v>1885.585</v>
          </cell>
        </row>
        <row r="79">
          <cell r="D79">
            <v>5375.375</v>
          </cell>
        </row>
        <row r="83">
          <cell r="D83">
            <v>374.30500000000001</v>
          </cell>
        </row>
      </sheetData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 Serv. Costing Template"/>
      <sheetName val="Wtr12"/>
      <sheetName val="Spg12"/>
      <sheetName val="Sum12"/>
      <sheetName val="Fall12"/>
    </sheetNames>
    <sheetDataSet>
      <sheetData sheetId="0"/>
      <sheetData sheetId="1">
        <row r="314">
          <cell r="C314" t="str">
            <v>sat</v>
          </cell>
          <cell r="D314" t="str">
            <v>sa</v>
          </cell>
        </row>
        <row r="315">
          <cell r="C315" t="str">
            <v>sat artic</v>
          </cell>
          <cell r="D315" t="str">
            <v>sa</v>
          </cell>
        </row>
        <row r="316">
          <cell r="C316" t="str">
            <v>sat reimburseable</v>
          </cell>
          <cell r="D316" t="str">
            <v>sa</v>
          </cell>
        </row>
        <row r="317">
          <cell r="C317" t="str">
            <v>sun</v>
          </cell>
          <cell r="D317" t="str">
            <v>su</v>
          </cell>
        </row>
        <row r="318">
          <cell r="C318" t="str">
            <v>sun artic</v>
          </cell>
          <cell r="D318" t="str">
            <v>su</v>
          </cell>
        </row>
        <row r="319">
          <cell r="C319" t="str">
            <v>sun reimburseable</v>
          </cell>
          <cell r="D319" t="str">
            <v>su</v>
          </cell>
        </row>
        <row r="320">
          <cell r="C320" t="str">
            <v>wkd</v>
          </cell>
          <cell r="D320" t="str">
            <v>wk</v>
          </cell>
        </row>
        <row r="321">
          <cell r="C321" t="str">
            <v>wkd artic</v>
          </cell>
          <cell r="D321" t="str">
            <v>wk</v>
          </cell>
        </row>
        <row r="322">
          <cell r="C322" t="str">
            <v>wkd reimburseable</v>
          </cell>
          <cell r="D322" t="str">
            <v>wk</v>
          </cell>
        </row>
      </sheetData>
      <sheetData sheetId="2"/>
      <sheetData sheetId="3"/>
      <sheetData sheetId="4">
        <row r="281">
          <cell r="E281">
            <v>2124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JPMC Ledger"/>
      <sheetName val="Wells Fargo"/>
      <sheetName val="Recap Recon"/>
      <sheetName val="AP001"/>
      <sheetName val="Lockbox Deposit Data Entry"/>
      <sheetName val="Promptax Deposit Data Entry"/>
      <sheetName val="Web &amp; Upload ACH Dep Data Entry"/>
      <sheetName val="Web Paper Deposit Data Entry"/>
      <sheetName val="MTA Data Rec"/>
      <sheetName val="Lockbox Bank Adj Data Entry"/>
      <sheetName val="Promptax Bank Adj Data Entry"/>
      <sheetName val="Web Bank Adj Data Entry"/>
      <sheetName val="Bank Adj Rec"/>
      <sheetName val="MTA Cum Daily Report"/>
      <sheetName val="OSC Recon"/>
      <sheetName val="Items"/>
      <sheetName val="Balance Sheet"/>
      <sheetName val="SWOP"/>
      <sheetName val="prior month AP043"/>
      <sheetName val="prior year AP043"/>
      <sheetName val="AP043"/>
      <sheetName val="Bank Rec"/>
      <sheetName val="AP043 Reconciliation"/>
      <sheetName val="CARTS Report Input"/>
      <sheetName val="CARTS Report Memo"/>
      <sheetName val="Refunds"/>
    </sheetNames>
    <sheetDataSet>
      <sheetData sheetId="0" refreshError="1">
        <row r="5">
          <cell r="B5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sum"/>
      <sheetName val="divbase"/>
      <sheetName val="divfcst"/>
      <sheetName val="divest"/>
      <sheetName val="yeadj"/>
      <sheetName val="yeadj (2)"/>
      <sheetName val="budmod"/>
      <sheetName val="allocs"/>
      <sheetName val="PIVOT-yeadj"/>
      <sheetName val="yeRollovers"/>
      <sheetName val="hdctvar"/>
      <sheetName val="RmbOH"/>
      <sheetName val="FP_Update"/>
      <sheetName val="BaseBud_Update"/>
      <sheetName val="Budprep_Update"/>
      <sheetName val="Act_Update"/>
      <sheetName val="possum"/>
      <sheetName val="Sheet1"/>
      <sheetName val="15C"/>
      <sheetName val="NewYr_Update"/>
      <sheetName val="Fcst_Update"/>
      <sheetName val="RunFinPlan"/>
      <sheetName val="basepay"/>
      <sheetName val="unsched ot"/>
      <sheetName val="nrsw"/>
      <sheetName val="rmbsw"/>
      <sheetName val="mtcmat"/>
      <sheetName val="nrrm"/>
      <sheetName val="yeadj_(2)"/>
      <sheetName val="unsched_ot"/>
      <sheetName val="SWvar"/>
    </sheetNames>
    <sheetDataSet>
      <sheetData sheetId="0">
        <row r="9">
          <cell r="B9" t="str">
            <v>Payroll</v>
          </cell>
        </row>
      </sheetData>
      <sheetData sheetId="1"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str">
            <v>Nonreimbursable</v>
          </cell>
        </row>
        <row r="329">
          <cell r="E329">
            <v>2</v>
          </cell>
          <cell r="F329">
            <v>0.94004699999999985</v>
          </cell>
          <cell r="G329">
            <v>1.2299429999999998</v>
          </cell>
          <cell r="H329">
            <v>0.27</v>
          </cell>
          <cell r="I329">
            <v>0.18</v>
          </cell>
          <cell r="J329" t="str">
            <v>Capital Construction</v>
          </cell>
        </row>
        <row r="330">
          <cell r="E330">
            <v>3</v>
          </cell>
          <cell r="F330">
            <v>0.53</v>
          </cell>
          <cell r="G330">
            <v>0.82</v>
          </cell>
          <cell r="H330">
            <v>0.27</v>
          </cell>
          <cell r="I330">
            <v>0.18</v>
          </cell>
          <cell r="J330" t="str">
            <v>Non-Capital</v>
          </cell>
        </row>
        <row r="331">
          <cell r="E331">
            <v>4</v>
          </cell>
          <cell r="F331">
            <v>0</v>
          </cell>
          <cell r="G331">
            <v>0</v>
          </cell>
          <cell r="H331">
            <v>0.42</v>
          </cell>
          <cell r="I331">
            <v>0.6</v>
          </cell>
          <cell r="J331" t="str">
            <v>Police</v>
          </cell>
        </row>
        <row r="332">
          <cell r="E332">
            <v>5</v>
          </cell>
          <cell r="F332">
            <v>0.22994400000000001</v>
          </cell>
          <cell r="G332">
            <v>0.50002100000000005</v>
          </cell>
          <cell r="H332">
            <v>0.26</v>
          </cell>
          <cell r="I332">
            <v>0.17</v>
          </cell>
          <cell r="J332" t="str">
            <v>Capital Engin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>
            <v>-1.91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cro1"/>
      <sheetName val="Sheet1"/>
    </sheetNames>
    <sheetDataSet>
      <sheetData sheetId="0" refreshError="1"/>
      <sheetData sheetId="1">
        <row r="62">
          <cell r="A62" t="str">
            <v>Recover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5YREND"/>
      <sheetName val="Master Drop-Down List Selection"/>
      <sheetName val="Sheet1"/>
      <sheetName val="Cost Breakdown"/>
      <sheetName val="Master_Drop-Down_List_Selectio1"/>
      <sheetName val="Cost_Breakdown1"/>
      <sheetName val="Master_Drop-Down_List_Selection"/>
      <sheetName val="Cost_Breakdown"/>
      <sheetName val="Master_Drop-Down_List_Selectio2"/>
      <sheetName val="Cost_Breakdown2"/>
    </sheetNames>
    <sheetDataSet>
      <sheetData sheetId="0" refreshError="1">
        <row r="65">
          <cell r="C65" t="str">
            <v>/PPCARrates~OML20~MR133~MT0~MB0~S\027&amp;l0o6.86c70H\027(s0p16.7H\027&amp;k7.2H~P70~OUQAGPQ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NFP Cookie 2015-2018"/>
      <sheetName val="Impact of Agency Subsidies"/>
      <sheetName val="(A1) NFP Agency Plan-to-Plan"/>
      <sheetName val="(A1) NFP Ag P-P Net of BTLAdj"/>
      <sheetName val="(B1) NFP Fare &amp; Toll 2014-10-24"/>
      <sheetName val="(B2) NFP Fare &amp; Toll 2014-10-03"/>
      <sheetName val="(C) NFP Safety &amp; Svc Inv Change"/>
      <sheetName val="(D) NFP-Real Estate 2014-10-15"/>
      <sheetName val="(E) NFP-Agency Target Assess"/>
      <sheetName val="(F) Cons-Target Assessment"/>
      <sheetName val="(F) Megaprojects"/>
      <sheetName val="(G) Fuel Hedge vs FFP"/>
      <sheetName val="(H) Revised PBT Estimate"/>
      <sheetName val="(I) PMT and MTA AID"/>
      <sheetName val="(J) 2014 NFP BRPs and NFRIs"/>
      <sheetName val="(K) MTA Eff-Property Ins"/>
      <sheetName val="(L) Excess Loss for Liab Ins"/>
      <sheetName val="JFP-Elec Power&amp;Fuel 2014-09-26"/>
      <sheetName val="JFP-Payroll Mobility &amp; MTA Aid"/>
      <sheetName val="JFP-Potential Svc Inv 07-07"/>
      <sheetName val="JFP-Delay Fare-Toll for 2 Mths"/>
      <sheetName val="JFP BRPs and NFRIs"/>
      <sheetName val="JFP-Slideshow Figures"/>
      <sheetName val="GAP Target Summary"/>
      <sheetName val="GAP Reduction Detail"/>
      <sheetName val="2014 JFP-Sandy Fin 2014-01-09"/>
      <sheetName val="B-U fr MTAFin for Sandy Fin"/>
      <sheetName val="2-14 JFP-TWU and PEB 6-11 Costs"/>
      <sheetName val="2014 JFP-Funding PEB Settlement"/>
      <sheetName val="2014 JFP-Incl in AB-Pension Exp"/>
      <sheetName val="Potential Svc Inv 05-18"/>
      <sheetName val="Potential Svc Inv 05-23"/>
      <sheetName val="Impact of 3 Zeroes"/>
      <sheetName val="1,1,2,2,2,2"/>
      <sheetName val="TWU Supporting Detail"/>
      <sheetName val="PEB Settlement 2014-01-07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2010-2014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COPsDS"/>
      <sheetName val="TBTAsrDS"/>
      <sheetName val="TBTAjrDS"/>
      <sheetName val="DTFds"/>
      <sheetName val="TranspDS"/>
      <sheetName val="BAB_Subsidy"/>
      <sheetName val="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>
        <row r="11">
          <cell r="DU11">
            <v>12704097.511111112</v>
          </cell>
        </row>
      </sheetData>
      <sheetData sheetId="12"/>
      <sheetData sheetId="13">
        <row r="9">
          <cell r="DL9">
            <v>29802499.999999996</v>
          </cell>
        </row>
      </sheetData>
      <sheetData sheetId="14">
        <row r="13">
          <cell r="GJ13">
            <v>25116697.991666663</v>
          </cell>
        </row>
      </sheetData>
      <sheetData sheetId="15">
        <row r="10">
          <cell r="C10">
            <v>10430874.999999998</v>
          </cell>
        </row>
      </sheetData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"/>
      <sheetName val="Centralized Electronics - 1NN"/>
      <sheetName val="2_Law_Smart Dial System"/>
      <sheetName val="3_Law_SIU-Create Sub Unit"/>
      <sheetName val="4 HR Monitor FMLA Activity"/>
      <sheetName val="5 HR IVR Call C'ter"/>
      <sheetName val="6 HR Medical Standards"/>
      <sheetName val="7 HR Upgrade EIS"/>
      <sheetName val="8 New TIS Functions"/>
      <sheetName val="9 TIS Outsourcing"/>
      <sheetName val="10 AirTrain"/>
      <sheetName val="11 RCC Support"/>
      <sheetName val="12 OP Svce Notice-GO"/>
      <sheetName val="Motor Leads R46 Cars - 13NN"/>
      <sheetName val="Rail Grinder Maintenance - 14NN"/>
      <sheetName val="Planer Mill Oper-15NN"/>
      <sheetName val="Rail Grinder Positions - 16NN"/>
      <sheetName val="17 Depot Material Requirement"/>
      <sheetName val="18 Supervisory Training Program"/>
      <sheetName val="19R Improve  AFC Maintenance"/>
      <sheetName val="20 CCTV Maintenance "/>
      <sheetName val="22 Quality Control"/>
      <sheetName val="25 MVM BHU"/>
      <sheetName val="26 Roos Isld AirTrain Mtce"/>
      <sheetName val="27 HR Expand Safety Training"/>
      <sheetName val="Summary_Table1"/>
      <sheetName val="Centralized_Electronics_-_1NN1"/>
      <sheetName val="2_Law_Smart_Dial_System1"/>
      <sheetName val="3_Law_SIU-Create_Sub_Unit1"/>
      <sheetName val="4_HR_Monitor_FMLA_Activity1"/>
      <sheetName val="5_HR_IVR_Call_C'ter1"/>
      <sheetName val="6_HR_Medical_Standards1"/>
      <sheetName val="7_HR_Upgrade_EIS1"/>
      <sheetName val="8_New_TIS_Functions1"/>
      <sheetName val="9_TIS_Outsourcing1"/>
      <sheetName val="10_AirTrain1"/>
      <sheetName val="11_RCC_Support1"/>
      <sheetName val="12_OP_Svce_Notice-GO1"/>
      <sheetName val="Motor_Leads_R46_Cars_-_13NN1"/>
      <sheetName val="Rail_Grinder_Maintenance_-_14N1"/>
      <sheetName val="Planer_Mill_Oper-15NN1"/>
      <sheetName val="Rail_Grinder_Positions_-_16NN1"/>
      <sheetName val="17_Depot_Material_Requirement1"/>
      <sheetName val="18_Supervisory_Training_Progra1"/>
      <sheetName val="19R_Improve__AFC_Maintenance1"/>
      <sheetName val="20_CCTV_Maintenance_1"/>
      <sheetName val="22_Quality_Control1"/>
      <sheetName val="25_MVM_BHU1"/>
      <sheetName val="26_Roos_Isld_AirTrain_Mtce1"/>
      <sheetName val="27_HR_Expand_Safety_Training1"/>
      <sheetName val="Summary_Table"/>
      <sheetName val="Centralized_Electronics_-_1NN"/>
      <sheetName val="2_Law_Smart_Dial_System"/>
      <sheetName val="3_Law_SIU-Create_Sub_Unit"/>
      <sheetName val="4_HR_Monitor_FMLA_Activity"/>
      <sheetName val="5_HR_IVR_Call_C'ter"/>
      <sheetName val="6_HR_Medical_Standards"/>
      <sheetName val="7_HR_Upgrade_EIS"/>
      <sheetName val="8_New_TIS_Functions"/>
      <sheetName val="9_TIS_Outsourcing"/>
      <sheetName val="10_AirTrain"/>
      <sheetName val="11_RCC_Support"/>
      <sheetName val="12_OP_Svce_Notice-GO"/>
      <sheetName val="Motor_Leads_R46_Cars_-_13NN"/>
      <sheetName val="Rail_Grinder_Maintenance_-_14NN"/>
      <sheetName val="Planer_Mill_Oper-15NN"/>
      <sheetName val="Rail_Grinder_Positions_-_16NN"/>
      <sheetName val="17_Depot_Material_Requirement"/>
      <sheetName val="18_Supervisory_Training_Program"/>
      <sheetName val="19R_Improve__AFC_Maintenance"/>
      <sheetName val="20_CCTV_Maintenance_"/>
      <sheetName val="22_Quality_Control"/>
      <sheetName val="25_MVM_BHU"/>
      <sheetName val="26_Roos_Isld_AirTrain_Mtce"/>
      <sheetName val="27_HR_Expand_Safety_Training"/>
      <sheetName val="Summary_Table2"/>
      <sheetName val="Centralized_Electronics_-_1NN2"/>
      <sheetName val="2_Law_Smart_Dial_System2"/>
      <sheetName val="3_Law_SIU-Create_Sub_Unit2"/>
      <sheetName val="4_HR_Monitor_FMLA_Activity2"/>
      <sheetName val="5_HR_IVR_Call_C'ter2"/>
      <sheetName val="6_HR_Medical_Standards2"/>
      <sheetName val="7_HR_Upgrade_EIS2"/>
      <sheetName val="8_New_TIS_Functions2"/>
      <sheetName val="9_TIS_Outsourcing2"/>
      <sheetName val="10_AirTrain2"/>
      <sheetName val="11_RCC_Support2"/>
      <sheetName val="12_OP_Svce_Notice-GO2"/>
      <sheetName val="Motor_Leads_R46_Cars_-_13NN2"/>
      <sheetName val="Rail_Grinder_Maintenance_-_14N2"/>
      <sheetName val="Planer_Mill_Oper-15NN2"/>
      <sheetName val="Rail_Grinder_Positions_-_16NN2"/>
      <sheetName val="17_Depot_Material_Requirement2"/>
      <sheetName val="18_Supervisory_Training_Progra2"/>
      <sheetName val="19R_Improve__AFC_Maintenance2"/>
      <sheetName val="20_CCTV_Maintenance_2"/>
      <sheetName val="22_Quality_Control2"/>
      <sheetName val="25_MVM_BHU2"/>
      <sheetName val="26_Roos_Isld_AirTrain_Mtce2"/>
      <sheetName val="27_HR_Expand_Safety_Training2"/>
    </sheetNames>
    <sheetDataSet>
      <sheetData sheetId="0"/>
      <sheetData sheetId="1" refreshError="1">
        <row r="39">
          <cell r="B39">
            <v>0</v>
          </cell>
          <cell r="C39">
            <v>0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0</v>
          </cell>
          <cell r="D75">
            <v>-0.23</v>
          </cell>
          <cell r="E75">
            <v>-0.23</v>
          </cell>
          <cell r="F75">
            <v>-0.23</v>
          </cell>
          <cell r="G75">
            <v>-0.23</v>
          </cell>
          <cell r="H75">
            <v>-0.23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-1.6329999999999997E-2</v>
          </cell>
          <cell r="E77">
            <v>-1.6329999999999997E-2</v>
          </cell>
          <cell r="F77">
            <v>-1.6329999999999997E-2</v>
          </cell>
          <cell r="G77">
            <v>-1.6329999999999997E-2</v>
          </cell>
          <cell r="H77">
            <v>-1.6329999999999997E-2</v>
          </cell>
        </row>
        <row r="78">
          <cell r="C78">
            <v>0</v>
          </cell>
          <cell r="D78">
            <v>-2.9420000000000002E-2</v>
          </cell>
          <cell r="E78">
            <v>-2.9420000000000002E-2</v>
          </cell>
          <cell r="F78">
            <v>-2.9420000000000002E-2</v>
          </cell>
          <cell r="G78">
            <v>-2.9420000000000002E-2</v>
          </cell>
          <cell r="H78">
            <v>-2.9420000000000002E-2</v>
          </cell>
        </row>
        <row r="79">
          <cell r="C79">
            <v>0</v>
          </cell>
          <cell r="D79">
            <v>-1.7250000000000001E-2</v>
          </cell>
          <cell r="E79">
            <v>-1.7250000000000001E-2</v>
          </cell>
          <cell r="F79">
            <v>-1.7250000000000001E-2</v>
          </cell>
          <cell r="G79">
            <v>-1.7250000000000001E-2</v>
          </cell>
          <cell r="H79">
            <v>-1.7250000000000001E-2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-7.8E-2</v>
          </cell>
          <cell r="D88">
            <v>-2E-3</v>
          </cell>
          <cell r="E88">
            <v>-2E-3</v>
          </cell>
          <cell r="F88">
            <v>-2E-3</v>
          </cell>
          <cell r="G88">
            <v>-2E-3</v>
          </cell>
          <cell r="H88">
            <v>-2E-3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3" refreshError="1">
        <row r="39">
          <cell r="B39">
            <v>0</v>
          </cell>
          <cell r="C39">
            <v>-1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-3.6999999999999998E-2</v>
          </cell>
          <cell r="D75">
            <v>-3.9E-2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-2.7689999999999998E-3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-4.2249999999999996E-3</v>
          </cell>
          <cell r="D78">
            <v>-5.3059999999999991E-3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-2.7750000000000001E-3</v>
          </cell>
          <cell r="D79">
            <v>-2.9249999999999996E-3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4" refreshError="1">
        <row r="39">
          <cell r="B39">
            <v>0</v>
          </cell>
          <cell r="C39">
            <v>-2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-9.8000000000000004E-2</v>
          </cell>
          <cell r="D75">
            <v>-0.29199999999999998</v>
          </cell>
          <cell r="E75">
            <v>-0.29199999999999998</v>
          </cell>
          <cell r="F75">
            <v>-0.29199999999999998</v>
          </cell>
          <cell r="G75">
            <v>-0.29199999999999998</v>
          </cell>
          <cell r="H75">
            <v>-0.29199999999999998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-2.0732E-2</v>
          </cell>
          <cell r="E77">
            <v>-2.0732E-2</v>
          </cell>
          <cell r="F77">
            <v>-2.0732E-2</v>
          </cell>
          <cell r="G77">
            <v>-2.0732E-2</v>
          </cell>
          <cell r="H77">
            <v>-2.0732E-2</v>
          </cell>
        </row>
        <row r="78">
          <cell r="C78">
            <v>-8.6500000000000014E-3</v>
          </cell>
          <cell r="D78">
            <v>-3.9368E-2</v>
          </cell>
          <cell r="E78">
            <v>-3.9368E-2</v>
          </cell>
          <cell r="F78">
            <v>-3.9368E-2</v>
          </cell>
          <cell r="G78">
            <v>-3.9368E-2</v>
          </cell>
          <cell r="H78">
            <v>-3.9368E-2</v>
          </cell>
        </row>
        <row r="79">
          <cell r="C79">
            <v>-7.3499999999999998E-3</v>
          </cell>
          <cell r="D79">
            <v>-2.1899999999999999E-2</v>
          </cell>
          <cell r="E79">
            <v>-2.1899999999999999E-2</v>
          </cell>
          <cell r="F79">
            <v>-2.1899999999999999E-2</v>
          </cell>
          <cell r="G79">
            <v>-2.1899999999999999E-2</v>
          </cell>
          <cell r="H79">
            <v>-2.1899999999999999E-2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5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-0.4</v>
          </cell>
          <cell r="E90">
            <v>-0.08</v>
          </cell>
          <cell r="F90">
            <v>-0.08</v>
          </cell>
          <cell r="G90">
            <v>-0.08</v>
          </cell>
          <cell r="H90">
            <v>-0.08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6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-0.5</v>
          </cell>
          <cell r="E89">
            <v>-0.1</v>
          </cell>
          <cell r="F89">
            <v>-0.1</v>
          </cell>
          <cell r="G89">
            <v>-0.1</v>
          </cell>
          <cell r="H89">
            <v>-0.1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7" refreshError="1">
        <row r="39">
          <cell r="B39">
            <v>0</v>
          </cell>
          <cell r="C39">
            <v>0</v>
          </cell>
          <cell r="D39">
            <v>-5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-0.309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-2.1938999999999997E-2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-4.9886E-2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-2.3175000000000001E-2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-0.25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8" refreshError="1">
        <row r="39">
          <cell r="B39">
            <v>0</v>
          </cell>
          <cell r="C39">
            <v>0</v>
          </cell>
          <cell r="D39">
            <v>-7</v>
          </cell>
          <cell r="E39">
            <v>-7</v>
          </cell>
          <cell r="F39">
            <v>-7</v>
          </cell>
          <cell r="G39">
            <v>-7</v>
          </cell>
          <cell r="H39">
            <v>-7</v>
          </cell>
        </row>
        <row r="75">
          <cell r="C75">
            <v>0</v>
          </cell>
          <cell r="D75">
            <v>-0.53700000000000003</v>
          </cell>
          <cell r="E75">
            <v>-0.53700000000000003</v>
          </cell>
          <cell r="F75">
            <v>-0.53700000000000003</v>
          </cell>
          <cell r="G75">
            <v>-0.53700000000000003</v>
          </cell>
          <cell r="H75">
            <v>-0.53700000000000003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-3.8126999999999994E-2</v>
          </cell>
          <cell r="E77">
            <v>-3.8126999999999994E-2</v>
          </cell>
          <cell r="F77">
            <v>-3.8126999999999994E-2</v>
          </cell>
          <cell r="G77">
            <v>-3.8126999999999994E-2</v>
          </cell>
          <cell r="H77">
            <v>-3.8126999999999994E-2</v>
          </cell>
        </row>
        <row r="78">
          <cell r="C78">
            <v>0</v>
          </cell>
          <cell r="D78">
            <v>-6.9597999999999993E-2</v>
          </cell>
          <cell r="E78">
            <v>-6.9597999999999993E-2</v>
          </cell>
          <cell r="F78">
            <v>-6.9597999999999993E-2</v>
          </cell>
          <cell r="G78">
            <v>-6.9597999999999993E-2</v>
          </cell>
          <cell r="H78">
            <v>-6.9597999999999993E-2</v>
          </cell>
        </row>
        <row r="79">
          <cell r="C79">
            <v>0</v>
          </cell>
          <cell r="D79">
            <v>-4.0274999999999998E-2</v>
          </cell>
          <cell r="E79">
            <v>-4.0274999999999998E-2</v>
          </cell>
          <cell r="F79">
            <v>-4.0274999999999998E-2</v>
          </cell>
          <cell r="G79">
            <v>-4.0274999999999998E-2</v>
          </cell>
          <cell r="H79">
            <v>-4.0274999999999998E-2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-7.4999999999999997E-2</v>
          </cell>
          <cell r="D90">
            <v>-0.04</v>
          </cell>
          <cell r="E90">
            <v>-0.04</v>
          </cell>
          <cell r="F90">
            <v>-0.04</v>
          </cell>
          <cell r="G90">
            <v>-0.04</v>
          </cell>
          <cell r="H90">
            <v>-0.04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9" refreshError="1">
        <row r="39">
          <cell r="B39">
            <v>0</v>
          </cell>
          <cell r="C39">
            <v>0</v>
          </cell>
          <cell r="D39">
            <v>31</v>
          </cell>
          <cell r="E39">
            <v>31</v>
          </cell>
          <cell r="F39">
            <v>31</v>
          </cell>
          <cell r="G39">
            <v>31</v>
          </cell>
          <cell r="H39">
            <v>31</v>
          </cell>
        </row>
        <row r="75">
          <cell r="C75">
            <v>0</v>
          </cell>
          <cell r="D75">
            <v>2.3119999999999998</v>
          </cell>
          <cell r="E75">
            <v>2.3119999999999998</v>
          </cell>
          <cell r="F75">
            <v>2.3119999999999998</v>
          </cell>
          <cell r="G75">
            <v>2.3119999999999998</v>
          </cell>
          <cell r="H75">
            <v>2.3119999999999998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0.16415199999999999</v>
          </cell>
          <cell r="E77">
            <v>0.16415199999999999</v>
          </cell>
          <cell r="F77">
            <v>0.16415199999999999</v>
          </cell>
          <cell r="G77">
            <v>0.16415199999999999</v>
          </cell>
          <cell r="H77">
            <v>0.16415199999999999</v>
          </cell>
        </row>
        <row r="78">
          <cell r="C78">
            <v>0</v>
          </cell>
          <cell r="D78">
            <v>0.30844800000000006</v>
          </cell>
          <cell r="E78">
            <v>0.30844800000000006</v>
          </cell>
          <cell r="F78">
            <v>0.30844800000000006</v>
          </cell>
          <cell r="G78">
            <v>0.30844800000000006</v>
          </cell>
          <cell r="H78">
            <v>0.30844800000000006</v>
          </cell>
        </row>
        <row r="79">
          <cell r="C79">
            <v>0</v>
          </cell>
          <cell r="D79">
            <v>0.1734</v>
          </cell>
          <cell r="E79">
            <v>0.1734</v>
          </cell>
          <cell r="F79">
            <v>0.1734</v>
          </cell>
          <cell r="G79">
            <v>0.1734</v>
          </cell>
          <cell r="H79">
            <v>0.1734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-1.2</v>
          </cell>
          <cell r="D89">
            <v>-4</v>
          </cell>
          <cell r="E89">
            <v>-3.6</v>
          </cell>
          <cell r="F89">
            <v>-3.6</v>
          </cell>
          <cell r="G89">
            <v>-3.6</v>
          </cell>
          <cell r="H89">
            <v>-3.6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0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-8.3000000000000004E-2</v>
          </cell>
          <cell r="D75">
            <v>-0.14499999999999999</v>
          </cell>
          <cell r="E75">
            <v>-0.14499999999999999</v>
          </cell>
          <cell r="F75">
            <v>-0.14499999999999999</v>
          </cell>
          <cell r="G75">
            <v>-0.14499999999999999</v>
          </cell>
          <cell r="H75">
            <v>-0.14499999999999999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-1.0295E-2</v>
          </cell>
          <cell r="E77">
            <v>-1.0295E-2</v>
          </cell>
          <cell r="F77">
            <v>-1.0295E-2</v>
          </cell>
          <cell r="G77">
            <v>-1.0295E-2</v>
          </cell>
          <cell r="H77">
            <v>-1.0295E-2</v>
          </cell>
        </row>
        <row r="78">
          <cell r="C78">
            <v>-1.0775000000000002E-2</v>
          </cell>
          <cell r="D78">
            <v>-1.9830000000000004E-2</v>
          </cell>
          <cell r="E78">
            <v>-1.9830000000000004E-2</v>
          </cell>
          <cell r="F78">
            <v>-1.9830000000000004E-2</v>
          </cell>
          <cell r="G78">
            <v>-1.9830000000000004E-2</v>
          </cell>
          <cell r="H78">
            <v>-1.9830000000000004E-2</v>
          </cell>
        </row>
        <row r="79">
          <cell r="C79">
            <v>-6.2249999999999996E-3</v>
          </cell>
          <cell r="D79">
            <v>-1.0874999999999999E-2</v>
          </cell>
          <cell r="E79">
            <v>-1.0874999999999999E-2</v>
          </cell>
          <cell r="F79">
            <v>-1.0874999999999999E-2</v>
          </cell>
          <cell r="G79">
            <v>-1.0874999999999999E-2</v>
          </cell>
          <cell r="H79">
            <v>-1.0874999999999999E-2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1" refreshError="1">
        <row r="39">
          <cell r="B39">
            <v>0</v>
          </cell>
          <cell r="C39">
            <v>-4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-0.186</v>
          </cell>
          <cell r="D75">
            <v>-0.32900000000000001</v>
          </cell>
          <cell r="E75">
            <v>-0.32900000000000001</v>
          </cell>
          <cell r="F75">
            <v>-0.32900000000000001</v>
          </cell>
          <cell r="G75">
            <v>-0.32900000000000001</v>
          </cell>
          <cell r="H75">
            <v>-0.32900000000000001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-2.3358999999999998E-2</v>
          </cell>
          <cell r="E77">
            <v>-2.3358999999999998E-2</v>
          </cell>
          <cell r="F77">
            <v>-2.3358999999999998E-2</v>
          </cell>
          <cell r="G77">
            <v>-2.3358999999999998E-2</v>
          </cell>
          <cell r="H77">
            <v>-2.3358999999999998E-2</v>
          </cell>
        </row>
        <row r="78">
          <cell r="C78">
            <v>-2.1050000000000006E-2</v>
          </cell>
          <cell r="D78">
            <v>-3.9966000000000002E-2</v>
          </cell>
          <cell r="E78">
            <v>-3.9966000000000002E-2</v>
          </cell>
          <cell r="F78">
            <v>-3.9966000000000002E-2</v>
          </cell>
          <cell r="G78">
            <v>-3.9966000000000002E-2</v>
          </cell>
          <cell r="H78">
            <v>-3.9966000000000002E-2</v>
          </cell>
        </row>
        <row r="79">
          <cell r="C79">
            <v>-1.3949999999999999E-2</v>
          </cell>
          <cell r="D79">
            <v>-2.4674999999999999E-2</v>
          </cell>
          <cell r="E79">
            <v>-2.4674999999999999E-2</v>
          </cell>
          <cell r="F79">
            <v>-2.4674999999999999E-2</v>
          </cell>
          <cell r="G79">
            <v>-2.4674999999999999E-2</v>
          </cell>
          <cell r="H79">
            <v>-2.4674999999999999E-2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-3.5000000000000003E-2</v>
          </cell>
          <cell r="H90">
            <v>-3.5000000000000003E-2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2" refreshError="1">
        <row r="39">
          <cell r="B39">
            <v>0</v>
          </cell>
          <cell r="C39">
            <v>-3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-0.13200000000000001</v>
          </cell>
          <cell r="D75">
            <v>-0.24099999999999999</v>
          </cell>
          <cell r="E75">
            <v>-0.24099999999999999</v>
          </cell>
          <cell r="F75">
            <v>-0.24099999999999999</v>
          </cell>
          <cell r="G75">
            <v>-0.24099999999999999</v>
          </cell>
          <cell r="H75">
            <v>-0.24099999999999999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-1.7110999999999998E-2</v>
          </cell>
          <cell r="E77">
            <v>-1.7110999999999998E-2</v>
          </cell>
          <cell r="F77">
            <v>-1.7110999999999998E-2</v>
          </cell>
          <cell r="G77">
            <v>-1.7110999999999998E-2</v>
          </cell>
          <cell r="H77">
            <v>-1.7110999999999998E-2</v>
          </cell>
        </row>
        <row r="78">
          <cell r="C78">
            <v>-1.6099999999999996E-2</v>
          </cell>
          <cell r="D78">
            <v>-2.9814E-2</v>
          </cell>
          <cell r="E78">
            <v>-2.9814E-2</v>
          </cell>
          <cell r="F78">
            <v>-2.9814E-2</v>
          </cell>
          <cell r="G78">
            <v>-2.9814E-2</v>
          </cell>
          <cell r="H78">
            <v>-2.9814E-2</v>
          </cell>
        </row>
        <row r="79">
          <cell r="C79">
            <v>-9.9000000000000008E-3</v>
          </cell>
          <cell r="D79">
            <v>-1.8075000000000001E-2</v>
          </cell>
          <cell r="E79">
            <v>-1.8075000000000001E-2</v>
          </cell>
          <cell r="F79">
            <v>-1.8075000000000001E-2</v>
          </cell>
          <cell r="G79">
            <v>-1.8075000000000001E-2</v>
          </cell>
          <cell r="H79">
            <v>-1.8075000000000001E-2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-3.0000000000000001E-3</v>
          </cell>
          <cell r="D88">
            <v>-4.0000000000000001E-3</v>
          </cell>
          <cell r="E88">
            <v>-4.0000000000000001E-3</v>
          </cell>
          <cell r="F88">
            <v>-4.0000000000000001E-3</v>
          </cell>
          <cell r="G88">
            <v>-4.0000000000000001E-3</v>
          </cell>
          <cell r="H88">
            <v>-4.0000000000000001E-3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-0.05</v>
          </cell>
          <cell r="D90">
            <v>-1.4E-2</v>
          </cell>
          <cell r="E90">
            <v>-1.4E-2</v>
          </cell>
          <cell r="F90">
            <v>-1.4E-2</v>
          </cell>
          <cell r="G90">
            <v>-1.4E-2</v>
          </cell>
          <cell r="H90">
            <v>-1.4E-2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3" refreshError="1">
        <row r="39">
          <cell r="B39">
            <v>0</v>
          </cell>
          <cell r="C39">
            <v>0</v>
          </cell>
          <cell r="D39">
            <v>-11</v>
          </cell>
          <cell r="E39">
            <v>-11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-0.627</v>
          </cell>
          <cell r="E75">
            <v>-0.627</v>
          </cell>
          <cell r="F75">
            <v>-0.47099999999999997</v>
          </cell>
          <cell r="G75">
            <v>-2E-3</v>
          </cell>
          <cell r="H75">
            <v>-2E-3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-4.4516999999999994E-2</v>
          </cell>
          <cell r="E77">
            <v>-4.4516999999999994E-2</v>
          </cell>
          <cell r="F77">
            <v>-3.3440999999999999E-2</v>
          </cell>
          <cell r="G77">
            <v>-1.4199999999999998E-4</v>
          </cell>
          <cell r="H77">
            <v>-1.4199999999999998E-4</v>
          </cell>
        </row>
        <row r="78">
          <cell r="C78">
            <v>0</v>
          </cell>
          <cell r="D78">
            <v>-9.5458000000000001E-2</v>
          </cell>
          <cell r="E78">
            <v>-9.5458000000000001E-2</v>
          </cell>
          <cell r="F78">
            <v>-7.123400000000002E-2</v>
          </cell>
          <cell r="G78">
            <v>-7.0800000000000008E-4</v>
          </cell>
          <cell r="H78">
            <v>-7.0800000000000008E-4</v>
          </cell>
        </row>
        <row r="79">
          <cell r="C79">
            <v>0</v>
          </cell>
          <cell r="D79">
            <v>-4.7024999999999997E-2</v>
          </cell>
          <cell r="E79">
            <v>-4.7024999999999997E-2</v>
          </cell>
          <cell r="F79">
            <v>-3.5324999999999995E-2</v>
          </cell>
          <cell r="G79">
            <v>-1.4999999999999999E-4</v>
          </cell>
          <cell r="H79">
            <v>-1.4999999999999999E-4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-0.14000000000000001</v>
          </cell>
          <cell r="E90">
            <v>-0.14000000000000001</v>
          </cell>
          <cell r="F90">
            <v>-0.106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4" refreshError="1">
        <row r="39">
          <cell r="B39">
            <v>0</v>
          </cell>
          <cell r="C39">
            <v>0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</row>
        <row r="75">
          <cell r="C75">
            <v>0</v>
          </cell>
          <cell r="D75">
            <v>-5.6000000000000001E-2</v>
          </cell>
          <cell r="E75">
            <v>-5.6000000000000001E-2</v>
          </cell>
          <cell r="F75">
            <v>-5.6000000000000001E-2</v>
          </cell>
          <cell r="G75">
            <v>-5.6000000000000001E-2</v>
          </cell>
          <cell r="H75">
            <v>-5.6000000000000001E-2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-3.9759999999999995E-3</v>
          </cell>
          <cell r="E77">
            <v>-3.9759999999999995E-3</v>
          </cell>
          <cell r="F77">
            <v>-3.9759999999999995E-3</v>
          </cell>
          <cell r="G77">
            <v>-3.9759999999999995E-3</v>
          </cell>
          <cell r="H77">
            <v>-3.9759999999999995E-3</v>
          </cell>
        </row>
        <row r="78">
          <cell r="C78">
            <v>0</v>
          </cell>
          <cell r="D78">
            <v>-8.8240000000000002E-3</v>
          </cell>
          <cell r="E78">
            <v>-8.8240000000000002E-3</v>
          </cell>
          <cell r="F78">
            <v>-8.8240000000000002E-3</v>
          </cell>
          <cell r="G78">
            <v>-8.8240000000000002E-3</v>
          </cell>
          <cell r="H78">
            <v>-8.8240000000000002E-3</v>
          </cell>
        </row>
        <row r="79">
          <cell r="C79">
            <v>0</v>
          </cell>
          <cell r="D79">
            <v>-4.2000000000000006E-3</v>
          </cell>
          <cell r="E79">
            <v>-4.2000000000000006E-3</v>
          </cell>
          <cell r="F79">
            <v>-4.2000000000000006E-3</v>
          </cell>
          <cell r="G79">
            <v>-4.2000000000000006E-3</v>
          </cell>
          <cell r="H79">
            <v>-4.2000000000000006E-3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-0.05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5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-0.13200000000000001</v>
          </cell>
          <cell r="E75">
            <v>-0.26400000000000001</v>
          </cell>
          <cell r="F75">
            <v>-0.26400000000000001</v>
          </cell>
          <cell r="G75">
            <v>-0.26400000000000001</v>
          </cell>
          <cell r="H75">
            <v>-0.26400000000000001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-9.3720000000000001E-3</v>
          </cell>
          <cell r="E77">
            <v>-1.8744E-2</v>
          </cell>
          <cell r="F77">
            <v>-1.8744E-2</v>
          </cell>
          <cell r="G77">
            <v>-1.8744E-2</v>
          </cell>
          <cell r="H77">
            <v>-1.8744E-2</v>
          </cell>
        </row>
        <row r="78">
          <cell r="C78">
            <v>0</v>
          </cell>
          <cell r="D78">
            <v>-2.1728000000000004E-2</v>
          </cell>
          <cell r="E78">
            <v>-4.4456000000000009E-2</v>
          </cell>
          <cell r="F78">
            <v>-4.4456000000000009E-2</v>
          </cell>
          <cell r="G78">
            <v>-4.4456000000000009E-2</v>
          </cell>
          <cell r="H78">
            <v>-4.4456000000000009E-2</v>
          </cell>
        </row>
        <row r="79">
          <cell r="C79">
            <v>0</v>
          </cell>
          <cell r="D79">
            <v>-9.9000000000000008E-3</v>
          </cell>
          <cell r="E79">
            <v>-1.9800000000000002E-2</v>
          </cell>
          <cell r="F79">
            <v>-1.9800000000000002E-2</v>
          </cell>
          <cell r="G79">
            <v>-1.9800000000000002E-2</v>
          </cell>
          <cell r="H79">
            <v>-1.9800000000000002E-2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0.21</v>
          </cell>
          <cell r="F88">
            <v>0.21</v>
          </cell>
          <cell r="G88">
            <v>0.21</v>
          </cell>
          <cell r="H88">
            <v>0.21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6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-0.26800000000000002</v>
          </cell>
          <cell r="E75">
            <v>-0.26800000000000002</v>
          </cell>
          <cell r="F75">
            <v>-0.26800000000000002</v>
          </cell>
          <cell r="G75">
            <v>-0.26800000000000002</v>
          </cell>
          <cell r="H75">
            <v>-0.26800000000000002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-1.9028E-2</v>
          </cell>
          <cell r="E77">
            <v>-1.9028E-2</v>
          </cell>
          <cell r="F77">
            <v>-1.9028E-2</v>
          </cell>
          <cell r="G77">
            <v>-1.9028E-2</v>
          </cell>
          <cell r="H77">
            <v>-1.9028E-2</v>
          </cell>
        </row>
        <row r="78">
          <cell r="C78">
            <v>0</v>
          </cell>
          <cell r="D78">
            <v>-4.3872000000000008E-2</v>
          </cell>
          <cell r="E78">
            <v>-4.3872000000000008E-2</v>
          </cell>
          <cell r="F78">
            <v>-4.3872000000000008E-2</v>
          </cell>
          <cell r="G78">
            <v>-4.3872000000000008E-2</v>
          </cell>
          <cell r="H78">
            <v>-4.3872000000000008E-2</v>
          </cell>
        </row>
        <row r="79">
          <cell r="C79">
            <v>0</v>
          </cell>
          <cell r="D79">
            <v>-2.0099999999999996E-2</v>
          </cell>
          <cell r="E79">
            <v>-2.0099999999999996E-2</v>
          </cell>
          <cell r="F79">
            <v>-2.0099999999999996E-2</v>
          </cell>
          <cell r="G79">
            <v>-2.0099999999999996E-2</v>
          </cell>
          <cell r="H79">
            <v>-2.0099999999999996E-2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7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-5.0999999999999996</v>
          </cell>
          <cell r="D90">
            <v>-4.4189999999999996</v>
          </cell>
          <cell r="E90">
            <v>-4.4189999999999996</v>
          </cell>
          <cell r="F90">
            <v>-4.4189999999999996</v>
          </cell>
          <cell r="G90">
            <v>-4.4189999999999996</v>
          </cell>
          <cell r="H90">
            <v>-4.4189999999999996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8" refreshError="1">
        <row r="39">
          <cell r="B39">
            <v>0</v>
          </cell>
          <cell r="C39">
            <v>0</v>
          </cell>
          <cell r="D39">
            <v>-8</v>
          </cell>
          <cell r="E39">
            <v>-8</v>
          </cell>
          <cell r="F39">
            <v>-8</v>
          </cell>
          <cell r="G39">
            <v>-8</v>
          </cell>
          <cell r="H39">
            <v>-8</v>
          </cell>
        </row>
        <row r="75">
          <cell r="C75">
            <v>-0.26400000000000001</v>
          </cell>
          <cell r="D75">
            <v>-0.54400000000000004</v>
          </cell>
          <cell r="E75">
            <v>-0.54400000000000004</v>
          </cell>
          <cell r="F75">
            <v>-0.54400000000000004</v>
          </cell>
          <cell r="G75">
            <v>-0.54400000000000004</v>
          </cell>
          <cell r="H75">
            <v>-0.54400000000000004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-3.8623999999999999E-2</v>
          </cell>
          <cell r="E77">
            <v>-3.8623999999999999E-2</v>
          </cell>
          <cell r="F77">
            <v>-3.8623999999999999E-2</v>
          </cell>
          <cell r="G77">
            <v>-3.8623999999999999E-2</v>
          </cell>
          <cell r="H77">
            <v>-3.8623999999999999E-2</v>
          </cell>
        </row>
        <row r="78">
          <cell r="C78">
            <v>-3.6199999999999996E-2</v>
          </cell>
          <cell r="D78">
            <v>-7.9576000000000008E-2</v>
          </cell>
          <cell r="E78">
            <v>-7.9576000000000008E-2</v>
          </cell>
          <cell r="F78">
            <v>-7.9576000000000008E-2</v>
          </cell>
          <cell r="G78">
            <v>-7.9576000000000008E-2</v>
          </cell>
          <cell r="H78">
            <v>-7.9576000000000008E-2</v>
          </cell>
        </row>
        <row r="79">
          <cell r="C79">
            <v>-1.9800000000000002E-2</v>
          </cell>
          <cell r="D79">
            <v>-4.0799999999999996E-2</v>
          </cell>
          <cell r="E79">
            <v>-4.0799999999999996E-2</v>
          </cell>
          <cell r="F79">
            <v>-4.0799999999999996E-2</v>
          </cell>
          <cell r="G79">
            <v>-4.0799999999999996E-2</v>
          </cell>
          <cell r="H79">
            <v>-4.0799999999999996E-2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9" refreshError="1">
        <row r="39">
          <cell r="B39">
            <v>0</v>
          </cell>
          <cell r="C39">
            <v>0</v>
          </cell>
          <cell r="D39">
            <v>-58</v>
          </cell>
          <cell r="E39">
            <v>-58</v>
          </cell>
          <cell r="F39">
            <v>-58</v>
          </cell>
          <cell r="G39">
            <v>-58</v>
          </cell>
          <cell r="H39">
            <v>-58</v>
          </cell>
        </row>
        <row r="75">
          <cell r="C75">
            <v>0</v>
          </cell>
          <cell r="D75">
            <v>-3.0379999999999998</v>
          </cell>
          <cell r="E75">
            <v>-3.0379999999999998</v>
          </cell>
          <cell r="F75">
            <v>-3.0379999999999998</v>
          </cell>
          <cell r="G75">
            <v>-3.0379999999999998</v>
          </cell>
          <cell r="H75">
            <v>-3.0379999999999998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-0.21569799999999997</v>
          </cell>
          <cell r="E77">
            <v>-0.21569799999999997</v>
          </cell>
          <cell r="F77">
            <v>-0.21569799999999997</v>
          </cell>
          <cell r="G77">
            <v>-0.21569799999999997</v>
          </cell>
          <cell r="H77">
            <v>-0.21569799999999997</v>
          </cell>
        </row>
        <row r="78">
          <cell r="C78">
            <v>0</v>
          </cell>
          <cell r="D78">
            <v>-0.494452</v>
          </cell>
          <cell r="E78">
            <v>-0.494452</v>
          </cell>
          <cell r="F78">
            <v>-0.494452</v>
          </cell>
          <cell r="G78">
            <v>-0.494452</v>
          </cell>
          <cell r="H78">
            <v>-0.494452</v>
          </cell>
        </row>
        <row r="79">
          <cell r="C79">
            <v>0</v>
          </cell>
          <cell r="D79">
            <v>-0.22785</v>
          </cell>
          <cell r="E79">
            <v>-0.22785</v>
          </cell>
          <cell r="F79">
            <v>-0.22785</v>
          </cell>
          <cell r="G79">
            <v>-0.22785</v>
          </cell>
          <cell r="H79">
            <v>-0.22785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-1.74</v>
          </cell>
          <cell r="E90">
            <v>-1.64</v>
          </cell>
          <cell r="F90">
            <v>-1.64</v>
          </cell>
          <cell r="G90">
            <v>-1.64</v>
          </cell>
          <cell r="H90">
            <v>-1.64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0" refreshError="1">
        <row r="39">
          <cell r="B39">
            <v>0</v>
          </cell>
          <cell r="C39">
            <v>0</v>
          </cell>
          <cell r="D39">
            <v>-15</v>
          </cell>
          <cell r="E39">
            <v>-15</v>
          </cell>
          <cell r="F39">
            <v>-15</v>
          </cell>
          <cell r="G39">
            <v>-15</v>
          </cell>
          <cell r="H39">
            <v>-15</v>
          </cell>
        </row>
        <row r="75">
          <cell r="C75">
            <v>0</v>
          </cell>
          <cell r="D75">
            <v>-0.871</v>
          </cell>
          <cell r="E75">
            <v>-0.871</v>
          </cell>
          <cell r="F75">
            <v>-0.871</v>
          </cell>
          <cell r="G75">
            <v>-0.871</v>
          </cell>
          <cell r="H75">
            <v>-0.871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-6.1840999999999993E-2</v>
          </cell>
          <cell r="E77">
            <v>-6.1840999999999993E-2</v>
          </cell>
          <cell r="F77">
            <v>-6.1840999999999993E-2</v>
          </cell>
          <cell r="G77">
            <v>-6.1840999999999993E-2</v>
          </cell>
          <cell r="H77">
            <v>-6.1840999999999993E-2</v>
          </cell>
        </row>
        <row r="78">
          <cell r="C78">
            <v>0</v>
          </cell>
          <cell r="D78">
            <v>-0.127834</v>
          </cell>
          <cell r="E78">
            <v>-0.127834</v>
          </cell>
          <cell r="F78">
            <v>-0.127834</v>
          </cell>
          <cell r="G78">
            <v>-0.127834</v>
          </cell>
          <cell r="H78">
            <v>-0.127834</v>
          </cell>
        </row>
        <row r="79">
          <cell r="C79">
            <v>0</v>
          </cell>
          <cell r="D79">
            <v>-6.5325000000000008E-2</v>
          </cell>
          <cell r="E79">
            <v>-6.5325000000000008E-2</v>
          </cell>
          <cell r="F79">
            <v>-6.5325000000000008E-2</v>
          </cell>
          <cell r="G79">
            <v>-6.5325000000000008E-2</v>
          </cell>
          <cell r="H79">
            <v>-6.5325000000000008E-2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1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-0.23200000000000001</v>
          </cell>
          <cell r="E75">
            <v>-0.23200000000000001</v>
          </cell>
          <cell r="F75">
            <v>-0.23200000000000001</v>
          </cell>
          <cell r="G75">
            <v>-0.23200000000000001</v>
          </cell>
          <cell r="H75">
            <v>-0.23200000000000001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-1.6471999999999997E-2</v>
          </cell>
          <cell r="E77">
            <v>-1.6471999999999997E-2</v>
          </cell>
          <cell r="F77">
            <v>-1.6471999999999997E-2</v>
          </cell>
          <cell r="G77">
            <v>-1.6471999999999997E-2</v>
          </cell>
          <cell r="H77">
            <v>-1.6471999999999997E-2</v>
          </cell>
        </row>
        <row r="78">
          <cell r="C78">
            <v>0</v>
          </cell>
          <cell r="D78">
            <v>-3.4128000000000006E-2</v>
          </cell>
          <cell r="E78">
            <v>-3.4128000000000006E-2</v>
          </cell>
          <cell r="F78">
            <v>-3.4128000000000006E-2</v>
          </cell>
          <cell r="G78">
            <v>-3.4128000000000006E-2</v>
          </cell>
          <cell r="H78">
            <v>-3.4128000000000006E-2</v>
          </cell>
        </row>
        <row r="79">
          <cell r="C79">
            <v>0</v>
          </cell>
          <cell r="D79">
            <v>-1.7399999999999999E-2</v>
          </cell>
          <cell r="E79">
            <v>-1.7399999999999999E-2</v>
          </cell>
          <cell r="F79">
            <v>-1.7399999999999999E-2</v>
          </cell>
          <cell r="G79">
            <v>-1.7399999999999999E-2</v>
          </cell>
          <cell r="H79">
            <v>-1.7399999999999999E-2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2" refreshError="1">
        <row r="39">
          <cell r="B39">
            <v>0</v>
          </cell>
          <cell r="C39">
            <v>-6</v>
          </cell>
          <cell r="D39">
            <v>-6</v>
          </cell>
          <cell r="E39">
            <v>-6</v>
          </cell>
          <cell r="F39">
            <v>-6</v>
          </cell>
          <cell r="G39">
            <v>-6</v>
          </cell>
          <cell r="H39">
            <v>-6</v>
          </cell>
        </row>
        <row r="75">
          <cell r="C75">
            <v>0</v>
          </cell>
          <cell r="D75">
            <v>-0.34799999999999998</v>
          </cell>
          <cell r="E75">
            <v>-0.34799999999999998</v>
          </cell>
          <cell r="F75">
            <v>-0.34799999999999998</v>
          </cell>
          <cell r="G75">
            <v>-0.34799999999999998</v>
          </cell>
          <cell r="H75">
            <v>-0.34799999999999998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-2.4707999999999997E-2</v>
          </cell>
          <cell r="E77">
            <v>-2.4707999999999997E-2</v>
          </cell>
          <cell r="F77">
            <v>-2.4707999999999997E-2</v>
          </cell>
          <cell r="G77">
            <v>-2.4707999999999997E-2</v>
          </cell>
          <cell r="H77">
            <v>-2.4707999999999997E-2</v>
          </cell>
        </row>
        <row r="78">
          <cell r="C78">
            <v>0</v>
          </cell>
          <cell r="D78">
            <v>-5.1192000000000001E-2</v>
          </cell>
          <cell r="E78">
            <v>-5.1192000000000001E-2</v>
          </cell>
          <cell r="F78">
            <v>-5.1192000000000001E-2</v>
          </cell>
          <cell r="G78">
            <v>-5.1192000000000001E-2</v>
          </cell>
          <cell r="H78">
            <v>-5.1192000000000001E-2</v>
          </cell>
        </row>
        <row r="79">
          <cell r="C79">
            <v>0</v>
          </cell>
          <cell r="D79">
            <v>-2.6099999999999998E-2</v>
          </cell>
          <cell r="E79">
            <v>-2.6099999999999998E-2</v>
          </cell>
          <cell r="F79">
            <v>-2.6099999999999998E-2</v>
          </cell>
          <cell r="G79">
            <v>-2.6099999999999998E-2</v>
          </cell>
          <cell r="H79">
            <v>-2.6099999999999998E-2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3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-4.2999999999999997E-2</v>
          </cell>
          <cell r="D75">
            <v>-7.5999999999999998E-2</v>
          </cell>
          <cell r="E75">
            <v>-7.5999999999999998E-2</v>
          </cell>
          <cell r="F75">
            <v>-7.5999999999999998E-2</v>
          </cell>
          <cell r="G75">
            <v>-7.5999999999999998E-2</v>
          </cell>
          <cell r="H75">
            <v>-7.5999999999999998E-2</v>
          </cell>
        </row>
        <row r="76">
          <cell r="C76">
            <v>-0.11600000000000001</v>
          </cell>
          <cell r="D76">
            <v>-7.4999999999999997E-2</v>
          </cell>
          <cell r="E76">
            <v>-7.4999999999999997E-2</v>
          </cell>
          <cell r="F76">
            <v>-7.4999999999999997E-2</v>
          </cell>
          <cell r="G76">
            <v>-7.4999999999999997E-2</v>
          </cell>
          <cell r="H76">
            <v>-7.4999999999999997E-2</v>
          </cell>
        </row>
        <row r="77">
          <cell r="C77">
            <v>0</v>
          </cell>
          <cell r="D77">
            <v>-1.0720999999999998E-2</v>
          </cell>
          <cell r="E77">
            <v>-1.0720999999999998E-2</v>
          </cell>
          <cell r="F77">
            <v>-1.0720999999999998E-2</v>
          </cell>
          <cell r="G77">
            <v>-1.0720999999999998E-2</v>
          </cell>
          <cell r="H77">
            <v>-1.0720999999999998E-2</v>
          </cell>
        </row>
        <row r="78">
          <cell r="C78">
            <v>-1.0075000000000001E-2</v>
          </cell>
          <cell r="D78">
            <v>-1.7954000000000005E-2</v>
          </cell>
          <cell r="E78">
            <v>-1.7954000000000005E-2</v>
          </cell>
          <cell r="F78">
            <v>-1.7954000000000005E-2</v>
          </cell>
          <cell r="G78">
            <v>-1.7954000000000005E-2</v>
          </cell>
          <cell r="H78">
            <v>-1.7954000000000005E-2</v>
          </cell>
        </row>
        <row r="79">
          <cell r="C79">
            <v>-1.1924999999999998E-2</v>
          </cell>
          <cell r="D79">
            <v>-1.1325E-2</v>
          </cell>
          <cell r="E79">
            <v>-1.1325E-2</v>
          </cell>
          <cell r="F79">
            <v>-1.1325E-2</v>
          </cell>
          <cell r="G79">
            <v>-1.1325E-2</v>
          </cell>
          <cell r="H79">
            <v>-1.1325E-2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-5.7000000000000002E-2</v>
          </cell>
          <cell r="D90">
            <v>-5.7000000000000002E-2</v>
          </cell>
          <cell r="E90">
            <v>-5.7000000000000002E-2</v>
          </cell>
          <cell r="F90">
            <v>-5.7000000000000002E-2</v>
          </cell>
          <cell r="G90">
            <v>-5.7000000000000002E-2</v>
          </cell>
          <cell r="H90">
            <v>-5.7000000000000002E-2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4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-0.28399999999999997</v>
          </cell>
          <cell r="E75">
            <v>-0.28399999999999997</v>
          </cell>
          <cell r="F75">
            <v>-0.28399999999999997</v>
          </cell>
          <cell r="G75">
            <v>-0.28399999999999997</v>
          </cell>
          <cell r="H75">
            <v>-0.28399999999999997</v>
          </cell>
        </row>
        <row r="76">
          <cell r="C76">
            <v>-1.7999999999999999E-2</v>
          </cell>
          <cell r="D76">
            <v>-1.7999999999999999E-2</v>
          </cell>
          <cell r="E76">
            <v>-1.7999999999999999E-2</v>
          </cell>
          <cell r="F76">
            <v>-1.7999999999999999E-2</v>
          </cell>
          <cell r="G76">
            <v>-1.7999999999999999E-2</v>
          </cell>
          <cell r="H76">
            <v>-1.7999999999999999E-2</v>
          </cell>
        </row>
        <row r="77">
          <cell r="C77">
            <v>0</v>
          </cell>
          <cell r="D77">
            <v>-2.1441999999999996E-2</v>
          </cell>
          <cell r="E77">
            <v>-2.1441999999999996E-2</v>
          </cell>
          <cell r="F77">
            <v>-2.1441999999999996E-2</v>
          </cell>
          <cell r="G77">
            <v>-2.1441999999999996E-2</v>
          </cell>
          <cell r="H77">
            <v>-2.1441999999999996E-2</v>
          </cell>
        </row>
        <row r="78">
          <cell r="C78">
            <v>3.4999999999999983E-4</v>
          </cell>
          <cell r="D78">
            <v>-3.9907999999999999E-2</v>
          </cell>
          <cell r="E78">
            <v>-3.9907999999999999E-2</v>
          </cell>
          <cell r="F78">
            <v>-3.9907999999999999E-2</v>
          </cell>
          <cell r="G78">
            <v>-3.9907999999999999E-2</v>
          </cell>
          <cell r="H78">
            <v>-3.9907999999999999E-2</v>
          </cell>
        </row>
        <row r="79">
          <cell r="C79">
            <v>-1.3499999999999999E-3</v>
          </cell>
          <cell r="D79">
            <v>-2.265E-2</v>
          </cell>
          <cell r="E79">
            <v>-2.265E-2</v>
          </cell>
          <cell r="F79">
            <v>-2.265E-2</v>
          </cell>
          <cell r="G79">
            <v>-2.265E-2</v>
          </cell>
          <cell r="H79">
            <v>-2.265E-2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-2.5000000000000001E-2</v>
          </cell>
          <cell r="E90">
            <v>-2.5000000000000001E-2</v>
          </cell>
          <cell r="F90">
            <v>-2.5000000000000001E-2</v>
          </cell>
          <cell r="G90">
            <v>-2.5000000000000001E-2</v>
          </cell>
          <cell r="H90">
            <v>-2.5000000000000001E-2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9">
          <cell r="B39">
            <v>0</v>
          </cell>
        </row>
      </sheetData>
      <sheetData sheetId="52">
        <row r="39">
          <cell r="B39">
            <v>0</v>
          </cell>
        </row>
      </sheetData>
      <sheetData sheetId="53">
        <row r="39">
          <cell r="B39">
            <v>0</v>
          </cell>
        </row>
      </sheetData>
      <sheetData sheetId="54">
        <row r="39">
          <cell r="B39">
            <v>0</v>
          </cell>
        </row>
      </sheetData>
      <sheetData sheetId="55">
        <row r="39">
          <cell r="B39">
            <v>0</v>
          </cell>
        </row>
      </sheetData>
      <sheetData sheetId="56">
        <row r="39">
          <cell r="B39">
            <v>0</v>
          </cell>
        </row>
      </sheetData>
      <sheetData sheetId="57">
        <row r="39">
          <cell r="B39">
            <v>0</v>
          </cell>
        </row>
      </sheetData>
      <sheetData sheetId="58">
        <row r="39">
          <cell r="B39">
            <v>0</v>
          </cell>
        </row>
      </sheetData>
      <sheetData sheetId="59">
        <row r="39">
          <cell r="B39">
            <v>0</v>
          </cell>
        </row>
      </sheetData>
      <sheetData sheetId="60">
        <row r="39">
          <cell r="B39">
            <v>0</v>
          </cell>
        </row>
      </sheetData>
      <sheetData sheetId="61">
        <row r="39">
          <cell r="B39">
            <v>0</v>
          </cell>
        </row>
      </sheetData>
      <sheetData sheetId="62">
        <row r="39">
          <cell r="B39">
            <v>0</v>
          </cell>
        </row>
      </sheetData>
      <sheetData sheetId="63">
        <row r="39">
          <cell r="B39">
            <v>0</v>
          </cell>
        </row>
      </sheetData>
      <sheetData sheetId="64">
        <row r="39">
          <cell r="B39">
            <v>0</v>
          </cell>
        </row>
      </sheetData>
      <sheetData sheetId="65">
        <row r="39">
          <cell r="B39">
            <v>0</v>
          </cell>
        </row>
      </sheetData>
      <sheetData sheetId="66">
        <row r="39">
          <cell r="B39">
            <v>0</v>
          </cell>
        </row>
      </sheetData>
      <sheetData sheetId="67">
        <row r="39">
          <cell r="B39">
            <v>0</v>
          </cell>
        </row>
      </sheetData>
      <sheetData sheetId="68">
        <row r="39">
          <cell r="B39">
            <v>0</v>
          </cell>
        </row>
      </sheetData>
      <sheetData sheetId="69">
        <row r="39">
          <cell r="B39">
            <v>0</v>
          </cell>
        </row>
      </sheetData>
      <sheetData sheetId="70">
        <row r="39">
          <cell r="B39">
            <v>0</v>
          </cell>
        </row>
      </sheetData>
      <sheetData sheetId="71">
        <row r="39">
          <cell r="B39">
            <v>0</v>
          </cell>
        </row>
      </sheetData>
      <sheetData sheetId="72">
        <row r="39">
          <cell r="B39">
            <v>0</v>
          </cell>
        </row>
      </sheetData>
      <sheetData sheetId="73">
        <row r="39">
          <cell r="B39">
            <v>0</v>
          </cell>
        </row>
      </sheetData>
      <sheetData sheetId="74">
        <row r="39">
          <cell r="B39">
            <v>0</v>
          </cell>
        </row>
      </sheetData>
      <sheetData sheetId="75"/>
      <sheetData sheetId="76">
        <row r="39">
          <cell r="B39">
            <v>0</v>
          </cell>
        </row>
      </sheetData>
      <sheetData sheetId="77">
        <row r="39">
          <cell r="B39">
            <v>0</v>
          </cell>
        </row>
      </sheetData>
      <sheetData sheetId="78">
        <row r="39">
          <cell r="B39">
            <v>0</v>
          </cell>
        </row>
      </sheetData>
      <sheetData sheetId="79">
        <row r="39">
          <cell r="B39">
            <v>0</v>
          </cell>
        </row>
      </sheetData>
      <sheetData sheetId="80">
        <row r="39">
          <cell r="B39">
            <v>0</v>
          </cell>
        </row>
      </sheetData>
      <sheetData sheetId="81">
        <row r="39">
          <cell r="B39">
            <v>0</v>
          </cell>
        </row>
      </sheetData>
      <sheetData sheetId="82">
        <row r="39">
          <cell r="B39">
            <v>0</v>
          </cell>
        </row>
      </sheetData>
      <sheetData sheetId="83">
        <row r="39">
          <cell r="B39">
            <v>0</v>
          </cell>
        </row>
      </sheetData>
      <sheetData sheetId="84">
        <row r="39">
          <cell r="B39">
            <v>0</v>
          </cell>
        </row>
      </sheetData>
      <sheetData sheetId="85">
        <row r="39">
          <cell r="B39">
            <v>0</v>
          </cell>
        </row>
      </sheetData>
      <sheetData sheetId="86">
        <row r="39">
          <cell r="B39">
            <v>0</v>
          </cell>
        </row>
      </sheetData>
      <sheetData sheetId="87">
        <row r="39">
          <cell r="B39">
            <v>0</v>
          </cell>
        </row>
      </sheetData>
      <sheetData sheetId="88">
        <row r="39">
          <cell r="B39">
            <v>0</v>
          </cell>
        </row>
      </sheetData>
      <sheetData sheetId="89">
        <row r="39">
          <cell r="B39">
            <v>0</v>
          </cell>
        </row>
      </sheetData>
      <sheetData sheetId="90">
        <row r="39">
          <cell r="B39">
            <v>0</v>
          </cell>
        </row>
      </sheetData>
      <sheetData sheetId="91">
        <row r="39">
          <cell r="B39">
            <v>0</v>
          </cell>
        </row>
      </sheetData>
      <sheetData sheetId="92">
        <row r="39">
          <cell r="B39">
            <v>0</v>
          </cell>
        </row>
      </sheetData>
      <sheetData sheetId="93">
        <row r="39">
          <cell r="B39">
            <v>0</v>
          </cell>
        </row>
      </sheetData>
      <sheetData sheetId="94">
        <row r="39">
          <cell r="B39">
            <v>0</v>
          </cell>
        </row>
      </sheetData>
      <sheetData sheetId="95">
        <row r="39">
          <cell r="B39">
            <v>0</v>
          </cell>
        </row>
      </sheetData>
      <sheetData sheetId="96">
        <row r="39">
          <cell r="B39">
            <v>0</v>
          </cell>
        </row>
      </sheetData>
      <sheetData sheetId="97">
        <row r="39">
          <cell r="B39">
            <v>0</v>
          </cell>
        </row>
      </sheetData>
      <sheetData sheetId="98">
        <row r="39">
          <cell r="B39">
            <v>0</v>
          </cell>
        </row>
      </sheetData>
      <sheetData sheetId="99">
        <row r="39">
          <cell r="B3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G Summary"/>
      <sheetName val="Print Options"/>
      <sheetName val="Admin &amp; Fin Redu -1P"/>
      <sheetName val="Gap Measurements-Eng - 2P"/>
      <sheetName val="Admin Reductions - 3P"/>
      <sheetName val="DCE Ops Support Reduc - 4P"/>
      <sheetName val="E&amp;E Personnel Reduction-5P"/>
      <sheetName val="Electro-Mech Personnel-6P "/>
      <sheetName val="ICC Supt Reduction-7P"/>
      <sheetName val="Replace Hourlies w Cler- 8P"/>
      <sheetName val="Signals - Supt Reduction - 9P"/>
      <sheetName val="10 TWU Apprenticeship Program"/>
      <sheetName val="11 Admin Support Reductions"/>
      <sheetName val="12 Depot Supt Reductions"/>
      <sheetName val="14 Law Outside Counsel"/>
      <sheetName val="15 Law Reduce Law Staff"/>
      <sheetName val="16 Reduce Law OTPS"/>
      <sheetName val="17 EVP 2005 Savings"/>
      <sheetName val="18 HR Tuition Reimb"/>
      <sheetName val="19 HR TWU Apprentice Prog"/>
      <sheetName val="20 Reduce HR Pos and OTPS"/>
      <sheetName val="21 Token Scrap Revenue"/>
      <sheetName val="22R OMB Savings"/>
      <sheetName val="23 Corp Comm Mktg Admin Svgs"/>
      <sheetName val="24 Reduce TIS Staffing"/>
      <sheetName val="25 TIS Efficiency Productivity "/>
      <sheetName val="26 Span of Control"/>
      <sheetName val="27 Reduce AFC Staff"/>
      <sheetName val="28 FB - H&amp;W Mgmt Actions"/>
      <sheetName val="29 Reduce Normal Replacement"/>
      <sheetName val="30 OLR ERP "/>
      <sheetName val="31 Mat'l Cycle Count"/>
      <sheetName val="32 Mat'l Reduce Pos and OTPS"/>
      <sheetName val="33 Controller"/>
      <sheetName val="ParaTran Admin Redux"/>
      <sheetName val="WEP - 35P"/>
      <sheetName val="CleanerVacancies - 36P"/>
      <sheetName val="Sta Op Suppt Red - 38P"/>
      <sheetName val="Sta Agents - 39P"/>
      <sheetName val="Training Float - 40P"/>
      <sheetName val="41 Depot cleaner Reductions"/>
      <sheetName val="43 EVP-rev-time value mc"/>
      <sheetName val="44 Corp Comm Reduce Elim Cust "/>
      <sheetName val="Subway Svc Plan G Line - 48R"/>
      <sheetName val="Guideline Based Adj 50A"/>
      <sheetName val="Off Peak Guidelines 54A"/>
      <sheetName val="Avg Rate &amp; Avail 55A"/>
      <sheetName val="Subway Svc Plan Ev-wkend - 46R"/>
      <sheetName val="Subway Svc Plan 30 Night - 47R"/>
      <sheetName val="Subway Svc Plan 10% Cut - 49R"/>
      <sheetName val="Low Cost Recovery"/>
      <sheetName val="Discontinue Late Night 53A"/>
      <sheetName val="Training Float - RTO 70R"/>
      <sheetName val="Dispatcher Reductions 72R"/>
      <sheetName val="Training Pgm Reductions 74R"/>
      <sheetName val="Shop Mtce Redux 76R"/>
      <sheetName val=" AGS Redux 77R"/>
      <sheetName val="Mtce Support Reductions 84R"/>
      <sheetName val="Service LS Reductions 85R"/>
      <sheetName val="92R Uniform_ Footwear Savings"/>
      <sheetName val="82 Admin Support Reductions"/>
      <sheetName val="Shop Mgmt- Supv 86R "/>
      <sheetName val="88 Transportation Com Ctr"/>
      <sheetName val="89 HR Trng Emp Positions"/>
      <sheetName val="90 OLR Reduce Field Ops Pos"/>
      <sheetName val="OPTO G - 93P"/>
      <sheetName val="OPTO L - 94P"/>
      <sheetName val="Service Support - 95P"/>
      <sheetName val="96 Traffic Checker"/>
      <sheetName val="97 EVP-rev-truck reduction"/>
      <sheetName val="98 EVP Rev Joint coin+bill"/>
      <sheetName val="Worktrain TO - 100P"/>
      <sheetName val="Overtime &amp; NDiff Reduc - 101P"/>
      <sheetName val="Roof Repair - 102P"/>
      <sheetName val="Concrete Work Support-103P"/>
      <sheetName val="HVAC Maintenance-104P"/>
      <sheetName val="Close Work Train - 105P"/>
      <sheetName val="Emerg Generator - 106P"/>
      <sheetName val="Prod Equip Mtc - 107P"/>
      <sheetName val="Track Geometry Car- 108P"/>
      <sheetName val="Track Surfacing Support - 109P"/>
      <sheetName val="Emergency Alarm Mtc Cycle-110P"/>
      <sheetName val="111 4 Year Cycle Change Base"/>
      <sheetName val="112 Amsterdam Annex Quota"/>
      <sheetName val="113 CMF Mgmt-Supv Reductions"/>
      <sheetName val="115 OTPS Savings"/>
      <sheetName val="116 Sup Log Warehousing"/>
      <sheetName val="118 OSS 2005 Svgs Plan"/>
      <sheetName val="119 EVP-rev-contracted security"/>
      <sheetName val="PEG_Summary1"/>
      <sheetName val="Print_Options1"/>
      <sheetName val="Admin_&amp;_Fin_Redu_-1P1"/>
      <sheetName val="Gap_Measurements-Eng_-_2P1"/>
      <sheetName val="Admin_Reductions_-_3P1"/>
      <sheetName val="DCE_Ops_Support_Reduc_-_4P1"/>
      <sheetName val="E&amp;E_Personnel_Reduction-5P1"/>
      <sheetName val="Electro-Mech_Personnel-6P_1"/>
      <sheetName val="ICC_Supt_Reduction-7P1"/>
      <sheetName val="Replace_Hourlies_w_Cler-_8P1"/>
      <sheetName val="Signals_-_Supt_Reduction_-_9P1"/>
      <sheetName val="10_TWU_Apprenticeship_Program1"/>
      <sheetName val="11_Admin_Support_Reductions1"/>
      <sheetName val="12_Depot_Supt_Reductions1"/>
      <sheetName val="14_Law_Outside_Counsel1"/>
      <sheetName val="15_Law_Reduce_Law_Staff1"/>
      <sheetName val="16_Reduce_Law_OTPS1"/>
      <sheetName val="17_EVP_2005_Savings1"/>
      <sheetName val="18_HR_Tuition_Reimb1"/>
      <sheetName val="19_HR_TWU_Apprentice_Prog1"/>
      <sheetName val="20_Reduce_HR_Pos_and_OTPS1"/>
      <sheetName val="21_Token_Scrap_Revenue1"/>
      <sheetName val="22R_OMB_Savings1"/>
      <sheetName val="23_Corp_Comm_Mktg_Admin_Svgs1"/>
      <sheetName val="24_Reduce_TIS_Staffing1"/>
      <sheetName val="25_TIS_Efficiency_Productivity1"/>
      <sheetName val="26_Span_of_Control1"/>
      <sheetName val="27_Reduce_AFC_Staff1"/>
      <sheetName val="28_FB_-_H&amp;W_Mgmt_Actions1"/>
      <sheetName val="29_Reduce_Normal_Replacement1"/>
      <sheetName val="30_OLR_ERP_1"/>
      <sheetName val="31_Mat'l_Cycle_Count1"/>
      <sheetName val="32_Mat'l_Reduce_Pos_and_OTPS1"/>
      <sheetName val="33_Controller1"/>
      <sheetName val="ParaTran_Admin_Redux1"/>
      <sheetName val="WEP_-_35P1"/>
      <sheetName val="CleanerVacancies_-_36P1"/>
      <sheetName val="Sta_Op_Suppt_Red_-_38P1"/>
      <sheetName val="Sta_Agents_-_39P1"/>
      <sheetName val="Training_Float_-_40P1"/>
      <sheetName val="41_Depot_cleaner_Reductions1"/>
      <sheetName val="43_EVP-rev-time_value_mc1"/>
      <sheetName val="44_Corp_Comm_Reduce_Elim_Cust_1"/>
      <sheetName val="Subway_Svc_Plan_G_Line_-_48R1"/>
      <sheetName val="Guideline_Based_Adj_50A1"/>
      <sheetName val="Off_Peak_Guidelines_54A1"/>
      <sheetName val="Avg_Rate_&amp;_Avail_55A1"/>
      <sheetName val="Subway_Svc_Plan_Ev-wkend_-_46R1"/>
      <sheetName val="Subway_Svc_Plan_30_Night_-_47R1"/>
      <sheetName val="Subway_Svc_Plan_10%_Cut_-_49R1"/>
      <sheetName val="Low_Cost_Recovery1"/>
      <sheetName val="Discontinue_Late_Night_53A1"/>
      <sheetName val="Training_Float_-_RTO_70R1"/>
      <sheetName val="Dispatcher_Reductions_72R1"/>
      <sheetName val="Training_Pgm_Reductions_74R1"/>
      <sheetName val="Shop_Mtce_Redux_76R1"/>
      <sheetName val="_AGS_Redux_77R1"/>
      <sheetName val="Mtce_Support_Reductions_84R1"/>
      <sheetName val="Service_LS_Reductions_85R1"/>
      <sheetName val="92R_Uniform__Footwear_Savings1"/>
      <sheetName val="82_Admin_Support_Reductions1"/>
      <sheetName val="Shop_Mgmt-_Supv_86R_1"/>
      <sheetName val="88_Transportation_Com_Ctr1"/>
      <sheetName val="89_HR_Trng_Emp_Positions1"/>
      <sheetName val="90_OLR_Reduce_Field_Ops_Pos1"/>
      <sheetName val="OPTO_G_-_93P1"/>
      <sheetName val="OPTO_L_-_94P1"/>
      <sheetName val="Service_Support_-_95P1"/>
      <sheetName val="96_Traffic_Checker1"/>
      <sheetName val="97_EVP-rev-truck_reduction1"/>
      <sheetName val="98_EVP_Rev_Joint_coin+bill1"/>
      <sheetName val="Worktrain_TO_-_100P1"/>
      <sheetName val="Overtime_&amp;_NDiff_Reduc_-_101P1"/>
      <sheetName val="Roof_Repair_-_102P1"/>
      <sheetName val="Concrete_Work_Support-103P1"/>
      <sheetName val="HVAC_Maintenance-104P1"/>
      <sheetName val="Close_Work_Train_-_105P1"/>
      <sheetName val="Emerg_Generator_-_106P1"/>
      <sheetName val="Prod_Equip_Mtc_-_107P1"/>
      <sheetName val="Track_Geometry_Car-_108P1"/>
      <sheetName val="Track_Surfacing_Support_-_109P1"/>
      <sheetName val="Emergency_Alarm_Mtc_Cycle-110P1"/>
      <sheetName val="111_4_Year_Cycle_Change_Base1"/>
      <sheetName val="112_Amsterdam_Annex_Quota1"/>
      <sheetName val="113_CMF_Mgmt-Supv_Reductions1"/>
      <sheetName val="115_OTPS_Savings1"/>
      <sheetName val="116_Sup_Log_Warehousing1"/>
      <sheetName val="118_OSS_2005_Svgs_Plan1"/>
      <sheetName val="119_EVP-rev-contracted_securit1"/>
      <sheetName val="PEG_Summary"/>
      <sheetName val="Print_Options"/>
      <sheetName val="Admin_&amp;_Fin_Redu_-1P"/>
      <sheetName val="Gap_Measurements-Eng_-_2P"/>
      <sheetName val="Admin_Reductions_-_3P"/>
      <sheetName val="DCE_Ops_Support_Reduc_-_4P"/>
      <sheetName val="E&amp;E_Personnel_Reduction-5P"/>
      <sheetName val="Electro-Mech_Personnel-6P_"/>
      <sheetName val="ICC_Supt_Reduction-7P"/>
      <sheetName val="Replace_Hourlies_w_Cler-_8P"/>
      <sheetName val="Signals_-_Supt_Reduction_-_9P"/>
      <sheetName val="10_TWU_Apprenticeship_Program"/>
      <sheetName val="11_Admin_Support_Reductions"/>
      <sheetName val="12_Depot_Supt_Reductions"/>
      <sheetName val="14_Law_Outside_Counsel"/>
      <sheetName val="15_Law_Reduce_Law_Staff"/>
      <sheetName val="16_Reduce_Law_OTPS"/>
      <sheetName val="17_EVP_2005_Savings"/>
      <sheetName val="18_HR_Tuition_Reimb"/>
      <sheetName val="19_HR_TWU_Apprentice_Prog"/>
      <sheetName val="20_Reduce_HR_Pos_and_OTPS"/>
      <sheetName val="21_Token_Scrap_Revenue"/>
      <sheetName val="22R_OMB_Savings"/>
      <sheetName val="23_Corp_Comm_Mktg_Admin_Svgs"/>
      <sheetName val="24_Reduce_TIS_Staffing"/>
      <sheetName val="25_TIS_Efficiency_Productivity_"/>
      <sheetName val="26_Span_of_Control"/>
      <sheetName val="27_Reduce_AFC_Staff"/>
      <sheetName val="28_FB_-_H&amp;W_Mgmt_Actions"/>
      <sheetName val="29_Reduce_Normal_Replacement"/>
      <sheetName val="30_OLR_ERP_"/>
      <sheetName val="31_Mat'l_Cycle_Count"/>
      <sheetName val="32_Mat'l_Reduce_Pos_and_OTPS"/>
      <sheetName val="33_Controller"/>
      <sheetName val="ParaTran_Admin_Redux"/>
      <sheetName val="WEP_-_35P"/>
      <sheetName val="CleanerVacancies_-_36P"/>
      <sheetName val="Sta_Op_Suppt_Red_-_38P"/>
      <sheetName val="Sta_Agents_-_39P"/>
      <sheetName val="Training_Float_-_40P"/>
      <sheetName val="41_Depot_cleaner_Reductions"/>
      <sheetName val="43_EVP-rev-time_value_mc"/>
      <sheetName val="44_Corp_Comm_Reduce_Elim_Cust_"/>
      <sheetName val="Subway_Svc_Plan_G_Line_-_48R"/>
      <sheetName val="Guideline_Based_Adj_50A"/>
      <sheetName val="Off_Peak_Guidelines_54A"/>
      <sheetName val="Avg_Rate_&amp;_Avail_55A"/>
      <sheetName val="Subway_Svc_Plan_Ev-wkend_-_46R"/>
      <sheetName val="Subway_Svc_Plan_30_Night_-_47R"/>
      <sheetName val="Subway_Svc_Plan_10%_Cut_-_49R"/>
      <sheetName val="Low_Cost_Recovery"/>
      <sheetName val="Discontinue_Late_Night_53A"/>
      <sheetName val="Training_Float_-_RTO_70R"/>
      <sheetName val="Dispatcher_Reductions_72R"/>
      <sheetName val="Training_Pgm_Reductions_74R"/>
      <sheetName val="Shop_Mtce_Redux_76R"/>
      <sheetName val="_AGS_Redux_77R"/>
      <sheetName val="Mtce_Support_Reductions_84R"/>
      <sheetName val="Service_LS_Reductions_85R"/>
      <sheetName val="92R_Uniform__Footwear_Savings"/>
      <sheetName val="82_Admin_Support_Reductions"/>
      <sheetName val="Shop_Mgmt-_Supv_86R_"/>
      <sheetName val="88_Transportation_Com_Ctr"/>
      <sheetName val="89_HR_Trng_Emp_Positions"/>
      <sheetName val="90_OLR_Reduce_Field_Ops_Pos"/>
      <sheetName val="OPTO_G_-_93P"/>
      <sheetName val="OPTO_L_-_94P"/>
      <sheetName val="Service_Support_-_95P"/>
      <sheetName val="96_Traffic_Checker"/>
      <sheetName val="97_EVP-rev-truck_reduction"/>
      <sheetName val="98_EVP_Rev_Joint_coin+bill"/>
      <sheetName val="Worktrain_TO_-_100P"/>
      <sheetName val="Overtime_&amp;_NDiff_Reduc_-_101P"/>
      <sheetName val="Roof_Repair_-_102P"/>
      <sheetName val="Concrete_Work_Support-103P"/>
      <sheetName val="HVAC_Maintenance-104P"/>
      <sheetName val="Close_Work_Train_-_105P"/>
      <sheetName val="Emerg_Generator_-_106P"/>
      <sheetName val="Prod_Equip_Mtc_-_107P"/>
      <sheetName val="Track_Geometry_Car-_108P"/>
      <sheetName val="Track_Surfacing_Support_-_109P"/>
      <sheetName val="Emergency_Alarm_Mtc_Cycle-110P"/>
      <sheetName val="111_4_Year_Cycle_Change_Base"/>
      <sheetName val="112_Amsterdam_Annex_Quota"/>
      <sheetName val="113_CMF_Mgmt-Supv_Reductions"/>
      <sheetName val="115_OTPS_Savings"/>
      <sheetName val="116_Sup_Log_Warehousing"/>
      <sheetName val="118_OSS_2005_Svgs_Plan"/>
      <sheetName val="119_EVP-rev-contracted_security"/>
      <sheetName val="PEG_Summary2"/>
      <sheetName val="Print_Options2"/>
      <sheetName val="Admin_&amp;_Fin_Redu_-1P2"/>
      <sheetName val="Gap_Measurements-Eng_-_2P2"/>
      <sheetName val="Admin_Reductions_-_3P2"/>
      <sheetName val="DCE_Ops_Support_Reduc_-_4P2"/>
      <sheetName val="E&amp;E_Personnel_Reduction-5P2"/>
      <sheetName val="Electro-Mech_Personnel-6P_2"/>
      <sheetName val="ICC_Supt_Reduction-7P2"/>
      <sheetName val="Replace_Hourlies_w_Cler-_8P2"/>
      <sheetName val="Signals_-_Supt_Reduction_-_9P2"/>
      <sheetName val="10_TWU_Apprenticeship_Program2"/>
      <sheetName val="11_Admin_Support_Reductions2"/>
      <sheetName val="12_Depot_Supt_Reductions2"/>
      <sheetName val="14_Law_Outside_Counsel2"/>
      <sheetName val="15_Law_Reduce_Law_Staff2"/>
      <sheetName val="16_Reduce_Law_OTPS2"/>
      <sheetName val="17_EVP_2005_Savings2"/>
      <sheetName val="18_HR_Tuition_Reimb2"/>
      <sheetName val="19_HR_TWU_Apprentice_Prog2"/>
      <sheetName val="20_Reduce_HR_Pos_and_OTPS2"/>
      <sheetName val="21_Token_Scrap_Revenue2"/>
      <sheetName val="22R_OMB_Savings2"/>
      <sheetName val="23_Corp_Comm_Mktg_Admin_Svgs2"/>
      <sheetName val="24_Reduce_TIS_Staffing2"/>
      <sheetName val="25_TIS_Efficiency_Productivity2"/>
      <sheetName val="26_Span_of_Control2"/>
      <sheetName val="27_Reduce_AFC_Staff2"/>
      <sheetName val="28_FB_-_H&amp;W_Mgmt_Actions2"/>
      <sheetName val="29_Reduce_Normal_Replacement2"/>
      <sheetName val="30_OLR_ERP_2"/>
      <sheetName val="31_Mat'l_Cycle_Count2"/>
      <sheetName val="32_Mat'l_Reduce_Pos_and_OTPS2"/>
      <sheetName val="33_Controller2"/>
      <sheetName val="ParaTran_Admin_Redux2"/>
      <sheetName val="WEP_-_35P2"/>
      <sheetName val="CleanerVacancies_-_36P2"/>
      <sheetName val="Sta_Op_Suppt_Red_-_38P2"/>
      <sheetName val="Sta_Agents_-_39P2"/>
      <sheetName val="Training_Float_-_40P2"/>
      <sheetName val="41_Depot_cleaner_Reductions2"/>
      <sheetName val="43_EVP-rev-time_value_mc2"/>
      <sheetName val="44_Corp_Comm_Reduce_Elim_Cust_2"/>
      <sheetName val="Subway_Svc_Plan_G_Line_-_48R2"/>
      <sheetName val="Guideline_Based_Adj_50A2"/>
      <sheetName val="Off_Peak_Guidelines_54A2"/>
      <sheetName val="Avg_Rate_&amp;_Avail_55A2"/>
      <sheetName val="Subway_Svc_Plan_Ev-wkend_-_46R2"/>
      <sheetName val="Subway_Svc_Plan_30_Night_-_47R2"/>
      <sheetName val="Subway_Svc_Plan_10%_Cut_-_49R2"/>
      <sheetName val="Low_Cost_Recovery2"/>
      <sheetName val="Discontinue_Late_Night_53A2"/>
      <sheetName val="Training_Float_-_RTO_70R2"/>
      <sheetName val="Dispatcher_Reductions_72R2"/>
      <sheetName val="Training_Pgm_Reductions_74R2"/>
      <sheetName val="Shop_Mtce_Redux_76R2"/>
      <sheetName val="_AGS_Redux_77R2"/>
      <sheetName val="Mtce_Support_Reductions_84R2"/>
      <sheetName val="Service_LS_Reductions_85R2"/>
      <sheetName val="92R_Uniform__Footwear_Savings2"/>
      <sheetName val="82_Admin_Support_Reductions2"/>
      <sheetName val="Shop_Mgmt-_Supv_86R_2"/>
      <sheetName val="88_Transportation_Com_Ctr2"/>
      <sheetName val="89_HR_Trng_Emp_Positions2"/>
      <sheetName val="90_OLR_Reduce_Field_Ops_Pos2"/>
      <sheetName val="OPTO_G_-_93P2"/>
      <sheetName val="OPTO_L_-_94P2"/>
      <sheetName val="Service_Support_-_95P2"/>
      <sheetName val="96_Traffic_Checker2"/>
      <sheetName val="97_EVP-rev-truck_reduction2"/>
      <sheetName val="98_EVP_Rev_Joint_coin+bill2"/>
      <sheetName val="Worktrain_TO_-_100P2"/>
      <sheetName val="Overtime_&amp;_NDiff_Reduc_-_101P2"/>
      <sheetName val="Roof_Repair_-_102P2"/>
      <sheetName val="Concrete_Work_Support-103P2"/>
      <sheetName val="HVAC_Maintenance-104P2"/>
      <sheetName val="Close_Work_Train_-_105P2"/>
      <sheetName val="Emerg_Generator_-_106P2"/>
      <sheetName val="Prod_Equip_Mtc_-_107P2"/>
      <sheetName val="Track_Geometry_Car-_108P2"/>
      <sheetName val="Track_Surfacing_Support_-_109P2"/>
      <sheetName val="Emergency_Alarm_Mtc_Cycle-110P2"/>
      <sheetName val="111_4_Year_Cycle_Change_Base2"/>
      <sheetName val="112_Amsterdam_Annex_Quota2"/>
      <sheetName val="113_CMF_Mgmt-Supv_Reductions2"/>
      <sheetName val="115_OTPS_Savings2"/>
      <sheetName val="116_Sup_Log_Warehousing2"/>
      <sheetName val="118_OSS_2005_Svgs_Plan2"/>
      <sheetName val="119_EVP-rev-contracted_securit2"/>
    </sheetNames>
    <sheetDataSet>
      <sheetData sheetId="0"/>
      <sheetData sheetId="1"/>
      <sheetData sheetId="2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" refreshError="1">
        <row r="44">
          <cell r="C44">
            <v>0</v>
          </cell>
          <cell r="D44">
            <v>16</v>
          </cell>
          <cell r="E44">
            <v>16</v>
          </cell>
          <cell r="F44">
            <v>16</v>
          </cell>
          <cell r="G44">
            <v>16</v>
          </cell>
          <cell r="H44">
            <v>16</v>
          </cell>
        </row>
      </sheetData>
      <sheetData sheetId="5" refreshError="1">
        <row r="44">
          <cell r="C44">
            <v>0</v>
          </cell>
          <cell r="D44">
            <v>14</v>
          </cell>
          <cell r="E44">
            <v>14</v>
          </cell>
          <cell r="F44">
            <v>14</v>
          </cell>
          <cell r="G44">
            <v>14</v>
          </cell>
          <cell r="H44">
            <v>14</v>
          </cell>
        </row>
      </sheetData>
      <sheetData sheetId="6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0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1" refreshError="1">
        <row r="44">
          <cell r="C44">
            <v>45</v>
          </cell>
          <cell r="D44">
            <v>60</v>
          </cell>
          <cell r="E44">
            <v>74</v>
          </cell>
          <cell r="F44">
            <v>74</v>
          </cell>
          <cell r="G44">
            <v>74</v>
          </cell>
          <cell r="H44">
            <v>74</v>
          </cell>
        </row>
      </sheetData>
      <sheetData sheetId="12" refreshError="1">
        <row r="44">
          <cell r="C44">
            <v>0</v>
          </cell>
          <cell r="D44">
            <v>21</v>
          </cell>
          <cell r="E44">
            <v>21</v>
          </cell>
          <cell r="F44">
            <v>21</v>
          </cell>
          <cell r="G44">
            <v>21</v>
          </cell>
          <cell r="H44">
            <v>21</v>
          </cell>
        </row>
      </sheetData>
      <sheetData sheetId="1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4" refreshError="1">
        <row r="44">
          <cell r="C44">
            <v>0</v>
          </cell>
          <cell r="D44">
            <v>-4</v>
          </cell>
          <cell r="E44">
            <v>-4</v>
          </cell>
          <cell r="F44">
            <v>-4</v>
          </cell>
          <cell r="G44">
            <v>-4</v>
          </cell>
          <cell r="H44">
            <v>-4</v>
          </cell>
        </row>
      </sheetData>
      <sheetData sheetId="15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7" refreshError="1">
        <row r="44">
          <cell r="C44">
            <v>1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19" refreshError="1">
        <row r="44">
          <cell r="C44">
            <v>6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0" refreshError="1">
        <row r="44">
          <cell r="C44">
            <v>0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2" refreshError="1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2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2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25" refreshError="1">
        <row r="44">
          <cell r="C44">
            <v>0</v>
          </cell>
          <cell r="D44">
            <v>-1</v>
          </cell>
          <cell r="E44">
            <v>-1</v>
          </cell>
          <cell r="F44">
            <v>-1</v>
          </cell>
          <cell r="G44">
            <v>-1</v>
          </cell>
          <cell r="H44">
            <v>-1</v>
          </cell>
        </row>
      </sheetData>
      <sheetData sheetId="26" refreshError="1">
        <row r="44">
          <cell r="C44">
            <v>0</v>
          </cell>
          <cell r="D44">
            <v>28</v>
          </cell>
          <cell r="E44">
            <v>28</v>
          </cell>
          <cell r="F44">
            <v>28</v>
          </cell>
          <cell r="G44">
            <v>28</v>
          </cell>
          <cell r="H44">
            <v>28</v>
          </cell>
        </row>
      </sheetData>
      <sheetData sheetId="2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2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0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2" refreshError="1">
        <row r="44">
          <cell r="C44">
            <v>1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33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4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35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3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8" refreshError="1">
        <row r="44">
          <cell r="C44">
            <v>0</v>
          </cell>
          <cell r="D44">
            <v>620</v>
          </cell>
          <cell r="E44">
            <v>620</v>
          </cell>
          <cell r="F44">
            <v>620</v>
          </cell>
          <cell r="G44">
            <v>620</v>
          </cell>
          <cell r="H44">
            <v>620</v>
          </cell>
        </row>
      </sheetData>
      <sheetData sheetId="39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40" refreshError="1">
        <row r="44">
          <cell r="C44">
            <v>0</v>
          </cell>
          <cell r="D44">
            <v>20</v>
          </cell>
          <cell r="E44">
            <v>20</v>
          </cell>
          <cell r="F44">
            <v>20</v>
          </cell>
          <cell r="G44">
            <v>20</v>
          </cell>
          <cell r="H44">
            <v>20</v>
          </cell>
        </row>
      </sheetData>
      <sheetData sheetId="41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42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43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  <row r="85">
          <cell r="D85">
            <v>-3.6246E-2</v>
          </cell>
          <cell r="E85">
            <v>-4.2000000000000003E-2</v>
          </cell>
          <cell r="F85">
            <v>-4.2000000000000003E-2</v>
          </cell>
          <cell r="G85">
            <v>-4.2000000000000003E-2</v>
          </cell>
          <cell r="H85">
            <v>-4.2000000000000003E-2</v>
          </cell>
        </row>
      </sheetData>
      <sheetData sheetId="4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45" refreshError="1">
        <row r="44">
          <cell r="C44">
            <v>0</v>
          </cell>
          <cell r="D44">
            <v>647</v>
          </cell>
          <cell r="E44">
            <v>1094</v>
          </cell>
          <cell r="F44">
            <v>1094</v>
          </cell>
          <cell r="G44">
            <v>1094</v>
          </cell>
          <cell r="H44">
            <v>1094</v>
          </cell>
        </row>
        <row r="85">
          <cell r="D85">
            <v>-10.805999999999999</v>
          </cell>
          <cell r="E85">
            <v>-20.074000000000002</v>
          </cell>
          <cell r="F85">
            <v>-20.074000000000002</v>
          </cell>
          <cell r="G85">
            <v>-20.074000000000002</v>
          </cell>
          <cell r="H85">
            <v>-20.074000000000002</v>
          </cell>
        </row>
      </sheetData>
      <sheetData sheetId="46" refreshError="1">
        <row r="44">
          <cell r="C44">
            <v>0</v>
          </cell>
          <cell r="D44">
            <v>-28</v>
          </cell>
          <cell r="E44">
            <v>-86</v>
          </cell>
          <cell r="F44">
            <v>-86</v>
          </cell>
          <cell r="G44">
            <v>-86</v>
          </cell>
          <cell r="H44">
            <v>-86</v>
          </cell>
        </row>
      </sheetData>
      <sheetData sheetId="47" refreshError="1">
        <row r="44">
          <cell r="C44">
            <v>0</v>
          </cell>
          <cell r="D44">
            <v>0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</row>
        <row r="85">
          <cell r="E85">
            <v>-2.39</v>
          </cell>
          <cell r="F85">
            <v>-2.39</v>
          </cell>
          <cell r="G85">
            <v>-2.39</v>
          </cell>
          <cell r="H85">
            <v>-2.39</v>
          </cell>
        </row>
      </sheetData>
      <sheetData sheetId="48" refreshError="1">
        <row r="44">
          <cell r="C44">
            <v>0</v>
          </cell>
          <cell r="D44">
            <v>0</v>
          </cell>
          <cell r="E44">
            <v>24</v>
          </cell>
          <cell r="F44">
            <v>24</v>
          </cell>
          <cell r="G44">
            <v>24</v>
          </cell>
          <cell r="H44">
            <v>24</v>
          </cell>
        </row>
        <row r="85">
          <cell r="E85">
            <v>-1.7969999999999999</v>
          </cell>
          <cell r="F85">
            <v>-1.7969999999999999</v>
          </cell>
          <cell r="G85">
            <v>-1.7969999999999999</v>
          </cell>
          <cell r="H85">
            <v>-1.7969999999999999</v>
          </cell>
        </row>
      </sheetData>
      <sheetData sheetId="49" refreshError="1">
        <row r="44">
          <cell r="C44">
            <v>0</v>
          </cell>
          <cell r="D44">
            <v>0</v>
          </cell>
          <cell r="E44">
            <v>375</v>
          </cell>
          <cell r="F44">
            <v>375</v>
          </cell>
          <cell r="G44">
            <v>375</v>
          </cell>
          <cell r="H44">
            <v>375</v>
          </cell>
        </row>
        <row r="85">
          <cell r="E85">
            <v>-10.705</v>
          </cell>
          <cell r="F85">
            <v>-10.705</v>
          </cell>
          <cell r="G85">
            <v>-10.705</v>
          </cell>
          <cell r="H85">
            <v>-10.705</v>
          </cell>
        </row>
      </sheetData>
      <sheetData sheetId="50" refreshError="1">
        <row r="44">
          <cell r="C44">
            <v>0</v>
          </cell>
          <cell r="D44">
            <v>0</v>
          </cell>
          <cell r="E44">
            <v>690</v>
          </cell>
          <cell r="F44">
            <v>690</v>
          </cell>
          <cell r="G44">
            <v>690</v>
          </cell>
          <cell r="H44">
            <v>690</v>
          </cell>
        </row>
        <row r="85">
          <cell r="E85">
            <v>-13.544</v>
          </cell>
          <cell r="F85">
            <v>-13.544</v>
          </cell>
          <cell r="G85">
            <v>-13.544</v>
          </cell>
          <cell r="H85">
            <v>-13.544</v>
          </cell>
        </row>
      </sheetData>
      <sheetData sheetId="51" refreshError="1">
        <row r="44">
          <cell r="C44">
            <v>0</v>
          </cell>
          <cell r="D44">
            <v>0</v>
          </cell>
          <cell r="E44">
            <v>145</v>
          </cell>
          <cell r="F44">
            <v>145</v>
          </cell>
          <cell r="G44">
            <v>145</v>
          </cell>
          <cell r="H44">
            <v>145</v>
          </cell>
        </row>
        <row r="85">
          <cell r="E85">
            <v>-4.9989999999999997</v>
          </cell>
          <cell r="F85">
            <v>-4.9989999999999997</v>
          </cell>
          <cell r="G85">
            <v>-4.9989999999999997</v>
          </cell>
          <cell r="H85">
            <v>-4.9989999999999997</v>
          </cell>
        </row>
      </sheetData>
      <sheetData sheetId="52" refreshError="1">
        <row r="44">
          <cell r="C44">
            <v>0</v>
          </cell>
          <cell r="D44">
            <v>27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3" refreshError="1">
        <row r="44">
          <cell r="C44">
            <v>0</v>
          </cell>
          <cell r="D44">
            <v>24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54" refreshError="1">
        <row r="44">
          <cell r="C44">
            <v>0</v>
          </cell>
          <cell r="D44">
            <v>76</v>
          </cell>
          <cell r="E44">
            <v>73</v>
          </cell>
          <cell r="F44">
            <v>73</v>
          </cell>
          <cell r="G44">
            <v>39</v>
          </cell>
          <cell r="H44">
            <v>5</v>
          </cell>
        </row>
      </sheetData>
      <sheetData sheetId="55" refreshError="1">
        <row r="44">
          <cell r="C44">
            <v>0</v>
          </cell>
          <cell r="D44">
            <v>0</v>
          </cell>
          <cell r="E44">
            <v>7</v>
          </cell>
          <cell r="F44">
            <v>30</v>
          </cell>
          <cell r="G44">
            <v>8</v>
          </cell>
          <cell r="H44">
            <v>0</v>
          </cell>
        </row>
      </sheetData>
      <sheetData sheetId="56" refreshError="1">
        <row r="44">
          <cell r="C44">
            <v>0</v>
          </cell>
          <cell r="D44">
            <v>2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57" refreshError="1">
        <row r="44">
          <cell r="C44">
            <v>0</v>
          </cell>
          <cell r="D44">
            <v>1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8" refreshError="1">
        <row r="44">
          <cell r="C44">
            <v>0</v>
          </cell>
          <cell r="D44">
            <v>4</v>
          </cell>
          <cell r="E44">
            <v>18</v>
          </cell>
          <cell r="F44">
            <v>18</v>
          </cell>
          <cell r="G44">
            <v>18</v>
          </cell>
          <cell r="H44">
            <v>18</v>
          </cell>
        </row>
      </sheetData>
      <sheetData sheetId="5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60" refreshError="1">
        <row r="44">
          <cell r="C44">
            <v>0</v>
          </cell>
          <cell r="D44">
            <v>0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61" refreshError="1">
        <row r="44">
          <cell r="C44">
            <v>0</v>
          </cell>
          <cell r="D44">
            <v>0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62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3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4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5" refreshError="1">
        <row r="44">
          <cell r="C44">
            <v>0</v>
          </cell>
          <cell r="D44">
            <v>36</v>
          </cell>
          <cell r="E44">
            <v>36</v>
          </cell>
          <cell r="F44">
            <v>36</v>
          </cell>
          <cell r="G44">
            <v>36</v>
          </cell>
          <cell r="H44">
            <v>36</v>
          </cell>
        </row>
      </sheetData>
      <sheetData sheetId="66" refreshError="1">
        <row r="44">
          <cell r="C44">
            <v>0</v>
          </cell>
          <cell r="D44">
            <v>71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67" refreshError="1">
        <row r="44">
          <cell r="C44">
            <v>0</v>
          </cell>
          <cell r="D44">
            <v>89</v>
          </cell>
          <cell r="E44">
            <v>98</v>
          </cell>
          <cell r="F44">
            <v>98</v>
          </cell>
          <cell r="G44">
            <v>98</v>
          </cell>
          <cell r="H44">
            <v>98</v>
          </cell>
        </row>
      </sheetData>
      <sheetData sheetId="68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69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70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1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72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4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75" refreshError="1">
        <row r="44">
          <cell r="C44">
            <v>0</v>
          </cell>
          <cell r="D44">
            <v>27</v>
          </cell>
          <cell r="E44">
            <v>27</v>
          </cell>
          <cell r="F44">
            <v>27</v>
          </cell>
          <cell r="G44">
            <v>27</v>
          </cell>
          <cell r="H44">
            <v>27</v>
          </cell>
        </row>
      </sheetData>
      <sheetData sheetId="76" refreshError="1">
        <row r="44">
          <cell r="C44">
            <v>0</v>
          </cell>
          <cell r="D44">
            <v>15</v>
          </cell>
          <cell r="E44">
            <v>15</v>
          </cell>
          <cell r="F44">
            <v>15</v>
          </cell>
          <cell r="G44">
            <v>15</v>
          </cell>
          <cell r="H44">
            <v>15</v>
          </cell>
        </row>
      </sheetData>
      <sheetData sheetId="7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78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79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80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81" refreshError="1">
        <row r="44">
          <cell r="C44">
            <v>0</v>
          </cell>
          <cell r="D44">
            <v>7</v>
          </cell>
          <cell r="E44">
            <v>7</v>
          </cell>
          <cell r="F44">
            <v>7</v>
          </cell>
          <cell r="G44">
            <v>7</v>
          </cell>
          <cell r="H44">
            <v>7</v>
          </cell>
        </row>
      </sheetData>
      <sheetData sheetId="82" refreshError="1">
        <row r="44">
          <cell r="C44">
            <v>0</v>
          </cell>
          <cell r="D44">
            <v>49</v>
          </cell>
          <cell r="E44">
            <v>54</v>
          </cell>
          <cell r="F44">
            <v>-132</v>
          </cell>
          <cell r="G44">
            <v>117</v>
          </cell>
          <cell r="H44">
            <v>61</v>
          </cell>
        </row>
      </sheetData>
      <sheetData sheetId="83" refreshError="1">
        <row r="44">
          <cell r="C44">
            <v>0</v>
          </cell>
          <cell r="D44">
            <v>25</v>
          </cell>
          <cell r="E44">
            <v>25</v>
          </cell>
          <cell r="F44">
            <v>25</v>
          </cell>
          <cell r="G44">
            <v>25</v>
          </cell>
          <cell r="H44">
            <v>25</v>
          </cell>
        </row>
      </sheetData>
      <sheetData sheetId="84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85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6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</sheetData>
      <sheetData sheetId="87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8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">
          <cell r="C44">
            <v>0</v>
          </cell>
        </row>
      </sheetData>
      <sheetData sheetId="181">
        <row r="44">
          <cell r="C44">
            <v>0</v>
          </cell>
        </row>
      </sheetData>
      <sheetData sheetId="182">
        <row r="44">
          <cell r="C44">
            <v>0</v>
          </cell>
        </row>
      </sheetData>
      <sheetData sheetId="183">
        <row r="44">
          <cell r="C44">
            <v>0</v>
          </cell>
        </row>
      </sheetData>
      <sheetData sheetId="184">
        <row r="44">
          <cell r="C44">
            <v>0</v>
          </cell>
        </row>
      </sheetData>
      <sheetData sheetId="185">
        <row r="44">
          <cell r="C44">
            <v>0</v>
          </cell>
        </row>
      </sheetData>
      <sheetData sheetId="186">
        <row r="44">
          <cell r="C44">
            <v>0</v>
          </cell>
        </row>
      </sheetData>
      <sheetData sheetId="187">
        <row r="44">
          <cell r="C44">
            <v>0</v>
          </cell>
        </row>
      </sheetData>
      <sheetData sheetId="188">
        <row r="44">
          <cell r="C44">
            <v>0</v>
          </cell>
        </row>
      </sheetData>
      <sheetData sheetId="189">
        <row r="44">
          <cell r="C44">
            <v>45</v>
          </cell>
        </row>
      </sheetData>
      <sheetData sheetId="190">
        <row r="44">
          <cell r="C44">
            <v>0</v>
          </cell>
        </row>
      </sheetData>
      <sheetData sheetId="191">
        <row r="44">
          <cell r="C44">
            <v>0</v>
          </cell>
        </row>
      </sheetData>
      <sheetData sheetId="192">
        <row r="44">
          <cell r="C44">
            <v>0</v>
          </cell>
        </row>
      </sheetData>
      <sheetData sheetId="193">
        <row r="44">
          <cell r="C44">
            <v>0</v>
          </cell>
        </row>
      </sheetData>
      <sheetData sheetId="194">
        <row r="44">
          <cell r="C44">
            <v>0</v>
          </cell>
        </row>
      </sheetData>
      <sheetData sheetId="195">
        <row r="44">
          <cell r="C44">
            <v>1</v>
          </cell>
        </row>
      </sheetData>
      <sheetData sheetId="196">
        <row r="44">
          <cell r="C44">
            <v>0</v>
          </cell>
        </row>
      </sheetData>
      <sheetData sheetId="197">
        <row r="44">
          <cell r="C44">
            <v>6</v>
          </cell>
        </row>
      </sheetData>
      <sheetData sheetId="198">
        <row r="44">
          <cell r="C44">
            <v>0</v>
          </cell>
        </row>
      </sheetData>
      <sheetData sheetId="199">
        <row r="44">
          <cell r="C44">
            <v>0</v>
          </cell>
        </row>
      </sheetData>
      <sheetData sheetId="200">
        <row r="44">
          <cell r="C44">
            <v>1</v>
          </cell>
        </row>
      </sheetData>
      <sheetData sheetId="201">
        <row r="44">
          <cell r="C44">
            <v>0</v>
          </cell>
        </row>
      </sheetData>
      <sheetData sheetId="202">
        <row r="44">
          <cell r="C44">
            <v>0</v>
          </cell>
        </row>
      </sheetData>
      <sheetData sheetId="203">
        <row r="44">
          <cell r="C44">
            <v>0</v>
          </cell>
        </row>
      </sheetData>
      <sheetData sheetId="204">
        <row r="44">
          <cell r="C44">
            <v>0</v>
          </cell>
        </row>
      </sheetData>
      <sheetData sheetId="205">
        <row r="44">
          <cell r="C44">
            <v>0</v>
          </cell>
        </row>
      </sheetData>
      <sheetData sheetId="206">
        <row r="44">
          <cell r="C44">
            <v>0</v>
          </cell>
        </row>
      </sheetData>
      <sheetData sheetId="207">
        <row r="44">
          <cell r="C44">
            <v>0</v>
          </cell>
        </row>
      </sheetData>
      <sheetData sheetId="208">
        <row r="44">
          <cell r="C44">
            <v>0</v>
          </cell>
        </row>
      </sheetData>
      <sheetData sheetId="209">
        <row r="44">
          <cell r="C44">
            <v>0</v>
          </cell>
        </row>
      </sheetData>
      <sheetData sheetId="210">
        <row r="44">
          <cell r="C44">
            <v>1</v>
          </cell>
        </row>
      </sheetData>
      <sheetData sheetId="211">
        <row r="44">
          <cell r="C44">
            <v>0</v>
          </cell>
        </row>
      </sheetData>
      <sheetData sheetId="212">
        <row r="44">
          <cell r="C44">
            <v>0</v>
          </cell>
        </row>
      </sheetData>
      <sheetData sheetId="213">
        <row r="44">
          <cell r="C44">
            <v>0</v>
          </cell>
        </row>
      </sheetData>
      <sheetData sheetId="214">
        <row r="44">
          <cell r="C44">
            <v>0</v>
          </cell>
        </row>
      </sheetData>
      <sheetData sheetId="215">
        <row r="44">
          <cell r="C44">
            <v>0</v>
          </cell>
        </row>
      </sheetData>
      <sheetData sheetId="216">
        <row r="44">
          <cell r="C44">
            <v>0</v>
          </cell>
        </row>
      </sheetData>
      <sheetData sheetId="217">
        <row r="44">
          <cell r="C44">
            <v>0</v>
          </cell>
        </row>
      </sheetData>
      <sheetData sheetId="218">
        <row r="44">
          <cell r="C44">
            <v>0</v>
          </cell>
        </row>
      </sheetData>
      <sheetData sheetId="219">
        <row r="44">
          <cell r="C44">
            <v>0</v>
          </cell>
        </row>
      </sheetData>
      <sheetData sheetId="220">
        <row r="44">
          <cell r="C44">
            <v>0</v>
          </cell>
        </row>
      </sheetData>
      <sheetData sheetId="221">
        <row r="44">
          <cell r="C44">
            <v>0</v>
          </cell>
        </row>
      </sheetData>
      <sheetData sheetId="222">
        <row r="44">
          <cell r="C44">
            <v>0</v>
          </cell>
        </row>
      </sheetData>
      <sheetData sheetId="223">
        <row r="44">
          <cell r="C44">
            <v>0</v>
          </cell>
        </row>
      </sheetData>
      <sheetData sheetId="224">
        <row r="44">
          <cell r="C44">
            <v>0</v>
          </cell>
        </row>
      </sheetData>
      <sheetData sheetId="225">
        <row r="44">
          <cell r="C44">
            <v>0</v>
          </cell>
        </row>
      </sheetData>
      <sheetData sheetId="226">
        <row r="44">
          <cell r="C44">
            <v>0</v>
          </cell>
        </row>
      </sheetData>
      <sheetData sheetId="227">
        <row r="44">
          <cell r="C44">
            <v>0</v>
          </cell>
        </row>
      </sheetData>
      <sheetData sheetId="228">
        <row r="44">
          <cell r="C44">
            <v>0</v>
          </cell>
        </row>
      </sheetData>
      <sheetData sheetId="229">
        <row r="44">
          <cell r="C44">
            <v>0</v>
          </cell>
        </row>
      </sheetData>
      <sheetData sheetId="230">
        <row r="44">
          <cell r="C44">
            <v>0</v>
          </cell>
        </row>
      </sheetData>
      <sheetData sheetId="231">
        <row r="44">
          <cell r="C44">
            <v>0</v>
          </cell>
        </row>
      </sheetData>
      <sheetData sheetId="232">
        <row r="44">
          <cell r="C44">
            <v>0</v>
          </cell>
        </row>
      </sheetData>
      <sheetData sheetId="233">
        <row r="44">
          <cell r="C44">
            <v>0</v>
          </cell>
        </row>
      </sheetData>
      <sheetData sheetId="234">
        <row r="44">
          <cell r="C44">
            <v>0</v>
          </cell>
        </row>
      </sheetData>
      <sheetData sheetId="235">
        <row r="44">
          <cell r="C44">
            <v>0</v>
          </cell>
        </row>
      </sheetData>
      <sheetData sheetId="236">
        <row r="44">
          <cell r="C44">
            <v>0</v>
          </cell>
        </row>
      </sheetData>
      <sheetData sheetId="237">
        <row r="44">
          <cell r="C44">
            <v>0</v>
          </cell>
        </row>
      </sheetData>
      <sheetData sheetId="238">
        <row r="44">
          <cell r="C44">
            <v>0</v>
          </cell>
        </row>
      </sheetData>
      <sheetData sheetId="239">
        <row r="44">
          <cell r="C44">
            <v>0</v>
          </cell>
        </row>
      </sheetData>
      <sheetData sheetId="240">
        <row r="44">
          <cell r="C44">
            <v>0</v>
          </cell>
        </row>
      </sheetData>
      <sheetData sheetId="241">
        <row r="44">
          <cell r="C44">
            <v>0</v>
          </cell>
        </row>
      </sheetData>
      <sheetData sheetId="242">
        <row r="44">
          <cell r="C44">
            <v>0</v>
          </cell>
        </row>
      </sheetData>
      <sheetData sheetId="243">
        <row r="44">
          <cell r="C44">
            <v>0</v>
          </cell>
        </row>
      </sheetData>
      <sheetData sheetId="244">
        <row r="44">
          <cell r="C44">
            <v>0</v>
          </cell>
        </row>
      </sheetData>
      <sheetData sheetId="245">
        <row r="44">
          <cell r="C44">
            <v>0</v>
          </cell>
        </row>
      </sheetData>
      <sheetData sheetId="246">
        <row r="44">
          <cell r="C44">
            <v>0</v>
          </cell>
        </row>
      </sheetData>
      <sheetData sheetId="247">
        <row r="44">
          <cell r="C44">
            <v>0</v>
          </cell>
        </row>
      </sheetData>
      <sheetData sheetId="248">
        <row r="44">
          <cell r="C44">
            <v>0</v>
          </cell>
        </row>
      </sheetData>
      <sheetData sheetId="249">
        <row r="44">
          <cell r="C44">
            <v>0</v>
          </cell>
        </row>
      </sheetData>
      <sheetData sheetId="250">
        <row r="44">
          <cell r="C44">
            <v>0</v>
          </cell>
        </row>
      </sheetData>
      <sheetData sheetId="251">
        <row r="44">
          <cell r="C44">
            <v>0</v>
          </cell>
        </row>
      </sheetData>
      <sheetData sheetId="252">
        <row r="44">
          <cell r="C44">
            <v>0</v>
          </cell>
        </row>
      </sheetData>
      <sheetData sheetId="253">
        <row r="44">
          <cell r="C44">
            <v>0</v>
          </cell>
        </row>
      </sheetData>
      <sheetData sheetId="254">
        <row r="44">
          <cell r="C44">
            <v>0</v>
          </cell>
        </row>
      </sheetData>
      <sheetData sheetId="255">
        <row r="44">
          <cell r="C44">
            <v>0</v>
          </cell>
        </row>
      </sheetData>
      <sheetData sheetId="256">
        <row r="44">
          <cell r="C44">
            <v>0</v>
          </cell>
        </row>
      </sheetData>
      <sheetData sheetId="257">
        <row r="44">
          <cell r="C44">
            <v>0</v>
          </cell>
        </row>
      </sheetData>
      <sheetData sheetId="258">
        <row r="44">
          <cell r="C44">
            <v>0</v>
          </cell>
        </row>
      </sheetData>
      <sheetData sheetId="259">
        <row r="44">
          <cell r="C44">
            <v>0</v>
          </cell>
        </row>
      </sheetData>
      <sheetData sheetId="260">
        <row r="44">
          <cell r="C44">
            <v>0</v>
          </cell>
        </row>
      </sheetData>
      <sheetData sheetId="261">
        <row r="44">
          <cell r="C44">
            <v>0</v>
          </cell>
        </row>
      </sheetData>
      <sheetData sheetId="262">
        <row r="44">
          <cell r="C44">
            <v>0</v>
          </cell>
        </row>
      </sheetData>
      <sheetData sheetId="263">
        <row r="44">
          <cell r="C44">
            <v>0</v>
          </cell>
        </row>
      </sheetData>
      <sheetData sheetId="264">
        <row r="44">
          <cell r="C44">
            <v>0</v>
          </cell>
        </row>
      </sheetData>
      <sheetData sheetId="265">
        <row r="44">
          <cell r="C44">
            <v>0</v>
          </cell>
        </row>
      </sheetData>
      <sheetData sheetId="266">
        <row r="44">
          <cell r="C44">
            <v>0</v>
          </cell>
        </row>
      </sheetData>
      <sheetData sheetId="267"/>
      <sheetData sheetId="268"/>
      <sheetData sheetId="269">
        <row r="44">
          <cell r="C44">
            <v>0</v>
          </cell>
        </row>
      </sheetData>
      <sheetData sheetId="270">
        <row r="44">
          <cell r="C44">
            <v>0</v>
          </cell>
        </row>
      </sheetData>
      <sheetData sheetId="271">
        <row r="44">
          <cell r="C44">
            <v>0</v>
          </cell>
        </row>
      </sheetData>
      <sheetData sheetId="272">
        <row r="44">
          <cell r="C44">
            <v>0</v>
          </cell>
        </row>
      </sheetData>
      <sheetData sheetId="273">
        <row r="44">
          <cell r="C44">
            <v>0</v>
          </cell>
        </row>
      </sheetData>
      <sheetData sheetId="274">
        <row r="44">
          <cell r="C44">
            <v>0</v>
          </cell>
        </row>
      </sheetData>
      <sheetData sheetId="275">
        <row r="44">
          <cell r="C44">
            <v>0</v>
          </cell>
        </row>
      </sheetData>
      <sheetData sheetId="276">
        <row r="44">
          <cell r="C44">
            <v>0</v>
          </cell>
        </row>
      </sheetData>
      <sheetData sheetId="277">
        <row r="44">
          <cell r="C44">
            <v>0</v>
          </cell>
        </row>
      </sheetData>
      <sheetData sheetId="278">
        <row r="44">
          <cell r="C44">
            <v>45</v>
          </cell>
        </row>
      </sheetData>
      <sheetData sheetId="279">
        <row r="44">
          <cell r="C44">
            <v>0</v>
          </cell>
        </row>
      </sheetData>
      <sheetData sheetId="280">
        <row r="44">
          <cell r="C44">
            <v>0</v>
          </cell>
        </row>
      </sheetData>
      <sheetData sheetId="281">
        <row r="44">
          <cell r="C44">
            <v>0</v>
          </cell>
        </row>
      </sheetData>
      <sheetData sheetId="282">
        <row r="44">
          <cell r="C44">
            <v>0</v>
          </cell>
        </row>
      </sheetData>
      <sheetData sheetId="283">
        <row r="44">
          <cell r="C44">
            <v>0</v>
          </cell>
        </row>
      </sheetData>
      <sheetData sheetId="284">
        <row r="44">
          <cell r="C44">
            <v>1</v>
          </cell>
        </row>
      </sheetData>
      <sheetData sheetId="285">
        <row r="44">
          <cell r="C44">
            <v>0</v>
          </cell>
        </row>
      </sheetData>
      <sheetData sheetId="286">
        <row r="44">
          <cell r="C44">
            <v>6</v>
          </cell>
        </row>
      </sheetData>
      <sheetData sheetId="287">
        <row r="44">
          <cell r="C44">
            <v>0</v>
          </cell>
        </row>
      </sheetData>
      <sheetData sheetId="288">
        <row r="44">
          <cell r="C44">
            <v>0</v>
          </cell>
        </row>
      </sheetData>
      <sheetData sheetId="289">
        <row r="44">
          <cell r="C44">
            <v>1</v>
          </cell>
        </row>
      </sheetData>
      <sheetData sheetId="290">
        <row r="44">
          <cell r="C44">
            <v>0</v>
          </cell>
        </row>
      </sheetData>
      <sheetData sheetId="291">
        <row r="44">
          <cell r="C44">
            <v>0</v>
          </cell>
        </row>
      </sheetData>
      <sheetData sheetId="292">
        <row r="44">
          <cell r="C44">
            <v>0</v>
          </cell>
        </row>
      </sheetData>
      <sheetData sheetId="293">
        <row r="44">
          <cell r="C44">
            <v>0</v>
          </cell>
        </row>
      </sheetData>
      <sheetData sheetId="294">
        <row r="44">
          <cell r="C44">
            <v>0</v>
          </cell>
        </row>
      </sheetData>
      <sheetData sheetId="295">
        <row r="44">
          <cell r="C44">
            <v>0</v>
          </cell>
        </row>
      </sheetData>
      <sheetData sheetId="296">
        <row r="44">
          <cell r="C44">
            <v>0</v>
          </cell>
        </row>
      </sheetData>
      <sheetData sheetId="297">
        <row r="44">
          <cell r="C44">
            <v>0</v>
          </cell>
        </row>
      </sheetData>
      <sheetData sheetId="298">
        <row r="44">
          <cell r="C44">
            <v>0</v>
          </cell>
        </row>
      </sheetData>
      <sheetData sheetId="299">
        <row r="44">
          <cell r="C44">
            <v>1</v>
          </cell>
        </row>
      </sheetData>
      <sheetData sheetId="300">
        <row r="44">
          <cell r="C44">
            <v>0</v>
          </cell>
        </row>
      </sheetData>
      <sheetData sheetId="301">
        <row r="44">
          <cell r="C44">
            <v>0</v>
          </cell>
        </row>
      </sheetData>
      <sheetData sheetId="302">
        <row r="44">
          <cell r="C44">
            <v>0</v>
          </cell>
        </row>
      </sheetData>
      <sheetData sheetId="303">
        <row r="44">
          <cell r="C44">
            <v>0</v>
          </cell>
        </row>
      </sheetData>
      <sheetData sheetId="304">
        <row r="44">
          <cell r="C44">
            <v>0</v>
          </cell>
        </row>
      </sheetData>
      <sheetData sheetId="305">
        <row r="44">
          <cell r="C44">
            <v>0</v>
          </cell>
        </row>
      </sheetData>
      <sheetData sheetId="306">
        <row r="44">
          <cell r="C44">
            <v>0</v>
          </cell>
        </row>
      </sheetData>
      <sheetData sheetId="307">
        <row r="44">
          <cell r="C44">
            <v>0</v>
          </cell>
        </row>
      </sheetData>
      <sheetData sheetId="308">
        <row r="44">
          <cell r="C44">
            <v>0</v>
          </cell>
        </row>
      </sheetData>
      <sheetData sheetId="309">
        <row r="44">
          <cell r="C44">
            <v>0</v>
          </cell>
        </row>
      </sheetData>
      <sheetData sheetId="310">
        <row r="44">
          <cell r="C44">
            <v>0</v>
          </cell>
        </row>
      </sheetData>
      <sheetData sheetId="311">
        <row r="44">
          <cell r="C44">
            <v>0</v>
          </cell>
        </row>
      </sheetData>
      <sheetData sheetId="312">
        <row r="44">
          <cell r="C44">
            <v>0</v>
          </cell>
        </row>
      </sheetData>
      <sheetData sheetId="313">
        <row r="44">
          <cell r="C44">
            <v>0</v>
          </cell>
        </row>
      </sheetData>
      <sheetData sheetId="314">
        <row r="44">
          <cell r="C44">
            <v>0</v>
          </cell>
        </row>
      </sheetData>
      <sheetData sheetId="315">
        <row r="44">
          <cell r="C44">
            <v>0</v>
          </cell>
        </row>
      </sheetData>
      <sheetData sheetId="316">
        <row r="44">
          <cell r="C44">
            <v>0</v>
          </cell>
        </row>
      </sheetData>
      <sheetData sheetId="317">
        <row r="44">
          <cell r="C44">
            <v>0</v>
          </cell>
        </row>
      </sheetData>
      <sheetData sheetId="318">
        <row r="44">
          <cell r="C44">
            <v>0</v>
          </cell>
        </row>
      </sheetData>
      <sheetData sheetId="319">
        <row r="44">
          <cell r="C44">
            <v>0</v>
          </cell>
        </row>
      </sheetData>
      <sheetData sheetId="320">
        <row r="44">
          <cell r="C44">
            <v>0</v>
          </cell>
        </row>
      </sheetData>
      <sheetData sheetId="321">
        <row r="44">
          <cell r="C44">
            <v>0</v>
          </cell>
        </row>
      </sheetData>
      <sheetData sheetId="322">
        <row r="44">
          <cell r="C44">
            <v>0</v>
          </cell>
        </row>
      </sheetData>
      <sheetData sheetId="323">
        <row r="44">
          <cell r="C44">
            <v>0</v>
          </cell>
        </row>
      </sheetData>
      <sheetData sheetId="324">
        <row r="44">
          <cell r="C44">
            <v>0</v>
          </cell>
        </row>
      </sheetData>
      <sheetData sheetId="325">
        <row r="44">
          <cell r="C44">
            <v>0</v>
          </cell>
        </row>
      </sheetData>
      <sheetData sheetId="326">
        <row r="44">
          <cell r="C44">
            <v>0</v>
          </cell>
        </row>
      </sheetData>
      <sheetData sheetId="327">
        <row r="44">
          <cell r="C44">
            <v>0</v>
          </cell>
        </row>
      </sheetData>
      <sheetData sheetId="328">
        <row r="44">
          <cell r="C44">
            <v>0</v>
          </cell>
        </row>
      </sheetData>
      <sheetData sheetId="329">
        <row r="44">
          <cell r="C44">
            <v>0</v>
          </cell>
        </row>
      </sheetData>
      <sheetData sheetId="330">
        <row r="44">
          <cell r="C44">
            <v>0</v>
          </cell>
        </row>
      </sheetData>
      <sheetData sheetId="331">
        <row r="44">
          <cell r="C44">
            <v>0</v>
          </cell>
        </row>
      </sheetData>
      <sheetData sheetId="332">
        <row r="44">
          <cell r="C44">
            <v>0</v>
          </cell>
        </row>
      </sheetData>
      <sheetData sheetId="333">
        <row r="44">
          <cell r="C44">
            <v>0</v>
          </cell>
        </row>
      </sheetData>
      <sheetData sheetId="334">
        <row r="44">
          <cell r="C44">
            <v>0</v>
          </cell>
        </row>
      </sheetData>
      <sheetData sheetId="335">
        <row r="44">
          <cell r="C44">
            <v>0</v>
          </cell>
        </row>
      </sheetData>
      <sheetData sheetId="336">
        <row r="44">
          <cell r="C44">
            <v>0</v>
          </cell>
        </row>
      </sheetData>
      <sheetData sheetId="337">
        <row r="44">
          <cell r="C44">
            <v>0</v>
          </cell>
        </row>
      </sheetData>
      <sheetData sheetId="338">
        <row r="44">
          <cell r="C44">
            <v>0</v>
          </cell>
        </row>
      </sheetData>
      <sheetData sheetId="339">
        <row r="44">
          <cell r="C44">
            <v>0</v>
          </cell>
        </row>
      </sheetData>
      <sheetData sheetId="340">
        <row r="44">
          <cell r="C44">
            <v>0</v>
          </cell>
        </row>
      </sheetData>
      <sheetData sheetId="341">
        <row r="44">
          <cell r="C44">
            <v>0</v>
          </cell>
        </row>
      </sheetData>
      <sheetData sheetId="342">
        <row r="44">
          <cell r="C44">
            <v>0</v>
          </cell>
        </row>
      </sheetData>
      <sheetData sheetId="343">
        <row r="44">
          <cell r="C44">
            <v>0</v>
          </cell>
        </row>
      </sheetData>
      <sheetData sheetId="344">
        <row r="44">
          <cell r="C44">
            <v>0</v>
          </cell>
        </row>
      </sheetData>
      <sheetData sheetId="345">
        <row r="44">
          <cell r="C44">
            <v>0</v>
          </cell>
        </row>
      </sheetData>
      <sheetData sheetId="346">
        <row r="44">
          <cell r="C44">
            <v>0</v>
          </cell>
        </row>
      </sheetData>
      <sheetData sheetId="347">
        <row r="44">
          <cell r="C44">
            <v>0</v>
          </cell>
        </row>
      </sheetData>
      <sheetData sheetId="348">
        <row r="44">
          <cell r="C44">
            <v>0</v>
          </cell>
        </row>
      </sheetData>
      <sheetData sheetId="349">
        <row r="44">
          <cell r="C44">
            <v>0</v>
          </cell>
        </row>
      </sheetData>
      <sheetData sheetId="350">
        <row r="44">
          <cell r="C44">
            <v>0</v>
          </cell>
        </row>
      </sheetData>
      <sheetData sheetId="351">
        <row r="44">
          <cell r="C44">
            <v>0</v>
          </cell>
        </row>
      </sheetData>
      <sheetData sheetId="352">
        <row r="44">
          <cell r="C44">
            <v>0</v>
          </cell>
        </row>
      </sheetData>
      <sheetData sheetId="353">
        <row r="44">
          <cell r="C44">
            <v>0</v>
          </cell>
        </row>
      </sheetData>
      <sheetData sheetId="354">
        <row r="44">
          <cell r="C44">
            <v>0</v>
          </cell>
        </row>
      </sheetData>
      <sheetData sheetId="355">
        <row r="44">
          <cell r="C44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_Flat file"/>
      <sheetName val="TB_disbtribution"/>
      <sheetName val="Accr to Cash"/>
      <sheetName val="Dec TD-1"/>
      <sheetName val="AP Qry"/>
      <sheetName val="AP Details"/>
      <sheetName val="Advertising"/>
      <sheetName val="Farebox"/>
      <sheetName val="Other Rev"/>
      <sheetName val="Payroll"/>
      <sheetName val="FICA"/>
      <sheetName val="Environ Remed"/>
      <sheetName val="Health &amp; Welfare"/>
      <sheetName val="Pension"/>
      <sheetName val="Insurance"/>
      <sheetName val="Claims"/>
      <sheetName val="Materials"/>
      <sheetName val="Prof Serv Contr"/>
      <sheetName val="Gasoline"/>
      <sheetName val="Maintenance"/>
      <sheetName val="Other Bus Exp"/>
      <sheetName val="RWA"/>
      <sheetName val="Reimbursable Costs"/>
      <sheetName val="Intercompany receip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Summary"/>
      <sheetName val="RATES"/>
      <sheetName val="82to04CFreq"/>
      <sheetName val="05to07CFreq"/>
      <sheetName val="Incremental"/>
      <sheetName val="Incremental Summary"/>
      <sheetName val="funds"/>
      <sheetName val="affordability"/>
      <sheetName val="allocations"/>
      <sheetName val="TotalDS"/>
      <sheetName val="COPsDS"/>
      <sheetName val="TBTAsrDS"/>
      <sheetName val="TBTAjrDS"/>
      <sheetName val="DTFds"/>
      <sheetName val="TranspDS"/>
      <sheetName val="Budget_Summary"/>
      <sheetName val="Incremental_Summary"/>
      <sheetName val="Budget_Summary2"/>
      <sheetName val="Incremental_Summary2"/>
      <sheetName val="Budget_Summary1"/>
      <sheetName val="Incremental_Summary1"/>
      <sheetName val="Budget_Summary3"/>
      <sheetName val="Incremental_Summary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8">
          <cell r="B8">
            <v>37803</v>
          </cell>
          <cell r="C8">
            <v>0</v>
          </cell>
          <cell r="D8">
            <v>11340544.380000001</v>
          </cell>
        </row>
        <row r="9">
          <cell r="A9">
            <v>2003</v>
          </cell>
          <cell r="B9">
            <v>37987</v>
          </cell>
          <cell r="C9">
            <v>9360000</v>
          </cell>
          <cell r="D9">
            <v>11340544.380000001</v>
          </cell>
          <cell r="E9">
            <v>22681088.760000002</v>
          </cell>
          <cell r="F9">
            <v>32041088.760000005</v>
          </cell>
        </row>
        <row r="10">
          <cell r="B10">
            <v>38169</v>
          </cell>
          <cell r="C10">
            <v>0</v>
          </cell>
          <cell r="D10">
            <v>11123828.130000001</v>
          </cell>
        </row>
        <row r="11">
          <cell r="A11">
            <v>2004</v>
          </cell>
          <cell r="B11">
            <v>38353</v>
          </cell>
          <cell r="C11">
            <v>9720000</v>
          </cell>
          <cell r="D11">
            <v>11123828.130000001</v>
          </cell>
          <cell r="E11">
            <v>22247656.260000002</v>
          </cell>
          <cell r="F11">
            <v>31967656.260000005</v>
          </cell>
        </row>
        <row r="12">
          <cell r="B12">
            <v>38534</v>
          </cell>
          <cell r="C12">
            <v>0</v>
          </cell>
          <cell r="D12">
            <v>10894883.130000001</v>
          </cell>
        </row>
        <row r="13">
          <cell r="A13">
            <v>2005</v>
          </cell>
          <cell r="B13">
            <v>38718</v>
          </cell>
          <cell r="C13">
            <v>10105000</v>
          </cell>
          <cell r="D13">
            <v>10894883.130000001</v>
          </cell>
          <cell r="E13">
            <v>21789766.260000002</v>
          </cell>
          <cell r="F13">
            <v>31894766.260000005</v>
          </cell>
        </row>
        <row r="14">
          <cell r="B14">
            <v>38899</v>
          </cell>
          <cell r="C14">
            <v>0</v>
          </cell>
          <cell r="D14">
            <v>10651873.130000001</v>
          </cell>
        </row>
        <row r="15">
          <cell r="A15">
            <v>2006</v>
          </cell>
          <cell r="B15">
            <v>39083</v>
          </cell>
          <cell r="C15">
            <v>8840000</v>
          </cell>
          <cell r="D15">
            <v>10651873.130000001</v>
          </cell>
          <cell r="E15">
            <v>21303746.260000002</v>
          </cell>
          <cell r="F15">
            <v>30143746.260000005</v>
          </cell>
        </row>
        <row r="16">
          <cell r="B16">
            <v>39264</v>
          </cell>
          <cell r="C16">
            <v>0</v>
          </cell>
          <cell r="D16">
            <v>10438728.130000001</v>
          </cell>
        </row>
        <row r="17">
          <cell r="A17">
            <v>2007</v>
          </cell>
          <cell r="B17">
            <v>39448</v>
          </cell>
          <cell r="C17">
            <v>9270000</v>
          </cell>
          <cell r="D17">
            <v>10438728.130000001</v>
          </cell>
          <cell r="E17">
            <v>20877456.260000002</v>
          </cell>
          <cell r="F17">
            <v>30147456.260000005</v>
          </cell>
        </row>
        <row r="18">
          <cell r="B18">
            <v>39630</v>
          </cell>
          <cell r="C18">
            <v>0</v>
          </cell>
          <cell r="D18">
            <v>10193358.130000001</v>
          </cell>
        </row>
        <row r="19">
          <cell r="A19">
            <v>2008</v>
          </cell>
          <cell r="B19">
            <v>39814</v>
          </cell>
          <cell r="C19">
            <v>9760000</v>
          </cell>
          <cell r="D19">
            <v>10193358.130000001</v>
          </cell>
          <cell r="E19">
            <v>20386716.260000002</v>
          </cell>
          <cell r="F19">
            <v>30146716.260000005</v>
          </cell>
        </row>
        <row r="20">
          <cell r="B20">
            <v>39995</v>
          </cell>
          <cell r="C20">
            <v>0</v>
          </cell>
          <cell r="D20">
            <v>9948180.6300000008</v>
          </cell>
        </row>
        <row r="21">
          <cell r="A21">
            <v>2009</v>
          </cell>
          <cell r="B21">
            <v>40179</v>
          </cell>
          <cell r="C21">
            <v>10250000</v>
          </cell>
          <cell r="D21">
            <v>9948180.6300000008</v>
          </cell>
          <cell r="E21">
            <v>19896361.260000002</v>
          </cell>
          <cell r="F21">
            <v>30146361.260000005</v>
          </cell>
        </row>
        <row r="22">
          <cell r="B22">
            <v>40360</v>
          </cell>
          <cell r="C22">
            <v>0</v>
          </cell>
          <cell r="D22">
            <v>9665158.75</v>
          </cell>
        </row>
        <row r="23">
          <cell r="A23">
            <v>2010</v>
          </cell>
          <cell r="B23">
            <v>40544</v>
          </cell>
          <cell r="C23">
            <v>10815000</v>
          </cell>
          <cell r="D23">
            <v>9665158.75</v>
          </cell>
          <cell r="E23">
            <v>19330317.5</v>
          </cell>
          <cell r="F23">
            <v>30145317.5</v>
          </cell>
        </row>
        <row r="24">
          <cell r="B24">
            <v>40725</v>
          </cell>
          <cell r="C24">
            <v>0</v>
          </cell>
          <cell r="D24">
            <v>9365211.8800000008</v>
          </cell>
        </row>
        <row r="25">
          <cell r="A25">
            <v>2011</v>
          </cell>
          <cell r="B25">
            <v>40909</v>
          </cell>
          <cell r="C25">
            <v>11415000</v>
          </cell>
          <cell r="D25">
            <v>9365211.8800000008</v>
          </cell>
          <cell r="E25">
            <v>18730423.760000002</v>
          </cell>
          <cell r="F25">
            <v>30145423.760000005</v>
          </cell>
        </row>
        <row r="26">
          <cell r="B26">
            <v>41091</v>
          </cell>
          <cell r="C26">
            <v>0</v>
          </cell>
          <cell r="D26">
            <v>9048617.5</v>
          </cell>
        </row>
        <row r="27">
          <cell r="A27">
            <v>2012</v>
          </cell>
          <cell r="B27">
            <v>41275</v>
          </cell>
          <cell r="C27">
            <v>12050000</v>
          </cell>
          <cell r="D27">
            <v>9048617.5</v>
          </cell>
          <cell r="E27">
            <v>18097235</v>
          </cell>
          <cell r="F27">
            <v>30147235</v>
          </cell>
        </row>
        <row r="28">
          <cell r="B28">
            <v>41456</v>
          </cell>
          <cell r="C28">
            <v>0</v>
          </cell>
          <cell r="D28">
            <v>8713317.5099999998</v>
          </cell>
        </row>
        <row r="29">
          <cell r="A29">
            <v>2013</v>
          </cell>
          <cell r="B29">
            <v>41640</v>
          </cell>
          <cell r="C29">
            <v>12720000</v>
          </cell>
          <cell r="D29">
            <v>8713317.5099999998</v>
          </cell>
          <cell r="E29">
            <v>17426635.02</v>
          </cell>
          <cell r="F29">
            <v>30146635.019999996</v>
          </cell>
        </row>
        <row r="30">
          <cell r="B30">
            <v>41821</v>
          </cell>
          <cell r="C30">
            <v>0</v>
          </cell>
          <cell r="D30">
            <v>8358987.5099999998</v>
          </cell>
        </row>
        <row r="31">
          <cell r="A31">
            <v>2014</v>
          </cell>
          <cell r="B31">
            <v>42005</v>
          </cell>
          <cell r="C31">
            <v>13430000</v>
          </cell>
          <cell r="D31">
            <v>8358987.5099999998</v>
          </cell>
          <cell r="E31">
            <v>16717975.02</v>
          </cell>
          <cell r="F31">
            <v>30147975.019999996</v>
          </cell>
        </row>
        <row r="32">
          <cell r="B32">
            <v>42186</v>
          </cell>
          <cell r="C32">
            <v>0</v>
          </cell>
          <cell r="D32">
            <v>7983271.8799999999</v>
          </cell>
        </row>
        <row r="33">
          <cell r="A33">
            <v>2015</v>
          </cell>
          <cell r="B33">
            <v>42370</v>
          </cell>
          <cell r="C33">
            <v>14180000</v>
          </cell>
          <cell r="D33">
            <v>7983271.8799999999</v>
          </cell>
          <cell r="E33">
            <v>15966543.76</v>
          </cell>
          <cell r="F33">
            <v>30146543.759999998</v>
          </cell>
        </row>
        <row r="34">
          <cell r="B34">
            <v>42552</v>
          </cell>
          <cell r="C34">
            <v>0</v>
          </cell>
          <cell r="D34">
            <v>7594496.8799999999</v>
          </cell>
        </row>
        <row r="35">
          <cell r="A35">
            <v>2016</v>
          </cell>
          <cell r="B35">
            <v>42736</v>
          </cell>
          <cell r="C35">
            <v>14960000</v>
          </cell>
          <cell r="D35">
            <v>7594496.8799999999</v>
          </cell>
          <cell r="E35">
            <v>15188993.76</v>
          </cell>
          <cell r="F35">
            <v>30148993.759999998</v>
          </cell>
        </row>
        <row r="36">
          <cell r="B36">
            <v>42917</v>
          </cell>
          <cell r="C36">
            <v>0</v>
          </cell>
          <cell r="D36">
            <v>7184320.6299999999</v>
          </cell>
        </row>
        <row r="37">
          <cell r="A37">
            <v>2017</v>
          </cell>
          <cell r="B37">
            <v>43101</v>
          </cell>
          <cell r="C37">
            <v>15775000</v>
          </cell>
          <cell r="D37">
            <v>7184320.6299999999</v>
          </cell>
          <cell r="E37">
            <v>14368641.26</v>
          </cell>
          <cell r="F37">
            <v>30143641.259999998</v>
          </cell>
        </row>
        <row r="38">
          <cell r="B38">
            <v>43282</v>
          </cell>
          <cell r="C38">
            <v>0</v>
          </cell>
          <cell r="D38">
            <v>6751780.6299999999</v>
          </cell>
        </row>
        <row r="39">
          <cell r="A39">
            <v>2018</v>
          </cell>
          <cell r="B39">
            <v>43466</v>
          </cell>
          <cell r="C39">
            <v>16645000</v>
          </cell>
          <cell r="D39">
            <v>6751780.6299999999</v>
          </cell>
          <cell r="E39">
            <v>13503561.26</v>
          </cell>
          <cell r="F39">
            <v>30148561.259999998</v>
          </cell>
        </row>
        <row r="40">
          <cell r="B40">
            <v>43647</v>
          </cell>
          <cell r="C40">
            <v>0</v>
          </cell>
          <cell r="D40">
            <v>6295365.6299999999</v>
          </cell>
        </row>
        <row r="41">
          <cell r="A41">
            <v>2019</v>
          </cell>
          <cell r="B41">
            <v>43831</v>
          </cell>
          <cell r="C41">
            <v>17560000</v>
          </cell>
          <cell r="D41">
            <v>6295365.6299999999</v>
          </cell>
          <cell r="E41">
            <v>12590731.26</v>
          </cell>
          <cell r="F41">
            <v>30150731.259999998</v>
          </cell>
        </row>
        <row r="42">
          <cell r="B42">
            <v>44013</v>
          </cell>
          <cell r="C42">
            <v>0</v>
          </cell>
          <cell r="D42">
            <v>5823840.6299999999</v>
          </cell>
        </row>
        <row r="43">
          <cell r="A43">
            <v>2020</v>
          </cell>
          <cell r="B43">
            <v>44197</v>
          </cell>
          <cell r="C43">
            <v>18500000</v>
          </cell>
          <cell r="D43">
            <v>5823840.6299999999</v>
          </cell>
          <cell r="E43">
            <v>11647681.26</v>
          </cell>
          <cell r="F43">
            <v>30147681.259999998</v>
          </cell>
        </row>
        <row r="44">
          <cell r="B44">
            <v>44378</v>
          </cell>
          <cell r="C44">
            <v>0</v>
          </cell>
          <cell r="D44">
            <v>5324246.88</v>
          </cell>
        </row>
        <row r="45">
          <cell r="A45">
            <v>2021</v>
          </cell>
          <cell r="B45">
            <v>44562</v>
          </cell>
          <cell r="C45">
            <v>19500000</v>
          </cell>
          <cell r="D45">
            <v>5324246.88</v>
          </cell>
          <cell r="E45">
            <v>10648493.76</v>
          </cell>
          <cell r="F45">
            <v>30148493.759999998</v>
          </cell>
        </row>
        <row r="46">
          <cell r="B46">
            <v>44743</v>
          </cell>
          <cell r="C46">
            <v>0</v>
          </cell>
          <cell r="D46">
            <v>4797575</v>
          </cell>
        </row>
        <row r="47">
          <cell r="A47">
            <v>2022</v>
          </cell>
          <cell r="B47">
            <v>44927</v>
          </cell>
          <cell r="C47">
            <v>20550000</v>
          </cell>
          <cell r="D47">
            <v>4797575</v>
          </cell>
          <cell r="E47">
            <v>9595150</v>
          </cell>
          <cell r="F47">
            <v>30145150</v>
          </cell>
        </row>
        <row r="48">
          <cell r="B48">
            <v>45108</v>
          </cell>
          <cell r="C48">
            <v>0</v>
          </cell>
          <cell r="D48">
            <v>4242481.25</v>
          </cell>
        </row>
        <row r="49">
          <cell r="A49">
            <v>2023</v>
          </cell>
          <cell r="B49">
            <v>45292</v>
          </cell>
          <cell r="C49">
            <v>21660000</v>
          </cell>
          <cell r="D49">
            <v>4242481.25</v>
          </cell>
          <cell r="E49">
            <v>8484962.5</v>
          </cell>
          <cell r="F49">
            <v>30144962.5</v>
          </cell>
        </row>
        <row r="50">
          <cell r="B50">
            <v>45474</v>
          </cell>
          <cell r="C50">
            <v>0</v>
          </cell>
          <cell r="D50">
            <v>3657328.13</v>
          </cell>
        </row>
        <row r="51">
          <cell r="A51">
            <v>2024</v>
          </cell>
          <cell r="B51">
            <v>45658</v>
          </cell>
          <cell r="C51">
            <v>22835000</v>
          </cell>
          <cell r="D51">
            <v>3657328.13</v>
          </cell>
          <cell r="E51">
            <v>7314656.2599999998</v>
          </cell>
          <cell r="F51">
            <v>30149656.259999998</v>
          </cell>
        </row>
        <row r="52">
          <cell r="B52">
            <v>45839</v>
          </cell>
          <cell r="C52">
            <v>0</v>
          </cell>
          <cell r="D52">
            <v>3040346.88</v>
          </cell>
        </row>
        <row r="53">
          <cell r="A53">
            <v>2025</v>
          </cell>
          <cell r="B53">
            <v>46023</v>
          </cell>
          <cell r="C53">
            <v>24070000</v>
          </cell>
          <cell r="D53">
            <v>3040346.88</v>
          </cell>
          <cell r="E53">
            <v>6080693.7599999998</v>
          </cell>
          <cell r="F53">
            <v>30150693.759999998</v>
          </cell>
        </row>
        <row r="54">
          <cell r="B54">
            <v>46204</v>
          </cell>
          <cell r="C54">
            <v>0</v>
          </cell>
          <cell r="D54">
            <v>2389915.63</v>
          </cell>
        </row>
        <row r="55">
          <cell r="A55">
            <v>2026</v>
          </cell>
          <cell r="B55">
            <v>46388</v>
          </cell>
          <cell r="C55">
            <v>25370000</v>
          </cell>
          <cell r="D55">
            <v>2389915.63</v>
          </cell>
          <cell r="E55">
            <v>4779831.26</v>
          </cell>
          <cell r="F55">
            <v>30149831.259999998</v>
          </cell>
        </row>
        <row r="56">
          <cell r="B56">
            <v>46569</v>
          </cell>
          <cell r="C56">
            <v>0</v>
          </cell>
          <cell r="D56">
            <v>1704265.63</v>
          </cell>
        </row>
        <row r="57">
          <cell r="A57">
            <v>2027</v>
          </cell>
          <cell r="B57">
            <v>46753</v>
          </cell>
          <cell r="C57">
            <v>26740000</v>
          </cell>
          <cell r="D57">
            <v>1704265.63</v>
          </cell>
          <cell r="E57">
            <v>3408531.26</v>
          </cell>
          <cell r="F57">
            <v>30148531.259999998</v>
          </cell>
        </row>
        <row r="58">
          <cell r="B58">
            <v>46935</v>
          </cell>
          <cell r="C58">
            <v>0</v>
          </cell>
          <cell r="D58">
            <v>981496.88</v>
          </cell>
        </row>
        <row r="59">
          <cell r="A59">
            <v>2028</v>
          </cell>
          <cell r="B59">
            <v>47119</v>
          </cell>
          <cell r="C59">
            <v>28185000</v>
          </cell>
          <cell r="D59">
            <v>981496.88</v>
          </cell>
          <cell r="E59">
            <v>1962993.76</v>
          </cell>
          <cell r="F59">
            <v>30147993.759999998</v>
          </cell>
        </row>
        <row r="60">
          <cell r="B60">
            <v>47300</v>
          </cell>
          <cell r="C60">
            <v>0</v>
          </cell>
          <cell r="D60">
            <v>219578.13</v>
          </cell>
        </row>
        <row r="61">
          <cell r="A61">
            <v>2029</v>
          </cell>
          <cell r="B61">
            <v>47484</v>
          </cell>
          <cell r="C61">
            <v>7475000</v>
          </cell>
          <cell r="D61">
            <v>219578.13</v>
          </cell>
          <cell r="E61">
            <v>439156.26</v>
          </cell>
          <cell r="F61">
            <v>7914156.2599999998</v>
          </cell>
        </row>
        <row r="62">
          <cell r="A62">
            <v>2030</v>
          </cell>
          <cell r="C62">
            <v>0</v>
          </cell>
          <cell r="E62">
            <v>0</v>
          </cell>
          <cell r="F62">
            <v>0</v>
          </cell>
        </row>
        <row r="63">
          <cell r="A63">
            <v>2031</v>
          </cell>
          <cell r="C63">
            <v>0</v>
          </cell>
          <cell r="E63">
            <v>0</v>
          </cell>
          <cell r="F63">
            <v>0</v>
          </cell>
        </row>
        <row r="64">
          <cell r="A64">
            <v>2032</v>
          </cell>
          <cell r="C64">
            <v>0</v>
          </cell>
          <cell r="E64">
            <v>0</v>
          </cell>
          <cell r="F64">
            <v>0</v>
          </cell>
        </row>
      </sheetData>
      <sheetData sheetId="11" refreshError="1">
        <row r="9">
          <cell r="A9">
            <v>2003</v>
          </cell>
          <cell r="B9">
            <v>5818750</v>
          </cell>
          <cell r="C9">
            <v>201584356.44120967</v>
          </cell>
          <cell r="D9">
            <v>207403106.44120967</v>
          </cell>
        </row>
        <row r="10">
          <cell r="A10">
            <v>2004</v>
          </cell>
          <cell r="B10">
            <v>48062500</v>
          </cell>
          <cell r="C10">
            <v>218571458.70999998</v>
          </cell>
          <cell r="D10">
            <v>266633958.70999998</v>
          </cell>
        </row>
        <row r="11">
          <cell r="A11">
            <v>2005</v>
          </cell>
          <cell r="B11">
            <v>78056875</v>
          </cell>
          <cell r="C11">
            <v>216578919.37</v>
          </cell>
          <cell r="D11">
            <v>294635794.37</v>
          </cell>
        </row>
        <row r="12">
          <cell r="A12">
            <v>2006</v>
          </cell>
          <cell r="B12">
            <v>81011875</v>
          </cell>
          <cell r="C12">
            <v>213007819.30999997</v>
          </cell>
          <cell r="D12">
            <v>294019694.30999994</v>
          </cell>
        </row>
        <row r="13">
          <cell r="A13">
            <v>2007</v>
          </cell>
          <cell r="B13">
            <v>85270625</v>
          </cell>
          <cell r="C13">
            <v>209408513.24999997</v>
          </cell>
          <cell r="D13">
            <v>294679138.25</v>
          </cell>
        </row>
        <row r="14">
          <cell r="A14">
            <v>2008</v>
          </cell>
          <cell r="B14">
            <v>89382708.333333328</v>
          </cell>
          <cell r="C14">
            <v>205243014.59750003</v>
          </cell>
          <cell r="D14">
            <v>294625722.93083334</v>
          </cell>
        </row>
        <row r="15">
          <cell r="A15">
            <v>2009</v>
          </cell>
          <cell r="B15">
            <v>93523958.333333328</v>
          </cell>
          <cell r="C15">
            <v>201253385.95500004</v>
          </cell>
          <cell r="D15">
            <v>294777344.28833336</v>
          </cell>
        </row>
        <row r="16">
          <cell r="A16">
            <v>2010</v>
          </cell>
          <cell r="B16">
            <v>98072916.666666672</v>
          </cell>
          <cell r="C16">
            <v>196467579.13749996</v>
          </cell>
          <cell r="D16">
            <v>294540495.80416662</v>
          </cell>
        </row>
        <row r="17">
          <cell r="A17">
            <v>2011</v>
          </cell>
          <cell r="B17">
            <v>101845833.33333333</v>
          </cell>
          <cell r="C17">
            <v>191682669.31000003</v>
          </cell>
          <cell r="D17">
            <v>293528502.64333338</v>
          </cell>
        </row>
        <row r="18">
          <cell r="A18">
            <v>2012</v>
          </cell>
          <cell r="B18">
            <v>106801250</v>
          </cell>
          <cell r="C18">
            <v>186661432.30000001</v>
          </cell>
          <cell r="D18">
            <v>293462682.30000001</v>
          </cell>
        </row>
        <row r="19">
          <cell r="A19">
            <v>2013</v>
          </cell>
          <cell r="B19">
            <v>114031041.66666667</v>
          </cell>
          <cell r="C19">
            <v>180403822.92750001</v>
          </cell>
          <cell r="D19">
            <v>294434864.5941667</v>
          </cell>
        </row>
        <row r="20">
          <cell r="A20">
            <v>2014</v>
          </cell>
          <cell r="B20">
            <v>119364166.66666667</v>
          </cell>
          <cell r="C20">
            <v>173760857.65000001</v>
          </cell>
          <cell r="D20">
            <v>293125024.31666666</v>
          </cell>
        </row>
        <row r="21">
          <cell r="A21">
            <v>2015</v>
          </cell>
          <cell r="B21">
            <v>125628333.33333333</v>
          </cell>
          <cell r="C21">
            <v>167699762.83000001</v>
          </cell>
          <cell r="D21">
            <v>293328096.16333336</v>
          </cell>
        </row>
        <row r="22">
          <cell r="A22">
            <v>2016</v>
          </cell>
          <cell r="B22">
            <v>132049583.33333333</v>
          </cell>
          <cell r="C22">
            <v>161024297.59</v>
          </cell>
          <cell r="D22">
            <v>293073880.92333335</v>
          </cell>
        </row>
        <row r="23">
          <cell r="A23">
            <v>2017</v>
          </cell>
          <cell r="B23">
            <v>139111875</v>
          </cell>
          <cell r="C23">
            <v>154178699.42499998</v>
          </cell>
          <cell r="D23">
            <v>293290574.42499995</v>
          </cell>
        </row>
        <row r="24">
          <cell r="A24">
            <v>2018</v>
          </cell>
          <cell r="B24">
            <v>146014166.66666666</v>
          </cell>
          <cell r="C24">
            <v>147117074.5275</v>
          </cell>
          <cell r="D24">
            <v>293131241.19416666</v>
          </cell>
        </row>
        <row r="25">
          <cell r="A25">
            <v>2019</v>
          </cell>
          <cell r="B25">
            <v>153383750</v>
          </cell>
          <cell r="C25">
            <v>139748710.10749999</v>
          </cell>
          <cell r="D25">
            <v>293132460.10749996</v>
          </cell>
        </row>
        <row r="26">
          <cell r="A26">
            <v>2020</v>
          </cell>
          <cell r="B26">
            <v>160956666.66666666</v>
          </cell>
          <cell r="C26">
            <v>132266194.45</v>
          </cell>
          <cell r="D26">
            <v>293222861.11666667</v>
          </cell>
        </row>
        <row r="27">
          <cell r="A27">
            <v>2021</v>
          </cell>
          <cell r="B27">
            <v>166096875</v>
          </cell>
          <cell r="C27">
            <v>124417438.74999999</v>
          </cell>
          <cell r="D27">
            <v>290514313.75</v>
          </cell>
        </row>
        <row r="28">
          <cell r="A28">
            <v>2022</v>
          </cell>
          <cell r="B28">
            <v>176809166.66666666</v>
          </cell>
          <cell r="C28">
            <v>116515338.67999999</v>
          </cell>
          <cell r="D28">
            <v>293324505.34666663</v>
          </cell>
        </row>
        <row r="29">
          <cell r="A29">
            <v>2023</v>
          </cell>
          <cell r="B29">
            <v>180968750</v>
          </cell>
          <cell r="C29">
            <v>108122582.45499998</v>
          </cell>
          <cell r="D29">
            <v>289091332.45499998</v>
          </cell>
        </row>
        <row r="30">
          <cell r="A30">
            <v>2024</v>
          </cell>
          <cell r="B30">
            <v>193608750</v>
          </cell>
          <cell r="C30">
            <v>99532198.320000008</v>
          </cell>
          <cell r="D30">
            <v>293140948.31999999</v>
          </cell>
        </row>
        <row r="31">
          <cell r="A31">
            <v>2025</v>
          </cell>
          <cell r="B31">
            <v>202886250</v>
          </cell>
          <cell r="C31">
            <v>90256894</v>
          </cell>
          <cell r="D31">
            <v>293143144</v>
          </cell>
        </row>
        <row r="32">
          <cell r="A32">
            <v>2026</v>
          </cell>
          <cell r="B32">
            <v>210920833.33333334</v>
          </cell>
          <cell r="C32">
            <v>80585604.980000004</v>
          </cell>
          <cell r="D32">
            <v>291506438.31333333</v>
          </cell>
        </row>
        <row r="33">
          <cell r="A33">
            <v>2027</v>
          </cell>
          <cell r="B33">
            <v>220877916.66666666</v>
          </cell>
          <cell r="C33">
            <v>70410492.299999997</v>
          </cell>
          <cell r="D33">
            <v>291288408.96666664</v>
          </cell>
        </row>
        <row r="34">
          <cell r="A34">
            <v>2028</v>
          </cell>
          <cell r="B34">
            <v>233316875</v>
          </cell>
          <cell r="C34">
            <v>59808116.227499999</v>
          </cell>
          <cell r="D34">
            <v>293124991.22750002</v>
          </cell>
        </row>
        <row r="35">
          <cell r="A35">
            <v>2029</v>
          </cell>
          <cell r="B35">
            <v>242685208.33333334</v>
          </cell>
          <cell r="C35">
            <v>48565184.332499996</v>
          </cell>
          <cell r="D35">
            <v>291250392.66583335</v>
          </cell>
        </row>
        <row r="36">
          <cell r="A36">
            <v>2030</v>
          </cell>
          <cell r="B36">
            <v>256282916.66666666</v>
          </cell>
          <cell r="C36">
            <v>36860681.510000005</v>
          </cell>
          <cell r="D36">
            <v>293143598.17666668</v>
          </cell>
        </row>
        <row r="37">
          <cell r="A37">
            <v>2031</v>
          </cell>
          <cell r="B37">
            <v>291078333.33333331</v>
          </cell>
          <cell r="C37">
            <v>24539216.090000004</v>
          </cell>
          <cell r="D37">
            <v>315617549.42333329</v>
          </cell>
        </row>
        <row r="38">
          <cell r="A38">
            <v>2032</v>
          </cell>
          <cell r="B38">
            <v>215861250</v>
          </cell>
          <cell r="C38">
            <v>10427626.405000001</v>
          </cell>
          <cell r="D38">
            <v>226288876.405</v>
          </cell>
        </row>
      </sheetData>
      <sheetData sheetId="12" refreshError="1">
        <row r="9">
          <cell r="A9">
            <v>2003</v>
          </cell>
          <cell r="B9">
            <v>21546250</v>
          </cell>
          <cell r="C9">
            <v>96783870.517336071</v>
          </cell>
          <cell r="D9">
            <v>118330120.51733607</v>
          </cell>
        </row>
        <row r="10">
          <cell r="A10">
            <v>2004</v>
          </cell>
          <cell r="B10">
            <v>34115625</v>
          </cell>
          <cell r="C10">
            <v>108203941.16999999</v>
          </cell>
          <cell r="D10">
            <v>142319566.16999999</v>
          </cell>
        </row>
        <row r="11">
          <cell r="A11">
            <v>2005</v>
          </cell>
          <cell r="B11">
            <v>36330000</v>
          </cell>
          <cell r="C11">
            <v>106464459.33999999</v>
          </cell>
          <cell r="D11">
            <v>142794459.33999997</v>
          </cell>
        </row>
        <row r="12">
          <cell r="A12">
            <v>2006</v>
          </cell>
          <cell r="B12">
            <v>37426041.666666664</v>
          </cell>
          <cell r="C12">
            <v>105245870.72</v>
          </cell>
          <cell r="D12">
            <v>142671912.38666666</v>
          </cell>
        </row>
        <row r="13">
          <cell r="A13">
            <v>2007</v>
          </cell>
          <cell r="B13">
            <v>39878958.333333336</v>
          </cell>
          <cell r="C13">
            <v>102683647.41</v>
          </cell>
          <cell r="D13">
            <v>142562605.74333334</v>
          </cell>
        </row>
        <row r="14">
          <cell r="A14">
            <v>2008</v>
          </cell>
          <cell r="B14">
            <v>41064791.666666664</v>
          </cell>
          <cell r="C14">
            <v>101747022.23999999</v>
          </cell>
          <cell r="D14">
            <v>142811813.90666667</v>
          </cell>
        </row>
        <row r="15">
          <cell r="A15">
            <v>2009</v>
          </cell>
          <cell r="B15">
            <v>44158541.666666664</v>
          </cell>
          <cell r="C15">
            <v>98509026.519999996</v>
          </cell>
          <cell r="D15">
            <v>142667568.18666667</v>
          </cell>
        </row>
        <row r="16">
          <cell r="A16">
            <v>2010</v>
          </cell>
          <cell r="B16">
            <v>46266666.666666664</v>
          </cell>
          <cell r="C16">
            <v>96335762.932500005</v>
          </cell>
          <cell r="D16">
            <v>142602429.59916666</v>
          </cell>
        </row>
        <row r="17">
          <cell r="A17">
            <v>2011</v>
          </cell>
          <cell r="B17">
            <v>48219583.333333336</v>
          </cell>
          <cell r="C17">
            <v>94431761.949999988</v>
          </cell>
          <cell r="D17">
            <v>142651345.28333333</v>
          </cell>
        </row>
        <row r="18">
          <cell r="A18">
            <v>2012</v>
          </cell>
          <cell r="B18">
            <v>51662291.666666664</v>
          </cell>
          <cell r="C18">
            <v>91410403.155000001</v>
          </cell>
          <cell r="D18">
            <v>143072694.82166666</v>
          </cell>
        </row>
        <row r="19">
          <cell r="A19">
            <v>2013</v>
          </cell>
          <cell r="B19">
            <v>53588333.333333328</v>
          </cell>
          <cell r="C19">
            <v>88999225.375</v>
          </cell>
          <cell r="D19">
            <v>142587558.70833331</v>
          </cell>
        </row>
        <row r="20">
          <cell r="A20">
            <v>2014</v>
          </cell>
          <cell r="B20">
            <v>57157291.666666664</v>
          </cell>
          <cell r="C20">
            <v>85410237.902500004</v>
          </cell>
          <cell r="D20">
            <v>142567529.56916666</v>
          </cell>
        </row>
        <row r="21">
          <cell r="A21">
            <v>2015</v>
          </cell>
          <cell r="B21">
            <v>59472708.333333328</v>
          </cell>
          <cell r="C21">
            <v>83374701.632499993</v>
          </cell>
          <cell r="D21">
            <v>142847409.96583331</v>
          </cell>
        </row>
        <row r="22">
          <cell r="A22">
            <v>2016</v>
          </cell>
          <cell r="B22">
            <v>63559583.333333328</v>
          </cell>
          <cell r="C22">
            <v>79072507.394999996</v>
          </cell>
          <cell r="D22">
            <v>142632090.72833332</v>
          </cell>
        </row>
        <row r="23">
          <cell r="A23">
            <v>2017</v>
          </cell>
          <cell r="B23">
            <v>69786250</v>
          </cell>
          <cell r="C23">
            <v>76553186.430000007</v>
          </cell>
          <cell r="D23">
            <v>146339436.43000001</v>
          </cell>
        </row>
        <row r="24">
          <cell r="A24">
            <v>2018</v>
          </cell>
          <cell r="B24">
            <v>72895833.333333328</v>
          </cell>
          <cell r="C24">
            <v>72295197.652500004</v>
          </cell>
          <cell r="D24">
            <v>145191030.98583335</v>
          </cell>
        </row>
        <row r="25">
          <cell r="A25">
            <v>2019</v>
          </cell>
          <cell r="B25">
            <v>74274375</v>
          </cell>
          <cell r="C25">
            <v>68605836.400000006</v>
          </cell>
          <cell r="D25">
            <v>142880211.40000001</v>
          </cell>
        </row>
        <row r="26">
          <cell r="A26">
            <v>2020</v>
          </cell>
          <cell r="B26">
            <v>77531458.333333328</v>
          </cell>
          <cell r="C26">
            <v>65027662.912500001</v>
          </cell>
          <cell r="D26">
            <v>142559121.24583334</v>
          </cell>
        </row>
        <row r="27">
          <cell r="A27">
            <v>2021</v>
          </cell>
          <cell r="B27">
            <v>82649375</v>
          </cell>
          <cell r="C27">
            <v>60387394.512500003</v>
          </cell>
          <cell r="D27">
            <v>143036769.51249999</v>
          </cell>
        </row>
        <row r="28">
          <cell r="A28">
            <v>2022</v>
          </cell>
          <cell r="B28">
            <v>85936875</v>
          </cell>
          <cell r="C28">
            <v>56939239.82</v>
          </cell>
          <cell r="D28">
            <v>142876114.81999999</v>
          </cell>
        </row>
        <row r="29">
          <cell r="A29">
            <v>2023</v>
          </cell>
          <cell r="B29">
            <v>90684375</v>
          </cell>
          <cell r="C29">
            <v>52032522.307499997</v>
          </cell>
          <cell r="D29">
            <v>142716897.3075</v>
          </cell>
        </row>
        <row r="30">
          <cell r="A30">
            <v>2024</v>
          </cell>
          <cell r="B30">
            <v>94879583.333333343</v>
          </cell>
          <cell r="C30">
            <v>48304205.039999999</v>
          </cell>
          <cell r="D30">
            <v>143183788.37333333</v>
          </cell>
        </row>
        <row r="31">
          <cell r="A31">
            <v>2025</v>
          </cell>
          <cell r="B31">
            <v>99226250</v>
          </cell>
          <cell r="C31">
            <v>43219651.259999998</v>
          </cell>
          <cell r="D31">
            <v>142445901.25999999</v>
          </cell>
        </row>
        <row r="32">
          <cell r="A32">
            <v>2026</v>
          </cell>
          <cell r="B32">
            <v>104062083.33333333</v>
          </cell>
          <cell r="C32">
            <v>38686413.942499995</v>
          </cell>
          <cell r="D32">
            <v>142748497.27583331</v>
          </cell>
        </row>
        <row r="33">
          <cell r="A33">
            <v>2027</v>
          </cell>
          <cell r="B33">
            <v>108998750</v>
          </cell>
          <cell r="C33">
            <v>33846900.619999997</v>
          </cell>
          <cell r="D33">
            <v>142845650.62</v>
          </cell>
        </row>
        <row r="34">
          <cell r="A34">
            <v>2028</v>
          </cell>
          <cell r="B34">
            <v>114342708.33333333</v>
          </cell>
          <cell r="C34">
            <v>28527913.27</v>
          </cell>
          <cell r="D34">
            <v>142870621.60333332</v>
          </cell>
        </row>
        <row r="35">
          <cell r="A35">
            <v>2029</v>
          </cell>
          <cell r="B35">
            <v>119630833.33333334</v>
          </cell>
          <cell r="C35">
            <v>23150885.2425</v>
          </cell>
          <cell r="D35">
            <v>142781718.57583335</v>
          </cell>
        </row>
        <row r="36">
          <cell r="A36">
            <v>2030</v>
          </cell>
          <cell r="B36">
            <v>125634791.66666666</v>
          </cell>
          <cell r="C36">
            <v>17175173.890000001</v>
          </cell>
          <cell r="D36">
            <v>142809965.55666667</v>
          </cell>
        </row>
        <row r="37">
          <cell r="A37">
            <v>2031</v>
          </cell>
          <cell r="B37">
            <v>129206041.66666667</v>
          </cell>
          <cell r="C37">
            <v>11251103.439999999</v>
          </cell>
          <cell r="D37">
            <v>140457145.10666668</v>
          </cell>
        </row>
        <row r="38">
          <cell r="A38">
            <v>2032</v>
          </cell>
          <cell r="B38">
            <v>103303750</v>
          </cell>
          <cell r="C38">
            <v>4973373.3</v>
          </cell>
          <cell r="D38">
            <v>108277123.3</v>
          </cell>
        </row>
      </sheetData>
      <sheetData sheetId="13" refreshError="1">
        <row r="8">
          <cell r="A8">
            <v>2003</v>
          </cell>
          <cell r="B8">
            <v>37173000</v>
          </cell>
          <cell r="C8">
            <v>104127340.02000001</v>
          </cell>
          <cell r="D8">
            <v>141300340.02000001</v>
          </cell>
        </row>
        <row r="9">
          <cell r="A9">
            <v>2004</v>
          </cell>
          <cell r="B9">
            <v>38513000</v>
          </cell>
          <cell r="C9">
            <v>102837314.15000001</v>
          </cell>
          <cell r="D9">
            <v>141350314.15000001</v>
          </cell>
        </row>
        <row r="10">
          <cell r="A10">
            <v>2005</v>
          </cell>
          <cell r="B10">
            <v>39907000</v>
          </cell>
          <cell r="C10">
            <v>101401615.06</v>
          </cell>
          <cell r="D10">
            <v>141308615.06</v>
          </cell>
        </row>
        <row r="11">
          <cell r="A11">
            <v>2006</v>
          </cell>
          <cell r="B11">
            <v>41483000</v>
          </cell>
          <cell r="C11">
            <v>99770261.549999997</v>
          </cell>
          <cell r="D11">
            <v>141253261.55000001</v>
          </cell>
        </row>
        <row r="12">
          <cell r="A12">
            <v>2007</v>
          </cell>
          <cell r="B12">
            <v>42975000</v>
          </cell>
          <cell r="C12">
            <v>98326242.519999996</v>
          </cell>
          <cell r="D12">
            <v>141301242.51999998</v>
          </cell>
        </row>
        <row r="13">
          <cell r="A13">
            <v>2008</v>
          </cell>
          <cell r="B13">
            <v>44704000</v>
          </cell>
          <cell r="C13">
            <v>96594201.689999998</v>
          </cell>
          <cell r="D13">
            <v>141298201.69</v>
          </cell>
        </row>
        <row r="14">
          <cell r="A14">
            <v>2009</v>
          </cell>
          <cell r="B14">
            <v>46556000</v>
          </cell>
          <cell r="C14">
            <v>94851374.530000001</v>
          </cell>
          <cell r="D14">
            <v>141407374.53</v>
          </cell>
        </row>
        <row r="15">
          <cell r="A15">
            <v>2010</v>
          </cell>
          <cell r="B15">
            <v>48525000</v>
          </cell>
          <cell r="C15">
            <v>92730833.049999997</v>
          </cell>
          <cell r="D15">
            <v>141255833.05000001</v>
          </cell>
        </row>
        <row r="16">
          <cell r="A16">
            <v>2011</v>
          </cell>
          <cell r="B16">
            <v>50871000</v>
          </cell>
          <cell r="C16">
            <v>90430780.50999999</v>
          </cell>
          <cell r="D16">
            <v>141301780.50999999</v>
          </cell>
        </row>
        <row r="17">
          <cell r="A17">
            <v>2012</v>
          </cell>
          <cell r="B17">
            <v>53356000</v>
          </cell>
          <cell r="C17">
            <v>87902055.219999999</v>
          </cell>
          <cell r="D17">
            <v>141258055.22</v>
          </cell>
        </row>
        <row r="18">
          <cell r="A18">
            <v>2013</v>
          </cell>
          <cell r="B18">
            <v>56081000</v>
          </cell>
          <cell r="C18">
            <v>85225737.707999989</v>
          </cell>
          <cell r="D18">
            <v>141306737.708</v>
          </cell>
        </row>
        <row r="19">
          <cell r="A19">
            <v>2014</v>
          </cell>
          <cell r="B19">
            <v>58856000</v>
          </cell>
          <cell r="C19">
            <v>82525802.860000014</v>
          </cell>
          <cell r="D19">
            <v>141381802.86000001</v>
          </cell>
        </row>
        <row r="20">
          <cell r="A20">
            <v>2015</v>
          </cell>
          <cell r="B20">
            <v>61536000</v>
          </cell>
          <cell r="C20">
            <v>80081139.810000002</v>
          </cell>
          <cell r="D20">
            <v>141617139.81</v>
          </cell>
        </row>
        <row r="21">
          <cell r="A21">
            <v>2016</v>
          </cell>
          <cell r="B21">
            <v>64348000</v>
          </cell>
          <cell r="C21">
            <v>77312325.480000004</v>
          </cell>
          <cell r="D21">
            <v>141660325.48000002</v>
          </cell>
        </row>
        <row r="22">
          <cell r="A22">
            <v>2017</v>
          </cell>
          <cell r="B22">
            <v>67310000</v>
          </cell>
          <cell r="C22">
            <v>74541468.780000001</v>
          </cell>
          <cell r="D22">
            <v>141851468.78</v>
          </cell>
        </row>
        <row r="23">
          <cell r="A23">
            <v>2018</v>
          </cell>
          <cell r="B23">
            <v>70392000</v>
          </cell>
          <cell r="C23">
            <v>71667620.050000012</v>
          </cell>
          <cell r="D23">
            <v>142059620.05000001</v>
          </cell>
        </row>
        <row r="24">
          <cell r="A24">
            <v>2019</v>
          </cell>
          <cell r="B24">
            <v>73634000</v>
          </cell>
          <cell r="C24">
            <v>68613999.600000009</v>
          </cell>
          <cell r="D24">
            <v>142247999.60000002</v>
          </cell>
        </row>
        <row r="25">
          <cell r="A25">
            <v>2020</v>
          </cell>
          <cell r="B25">
            <v>77029000</v>
          </cell>
          <cell r="C25">
            <v>65438430.468000002</v>
          </cell>
          <cell r="D25">
            <v>142467430.46799999</v>
          </cell>
        </row>
        <row r="26">
          <cell r="A26">
            <v>2021</v>
          </cell>
          <cell r="B26">
            <v>80552000</v>
          </cell>
          <cell r="C26">
            <v>62078546.299999997</v>
          </cell>
          <cell r="D26">
            <v>142630546.30000001</v>
          </cell>
        </row>
        <row r="27">
          <cell r="A27">
            <v>2022</v>
          </cell>
          <cell r="B27">
            <v>84233000</v>
          </cell>
          <cell r="C27">
            <v>58622281.380000003</v>
          </cell>
          <cell r="D27">
            <v>142855281.38</v>
          </cell>
        </row>
        <row r="28">
          <cell r="A28">
            <v>2023</v>
          </cell>
          <cell r="B28">
            <v>88210000</v>
          </cell>
          <cell r="C28">
            <v>54756497.5</v>
          </cell>
          <cell r="D28">
            <v>142966497.5</v>
          </cell>
        </row>
        <row r="29">
          <cell r="A29">
            <v>2024</v>
          </cell>
          <cell r="B29">
            <v>92701000</v>
          </cell>
          <cell r="C29">
            <v>50266035</v>
          </cell>
          <cell r="D29">
            <v>142967035</v>
          </cell>
        </row>
        <row r="30">
          <cell r="A30">
            <v>2025</v>
          </cell>
          <cell r="B30">
            <v>97506000</v>
          </cell>
          <cell r="C30">
            <v>45460705</v>
          </cell>
          <cell r="D30">
            <v>142966705</v>
          </cell>
        </row>
        <row r="31">
          <cell r="A31">
            <v>2026</v>
          </cell>
          <cell r="B31">
            <v>102563000</v>
          </cell>
          <cell r="C31">
            <v>40405860</v>
          </cell>
          <cell r="D31">
            <v>142968860</v>
          </cell>
        </row>
        <row r="32">
          <cell r="A32">
            <v>2027</v>
          </cell>
          <cell r="B32">
            <v>107819000</v>
          </cell>
          <cell r="C32">
            <v>35149840</v>
          </cell>
          <cell r="D32">
            <v>142968840</v>
          </cell>
        </row>
        <row r="33">
          <cell r="A33">
            <v>2028</v>
          </cell>
          <cell r="B33">
            <v>113115000</v>
          </cell>
          <cell r="C33">
            <v>29850050</v>
          </cell>
          <cell r="D33">
            <v>142965050</v>
          </cell>
        </row>
        <row r="34">
          <cell r="A34">
            <v>2029</v>
          </cell>
          <cell r="B34">
            <v>118771000</v>
          </cell>
          <cell r="C34">
            <v>24194300</v>
          </cell>
          <cell r="D34">
            <v>142965300</v>
          </cell>
        </row>
        <row r="35">
          <cell r="A35">
            <v>2030</v>
          </cell>
          <cell r="B35">
            <v>124715000</v>
          </cell>
          <cell r="C35">
            <v>18250750</v>
          </cell>
          <cell r="D35">
            <v>142965750</v>
          </cell>
        </row>
        <row r="36">
          <cell r="A36">
            <v>2031</v>
          </cell>
          <cell r="B36">
            <v>130972000</v>
          </cell>
          <cell r="C36">
            <v>11995000</v>
          </cell>
          <cell r="D36">
            <v>142967000</v>
          </cell>
        </row>
        <row r="37">
          <cell r="A37">
            <v>2032</v>
          </cell>
          <cell r="B37">
            <v>108928000</v>
          </cell>
          <cell r="C37">
            <v>5446400</v>
          </cell>
          <cell r="D37">
            <v>114374400</v>
          </cell>
        </row>
      </sheetData>
      <sheetData sheetId="14" refreshError="1">
        <row r="8">
          <cell r="A8">
            <v>2003</v>
          </cell>
          <cell r="B8">
            <v>28641041.666666664</v>
          </cell>
          <cell r="C8">
            <v>242664253.84903252</v>
          </cell>
          <cell r="D8">
            <v>271305295.51569921</v>
          </cell>
        </row>
        <row r="9">
          <cell r="A9">
            <v>2004</v>
          </cell>
          <cell r="B9">
            <v>110776666.66666667</v>
          </cell>
          <cell r="C9">
            <v>303348347.60250002</v>
          </cell>
          <cell r="D9">
            <v>414125014.26916671</v>
          </cell>
        </row>
        <row r="10">
          <cell r="A10">
            <v>2005</v>
          </cell>
          <cell r="B10">
            <v>114072708.33333334</v>
          </cell>
          <cell r="C10">
            <v>304258065.83500004</v>
          </cell>
          <cell r="D10">
            <v>418330774.16833341</v>
          </cell>
        </row>
        <row r="11">
          <cell r="A11">
            <v>2006</v>
          </cell>
          <cell r="B11">
            <v>117512500</v>
          </cell>
          <cell r="C11">
            <v>305599203.15500003</v>
          </cell>
          <cell r="D11">
            <v>423111703.15500003</v>
          </cell>
        </row>
        <row r="12">
          <cell r="A12">
            <v>2007</v>
          </cell>
          <cell r="B12">
            <v>120597500</v>
          </cell>
          <cell r="C12">
            <v>301272118.38</v>
          </cell>
          <cell r="D12">
            <v>421869618.38</v>
          </cell>
        </row>
        <row r="13">
          <cell r="A13">
            <v>2008</v>
          </cell>
          <cell r="B13">
            <v>125215208.33333333</v>
          </cell>
          <cell r="C13">
            <v>296402153.65000004</v>
          </cell>
          <cell r="D13">
            <v>421617361.98333335</v>
          </cell>
        </row>
        <row r="14">
          <cell r="A14">
            <v>2009</v>
          </cell>
          <cell r="B14">
            <v>136416575.85489601</v>
          </cell>
          <cell r="C14">
            <v>297189039.75</v>
          </cell>
          <cell r="D14">
            <v>433605615.60489601</v>
          </cell>
        </row>
        <row r="15">
          <cell r="A15">
            <v>2010</v>
          </cell>
          <cell r="B15">
            <v>142400945.86024863</v>
          </cell>
          <cell r="C15">
            <v>290958930.8204807</v>
          </cell>
          <cell r="D15">
            <v>433359876.68072933</v>
          </cell>
        </row>
        <row r="16">
          <cell r="A16">
            <v>2011</v>
          </cell>
          <cell r="B16">
            <v>148798630.17422897</v>
          </cell>
          <cell r="C16">
            <v>284725386.16900039</v>
          </cell>
          <cell r="D16">
            <v>433524016.34322935</v>
          </cell>
        </row>
        <row r="17">
          <cell r="A17">
            <v>2012</v>
          </cell>
          <cell r="B17">
            <v>155119779.83381152</v>
          </cell>
          <cell r="C17">
            <v>277682671.15275115</v>
          </cell>
          <cell r="D17">
            <v>432802450.98656267</v>
          </cell>
        </row>
        <row r="18">
          <cell r="A18">
            <v>2013</v>
          </cell>
          <cell r="B18">
            <v>163651891.6830045</v>
          </cell>
          <cell r="C18">
            <v>270282040.94855815</v>
          </cell>
          <cell r="D18">
            <v>433933932.63156265</v>
          </cell>
        </row>
        <row r="19">
          <cell r="A19">
            <v>2014</v>
          </cell>
          <cell r="B19">
            <v>171229811.35056975</v>
          </cell>
          <cell r="C19">
            <v>262209360.4326596</v>
          </cell>
          <cell r="D19">
            <v>433439171.78322935</v>
          </cell>
        </row>
        <row r="20">
          <cell r="A20">
            <v>2015</v>
          </cell>
          <cell r="B20">
            <v>179805944.72485107</v>
          </cell>
          <cell r="C20">
            <v>253781075.55171156</v>
          </cell>
          <cell r="D20">
            <v>433587020.27656263</v>
          </cell>
        </row>
        <row r="21">
          <cell r="A21">
            <v>2016</v>
          </cell>
          <cell r="B21">
            <v>188993177.93471789</v>
          </cell>
          <cell r="C21">
            <v>244416698.64351144</v>
          </cell>
          <cell r="D21">
            <v>433409876.57822931</v>
          </cell>
        </row>
        <row r="22">
          <cell r="A22">
            <v>2017</v>
          </cell>
          <cell r="B22">
            <v>198634047.51279402</v>
          </cell>
          <cell r="C22">
            <v>234638351.10543528</v>
          </cell>
          <cell r="D22">
            <v>433272398.61822927</v>
          </cell>
        </row>
        <row r="23">
          <cell r="A23">
            <v>2018</v>
          </cell>
          <cell r="B23">
            <v>209226160.75099772</v>
          </cell>
          <cell r="C23">
            <v>224520676.37306497</v>
          </cell>
          <cell r="D23">
            <v>433746837.12406266</v>
          </cell>
        </row>
        <row r="24">
          <cell r="A24">
            <v>2019</v>
          </cell>
          <cell r="B24">
            <v>221003032.92563596</v>
          </cell>
          <cell r="C24">
            <v>213767744.64592674</v>
          </cell>
          <cell r="D24">
            <v>434770777.57156271</v>
          </cell>
        </row>
        <row r="25">
          <cell r="A25">
            <v>2020</v>
          </cell>
          <cell r="B25">
            <v>231011383.06987926</v>
          </cell>
          <cell r="C25">
            <v>202718093.34918344</v>
          </cell>
          <cell r="D25">
            <v>433729476.41906273</v>
          </cell>
        </row>
        <row r="26">
          <cell r="A26">
            <v>2021</v>
          </cell>
          <cell r="B26">
            <v>242187179.97205591</v>
          </cell>
          <cell r="C26">
            <v>191513134.02200675</v>
          </cell>
          <cell r="D26">
            <v>433700313.99406266</v>
          </cell>
        </row>
        <row r="27">
          <cell r="A27">
            <v>2022</v>
          </cell>
          <cell r="B27">
            <v>251258355.07885233</v>
          </cell>
          <cell r="C27">
            <v>180001670.9877103</v>
          </cell>
          <cell r="D27">
            <v>431260026.06656265</v>
          </cell>
        </row>
        <row r="28">
          <cell r="A28">
            <v>2023</v>
          </cell>
          <cell r="B28">
            <v>265247932.31652254</v>
          </cell>
          <cell r="C28">
            <v>168047483.61504009</v>
          </cell>
          <cell r="D28">
            <v>433295415.93156266</v>
          </cell>
        </row>
        <row r="29">
          <cell r="A29">
            <v>2024</v>
          </cell>
          <cell r="B29">
            <v>278090908.17726463</v>
          </cell>
          <cell r="C29">
            <v>155259397.54429805</v>
          </cell>
          <cell r="D29">
            <v>433350305.72156268</v>
          </cell>
        </row>
        <row r="30">
          <cell r="A30">
            <v>2025</v>
          </cell>
          <cell r="B30">
            <v>290638423.75201416</v>
          </cell>
          <cell r="C30">
            <v>141865835.90871513</v>
          </cell>
          <cell r="D30">
            <v>432504259.66072929</v>
          </cell>
        </row>
        <row r="31">
          <cell r="A31">
            <v>2026</v>
          </cell>
          <cell r="B31">
            <v>304745062.058375</v>
          </cell>
          <cell r="C31">
            <v>127819934.45068769</v>
          </cell>
          <cell r="D31">
            <v>432564996.50906271</v>
          </cell>
        </row>
        <row r="32">
          <cell r="A32">
            <v>2027</v>
          </cell>
          <cell r="B32">
            <v>320670729.01325226</v>
          </cell>
          <cell r="C32">
            <v>112655177.68414374</v>
          </cell>
          <cell r="D32">
            <v>433325906.69739598</v>
          </cell>
        </row>
        <row r="33">
          <cell r="A33">
            <v>2028</v>
          </cell>
          <cell r="B33">
            <v>336708784.73398113</v>
          </cell>
          <cell r="C33">
            <v>96623934.243414864</v>
          </cell>
          <cell r="D33">
            <v>433332718.97739601</v>
          </cell>
        </row>
        <row r="34">
          <cell r="A34">
            <v>2029</v>
          </cell>
          <cell r="B34">
            <v>353506050.1860168</v>
          </cell>
          <cell r="C34">
            <v>79886279.740545899</v>
          </cell>
          <cell r="D34">
            <v>433392329.92656267</v>
          </cell>
        </row>
        <row r="35">
          <cell r="A35">
            <v>2030</v>
          </cell>
          <cell r="B35">
            <v>371184689.19624764</v>
          </cell>
          <cell r="C35">
            <v>62204974.406981647</v>
          </cell>
          <cell r="D35">
            <v>433389663.60322928</v>
          </cell>
        </row>
        <row r="36">
          <cell r="A36">
            <v>2031</v>
          </cell>
          <cell r="B36">
            <v>387110340.8520413</v>
          </cell>
          <cell r="C36">
            <v>43604519.184521362</v>
          </cell>
          <cell r="D36">
            <v>430714860.03656268</v>
          </cell>
        </row>
        <row r="37">
          <cell r="A37">
            <v>2032</v>
          </cell>
          <cell r="B37">
            <v>309990877.30723691</v>
          </cell>
          <cell r="C37">
            <v>23941230.701825753</v>
          </cell>
          <cell r="D37">
            <v>333932108.00906265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"/>
      <sheetName val="B4"/>
      <sheetName val="B1"/>
      <sheetName val="B2"/>
      <sheetName val="B3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JFP Sandy"/>
      <sheetName val="BRP Proposal"/>
      <sheetName val="2014 BRP"/>
      <sheetName val="New Needs Summary"/>
      <sheetName val="New Needs Summary Working"/>
      <sheetName val="Enterprise Asset Mgmt"/>
      <sheetName val="Legislative Liason"/>
      <sheetName val="Prsnl to Improve MBWE Compl"/>
      <sheetName val="Diversity &amp; Inclusion Programs"/>
      <sheetName val="GCT Platform Enhancements"/>
      <sheetName val="GCT NE Passage Signage"/>
      <sheetName val="GCT Perimeter Entrance Security"/>
      <sheetName val="GCT Landmark Status Maintenance"/>
      <sheetName val="Two New Cat Maint Vehicles"/>
      <sheetName val="Inventory Stacking System"/>
      <sheetName val="Two Vertical Lift Machines"/>
      <sheetName val="AC Bus Duct Replacement"/>
      <sheetName val="GCT BMS Enhancements"/>
      <sheetName val="GCT Utility Cart Replacement"/>
      <sheetName val="New Needs Sum - Safety Invest"/>
      <sheetName val="New Needs - Safety Investments"/>
      <sheetName val="Stabilization of GCT Visual Inf"/>
      <sheetName val="Safety Dept Reorg"/>
      <sheetName val="Training New Pos for 100 day"/>
      <sheetName val="Positive Train Control"/>
      <sheetName val="2014 Conductor Compliance Staff"/>
      <sheetName val="2014 Op Rules Compl"/>
      <sheetName val="2014 OSD Yard Masters"/>
      <sheetName val="2014 Road Foreman"/>
      <sheetName val="GCT Bridge Inspection"/>
      <sheetName val="M of W Track Infra"/>
      <sheetName val="Track Engineering Services"/>
      <sheetName val="Training Consltng"/>
      <sheetName val="GCT Fire Sprinkler"/>
      <sheetName val="GCT Fire Alarm Upgrade"/>
      <sheetName val="Safety Tracking DB"/>
      <sheetName val="Catenary &amp; 3rd Rail Geometry"/>
      <sheetName val="Autonomous Track Geometry"/>
      <sheetName val="Install Cameras and Audio Equip"/>
      <sheetName val="Track Geometry Vehicle"/>
      <sheetName val="New Needs - Bus Intel Dash Sys"/>
      <sheetName val="New Needs - Conslt Srvc Alt Src"/>
      <sheetName val="New Needs - Security Sys Inst"/>
      <sheetName val="New Needs Summary - IT"/>
      <sheetName val="New Needs Impact - IT"/>
      <sheetName val="New Needs"/>
      <sheetName val="New Needs Impact"/>
      <sheetName val="Offsets to Reduce New Needs"/>
      <sheetName val="Other Increases"/>
      <sheetName val="Other Decreases"/>
      <sheetName val="2014 BRP Re-Estimates"/>
      <sheetName val="Changes to Prior Year BRPs"/>
    </sheetNames>
    <sheetDataSet>
      <sheetData sheetId="0"/>
      <sheetData sheetId="1"/>
      <sheetData sheetId="2"/>
      <sheetData sheetId="3">
        <row r="61">
          <cell r="A61" t="str">
            <v>Administration</v>
          </cell>
        </row>
        <row r="62">
          <cell r="A62" t="str">
            <v>Customer Convenience &amp; Amenities</v>
          </cell>
        </row>
        <row r="63">
          <cell r="A63" t="str">
            <v>Maintenance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1235-FE99-44CB-8477-4F1D3EE34476}">
  <dimension ref="A3:K49"/>
  <sheetViews>
    <sheetView topLeftCell="A16" workbookViewId="0">
      <selection activeCell="F49" sqref="F49"/>
    </sheetView>
  </sheetViews>
  <sheetFormatPr defaultRowHeight="14.4" x14ac:dyDescent="0.3"/>
  <cols>
    <col min="1" max="1" width="25.33203125" customWidth="1"/>
    <col min="2" max="2" width="16.88671875" customWidth="1"/>
    <col min="3" max="3" width="21.88671875" style="1" customWidth="1"/>
    <col min="4" max="8" width="16.88671875" customWidth="1"/>
    <col min="9" max="9" width="16.88671875" style="1" customWidth="1"/>
    <col min="11" max="11" width="15.88671875" bestFit="1" customWidth="1"/>
  </cols>
  <sheetData>
    <row r="3" spans="1:11" x14ac:dyDescent="0.3">
      <c r="A3" t="s">
        <v>13</v>
      </c>
      <c r="B3" t="s">
        <v>14</v>
      </c>
      <c r="C3" s="1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s="1" t="s">
        <v>21</v>
      </c>
      <c r="K3" t="s">
        <v>22</v>
      </c>
    </row>
    <row r="4" spans="1:11" x14ac:dyDescent="0.3">
      <c r="A4" t="s">
        <v>23</v>
      </c>
      <c r="B4">
        <v>731930</v>
      </c>
      <c r="C4" s="1">
        <v>35503888790</v>
      </c>
      <c r="D4">
        <v>224383.25</v>
      </c>
      <c r="E4">
        <v>0</v>
      </c>
      <c r="F4">
        <v>0</v>
      </c>
      <c r="G4">
        <v>0</v>
      </c>
      <c r="H4">
        <v>0</v>
      </c>
      <c r="I4" s="1">
        <v>0</v>
      </c>
    </row>
    <row r="5" spans="1:11" x14ac:dyDescent="0.3">
      <c r="A5" t="s">
        <v>24</v>
      </c>
      <c r="B5">
        <v>55837.415000000008</v>
      </c>
      <c r="C5" s="1">
        <v>3954334212</v>
      </c>
      <c r="D5">
        <v>3025.25</v>
      </c>
      <c r="E5">
        <v>1.1000000000000001E-3</v>
      </c>
      <c r="F5">
        <v>4349767.6332</v>
      </c>
      <c r="G5">
        <v>5.5000000000000003E-4</v>
      </c>
      <c r="H5">
        <v>2174883.8166</v>
      </c>
      <c r="I5" s="1">
        <v>-2174883.8166</v>
      </c>
    </row>
    <row r="6" spans="1:11" x14ac:dyDescent="0.3">
      <c r="A6" t="s">
        <v>25</v>
      </c>
      <c r="B6">
        <v>47774.917499999989</v>
      </c>
      <c r="C6" s="1">
        <v>3419450557</v>
      </c>
      <c r="D6">
        <v>2360.25</v>
      </c>
      <c r="E6">
        <v>2.3E-3</v>
      </c>
      <c r="F6">
        <v>7864736.2811000003</v>
      </c>
      <c r="G6">
        <v>1.15E-3</v>
      </c>
      <c r="H6">
        <v>3932368.1405500001</v>
      </c>
      <c r="I6" s="1">
        <v>-3932368.1405500001</v>
      </c>
    </row>
    <row r="7" spans="1:11" x14ac:dyDescent="0.3">
      <c r="A7" t="s">
        <v>26</v>
      </c>
      <c r="B7">
        <v>458037.91500000004</v>
      </c>
      <c r="C7" s="1">
        <v>38195150913</v>
      </c>
      <c r="D7">
        <v>13793</v>
      </c>
      <c r="E7">
        <v>6.0000000000000001E-3</v>
      </c>
      <c r="F7">
        <v>229170905.47800002</v>
      </c>
      <c r="G7">
        <v>6.0000000000000001E-3</v>
      </c>
      <c r="H7">
        <v>229170905.47800002</v>
      </c>
      <c r="I7" s="1">
        <v>0</v>
      </c>
    </row>
    <row r="8" spans="1:11" x14ac:dyDescent="0.3">
      <c r="A8" t="s">
        <v>27</v>
      </c>
      <c r="B8">
        <v>145375.25</v>
      </c>
      <c r="C8" s="1">
        <v>13075111854</v>
      </c>
      <c r="D8">
        <v>2702</v>
      </c>
      <c r="E8">
        <v>6.0000000000000001E-3</v>
      </c>
      <c r="F8">
        <v>78450671.123999998</v>
      </c>
      <c r="G8">
        <v>6.0000000000000001E-3</v>
      </c>
      <c r="H8">
        <v>78450671.123999998</v>
      </c>
      <c r="I8" s="1">
        <v>0</v>
      </c>
    </row>
    <row r="9" spans="1:11" x14ac:dyDescent="0.3">
      <c r="A9" t="s">
        <v>28</v>
      </c>
      <c r="B9">
        <v>337622.66749999998</v>
      </c>
      <c r="C9" s="1">
        <v>30741931268</v>
      </c>
      <c r="D9">
        <v>6323.5</v>
      </c>
      <c r="E9">
        <v>6.0000000000000001E-3</v>
      </c>
      <c r="F9">
        <v>184451587.60800001</v>
      </c>
      <c r="G9">
        <v>8.9499999999999996E-3</v>
      </c>
      <c r="H9">
        <v>275140284.84859997</v>
      </c>
      <c r="I9" s="1">
        <v>90688697.24059996</v>
      </c>
    </row>
    <row r="10" spans="1:11" x14ac:dyDescent="0.3">
      <c r="A10" t="s">
        <v>29</v>
      </c>
      <c r="B10">
        <v>848197.50499999989</v>
      </c>
      <c r="C10" s="1">
        <v>89441016904</v>
      </c>
      <c r="D10">
        <v>9404.75</v>
      </c>
      <c r="E10">
        <v>6.0000000000000001E-3</v>
      </c>
      <c r="F10">
        <v>536646101.42400002</v>
      </c>
      <c r="G10">
        <v>8.9499999999999996E-3</v>
      </c>
      <c r="H10">
        <v>800497101.29079998</v>
      </c>
      <c r="I10" s="1">
        <v>263850999.86679995</v>
      </c>
    </row>
    <row r="11" spans="1:11" x14ac:dyDescent="0.3">
      <c r="A11" t="s">
        <v>30</v>
      </c>
      <c r="B11">
        <v>1325148.08</v>
      </c>
      <c r="C11" s="1">
        <v>248347428727</v>
      </c>
      <c r="D11">
        <v>24748.5</v>
      </c>
      <c r="E11">
        <v>6.0000000000000001E-3</v>
      </c>
      <c r="F11">
        <v>1490084572.362</v>
      </c>
      <c r="G11">
        <v>8.9499999999999996E-3</v>
      </c>
      <c r="H11">
        <v>2222709487.1066499</v>
      </c>
      <c r="I11" s="1">
        <v>732624914.74464989</v>
      </c>
      <c r="K11" s="2">
        <f>+SUM(C9:C11)</f>
        <v>368530376899</v>
      </c>
    </row>
    <row r="12" spans="1:11" x14ac:dyDescent="0.3">
      <c r="A12" t="s">
        <v>31</v>
      </c>
      <c r="B12">
        <v>3949923.75</v>
      </c>
      <c r="C12" s="1">
        <v>462678313225</v>
      </c>
      <c r="D12">
        <v>286740.5</v>
      </c>
      <c r="F12">
        <v>2531018341.9103003</v>
      </c>
      <c r="H12">
        <v>3612075701.8051996</v>
      </c>
      <c r="I12" s="1">
        <v>1081057359.8948994</v>
      </c>
      <c r="K12" s="3">
        <f>+K11/C12</f>
        <v>0.79651534633261289</v>
      </c>
    </row>
    <row r="14" spans="1:11" x14ac:dyDescent="0.3">
      <c r="A14" t="s">
        <v>32</v>
      </c>
      <c r="B14" t="s">
        <v>14</v>
      </c>
      <c r="C14" s="1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s="1" t="s">
        <v>21</v>
      </c>
    </row>
    <row r="15" spans="1:11" x14ac:dyDescent="0.3">
      <c r="A15" t="s">
        <v>33</v>
      </c>
      <c r="B15">
        <v>544941.92425000004</v>
      </c>
      <c r="C15" s="1">
        <v>25070584770</v>
      </c>
      <c r="D15">
        <v>152423.75</v>
      </c>
      <c r="E15">
        <v>0</v>
      </c>
      <c r="F15">
        <v>0</v>
      </c>
      <c r="G15">
        <v>0</v>
      </c>
      <c r="H15">
        <v>0</v>
      </c>
    </row>
    <row r="16" spans="1:11" x14ac:dyDescent="0.3">
      <c r="A16" t="s">
        <v>34</v>
      </c>
      <c r="B16">
        <v>42778.91575</v>
      </c>
      <c r="C16" s="1">
        <v>2639640060</v>
      </c>
      <c r="D16">
        <v>2252.25</v>
      </c>
      <c r="E16">
        <v>1.1000000000000001E-3</v>
      </c>
      <c r="F16">
        <v>2903604.0660000001</v>
      </c>
      <c r="G16">
        <v>5.5000000000000003E-4</v>
      </c>
      <c r="H16">
        <v>1451802.0330000001</v>
      </c>
      <c r="I16" s="1">
        <v>-1451802.0330000001</v>
      </c>
    </row>
    <row r="17" spans="1:11" x14ac:dyDescent="0.3">
      <c r="A17" t="s">
        <v>35</v>
      </c>
      <c r="B17">
        <v>36309.583500000001</v>
      </c>
      <c r="C17" s="1">
        <v>2296832308</v>
      </c>
      <c r="D17">
        <v>1724.75</v>
      </c>
      <c r="E17">
        <v>2.3E-3</v>
      </c>
      <c r="F17">
        <v>5282714.3083999995</v>
      </c>
      <c r="G17">
        <v>1.15E-3</v>
      </c>
      <c r="H17">
        <v>2641357.1541999998</v>
      </c>
      <c r="I17" s="1">
        <v>-2641357.1541999998</v>
      </c>
    </row>
    <row r="18" spans="1:11" x14ac:dyDescent="0.3">
      <c r="A18" t="s">
        <v>36</v>
      </c>
      <c r="B18">
        <v>344987.00675</v>
      </c>
      <c r="C18" s="1">
        <v>23749464742</v>
      </c>
      <c r="D18">
        <v>10706.25</v>
      </c>
      <c r="E18">
        <v>3.3999999999999998E-3</v>
      </c>
      <c r="F18">
        <v>80748180.122799993</v>
      </c>
      <c r="G18">
        <v>3.3999999999999998E-3</v>
      </c>
      <c r="H18">
        <v>80748180.122799993</v>
      </c>
      <c r="I18" s="1">
        <v>0</v>
      </c>
    </row>
    <row r="19" spans="1:11" x14ac:dyDescent="0.3">
      <c r="A19" t="s">
        <v>37</v>
      </c>
      <c r="B19">
        <v>97453.918250000002</v>
      </c>
      <c r="C19" s="1">
        <v>6977262463</v>
      </c>
      <c r="D19">
        <v>2262.75</v>
      </c>
      <c r="E19">
        <v>3.3999999999999998E-3</v>
      </c>
      <c r="F19">
        <v>23722692.374199998</v>
      </c>
      <c r="G19">
        <v>3.3999999999999998E-3</v>
      </c>
      <c r="H19">
        <v>23722692.374199998</v>
      </c>
      <c r="I19" s="1">
        <v>0</v>
      </c>
    </row>
    <row r="20" spans="1:11" x14ac:dyDescent="0.3">
      <c r="A20" t="s">
        <v>38</v>
      </c>
      <c r="B20">
        <v>206812.5</v>
      </c>
      <c r="C20" s="1">
        <v>15082943355</v>
      </c>
      <c r="D20">
        <v>4047.25</v>
      </c>
      <c r="E20">
        <v>3.3999999999999998E-3</v>
      </c>
      <c r="F20">
        <v>51282007.406999998</v>
      </c>
      <c r="G20">
        <v>6.3499999999999997E-3</v>
      </c>
      <c r="H20">
        <v>95776690.304250002</v>
      </c>
      <c r="I20" s="1">
        <v>44494682.897250004</v>
      </c>
    </row>
    <row r="21" spans="1:11" x14ac:dyDescent="0.3">
      <c r="A21" t="s">
        <v>39</v>
      </c>
      <c r="B21">
        <v>338590.49774999998</v>
      </c>
      <c r="C21" s="1">
        <v>29548620927</v>
      </c>
      <c r="D21">
        <v>5926.75</v>
      </c>
      <c r="E21">
        <v>3.3999999999999998E-3</v>
      </c>
      <c r="F21">
        <v>100465311.15179999</v>
      </c>
      <c r="G21">
        <v>6.3499999999999997E-3</v>
      </c>
      <c r="H21">
        <v>187633742.88644999</v>
      </c>
      <c r="I21" s="1">
        <v>87168431.734650001</v>
      </c>
    </row>
    <row r="22" spans="1:11" x14ac:dyDescent="0.3">
      <c r="A22" t="s">
        <v>40</v>
      </c>
      <c r="B22">
        <v>251610.75750000001</v>
      </c>
      <c r="C22" s="1">
        <v>33188498581</v>
      </c>
      <c r="D22">
        <v>3343.5</v>
      </c>
      <c r="E22">
        <v>3.3999999999999998E-3</v>
      </c>
      <c r="F22">
        <v>112840895.17539999</v>
      </c>
      <c r="G22">
        <v>6.3499999999999997E-3</v>
      </c>
      <c r="H22">
        <v>210746965.98934999</v>
      </c>
      <c r="I22" s="1">
        <v>97906070.813950002</v>
      </c>
      <c r="K22" s="2">
        <f>+SUM(C20:C22)</f>
        <v>77820062863</v>
      </c>
    </row>
    <row r="23" spans="1:11" x14ac:dyDescent="0.3">
      <c r="A23" t="s">
        <v>31</v>
      </c>
      <c r="B23">
        <v>1863485.1037500002</v>
      </c>
      <c r="C23" s="1">
        <v>138553847206</v>
      </c>
      <c r="D23">
        <v>182687.25</v>
      </c>
      <c r="F23">
        <v>377245404.6056</v>
      </c>
      <c r="H23">
        <v>602721430.86424994</v>
      </c>
      <c r="I23" s="1">
        <v>225476026.25864995</v>
      </c>
      <c r="K23" s="3">
        <f>+K22/C23</f>
        <v>0.56165934351355962</v>
      </c>
    </row>
    <row r="25" spans="1:11" x14ac:dyDescent="0.3">
      <c r="A25" t="s">
        <v>41</v>
      </c>
      <c r="B25" t="s">
        <v>14</v>
      </c>
      <c r="C25" s="1" t="s">
        <v>15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s="1" t="s">
        <v>21</v>
      </c>
    </row>
    <row r="26" spans="1:11" x14ac:dyDescent="0.3">
      <c r="A26" t="s">
        <v>23</v>
      </c>
      <c r="B26">
        <v>33.332499999999996</v>
      </c>
      <c r="C26" s="1">
        <v>2247883</v>
      </c>
      <c r="D26">
        <v>8</v>
      </c>
      <c r="E26">
        <v>0</v>
      </c>
      <c r="F26">
        <v>0</v>
      </c>
      <c r="G26">
        <v>0</v>
      </c>
      <c r="H26">
        <v>0</v>
      </c>
      <c r="I26" s="1">
        <v>0</v>
      </c>
    </row>
    <row r="27" spans="1:11" x14ac:dyDescent="0.3">
      <c r="A27" t="s">
        <v>24</v>
      </c>
      <c r="B27">
        <v>12.5</v>
      </c>
      <c r="C27" s="1">
        <v>325770</v>
      </c>
      <c r="D27">
        <v>0.25</v>
      </c>
      <c r="E27">
        <v>1.1000000000000001E-3</v>
      </c>
      <c r="F27">
        <v>358.34700000000004</v>
      </c>
      <c r="G27">
        <v>5.5000000000000003E-4</v>
      </c>
      <c r="H27">
        <v>179.17350000000002</v>
      </c>
      <c r="I27" s="1">
        <v>-179.17350000000002</v>
      </c>
    </row>
    <row r="28" spans="1:11" x14ac:dyDescent="0.3">
      <c r="A28" t="s">
        <v>25</v>
      </c>
      <c r="B28">
        <v>16.4175</v>
      </c>
      <c r="C28" s="1">
        <v>816480</v>
      </c>
      <c r="D28">
        <v>0.5</v>
      </c>
      <c r="E28">
        <v>2.3E-3</v>
      </c>
      <c r="F28">
        <v>1877.904</v>
      </c>
      <c r="G28">
        <v>1.15E-3</v>
      </c>
      <c r="H28">
        <v>938.952</v>
      </c>
      <c r="I28" s="1">
        <v>-938.952</v>
      </c>
    </row>
    <row r="29" spans="1:11" x14ac:dyDescent="0.3">
      <c r="A29" t="s">
        <v>26</v>
      </c>
      <c r="B29">
        <v>354.16750000000002</v>
      </c>
      <c r="C29" s="1">
        <v>7607407</v>
      </c>
      <c r="D29">
        <v>1.75</v>
      </c>
      <c r="E29">
        <v>6.0000000000000001E-3</v>
      </c>
      <c r="F29">
        <v>45644.442000000003</v>
      </c>
      <c r="G29">
        <v>6.0000000000000001E-3</v>
      </c>
      <c r="H29">
        <v>45644.442000000003</v>
      </c>
      <c r="I29" s="1">
        <v>0</v>
      </c>
    </row>
    <row r="30" spans="1:11" x14ac:dyDescent="0.3">
      <c r="A30" t="s">
        <v>27</v>
      </c>
      <c r="B30">
        <v>732.58249999999998</v>
      </c>
      <c r="C30" s="1">
        <v>32336152</v>
      </c>
      <c r="D30">
        <v>3.75</v>
      </c>
      <c r="E30">
        <v>6.0000000000000001E-3</v>
      </c>
      <c r="F30">
        <v>194016.91200000001</v>
      </c>
      <c r="G30">
        <v>6.0000000000000001E-3</v>
      </c>
      <c r="H30">
        <v>194016.91200000001</v>
      </c>
      <c r="I30" s="1">
        <v>0</v>
      </c>
    </row>
    <row r="31" spans="1:11" x14ac:dyDescent="0.3">
      <c r="A31" t="s">
        <v>28</v>
      </c>
      <c r="B31">
        <v>353.25</v>
      </c>
      <c r="C31" s="1">
        <v>22847009</v>
      </c>
      <c r="D31">
        <v>1.75</v>
      </c>
      <c r="E31">
        <v>6.0000000000000001E-3</v>
      </c>
      <c r="F31">
        <v>137082.054</v>
      </c>
      <c r="G31">
        <v>6.0000000000000001E-3</v>
      </c>
      <c r="H31">
        <v>137082.054</v>
      </c>
      <c r="I31" s="1">
        <v>0</v>
      </c>
    </row>
    <row r="32" spans="1:11" x14ac:dyDescent="0.3">
      <c r="A32" t="s">
        <v>29</v>
      </c>
      <c r="B32">
        <v>1927.7474999999999</v>
      </c>
      <c r="C32" s="1">
        <v>187507883</v>
      </c>
      <c r="D32">
        <v>6.5</v>
      </c>
      <c r="E32">
        <v>6.0000000000000001E-3</v>
      </c>
      <c r="F32">
        <v>1125047.298</v>
      </c>
      <c r="G32">
        <v>6.0000000000000001E-3</v>
      </c>
      <c r="H32">
        <v>1125047.298</v>
      </c>
      <c r="I32" s="1">
        <v>0</v>
      </c>
    </row>
    <row r="33" spans="1:11" x14ac:dyDescent="0.3">
      <c r="A33" t="s">
        <v>40</v>
      </c>
      <c r="B33">
        <v>316843.08499999996</v>
      </c>
      <c r="C33" s="1">
        <v>29815418068</v>
      </c>
      <c r="D33">
        <v>2046.25</v>
      </c>
      <c r="E33">
        <v>6.0000000000000001E-3</v>
      </c>
      <c r="F33">
        <v>178892508.40799999</v>
      </c>
      <c r="G33">
        <v>6.0000000000000001E-3</v>
      </c>
      <c r="H33">
        <v>178892508.40799999</v>
      </c>
      <c r="I33" s="1">
        <v>0</v>
      </c>
      <c r="K33" s="2">
        <f>+SUM(C31:C33)</f>
        <v>30025772960</v>
      </c>
    </row>
    <row r="34" spans="1:11" x14ac:dyDescent="0.3">
      <c r="A34" t="s">
        <v>31</v>
      </c>
      <c r="B34">
        <v>320273.08249999996</v>
      </c>
      <c r="C34" s="1">
        <v>30069106652</v>
      </c>
      <c r="D34">
        <v>2068.75</v>
      </c>
      <c r="F34">
        <v>180396535.36499998</v>
      </c>
      <c r="H34">
        <v>180395417.23949999</v>
      </c>
      <c r="I34" s="1">
        <v>-1118.1254999935627</v>
      </c>
      <c r="K34" s="3">
        <f>+K33/C34</f>
        <v>0.99855886333766031</v>
      </c>
    </row>
    <row r="36" spans="1:11" x14ac:dyDescent="0.3">
      <c r="A36" t="s">
        <v>42</v>
      </c>
      <c r="B36" t="s">
        <v>14</v>
      </c>
      <c r="C36" s="1" t="s">
        <v>15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s="1" t="s">
        <v>21</v>
      </c>
    </row>
    <row r="37" spans="1:11" x14ac:dyDescent="0.3">
      <c r="A37" t="s">
        <v>33</v>
      </c>
      <c r="B37">
        <v>2621.0807499999996</v>
      </c>
      <c r="C37" s="1">
        <v>109296732</v>
      </c>
      <c r="D37">
        <v>276.75</v>
      </c>
      <c r="E37">
        <v>0</v>
      </c>
      <c r="F37">
        <v>0</v>
      </c>
      <c r="G37">
        <v>0</v>
      </c>
      <c r="H37">
        <v>0</v>
      </c>
      <c r="I37" s="1">
        <v>0</v>
      </c>
    </row>
    <row r="38" spans="1:11" x14ac:dyDescent="0.3">
      <c r="A38" t="s">
        <v>34</v>
      </c>
      <c r="B38">
        <v>575.66424999999992</v>
      </c>
      <c r="C38" s="1">
        <v>26192589</v>
      </c>
      <c r="D38">
        <v>19</v>
      </c>
      <c r="E38">
        <v>1.1000000000000001E-3</v>
      </c>
      <c r="F38">
        <v>28811.847900000001</v>
      </c>
      <c r="G38">
        <v>0</v>
      </c>
      <c r="H38">
        <v>0</v>
      </c>
      <c r="I38" s="1">
        <v>-28811.847900000001</v>
      </c>
    </row>
    <row r="39" spans="1:11" x14ac:dyDescent="0.3">
      <c r="A39" t="s">
        <v>35</v>
      </c>
      <c r="B39">
        <v>687.08150000000001</v>
      </c>
      <c r="C39" s="1">
        <v>37824255</v>
      </c>
      <c r="D39">
        <v>24.25</v>
      </c>
      <c r="E39">
        <v>2.3E-3</v>
      </c>
      <c r="F39">
        <v>86995.786500000002</v>
      </c>
      <c r="G39">
        <v>0</v>
      </c>
      <c r="H39">
        <v>0</v>
      </c>
      <c r="I39" s="1">
        <v>-86995.786500000002</v>
      </c>
    </row>
    <row r="40" spans="1:11" x14ac:dyDescent="0.3">
      <c r="A40" t="s">
        <v>36</v>
      </c>
      <c r="B40">
        <v>8482.3332499999997</v>
      </c>
      <c r="C40" s="1">
        <v>477961829</v>
      </c>
      <c r="D40">
        <v>191.25</v>
      </c>
      <c r="E40">
        <v>3.3999999999999998E-3</v>
      </c>
      <c r="F40">
        <v>1625070.2186</v>
      </c>
      <c r="G40">
        <v>0</v>
      </c>
      <c r="H40">
        <v>0</v>
      </c>
      <c r="I40" s="1">
        <v>-1625070.2186</v>
      </c>
    </row>
    <row r="41" spans="1:11" x14ac:dyDescent="0.3">
      <c r="A41" t="s">
        <v>37</v>
      </c>
      <c r="B41">
        <v>3294.8342499999999</v>
      </c>
      <c r="C41" s="1">
        <v>229384060</v>
      </c>
      <c r="D41">
        <v>41.25</v>
      </c>
      <c r="E41">
        <v>3.3999999999999998E-3</v>
      </c>
      <c r="F41">
        <v>779905.804</v>
      </c>
      <c r="G41">
        <v>0</v>
      </c>
      <c r="H41">
        <v>0</v>
      </c>
      <c r="I41" s="1">
        <v>-779905.804</v>
      </c>
    </row>
    <row r="42" spans="1:11" x14ac:dyDescent="0.3">
      <c r="A42" t="s">
        <v>38</v>
      </c>
      <c r="B42">
        <v>5188.5050000000001</v>
      </c>
      <c r="C42" s="1">
        <v>398367728</v>
      </c>
      <c r="D42">
        <v>36.75</v>
      </c>
      <c r="E42">
        <v>3.3999999999999998E-3</v>
      </c>
      <c r="F42">
        <v>1354450.2752</v>
      </c>
      <c r="G42">
        <v>0</v>
      </c>
      <c r="H42">
        <v>0</v>
      </c>
      <c r="I42" s="1">
        <v>-1354450.2752</v>
      </c>
    </row>
    <row r="43" spans="1:11" x14ac:dyDescent="0.3">
      <c r="A43" t="s">
        <v>39</v>
      </c>
      <c r="B43">
        <v>24082.829750000001</v>
      </c>
      <c r="C43" s="1">
        <v>1813793079</v>
      </c>
      <c r="D43">
        <v>68.25</v>
      </c>
      <c r="E43">
        <v>3.3999999999999998E-3</v>
      </c>
      <c r="F43">
        <v>6166896.4685999993</v>
      </c>
      <c r="G43">
        <v>0</v>
      </c>
      <c r="H43">
        <v>0</v>
      </c>
      <c r="I43" s="1">
        <v>-6166896.4685999993</v>
      </c>
    </row>
    <row r="44" spans="1:11" x14ac:dyDescent="0.3">
      <c r="A44" t="s">
        <v>40</v>
      </c>
      <c r="B44">
        <v>47049.082500000004</v>
      </c>
      <c r="C44" s="1">
        <v>4602207550</v>
      </c>
      <c r="D44">
        <v>17.5</v>
      </c>
      <c r="E44">
        <v>3.3999999999999998E-3</v>
      </c>
      <c r="F44">
        <v>15647505.67</v>
      </c>
      <c r="G44">
        <v>0</v>
      </c>
      <c r="H44">
        <v>0</v>
      </c>
      <c r="I44" s="1">
        <v>-15647505.67</v>
      </c>
      <c r="K44" s="2">
        <f>+SUM(C42:C44)</f>
        <v>6814368357</v>
      </c>
    </row>
    <row r="45" spans="1:11" x14ac:dyDescent="0.3">
      <c r="A45" t="s">
        <v>31</v>
      </c>
      <c r="B45">
        <v>91981.41124999999</v>
      </c>
      <c r="C45" s="1">
        <v>7695027822</v>
      </c>
      <c r="D45">
        <v>675</v>
      </c>
      <c r="F45">
        <v>25689636.070799999</v>
      </c>
      <c r="H45">
        <v>0</v>
      </c>
      <c r="I45" s="1">
        <v>-25689636.070799999</v>
      </c>
      <c r="K45" s="3">
        <f>+K44/C45</f>
        <v>0.8855547393237222</v>
      </c>
    </row>
    <row r="48" spans="1:11" x14ac:dyDescent="0.3">
      <c r="A48" t="s">
        <v>44</v>
      </c>
      <c r="C48" s="1">
        <f>+C12+C23+C34+C45</f>
        <v>638996294905</v>
      </c>
      <c r="F48" s="1">
        <f>+F12+F23+F34+F45</f>
        <v>3114349917.9516997</v>
      </c>
      <c r="I48" s="1">
        <f>+I12+I23+I34+I45</f>
        <v>1280842631.9572492</v>
      </c>
      <c r="K48" s="2">
        <f>+K11+K22+K33+K44</f>
        <v>483190581079</v>
      </c>
    </row>
    <row r="49" spans="11:11" x14ac:dyDescent="0.3">
      <c r="K49" s="3">
        <f>+K48/C48</f>
        <v>0.75617117803607337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7" workbookViewId="0">
      <selection activeCell="O47" sqref="O47"/>
    </sheetView>
  </sheetViews>
  <sheetFormatPr defaultRowHeight="14.4" x14ac:dyDescent="0.3"/>
  <cols>
    <col min="5" max="5" width="18.5546875" style="1" bestFit="1" customWidth="1"/>
    <col min="6" max="6" width="16.44140625" style="1" bestFit="1" customWidth="1"/>
    <col min="7" max="7" width="26.21875" customWidth="1"/>
    <col min="15" max="15" width="23.21875" bestFit="1" customWidth="1"/>
  </cols>
  <sheetData>
    <row r="1" spans="1:8" x14ac:dyDescent="0.3">
      <c r="A1" s="4" t="s">
        <v>43</v>
      </c>
    </row>
    <row r="4" spans="1:8" x14ac:dyDescent="0.3">
      <c r="A4" t="s">
        <v>0</v>
      </c>
      <c r="B4" t="s">
        <v>1</v>
      </c>
      <c r="C4" t="s">
        <v>2</v>
      </c>
      <c r="D4" t="s">
        <v>3</v>
      </c>
      <c r="E4" s="1" t="s">
        <v>4</v>
      </c>
      <c r="F4" s="1" t="s">
        <v>5</v>
      </c>
      <c r="G4" t="s">
        <v>46</v>
      </c>
    </row>
    <row r="5" spans="1:8" x14ac:dyDescent="0.3">
      <c r="A5">
        <v>1</v>
      </c>
      <c r="B5" t="s">
        <v>6</v>
      </c>
      <c r="C5" t="s">
        <v>7</v>
      </c>
      <c r="D5" t="b">
        <v>1</v>
      </c>
      <c r="E5" s="1">
        <v>49627536799.534798</v>
      </c>
      <c r="F5" s="1">
        <v>0</v>
      </c>
    </row>
    <row r="6" spans="1:8" x14ac:dyDescent="0.3">
      <c r="A6">
        <v>2</v>
      </c>
      <c r="B6" t="s">
        <v>8</v>
      </c>
      <c r="C6" t="s">
        <v>7</v>
      </c>
      <c r="D6" t="b">
        <v>1</v>
      </c>
      <c r="E6" s="1">
        <v>2738004176.0412898</v>
      </c>
      <c r="F6" s="1">
        <v>3011804.5936454199</v>
      </c>
    </row>
    <row r="7" spans="1:8" x14ac:dyDescent="0.3">
      <c r="A7">
        <v>3</v>
      </c>
      <c r="B7" t="s">
        <v>9</v>
      </c>
      <c r="C7" t="s">
        <v>7</v>
      </c>
      <c r="D7" t="b">
        <v>1</v>
      </c>
      <c r="E7" s="1">
        <v>3132682151.68292</v>
      </c>
      <c r="F7" s="1">
        <v>7205168.9488707101</v>
      </c>
    </row>
    <row r="8" spans="1:8" x14ac:dyDescent="0.3">
      <c r="A8">
        <v>4</v>
      </c>
      <c r="B8" t="s">
        <v>10</v>
      </c>
      <c r="C8" t="s">
        <v>7</v>
      </c>
      <c r="D8" t="b">
        <v>1</v>
      </c>
      <c r="E8" s="1">
        <v>57713867298.679001</v>
      </c>
      <c r="F8" s="1">
        <v>346283203.79207402</v>
      </c>
    </row>
    <row r="9" spans="1:8" x14ac:dyDescent="0.3">
      <c r="A9">
        <v>5</v>
      </c>
      <c r="B9" t="s">
        <v>11</v>
      </c>
      <c r="C9" t="s">
        <v>7</v>
      </c>
      <c r="D9" t="b">
        <v>1</v>
      </c>
      <c r="E9" s="1">
        <v>313450195129.01703</v>
      </c>
      <c r="F9" s="1">
        <v>1880701170.7741001</v>
      </c>
      <c r="G9" s="1">
        <f>+dob!K11</f>
        <v>368530376899</v>
      </c>
      <c r="H9" s="3">
        <f t="shared" ref="H9:H10" si="0">+G9/E9-1</f>
        <v>0.17572227622098557</v>
      </c>
    </row>
    <row r="10" spans="1:8" x14ac:dyDescent="0.3">
      <c r="E10" s="1">
        <f>+SUM(E5:E9)</f>
        <v>426662285554.95508</v>
      </c>
      <c r="F10" s="1">
        <f>+SUM(F5:F9)</f>
        <v>2237201348.1086903</v>
      </c>
      <c r="G10" s="1">
        <f>+dob!C12</f>
        <v>462678313225</v>
      </c>
      <c r="H10" s="3">
        <f t="shared" si="0"/>
        <v>8.4413431628247215E-2</v>
      </c>
    </row>
    <row r="11" spans="1:8" x14ac:dyDescent="0.3">
      <c r="C11" t="s">
        <v>47</v>
      </c>
      <c r="E11" s="3">
        <f>+E9/E10</f>
        <v>0.73465643845533646</v>
      </c>
      <c r="G11" s="3">
        <f>+G9/G10</f>
        <v>0.79651534633261289</v>
      </c>
    </row>
    <row r="13" spans="1:8" x14ac:dyDescent="0.3">
      <c r="A13">
        <v>1</v>
      </c>
      <c r="B13" t="s">
        <v>6</v>
      </c>
      <c r="C13" t="s">
        <v>7</v>
      </c>
      <c r="D13" t="b">
        <v>0</v>
      </c>
      <c r="E13" s="1">
        <v>33466071791.055599</v>
      </c>
      <c r="F13" s="1">
        <v>0</v>
      </c>
    </row>
    <row r="14" spans="1:8" x14ac:dyDescent="0.3">
      <c r="A14">
        <v>2</v>
      </c>
      <c r="B14" t="s">
        <v>8</v>
      </c>
      <c r="C14" t="s">
        <v>7</v>
      </c>
      <c r="D14" t="b">
        <v>0</v>
      </c>
      <c r="E14" s="1">
        <v>3226835488.4263902</v>
      </c>
      <c r="F14" s="1">
        <v>3549519.0372690302</v>
      </c>
    </row>
    <row r="15" spans="1:8" x14ac:dyDescent="0.3">
      <c r="A15">
        <v>3</v>
      </c>
      <c r="B15" t="s">
        <v>9</v>
      </c>
      <c r="C15" t="s">
        <v>7</v>
      </c>
      <c r="D15" t="b">
        <v>0</v>
      </c>
      <c r="E15" s="1">
        <v>1559620184.67713</v>
      </c>
      <c r="F15" s="1">
        <v>3587126.4247573898</v>
      </c>
    </row>
    <row r="16" spans="1:8" x14ac:dyDescent="0.3">
      <c r="A16">
        <v>4</v>
      </c>
      <c r="B16" t="s">
        <v>10</v>
      </c>
      <c r="C16" t="s">
        <v>7</v>
      </c>
      <c r="D16" t="b">
        <v>0</v>
      </c>
      <c r="E16" s="1">
        <v>28306588851.648701</v>
      </c>
      <c r="F16" s="1">
        <v>96242402.095605493</v>
      </c>
    </row>
    <row r="17" spans="1:8" x14ac:dyDescent="0.3">
      <c r="A17">
        <v>5</v>
      </c>
      <c r="B17" t="s">
        <v>11</v>
      </c>
      <c r="C17" t="s">
        <v>7</v>
      </c>
      <c r="D17" t="b">
        <v>0</v>
      </c>
      <c r="E17" s="1">
        <v>57774930056.0951</v>
      </c>
      <c r="F17" s="1">
        <v>196434762.190723</v>
      </c>
      <c r="G17" s="1">
        <f>+dob!K22</f>
        <v>77820062863</v>
      </c>
      <c r="H17" s="3">
        <f>+G17/E17-1</f>
        <v>0.34695209128669791</v>
      </c>
    </row>
    <row r="18" spans="1:8" x14ac:dyDescent="0.3">
      <c r="E18" s="1">
        <f>+SUM(E13:E17)</f>
        <v>124334046371.90292</v>
      </c>
      <c r="F18" s="1">
        <f>+SUM(F13:F17)</f>
        <v>299813809.74835491</v>
      </c>
      <c r="G18" s="1">
        <f>+dob!C23</f>
        <v>138553847206</v>
      </c>
      <c r="H18" s="3">
        <f>+G18/E18-1</f>
        <v>0.11436771543301494</v>
      </c>
    </row>
    <row r="19" spans="1:8" x14ac:dyDescent="0.3">
      <c r="E19" s="3">
        <f>+E17/E18</f>
        <v>0.46467505676828924</v>
      </c>
      <c r="G19" s="3">
        <f>+G17/G18</f>
        <v>0.56165934351355962</v>
      </c>
    </row>
    <row r="21" spans="1:8" x14ac:dyDescent="0.3">
      <c r="A21">
        <v>2</v>
      </c>
      <c r="B21" t="s">
        <v>8</v>
      </c>
      <c r="C21" t="s">
        <v>12</v>
      </c>
      <c r="D21" t="b">
        <v>1</v>
      </c>
      <c r="E21" s="1">
        <v>1407874.6735219499</v>
      </c>
      <c r="F21" s="1">
        <v>1548.6621408741501</v>
      </c>
    </row>
    <row r="22" spans="1:8" x14ac:dyDescent="0.3">
      <c r="A22">
        <v>4</v>
      </c>
      <c r="B22" t="s">
        <v>10</v>
      </c>
      <c r="C22" t="s">
        <v>12</v>
      </c>
      <c r="D22" t="b">
        <v>1</v>
      </c>
      <c r="E22" s="1">
        <v>13165103195.680799</v>
      </c>
      <c r="F22" s="1">
        <v>78990619.174084902</v>
      </c>
    </row>
    <row r="23" spans="1:8" x14ac:dyDescent="0.3">
      <c r="A23">
        <v>5</v>
      </c>
      <c r="B23" t="s">
        <v>11</v>
      </c>
      <c r="C23" t="s">
        <v>12</v>
      </c>
      <c r="D23" t="b">
        <v>1</v>
      </c>
      <c r="E23" s="1">
        <v>19498110075.4174</v>
      </c>
      <c r="F23" s="1">
        <v>116988660.45250399</v>
      </c>
      <c r="G23" s="1">
        <f>+dob!K33</f>
        <v>30025772960</v>
      </c>
      <c r="H23" s="3">
        <f t="shared" ref="H23:H24" si="1">+G23/E23-1</f>
        <v>0.53993247775616693</v>
      </c>
    </row>
    <row r="24" spans="1:8" x14ac:dyDescent="0.3">
      <c r="E24" s="1">
        <f>+SUM(E21:E23)</f>
        <v>32664621145.771721</v>
      </c>
      <c r="F24" s="1">
        <f>+SUM(F21:F23)</f>
        <v>195980828.28872979</v>
      </c>
      <c r="G24" s="1">
        <f>+dob!C34</f>
        <v>30069106652</v>
      </c>
      <c r="H24" s="3">
        <f t="shared" si="1"/>
        <v>-7.9459500913504288E-2</v>
      </c>
    </row>
    <row r="25" spans="1:8" x14ac:dyDescent="0.3">
      <c r="E25" s="3">
        <f>+E23/E24</f>
        <v>0.59691829849804756</v>
      </c>
      <c r="G25" s="3">
        <f>+G23/G24</f>
        <v>0.99855886333766031</v>
      </c>
    </row>
    <row r="27" spans="1:8" x14ac:dyDescent="0.3">
      <c r="A27">
        <v>1</v>
      </c>
      <c r="B27" t="s">
        <v>6</v>
      </c>
      <c r="C27" t="s">
        <v>12</v>
      </c>
      <c r="D27" t="b">
        <v>0</v>
      </c>
      <c r="E27" s="1">
        <v>20627361.671205301</v>
      </c>
      <c r="F27" s="1">
        <v>0</v>
      </c>
    </row>
    <row r="28" spans="1:8" x14ac:dyDescent="0.3">
      <c r="A28">
        <v>3</v>
      </c>
      <c r="B28" t="s">
        <v>9</v>
      </c>
      <c r="C28" t="s">
        <v>12</v>
      </c>
      <c r="D28" t="b">
        <v>0</v>
      </c>
      <c r="E28" s="1">
        <v>107745918.09092</v>
      </c>
      <c r="F28" s="1">
        <v>247815.611609115</v>
      </c>
    </row>
    <row r="29" spans="1:8" x14ac:dyDescent="0.3">
      <c r="A29">
        <v>4</v>
      </c>
      <c r="B29" t="s">
        <v>10</v>
      </c>
      <c r="C29" t="s">
        <v>12</v>
      </c>
      <c r="D29" t="b">
        <v>0</v>
      </c>
      <c r="E29" s="1">
        <v>5854064378.4993</v>
      </c>
      <c r="F29" s="1">
        <v>19903818.886897601</v>
      </c>
    </row>
    <row r="30" spans="1:8" x14ac:dyDescent="0.3">
      <c r="A30">
        <v>5</v>
      </c>
      <c r="B30" t="s">
        <v>11</v>
      </c>
      <c r="C30" t="s">
        <v>12</v>
      </c>
      <c r="D30" t="b">
        <v>0</v>
      </c>
      <c r="E30" s="1">
        <v>6364588228.5527296</v>
      </c>
      <c r="F30" s="1">
        <v>21639599.977079298</v>
      </c>
      <c r="G30" s="1">
        <f>+dob!K44</f>
        <v>6814368357</v>
      </c>
      <c r="H30" s="3">
        <f t="shared" ref="H30:H31" si="2">+G30/E30-1</f>
        <v>7.0669163863495976E-2</v>
      </c>
    </row>
    <row r="31" spans="1:8" x14ac:dyDescent="0.3">
      <c r="E31" s="1">
        <f>+SUM(E27:E30)</f>
        <v>12347025886.814156</v>
      </c>
      <c r="F31" s="1">
        <f>+SUM(F27:F30)</f>
        <v>41791234.475586012</v>
      </c>
      <c r="G31" s="1">
        <f>+dob!C45</f>
        <v>7695027822</v>
      </c>
      <c r="H31" s="3">
        <f t="shared" si="2"/>
        <v>-0.37677073875597811</v>
      </c>
    </row>
    <row r="32" spans="1:8" x14ac:dyDescent="0.3">
      <c r="E32" s="3">
        <f>+E30/E31</f>
        <v>0.51547540977861783</v>
      </c>
    </row>
    <row r="34" spans="2:15" x14ac:dyDescent="0.3">
      <c r="B34" t="s">
        <v>48</v>
      </c>
      <c r="E34" s="1">
        <f>+E9+E17+E23+E30</f>
        <v>397087823489.08228</v>
      </c>
    </row>
    <row r="35" spans="2:15" x14ac:dyDescent="0.3">
      <c r="B35" t="s">
        <v>44</v>
      </c>
      <c r="E35" s="1">
        <f>+E10+E18+E24+E31</f>
        <v>596007978959.44397</v>
      </c>
      <c r="F35" s="1">
        <f>+F10+F18+F24+F31</f>
        <v>2774787220.6213608</v>
      </c>
    </row>
    <row r="36" spans="2:15" x14ac:dyDescent="0.3">
      <c r="E36" s="3">
        <f>+E34/E35</f>
        <v>0.66624581802134319</v>
      </c>
    </row>
    <row r="39" spans="2:15" x14ac:dyDescent="0.3">
      <c r="B39" t="s">
        <v>48</v>
      </c>
      <c r="E39" s="1">
        <f>+G9+G17+G23+G30</f>
        <v>483190581079</v>
      </c>
    </row>
    <row r="40" spans="2:15" x14ac:dyDescent="0.3">
      <c r="B40" t="s">
        <v>45</v>
      </c>
      <c r="E40" s="1">
        <v>638996294905</v>
      </c>
      <c r="F40" s="1">
        <v>3114349917.9516997</v>
      </c>
    </row>
    <row r="41" spans="2:15" x14ac:dyDescent="0.3">
      <c r="E41" s="3">
        <f>+E39/E40</f>
        <v>0.75617117803607337</v>
      </c>
    </row>
    <row r="43" spans="2:15" x14ac:dyDescent="0.3">
      <c r="E43" s="3">
        <f>+E40/E35-1</f>
        <v>7.2127081286073258E-2</v>
      </c>
      <c r="F43" s="3">
        <f>+F40/F35-1</f>
        <v>0.1223743193016078</v>
      </c>
    </row>
    <row r="44" spans="2:15" x14ac:dyDescent="0.3">
      <c r="E44" s="1">
        <f>+E40-E35</f>
        <v>42988315945.55603</v>
      </c>
      <c r="F44" s="1">
        <f>+F40-F35</f>
        <v>339562697.33033895</v>
      </c>
      <c r="O44" s="1">
        <v>30768240000000</v>
      </c>
    </row>
    <row r="47" spans="2:15" x14ac:dyDescent="0.3">
      <c r="O47" s="1"/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dob</vt:lpstr>
      <vt:lpstr>boyd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2025-04-29T01:27:53Z</dcterms:created>
  <dcterms:modified xsi:type="dcterms:W3CDTF">2025-04-29T09:49:56Z</dcterms:modified>
</cp:coreProperties>
</file>