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5DA3180D-8FE1-4D1D-AAB1-C9F62C82B235}" xr6:coauthVersionLast="47" xr6:coauthVersionMax="47" xr10:uidLastSave="{00000000-0000-0000-0000-000000000000}"/>
  <bookViews>
    <workbookView xWindow="-108" yWindow="-108" windowWidth="41496" windowHeight="16776" activeTab="3" xr2:uid="{00000000-000D-0000-FFFF-FFFF00000000}"/>
  </bookViews>
  <sheets>
    <sheet name="database" sheetId="4" r:id="rId1"/>
    <sheet name="wages_pmtwagetax" sheetId="1" r:id="rId2"/>
    <sheet name="details" sheetId="2" r:id="rId3"/>
    <sheet name="Laura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>'[1]Cash Balances'!$AA$7438</definedName>
    <definedName name="\a" localSheetId="3">#REF!</definedName>
    <definedName name="\a">#REF!</definedName>
    <definedName name="\a2">'[3]95YREND'!$C$65</definedName>
    <definedName name="\b" localSheetId="3">#REF!</definedName>
    <definedName name="\b">#REF!</definedName>
    <definedName name="\c" localSheetId="3">#REF!</definedName>
    <definedName name="\c">#REF!</definedName>
    <definedName name="\d" localSheetId="3">#REF!</definedName>
    <definedName name="\d">#REF!</definedName>
    <definedName name="\e" localSheetId="3">#REF!</definedName>
    <definedName name="\e">#REF!</definedName>
    <definedName name="\f" localSheetId="3">#REF!</definedName>
    <definedName name="\f">#REF!</definedName>
    <definedName name="\j" localSheetId="3">#REF!</definedName>
    <definedName name="\j">#REF!</definedName>
    <definedName name="\O">'[1]Cash Balances'!$B$7444</definedName>
    <definedName name="\p" localSheetId="3">#REF!</definedName>
    <definedName name="\p">#REF!</definedName>
    <definedName name="\r" localSheetId="3">#REF!</definedName>
    <definedName name="\r">#REF!</definedName>
    <definedName name="\s" localSheetId="3">#REF!</definedName>
    <definedName name="\s">#REF!</definedName>
    <definedName name="\T">'[1]Cash Balances'!$AQ$167</definedName>
    <definedName name="\W">'[1]Cash Balances'!$G$7839</definedName>
    <definedName name="_" localSheetId="3">#REF!</definedName>
    <definedName name="_">#REF!</definedName>
    <definedName name="_________________fue04">'[4]Centralized Electronics - 1NN:27 HR Expand Safety Training'!$C$84</definedName>
    <definedName name="_________________fue05">'[4]Centralized Electronics - 1NN:27 HR Expand Safety Training'!$D$84</definedName>
    <definedName name="_________________fue06">'[4]Centralized Electronics - 1NN:27 HR Expand Safety Training'!$E$84</definedName>
    <definedName name="_________________fue07">'[4]Centralized Electronics - 1NN:27 HR Expand Safety Training'!$F$84</definedName>
    <definedName name="_________________fue08">'[4]Centralized Electronics - 1NN:27 HR Expand Safety Training'!$G$84</definedName>
    <definedName name="_________________fue09">'[4]Centralized Electronics - 1NN:27 HR Expand Safety Training'!$H$84</definedName>
    <definedName name="_________________ins04">'[4]Centralized Electronics - 1NN:27 HR Expand Safety Training'!$C$85</definedName>
    <definedName name="_________________ins05">'[4]Centralized Electronics - 1NN:27 HR Expand Safety Training'!$D$85</definedName>
    <definedName name="_________________ins06">'[4]Centralized Electronics - 1NN:27 HR Expand Safety Training'!$E$85</definedName>
    <definedName name="_________________ins07">'[4]Centralized Electronics - 1NN:27 HR Expand Safety Training'!$F$85</definedName>
    <definedName name="_________________ins08">'[4]Centralized Electronics - 1NN:27 HR Expand Safety Training'!$G$85</definedName>
    <definedName name="_________________ins09">'[4]Centralized Electronics - 1NN:27 HR Expand Safety Training'!$H$85</definedName>
    <definedName name="_________________lia04">'[4]Centralized Electronics - 1NN:27 HR Expand Safety Training'!$C$86</definedName>
    <definedName name="_________________lia05">'[4]Centralized Electronics - 1NN:27 HR Expand Safety Training'!$D$86</definedName>
    <definedName name="_________________lia06">'[4]Centralized Electronics - 1NN:27 HR Expand Safety Training'!$E$86</definedName>
    <definedName name="_________________lia07">'[4]Centralized Electronics - 1NN:27 HR Expand Safety Training'!$F$86</definedName>
    <definedName name="_________________lia08">'[4]Centralized Electronics - 1NN:27 HR Expand Safety Training'!$G$86</definedName>
    <definedName name="_________________lia09">'[4]Centralized Electronics - 1NN:27 HR Expand Safety Training'!$H$86</definedName>
    <definedName name="_________________mat04">'[4]Centralized Electronics - 1NN:27 HR Expand Safety Training'!$C$90</definedName>
    <definedName name="_________________mat05">'[4]Centralized Electronics - 1NN:27 HR Expand Safety Training'!$D$90</definedName>
    <definedName name="_________________mat06">'[4]Centralized Electronics - 1NN:27 HR Expand Safety Training'!$E$90</definedName>
    <definedName name="_________________mat07">'[4]Centralized Electronics - 1NN:27 HR Expand Safety Training'!$F$90</definedName>
    <definedName name="_________________mat08">'[4]Centralized Electronics - 1NN:27 HR Expand Safety Training'!$G$90</definedName>
    <definedName name="_________________mat09">'[4]Centralized Electronics - 1NN:27 HR Expand Safety Training'!$H$90</definedName>
    <definedName name="_________________med04">'[4]Centralized Electronics - 1NN:27 HR Expand Safety Training'!$C$78</definedName>
    <definedName name="_________________med05">'[4]Centralized Electronics - 1NN:27 HR Expand Safety Training'!$D$78</definedName>
    <definedName name="_________________med06">'[4]Centralized Electronics - 1NN:27 HR Expand Safety Training'!$E$78</definedName>
    <definedName name="_________________med07">'[4]Centralized Electronics - 1NN:27 HR Expand Safety Training'!$F$78</definedName>
    <definedName name="_________________med08">'[4]Centralized Electronics - 1NN:27 HR Expand Safety Training'!$G$78</definedName>
    <definedName name="_________________med09">'[4]Centralized Electronics - 1NN:27 HR Expand Safety Training'!$H$78</definedName>
    <definedName name="_________________moc04">'[4]Centralized Electronics - 1NN:27 HR Expand Safety Training'!$C$88</definedName>
    <definedName name="_________________moc05">'[4]Centralized Electronics - 1NN:27 HR Expand Safety Training'!$D$88</definedName>
    <definedName name="_________________moc06">'[4]Centralized Electronics - 1NN:27 HR Expand Safety Training'!$E$88</definedName>
    <definedName name="_________________moc07">'[4]Centralized Electronics - 1NN:27 HR Expand Safety Training'!$F$88</definedName>
    <definedName name="_________________moc08">'[4]Centralized Electronics - 1NN:27 HR Expand Safety Training'!$G$88</definedName>
    <definedName name="_________________moc09">'[4]Centralized Electronics - 1NN:27 HR Expand Safety Training'!$H$88</definedName>
    <definedName name="_________________Non2006">[5]Details!#REF!</definedName>
    <definedName name="_________________Non2007">[5]Details!#REF!</definedName>
    <definedName name="_________________Non2008">[5]Details!#REF!</definedName>
    <definedName name="_________________Non2009">[5]Details!#REF!</definedName>
    <definedName name="_________________obe04">'[4]Centralized Electronics - 1NN:27 HR Expand Safety Training'!$C$91</definedName>
    <definedName name="_________________obe05">'[4]Centralized Electronics - 1NN:27 HR Expand Safety Training'!$D$91</definedName>
    <definedName name="_________________obe06">'[4]Centralized Electronics - 1NN:27 HR Expand Safety Training'!$E$91</definedName>
    <definedName name="_________________obe07">'[4]Centralized Electronics - 1NN:27 HR Expand Safety Training'!$F$91</definedName>
    <definedName name="_________________obe08">'[4]Centralized Electronics - 1NN:27 HR Expand Safety Training'!$G$91</definedName>
    <definedName name="_________________obe09">'[4]Centralized Electronics - 1NN:27 HR Expand Safety Training'!$H$91</definedName>
    <definedName name="_________________ofb04">'[4]Centralized Electronics - 1NN:27 HR Expand Safety Training'!$C$79</definedName>
    <definedName name="_________________ofb05">'[4]Centralized Electronics - 1NN:27 HR Expand Safety Training'!$D$79</definedName>
    <definedName name="_________________ofb06">'[4]Centralized Electronics - 1NN:27 HR Expand Safety Training'!$E$79</definedName>
    <definedName name="_________________ofb07">'[4]Centralized Electronics - 1NN:27 HR Expand Safety Training'!$F$79</definedName>
    <definedName name="_________________ofb08">'[4]Centralized Electronics - 1NN:27 HR Expand Safety Training'!$G$79</definedName>
    <definedName name="_________________ofb09">'[4]Centralized Electronics - 1NN:27 HR Expand Safety Training'!$H$79</definedName>
    <definedName name="_________________ot04">'[4]Centralized Electronics - 1NN:27 HR Expand Safety Training'!$C$76</definedName>
    <definedName name="_________________ot05">'[4]Centralized Electronics - 1NN:27 HR Expand Safety Training'!$D$76</definedName>
    <definedName name="_________________ot06">'[4]Centralized Electronics - 1NN:27 HR Expand Safety Training'!$E$76</definedName>
    <definedName name="_________________ot07">'[4]Centralized Electronics - 1NN:27 HR Expand Safety Training'!$F$76</definedName>
    <definedName name="_________________ot08">'[4]Centralized Electronics - 1NN:27 HR Expand Safety Training'!$G$76</definedName>
    <definedName name="_________________ot09">'[4]Centralized Electronics - 1NN:27 HR Expand Safety Training'!$H$76</definedName>
    <definedName name="_________________par04">'[4]Centralized Electronics - 1NN:27 HR Expand Safety Training'!$C$87</definedName>
    <definedName name="_________________par05">'[4]Centralized Electronics - 1NN:27 HR Expand Safety Training'!$D$87</definedName>
    <definedName name="_________________par06">'[4]Centralized Electronics - 1NN:27 HR Expand Safety Training'!$E$87</definedName>
    <definedName name="_________________par07">'[4]Centralized Electronics - 1NN:27 HR Expand Safety Training'!$F$87</definedName>
    <definedName name="_________________par08">'[4]Centralized Electronics - 1NN:27 HR Expand Safety Training'!$G$87</definedName>
    <definedName name="_________________par09">'[4]Centralized Electronics - 1NN:27 HR Expand Safety Training'!$H$87</definedName>
    <definedName name="_________________pay04">'[4]Centralized Electronics - 1NN:27 HR Expand Safety Training'!$C$75</definedName>
    <definedName name="_________________pay05">'[4]Centralized Electronics - 1NN:27 HR Expand Safety Training'!$D$75</definedName>
    <definedName name="_________________pay06">'[4]Centralized Electronics - 1NN:27 HR Expand Safety Training'!$E$75</definedName>
    <definedName name="_________________pay07">'[4]Centralized Electronics - 1NN:27 HR Expand Safety Training'!$F$75</definedName>
    <definedName name="_________________pay08">'[4]Centralized Electronics - 1NN:27 HR Expand Safety Training'!$G$75</definedName>
    <definedName name="_________________pay09">'[4]Centralized Electronics - 1NN:27 HR Expand Safety Training'!$H$75</definedName>
    <definedName name="_________________Pay2006">[5]Details!#REF!</definedName>
    <definedName name="_________________Pay2007">[5]Details!#REF!</definedName>
    <definedName name="_________________Pay2008">[5]Details!#REF!</definedName>
    <definedName name="_________________Pay2009">[5]Details!#REF!</definedName>
    <definedName name="_________________pen04">'[4]Centralized Electronics - 1NN:27 HR Expand Safety Training'!$C$77</definedName>
    <definedName name="_________________pen05">'[4]Centralized Electronics - 1NN:27 HR Expand Safety Training'!$D$77</definedName>
    <definedName name="_________________pen06">'[4]Centralized Electronics - 1NN:27 HR Expand Safety Training'!$E$77</definedName>
    <definedName name="_________________pen07">'[4]Centralized Electronics - 1NN:27 HR Expand Safety Training'!$F$77</definedName>
    <definedName name="_________________pen08">'[4]Centralized Electronics - 1NN:27 HR Expand Safety Training'!$G$77</definedName>
    <definedName name="_________________pen09">'[4]Centralized Electronics - 1NN:27 HR Expand Safety Training'!$H$77</definedName>
    <definedName name="_________________pos04">'[6]Admin &amp; Fin Redu -1P:119 EVP-rev-contracted security'!$C$44</definedName>
    <definedName name="_________________pos05">'[6]Admin &amp; Fin Redu -1P:119 EVP-rev-contracted security'!$D$44</definedName>
    <definedName name="_________________pos06">'[6]Admin &amp; Fin Redu -1P:119 EVP-rev-contracted security'!$E$44</definedName>
    <definedName name="_________________pos07">'[6]Admin &amp; Fin Redu -1P:119 EVP-rev-contracted security'!$F$44</definedName>
    <definedName name="_________________pos08">'[6]Admin &amp; Fin Redu -1P:119 EVP-rev-contracted security'!$G$44</definedName>
    <definedName name="_________________pos09">'[6]Admin &amp; Fin Redu -1P:119 EVP-rev-contracted security'!$H$44</definedName>
    <definedName name="_________________pow04">'[4]Centralized Electronics - 1NN:27 HR Expand Safety Training'!$C$83</definedName>
    <definedName name="_________________pow05">'[4]Centralized Electronics - 1NN:27 HR Expand Safety Training'!$D$83</definedName>
    <definedName name="_________________pow06">'[4]Centralized Electronics - 1NN:27 HR Expand Safety Training'!$E$83</definedName>
    <definedName name="_________________pow07">'[4]Centralized Electronics - 1NN:27 HR Expand Safety Training'!$F$83</definedName>
    <definedName name="_________________pow08">'[4]Centralized Electronics - 1NN:27 HR Expand Safety Training'!$G$83</definedName>
    <definedName name="_________________pow09">'[4]Centralized Electronics - 1NN:27 HR Expand Safety Training'!$H$83</definedName>
    <definedName name="_________________psc04">'[4]Centralized Electronics - 1NN:27 HR Expand Safety Training'!$C$89</definedName>
    <definedName name="_________________psc05">'[4]Centralized Electronics - 1NN:27 HR Expand Safety Training'!$D$89</definedName>
    <definedName name="_________________psc06">'[4]Centralized Electronics - 1NN:27 HR Expand Safety Training'!$E$89</definedName>
    <definedName name="_________________psc07">'[4]Centralized Electronics - 1NN:27 HR Expand Safety Training'!$F$89</definedName>
    <definedName name="_________________psc08">'[4]Centralized Electronics - 1NN:27 HR Expand Safety Training'!$G$89</definedName>
    <definedName name="_________________psc09">'[4]Centralized Electronics - 1NN:27 HR Expand Safety Training'!$H$89</definedName>
    <definedName name="_________________rev04">'[6]Admin &amp; Fin Redu -1P:119 EVP-rev-contracted security'!$C$85</definedName>
    <definedName name="_________________rev05">'[6]Admin &amp; Fin Redu -1P:119 EVP-rev-contracted security'!$D$85</definedName>
    <definedName name="_________________rev06">'[6]Admin &amp; Fin Redu -1P:119 EVP-rev-contracted security'!$E$85</definedName>
    <definedName name="_________________rev07">'[6]Admin &amp; Fin Redu -1P:119 EVP-rev-contracted security'!$F$85</definedName>
    <definedName name="_________________rev08">'[6]Admin &amp; Fin Redu -1P:119 EVP-rev-contracted security'!$G$85</definedName>
    <definedName name="_________________rev09">'[6]Admin &amp; Fin Redu -1P:119 EVP-rev-contracted security'!$H$85</definedName>
    <definedName name="_________________roh04">'[4]Centralized Electronics - 1NN:27 HR Expand Safety Training'!$C$80</definedName>
    <definedName name="_________________roh05">'[4]Centralized Electronics - 1NN:27 HR Expand Safety Training'!$D$80</definedName>
    <definedName name="_________________roh06">'[4]Centralized Electronics - 1NN:27 HR Expand Safety Training'!$E$80</definedName>
    <definedName name="_________________roh07">'[4]Centralized Electronics - 1NN:27 HR Expand Safety Training'!$F$80</definedName>
    <definedName name="_________________roh08">'[4]Centralized Electronics - 1NN:27 HR Expand Safety Training'!$G$80</definedName>
    <definedName name="_________________roh09">'[4]Centralized Electronics - 1NN:27 HR Expand Safety Training'!$H$80</definedName>
    <definedName name="________________fue04">'[4]Centralized Electronics - 1NN:27 HR Expand Safety Training'!$C$84</definedName>
    <definedName name="________________fue05">'[4]Centralized Electronics - 1NN:27 HR Expand Safety Training'!$D$84</definedName>
    <definedName name="________________fue06">'[4]Centralized Electronics - 1NN:27 HR Expand Safety Training'!$E$84</definedName>
    <definedName name="________________fue07">'[4]Centralized Electronics - 1NN:27 HR Expand Safety Training'!$F$84</definedName>
    <definedName name="________________fue08">'[4]Centralized Electronics - 1NN:27 HR Expand Safety Training'!$G$84</definedName>
    <definedName name="________________fue09">'[4]Centralized Electronics - 1NN:27 HR Expand Safety Training'!$H$84</definedName>
    <definedName name="________________ins04">'[4]Centralized Electronics - 1NN:27 HR Expand Safety Training'!$C$85</definedName>
    <definedName name="________________ins05">'[4]Centralized Electronics - 1NN:27 HR Expand Safety Training'!$D$85</definedName>
    <definedName name="________________ins06">'[4]Centralized Electronics - 1NN:27 HR Expand Safety Training'!$E$85</definedName>
    <definedName name="________________ins07">'[4]Centralized Electronics - 1NN:27 HR Expand Safety Training'!$F$85</definedName>
    <definedName name="________________ins08">'[4]Centralized Electronics - 1NN:27 HR Expand Safety Training'!$G$85</definedName>
    <definedName name="________________ins09">'[4]Centralized Electronics - 1NN:27 HR Expand Safety Training'!$H$85</definedName>
    <definedName name="________________lia04">'[4]Centralized Electronics - 1NN:27 HR Expand Safety Training'!$C$86</definedName>
    <definedName name="________________lia05">'[4]Centralized Electronics - 1NN:27 HR Expand Safety Training'!$D$86</definedName>
    <definedName name="________________lia06">'[4]Centralized Electronics - 1NN:27 HR Expand Safety Training'!$E$86</definedName>
    <definedName name="________________lia07">'[4]Centralized Electronics - 1NN:27 HR Expand Safety Training'!$F$86</definedName>
    <definedName name="________________lia08">'[4]Centralized Electronics - 1NN:27 HR Expand Safety Training'!$G$86</definedName>
    <definedName name="________________lia09">'[4]Centralized Electronics - 1NN:27 HR Expand Safety Training'!$H$86</definedName>
    <definedName name="________________mat04">'[4]Centralized Electronics - 1NN:27 HR Expand Safety Training'!$C$90</definedName>
    <definedName name="________________mat05">'[4]Centralized Electronics - 1NN:27 HR Expand Safety Training'!$D$90</definedName>
    <definedName name="________________mat06">'[4]Centralized Electronics - 1NN:27 HR Expand Safety Training'!$E$90</definedName>
    <definedName name="________________mat07">'[4]Centralized Electronics - 1NN:27 HR Expand Safety Training'!$F$90</definedName>
    <definedName name="________________mat08">'[4]Centralized Electronics - 1NN:27 HR Expand Safety Training'!$G$90</definedName>
    <definedName name="________________mat09">'[4]Centralized Electronics - 1NN:27 HR Expand Safety Training'!$H$90</definedName>
    <definedName name="________________med04">'[4]Centralized Electronics - 1NN:27 HR Expand Safety Training'!$C$78</definedName>
    <definedName name="________________med05">'[4]Centralized Electronics - 1NN:27 HR Expand Safety Training'!$D$78</definedName>
    <definedName name="________________med06">'[4]Centralized Electronics - 1NN:27 HR Expand Safety Training'!$E$78</definedName>
    <definedName name="________________med07">'[4]Centralized Electronics - 1NN:27 HR Expand Safety Training'!$F$78</definedName>
    <definedName name="________________med08">'[4]Centralized Electronics - 1NN:27 HR Expand Safety Training'!$G$78</definedName>
    <definedName name="________________med09">'[4]Centralized Electronics - 1NN:27 HR Expand Safety Training'!$H$78</definedName>
    <definedName name="________________moc04">'[4]Centralized Electronics - 1NN:27 HR Expand Safety Training'!$C$88</definedName>
    <definedName name="________________moc05">'[4]Centralized Electronics - 1NN:27 HR Expand Safety Training'!$D$88</definedName>
    <definedName name="________________moc06">'[4]Centralized Electronics - 1NN:27 HR Expand Safety Training'!$E$88</definedName>
    <definedName name="________________moc07">'[4]Centralized Electronics - 1NN:27 HR Expand Safety Training'!$F$88</definedName>
    <definedName name="________________moc08">'[4]Centralized Electronics - 1NN:27 HR Expand Safety Training'!$G$88</definedName>
    <definedName name="________________moc09">'[4]Centralized Electronics - 1NN:27 HR Expand Safety Training'!$H$88</definedName>
    <definedName name="________________Non2006">[5]Details!#REF!</definedName>
    <definedName name="________________Non2007">[5]Details!#REF!</definedName>
    <definedName name="________________Non2008">[5]Details!#REF!</definedName>
    <definedName name="________________Non2009">[5]Details!#REF!</definedName>
    <definedName name="________________obe04">'[4]Centralized Electronics - 1NN:27 HR Expand Safety Training'!$C$91</definedName>
    <definedName name="________________obe05">'[4]Centralized Electronics - 1NN:27 HR Expand Safety Training'!$D$91</definedName>
    <definedName name="________________obe06">'[4]Centralized Electronics - 1NN:27 HR Expand Safety Training'!$E$91</definedName>
    <definedName name="________________obe07">'[4]Centralized Electronics - 1NN:27 HR Expand Safety Training'!$F$91</definedName>
    <definedName name="________________obe08">'[4]Centralized Electronics - 1NN:27 HR Expand Safety Training'!$G$91</definedName>
    <definedName name="________________obe09">'[4]Centralized Electronics - 1NN:27 HR Expand Safety Training'!$H$91</definedName>
    <definedName name="________________ofb04">'[4]Centralized Electronics - 1NN:27 HR Expand Safety Training'!$C$79</definedName>
    <definedName name="________________ofb05">'[4]Centralized Electronics - 1NN:27 HR Expand Safety Training'!$D$79</definedName>
    <definedName name="________________ofb06">'[4]Centralized Electronics - 1NN:27 HR Expand Safety Training'!$E$79</definedName>
    <definedName name="________________ofb07">'[4]Centralized Electronics - 1NN:27 HR Expand Safety Training'!$F$79</definedName>
    <definedName name="________________ofb08">'[4]Centralized Electronics - 1NN:27 HR Expand Safety Training'!$G$79</definedName>
    <definedName name="________________ofb09">'[4]Centralized Electronics - 1NN:27 HR Expand Safety Training'!$H$79</definedName>
    <definedName name="________________ot04">'[4]Centralized Electronics - 1NN:27 HR Expand Safety Training'!$C$76</definedName>
    <definedName name="________________ot05">'[4]Centralized Electronics - 1NN:27 HR Expand Safety Training'!$D$76</definedName>
    <definedName name="________________ot06">'[4]Centralized Electronics - 1NN:27 HR Expand Safety Training'!$E$76</definedName>
    <definedName name="________________ot07">'[4]Centralized Electronics - 1NN:27 HR Expand Safety Training'!$F$76</definedName>
    <definedName name="________________ot08">'[4]Centralized Electronics - 1NN:27 HR Expand Safety Training'!$G$76</definedName>
    <definedName name="________________ot09">'[4]Centralized Electronics - 1NN:27 HR Expand Safety Training'!$H$76</definedName>
    <definedName name="________________par04">'[4]Centralized Electronics - 1NN:27 HR Expand Safety Training'!$C$87</definedName>
    <definedName name="________________par05">'[4]Centralized Electronics - 1NN:27 HR Expand Safety Training'!$D$87</definedName>
    <definedName name="________________par06">'[4]Centralized Electronics - 1NN:27 HR Expand Safety Training'!$E$87</definedName>
    <definedName name="________________par07">'[4]Centralized Electronics - 1NN:27 HR Expand Safety Training'!$F$87</definedName>
    <definedName name="________________par08">'[4]Centralized Electronics - 1NN:27 HR Expand Safety Training'!$G$87</definedName>
    <definedName name="________________par09">'[4]Centralized Electronics - 1NN:27 HR Expand Safety Training'!$H$87</definedName>
    <definedName name="________________pay04">'[4]Centralized Electronics - 1NN:27 HR Expand Safety Training'!$C$75</definedName>
    <definedName name="________________pay05">'[4]Centralized Electronics - 1NN:27 HR Expand Safety Training'!$D$75</definedName>
    <definedName name="________________pay06">'[4]Centralized Electronics - 1NN:27 HR Expand Safety Training'!$E$75</definedName>
    <definedName name="________________pay07">'[4]Centralized Electronics - 1NN:27 HR Expand Safety Training'!$F$75</definedName>
    <definedName name="________________pay08">'[4]Centralized Electronics - 1NN:27 HR Expand Safety Training'!$G$75</definedName>
    <definedName name="________________pay09">'[4]Centralized Electronics - 1NN:27 HR Expand Safety Training'!$H$75</definedName>
    <definedName name="________________Pay2006">[5]Details!#REF!</definedName>
    <definedName name="________________Pay2007">[5]Details!#REF!</definedName>
    <definedName name="________________Pay2008">[5]Details!#REF!</definedName>
    <definedName name="________________Pay2009">[5]Details!#REF!</definedName>
    <definedName name="________________pen04">'[4]Centralized Electronics - 1NN:27 HR Expand Safety Training'!$C$77</definedName>
    <definedName name="________________pen05">'[4]Centralized Electronics - 1NN:27 HR Expand Safety Training'!$D$77</definedName>
    <definedName name="________________pen06">'[4]Centralized Electronics - 1NN:27 HR Expand Safety Training'!$E$77</definedName>
    <definedName name="________________pen07">'[4]Centralized Electronics - 1NN:27 HR Expand Safety Training'!$F$77</definedName>
    <definedName name="________________pen08">'[4]Centralized Electronics - 1NN:27 HR Expand Safety Training'!$G$77</definedName>
    <definedName name="________________pen09">'[4]Centralized Electronics - 1NN:27 HR Expand Safety Training'!$H$77</definedName>
    <definedName name="________________pos04">'[6]Admin &amp; Fin Redu -1P:119 EVP-rev-contracted security'!$C$44</definedName>
    <definedName name="________________pos05">'[6]Admin &amp; Fin Redu -1P:119 EVP-rev-contracted security'!$D$44</definedName>
    <definedName name="________________pos06">'[6]Admin &amp; Fin Redu -1P:119 EVP-rev-contracted security'!$E$44</definedName>
    <definedName name="________________pos07">'[6]Admin &amp; Fin Redu -1P:119 EVP-rev-contracted security'!$F$44</definedName>
    <definedName name="________________pos08">'[6]Admin &amp; Fin Redu -1P:119 EVP-rev-contracted security'!$G$44</definedName>
    <definedName name="________________pos09">'[6]Admin &amp; Fin Redu -1P:119 EVP-rev-contracted security'!$H$44</definedName>
    <definedName name="________________pow04">'[4]Centralized Electronics - 1NN:27 HR Expand Safety Training'!$C$83</definedName>
    <definedName name="________________pow05">'[4]Centralized Electronics - 1NN:27 HR Expand Safety Training'!$D$83</definedName>
    <definedName name="________________pow06">'[4]Centralized Electronics - 1NN:27 HR Expand Safety Training'!$E$83</definedName>
    <definedName name="________________pow07">'[4]Centralized Electronics - 1NN:27 HR Expand Safety Training'!$F$83</definedName>
    <definedName name="________________pow08">'[4]Centralized Electronics - 1NN:27 HR Expand Safety Training'!$G$83</definedName>
    <definedName name="________________pow09">'[4]Centralized Electronics - 1NN:27 HR Expand Safety Training'!$H$83</definedName>
    <definedName name="________________psc04">'[4]Centralized Electronics - 1NN:27 HR Expand Safety Training'!$C$89</definedName>
    <definedName name="________________psc05">'[4]Centralized Electronics - 1NN:27 HR Expand Safety Training'!$D$89</definedName>
    <definedName name="________________psc06">'[4]Centralized Electronics - 1NN:27 HR Expand Safety Training'!$E$89</definedName>
    <definedName name="________________psc07">'[4]Centralized Electronics - 1NN:27 HR Expand Safety Training'!$F$89</definedName>
    <definedName name="________________psc08">'[4]Centralized Electronics - 1NN:27 HR Expand Safety Training'!$G$89</definedName>
    <definedName name="________________psc09">'[4]Centralized Electronics - 1NN:27 HR Expand Safety Training'!$H$89</definedName>
    <definedName name="________________rev04">'[6]Admin &amp; Fin Redu -1P:119 EVP-rev-contracted security'!$C$85</definedName>
    <definedName name="________________rev05">'[6]Admin &amp; Fin Redu -1P:119 EVP-rev-contracted security'!$D$85</definedName>
    <definedName name="________________rev06">'[6]Admin &amp; Fin Redu -1P:119 EVP-rev-contracted security'!$E$85</definedName>
    <definedName name="________________rev07">'[6]Admin &amp; Fin Redu -1P:119 EVP-rev-contracted security'!$F$85</definedName>
    <definedName name="________________rev08">'[6]Admin &amp; Fin Redu -1P:119 EVP-rev-contracted security'!$G$85</definedName>
    <definedName name="________________rev09">'[6]Admin &amp; Fin Redu -1P:119 EVP-rev-contracted security'!$H$85</definedName>
    <definedName name="________________roh04">'[4]Centralized Electronics - 1NN:27 HR Expand Safety Training'!$C$80</definedName>
    <definedName name="________________roh05">'[4]Centralized Electronics - 1NN:27 HR Expand Safety Training'!$D$80</definedName>
    <definedName name="________________roh06">'[4]Centralized Electronics - 1NN:27 HR Expand Safety Training'!$E$80</definedName>
    <definedName name="________________roh07">'[4]Centralized Electronics - 1NN:27 HR Expand Safety Training'!$F$80</definedName>
    <definedName name="________________roh08">'[4]Centralized Electronics - 1NN:27 HR Expand Safety Training'!$G$80</definedName>
    <definedName name="________________roh09">'[4]Centralized Electronics - 1NN:27 HR Expand Safety Training'!$H$80</definedName>
    <definedName name="_______________fue04">'[4]Centralized Electronics - 1NN:27 HR Expand Safety Training'!$C$84</definedName>
    <definedName name="_______________fue05">'[4]Centralized Electronics - 1NN:27 HR Expand Safety Training'!$D$84</definedName>
    <definedName name="_______________fue06">'[4]Centralized Electronics - 1NN:27 HR Expand Safety Training'!$E$84</definedName>
    <definedName name="_______________fue07">'[4]Centralized Electronics - 1NN:27 HR Expand Safety Training'!$F$84</definedName>
    <definedName name="_______________fue08">'[4]Centralized Electronics - 1NN:27 HR Expand Safety Training'!$G$84</definedName>
    <definedName name="_______________fue09">'[4]Centralized Electronics - 1NN:27 HR Expand Safety Training'!$H$84</definedName>
    <definedName name="_______________ins04">'[4]Centralized Electronics - 1NN:27 HR Expand Safety Training'!$C$85</definedName>
    <definedName name="_______________ins05">'[4]Centralized Electronics - 1NN:27 HR Expand Safety Training'!$D$85</definedName>
    <definedName name="_______________ins06">'[4]Centralized Electronics - 1NN:27 HR Expand Safety Training'!$E$85</definedName>
    <definedName name="_______________ins07">'[4]Centralized Electronics - 1NN:27 HR Expand Safety Training'!$F$85</definedName>
    <definedName name="_______________ins08">'[4]Centralized Electronics - 1NN:27 HR Expand Safety Training'!$G$85</definedName>
    <definedName name="_______________ins09">'[4]Centralized Electronics - 1NN:27 HR Expand Safety Training'!$H$85</definedName>
    <definedName name="_______________lia04">'[4]Centralized Electronics - 1NN:27 HR Expand Safety Training'!$C$86</definedName>
    <definedName name="_______________lia05">'[4]Centralized Electronics - 1NN:27 HR Expand Safety Training'!$D$86</definedName>
    <definedName name="_______________lia06">'[4]Centralized Electronics - 1NN:27 HR Expand Safety Training'!$E$86</definedName>
    <definedName name="_______________lia07">'[4]Centralized Electronics - 1NN:27 HR Expand Safety Training'!$F$86</definedName>
    <definedName name="_______________lia08">'[4]Centralized Electronics - 1NN:27 HR Expand Safety Training'!$G$86</definedName>
    <definedName name="_______________lia09">'[4]Centralized Electronics - 1NN:27 HR Expand Safety Training'!$H$86</definedName>
    <definedName name="_______________mat04">'[4]Centralized Electronics - 1NN:27 HR Expand Safety Training'!$C$90</definedName>
    <definedName name="_______________mat05">'[4]Centralized Electronics - 1NN:27 HR Expand Safety Training'!$D$90</definedName>
    <definedName name="_______________mat06">'[4]Centralized Electronics - 1NN:27 HR Expand Safety Training'!$E$90</definedName>
    <definedName name="_______________mat07">'[4]Centralized Electronics - 1NN:27 HR Expand Safety Training'!$F$90</definedName>
    <definedName name="_______________mat08">'[4]Centralized Electronics - 1NN:27 HR Expand Safety Training'!$G$90</definedName>
    <definedName name="_______________mat09">'[4]Centralized Electronics - 1NN:27 HR Expand Safety Training'!$H$90</definedName>
    <definedName name="_______________med04">'[4]Centralized Electronics - 1NN:27 HR Expand Safety Training'!$C$78</definedName>
    <definedName name="_______________med05">'[4]Centralized Electronics - 1NN:27 HR Expand Safety Training'!$D$78</definedName>
    <definedName name="_______________med06">'[4]Centralized Electronics - 1NN:27 HR Expand Safety Training'!$E$78</definedName>
    <definedName name="_______________med07">'[4]Centralized Electronics - 1NN:27 HR Expand Safety Training'!$F$78</definedName>
    <definedName name="_______________med08">'[4]Centralized Electronics - 1NN:27 HR Expand Safety Training'!$G$78</definedName>
    <definedName name="_______________med09">'[4]Centralized Electronics - 1NN:27 HR Expand Safety Training'!$H$78</definedName>
    <definedName name="_______________moc04">'[4]Centralized Electronics - 1NN:27 HR Expand Safety Training'!$C$88</definedName>
    <definedName name="_______________moc05">'[4]Centralized Electronics - 1NN:27 HR Expand Safety Training'!$D$88</definedName>
    <definedName name="_______________moc06">'[4]Centralized Electronics - 1NN:27 HR Expand Safety Training'!$E$88</definedName>
    <definedName name="_______________moc07">'[4]Centralized Electronics - 1NN:27 HR Expand Safety Training'!$F$88</definedName>
    <definedName name="_______________moc08">'[4]Centralized Electronics - 1NN:27 HR Expand Safety Training'!$G$88</definedName>
    <definedName name="_______________moc09">'[4]Centralized Electronics - 1NN:27 HR Expand Safety Training'!$H$88</definedName>
    <definedName name="_______________Non2006">[5]Details!#REF!</definedName>
    <definedName name="_______________Non2007">[5]Details!#REF!</definedName>
    <definedName name="_______________Non2008">[5]Details!#REF!</definedName>
    <definedName name="_______________Non2009">[5]Details!#REF!</definedName>
    <definedName name="_______________obe04">'[4]Centralized Electronics - 1NN:27 HR Expand Safety Training'!$C$91</definedName>
    <definedName name="_______________obe05">'[4]Centralized Electronics - 1NN:27 HR Expand Safety Training'!$D$91</definedName>
    <definedName name="_______________obe06">'[4]Centralized Electronics - 1NN:27 HR Expand Safety Training'!$E$91</definedName>
    <definedName name="_______________obe07">'[4]Centralized Electronics - 1NN:27 HR Expand Safety Training'!$F$91</definedName>
    <definedName name="_______________obe08">'[4]Centralized Electronics - 1NN:27 HR Expand Safety Training'!$G$91</definedName>
    <definedName name="_______________obe09">'[4]Centralized Electronics - 1NN:27 HR Expand Safety Training'!$H$91</definedName>
    <definedName name="_______________ofb04">'[4]Centralized Electronics - 1NN:27 HR Expand Safety Training'!$C$79</definedName>
    <definedName name="_______________ofb05">'[4]Centralized Electronics - 1NN:27 HR Expand Safety Training'!$D$79</definedName>
    <definedName name="_______________ofb06">'[4]Centralized Electronics - 1NN:27 HR Expand Safety Training'!$E$79</definedName>
    <definedName name="_______________ofb07">'[4]Centralized Electronics - 1NN:27 HR Expand Safety Training'!$F$79</definedName>
    <definedName name="_______________ofb08">'[4]Centralized Electronics - 1NN:27 HR Expand Safety Training'!$G$79</definedName>
    <definedName name="_______________ofb09">'[4]Centralized Electronics - 1NN:27 HR Expand Safety Training'!$H$79</definedName>
    <definedName name="_______________ot04">'[4]Centralized Electronics - 1NN:27 HR Expand Safety Training'!$C$76</definedName>
    <definedName name="_______________ot05">'[4]Centralized Electronics - 1NN:27 HR Expand Safety Training'!$D$76</definedName>
    <definedName name="_______________ot06">'[4]Centralized Electronics - 1NN:27 HR Expand Safety Training'!$E$76</definedName>
    <definedName name="_______________ot07">'[4]Centralized Electronics - 1NN:27 HR Expand Safety Training'!$F$76</definedName>
    <definedName name="_______________ot08">'[4]Centralized Electronics - 1NN:27 HR Expand Safety Training'!$G$76</definedName>
    <definedName name="_______________ot09">'[4]Centralized Electronics - 1NN:27 HR Expand Safety Training'!$H$76</definedName>
    <definedName name="_______________par04">'[4]Centralized Electronics - 1NN:27 HR Expand Safety Training'!$C$87</definedName>
    <definedName name="_______________par05">'[4]Centralized Electronics - 1NN:27 HR Expand Safety Training'!$D$87</definedName>
    <definedName name="_______________par06">'[4]Centralized Electronics - 1NN:27 HR Expand Safety Training'!$E$87</definedName>
    <definedName name="_______________par07">'[4]Centralized Electronics - 1NN:27 HR Expand Safety Training'!$F$87</definedName>
    <definedName name="_______________par08">'[4]Centralized Electronics - 1NN:27 HR Expand Safety Training'!$G$87</definedName>
    <definedName name="_______________par09">'[4]Centralized Electronics - 1NN:27 HR Expand Safety Training'!$H$87</definedName>
    <definedName name="_______________pay04">'[4]Centralized Electronics - 1NN:27 HR Expand Safety Training'!$C$75</definedName>
    <definedName name="_______________pay05">'[4]Centralized Electronics - 1NN:27 HR Expand Safety Training'!$D$75</definedName>
    <definedName name="_______________pay06">'[4]Centralized Electronics - 1NN:27 HR Expand Safety Training'!$E$75</definedName>
    <definedName name="_______________pay07">'[4]Centralized Electronics - 1NN:27 HR Expand Safety Training'!$F$75</definedName>
    <definedName name="_______________pay08">'[4]Centralized Electronics - 1NN:27 HR Expand Safety Training'!$G$75</definedName>
    <definedName name="_______________pay09">'[4]Centralized Electronics - 1NN:27 HR Expand Safety Training'!$H$75</definedName>
    <definedName name="_______________Pay2006">[5]Details!#REF!</definedName>
    <definedName name="_______________Pay2007">[5]Details!#REF!</definedName>
    <definedName name="_______________Pay2008">[5]Details!#REF!</definedName>
    <definedName name="_______________Pay2009">[5]Details!#REF!</definedName>
    <definedName name="_______________pen04">'[4]Centralized Electronics - 1NN:27 HR Expand Safety Training'!$C$77</definedName>
    <definedName name="_______________pen05">'[4]Centralized Electronics - 1NN:27 HR Expand Safety Training'!$D$77</definedName>
    <definedName name="_______________pen06">'[4]Centralized Electronics - 1NN:27 HR Expand Safety Training'!$E$77</definedName>
    <definedName name="_______________pen07">'[4]Centralized Electronics - 1NN:27 HR Expand Safety Training'!$F$77</definedName>
    <definedName name="_______________pen08">'[4]Centralized Electronics - 1NN:27 HR Expand Safety Training'!$G$77</definedName>
    <definedName name="_______________pen09">'[4]Centralized Electronics - 1NN:27 HR Expand Safety Training'!$H$77</definedName>
    <definedName name="_______________pos04">'[6]Admin &amp; Fin Redu -1P:119 EVP-rev-contracted security'!$C$44</definedName>
    <definedName name="_______________pos05">'[6]Admin &amp; Fin Redu -1P:119 EVP-rev-contracted security'!$D$44</definedName>
    <definedName name="_______________pos06">'[6]Admin &amp; Fin Redu -1P:119 EVP-rev-contracted security'!$E$44</definedName>
    <definedName name="_______________pos07">'[6]Admin &amp; Fin Redu -1P:119 EVP-rev-contracted security'!$F$44</definedName>
    <definedName name="_______________pos08">'[6]Admin &amp; Fin Redu -1P:119 EVP-rev-contracted security'!$G$44</definedName>
    <definedName name="_______________pos09">'[6]Admin &amp; Fin Redu -1P:119 EVP-rev-contracted security'!$H$44</definedName>
    <definedName name="_______________pow04">'[4]Centralized Electronics - 1NN:27 HR Expand Safety Training'!$C$83</definedName>
    <definedName name="_______________pow05">'[4]Centralized Electronics - 1NN:27 HR Expand Safety Training'!$D$83</definedName>
    <definedName name="_______________pow06">'[4]Centralized Electronics - 1NN:27 HR Expand Safety Training'!$E$83</definedName>
    <definedName name="_______________pow07">'[4]Centralized Electronics - 1NN:27 HR Expand Safety Training'!$F$83</definedName>
    <definedName name="_______________pow08">'[4]Centralized Electronics - 1NN:27 HR Expand Safety Training'!$G$83</definedName>
    <definedName name="_______________pow09">'[4]Centralized Electronics - 1NN:27 HR Expand Safety Training'!$H$83</definedName>
    <definedName name="_______________psc04">'[4]Centralized Electronics - 1NN:27 HR Expand Safety Training'!$C$89</definedName>
    <definedName name="_______________psc05">'[4]Centralized Electronics - 1NN:27 HR Expand Safety Training'!$D$89</definedName>
    <definedName name="_______________psc06">'[4]Centralized Electronics - 1NN:27 HR Expand Safety Training'!$E$89</definedName>
    <definedName name="_______________psc07">'[4]Centralized Electronics - 1NN:27 HR Expand Safety Training'!$F$89</definedName>
    <definedName name="_______________psc08">'[4]Centralized Electronics - 1NN:27 HR Expand Safety Training'!$G$89</definedName>
    <definedName name="_______________psc09">'[4]Centralized Electronics - 1NN:27 HR Expand Safety Training'!$H$89</definedName>
    <definedName name="_______________rev04">'[6]Admin &amp; Fin Redu -1P:119 EVP-rev-contracted security'!$C$85</definedName>
    <definedName name="_______________rev05">'[6]Admin &amp; Fin Redu -1P:119 EVP-rev-contracted security'!$D$85</definedName>
    <definedName name="_______________rev06">'[6]Admin &amp; Fin Redu -1P:119 EVP-rev-contracted security'!$E$85</definedName>
    <definedName name="_______________rev07">'[6]Admin &amp; Fin Redu -1P:119 EVP-rev-contracted security'!$F$85</definedName>
    <definedName name="_______________rev08">'[6]Admin &amp; Fin Redu -1P:119 EVP-rev-contracted security'!$G$85</definedName>
    <definedName name="_______________rev09">'[6]Admin &amp; Fin Redu -1P:119 EVP-rev-contracted security'!$H$85</definedName>
    <definedName name="_______________roh04">'[4]Centralized Electronics - 1NN:27 HR Expand Safety Training'!$C$80</definedName>
    <definedName name="_______________roh05">'[4]Centralized Electronics - 1NN:27 HR Expand Safety Training'!$D$80</definedName>
    <definedName name="_______________roh06">'[4]Centralized Electronics - 1NN:27 HR Expand Safety Training'!$E$80</definedName>
    <definedName name="_______________roh07">'[4]Centralized Electronics - 1NN:27 HR Expand Safety Training'!$F$80</definedName>
    <definedName name="_______________roh08">'[4]Centralized Electronics - 1NN:27 HR Expand Safety Training'!$G$80</definedName>
    <definedName name="_______________roh09">'[4]Centralized Electronics - 1NN:27 HR Expand Safety Training'!$H$80</definedName>
    <definedName name="______________CFA2" localSheetId="3">#REF!</definedName>
    <definedName name="______________CFA2">#REF!</definedName>
    <definedName name="______________fue04">'[4]Centralized Electronics - 1NN:27 HR Expand Safety Training'!$C$84</definedName>
    <definedName name="______________fue05">'[4]Centralized Electronics - 1NN:27 HR Expand Safety Training'!$D$84</definedName>
    <definedName name="______________fue06">'[4]Centralized Electronics - 1NN:27 HR Expand Safety Training'!$E$84</definedName>
    <definedName name="______________fue07">'[4]Centralized Electronics - 1NN:27 HR Expand Safety Training'!$F$84</definedName>
    <definedName name="______________fue08">'[4]Centralized Electronics - 1NN:27 HR Expand Safety Training'!$G$84</definedName>
    <definedName name="______________fue09">'[4]Centralized Electronics - 1NN:27 HR Expand Safety Training'!$H$84</definedName>
    <definedName name="______________ins04">'[4]Centralized Electronics - 1NN:27 HR Expand Safety Training'!$C$85</definedName>
    <definedName name="______________ins05">'[4]Centralized Electronics - 1NN:27 HR Expand Safety Training'!$D$85</definedName>
    <definedName name="______________ins06">'[4]Centralized Electronics - 1NN:27 HR Expand Safety Training'!$E$85</definedName>
    <definedName name="______________ins07">'[4]Centralized Electronics - 1NN:27 HR Expand Safety Training'!$F$85</definedName>
    <definedName name="______________ins08">'[4]Centralized Electronics - 1NN:27 HR Expand Safety Training'!$G$85</definedName>
    <definedName name="______________ins09">'[4]Centralized Electronics - 1NN:27 HR Expand Safety Training'!$H$85</definedName>
    <definedName name="______________lia04">'[4]Centralized Electronics - 1NN:27 HR Expand Safety Training'!$C$86</definedName>
    <definedName name="______________lia05">'[4]Centralized Electronics - 1NN:27 HR Expand Safety Training'!$D$86</definedName>
    <definedName name="______________lia06">'[4]Centralized Electronics - 1NN:27 HR Expand Safety Training'!$E$86</definedName>
    <definedName name="______________lia07">'[4]Centralized Electronics - 1NN:27 HR Expand Safety Training'!$F$86</definedName>
    <definedName name="______________lia08">'[4]Centralized Electronics - 1NN:27 HR Expand Safety Training'!$G$86</definedName>
    <definedName name="______________lia09">'[4]Centralized Electronics - 1NN:27 HR Expand Safety Training'!$H$86</definedName>
    <definedName name="______________mat04">'[4]Centralized Electronics - 1NN:27 HR Expand Safety Training'!$C$90</definedName>
    <definedName name="______________mat05">'[4]Centralized Electronics - 1NN:27 HR Expand Safety Training'!$D$90</definedName>
    <definedName name="______________mat06">'[4]Centralized Electronics - 1NN:27 HR Expand Safety Training'!$E$90</definedName>
    <definedName name="______________mat07">'[4]Centralized Electronics - 1NN:27 HR Expand Safety Training'!$F$90</definedName>
    <definedName name="______________mat08">'[4]Centralized Electronics - 1NN:27 HR Expand Safety Training'!$G$90</definedName>
    <definedName name="______________mat09">'[4]Centralized Electronics - 1NN:27 HR Expand Safety Training'!$H$90</definedName>
    <definedName name="______________med04">'[4]Centralized Electronics - 1NN:27 HR Expand Safety Training'!$C$78</definedName>
    <definedName name="______________med05">'[4]Centralized Electronics - 1NN:27 HR Expand Safety Training'!$D$78</definedName>
    <definedName name="______________med06">'[4]Centralized Electronics - 1NN:27 HR Expand Safety Training'!$E$78</definedName>
    <definedName name="______________med07">'[4]Centralized Electronics - 1NN:27 HR Expand Safety Training'!$F$78</definedName>
    <definedName name="______________med08">'[4]Centralized Electronics - 1NN:27 HR Expand Safety Training'!$G$78</definedName>
    <definedName name="______________med09">'[4]Centralized Electronics - 1NN:27 HR Expand Safety Training'!$H$78</definedName>
    <definedName name="______________moc04">'[4]Centralized Electronics - 1NN:27 HR Expand Safety Training'!$C$88</definedName>
    <definedName name="______________moc05">'[4]Centralized Electronics - 1NN:27 HR Expand Safety Training'!$D$88</definedName>
    <definedName name="______________moc06">'[4]Centralized Electronics - 1NN:27 HR Expand Safety Training'!$E$88</definedName>
    <definedName name="______________moc07">'[4]Centralized Electronics - 1NN:27 HR Expand Safety Training'!$F$88</definedName>
    <definedName name="______________moc08">'[4]Centralized Electronics - 1NN:27 HR Expand Safety Training'!$G$88</definedName>
    <definedName name="______________moc09">'[4]Centralized Electronics - 1NN:27 HR Expand Safety Training'!$H$88</definedName>
    <definedName name="______________Non2006">[5]Details!#REF!</definedName>
    <definedName name="______________Non2007">[5]Details!#REF!</definedName>
    <definedName name="______________Non2008">[5]Details!#REF!</definedName>
    <definedName name="______________Non2009">[5]Details!#REF!</definedName>
    <definedName name="______________OA151" localSheetId="3">#REF!</definedName>
    <definedName name="______________OA151">#REF!</definedName>
    <definedName name="______________obe04">'[4]Centralized Electronics - 1NN:27 HR Expand Safety Training'!$C$91</definedName>
    <definedName name="______________obe05">'[4]Centralized Electronics - 1NN:27 HR Expand Safety Training'!$D$91</definedName>
    <definedName name="______________obe06">'[4]Centralized Electronics - 1NN:27 HR Expand Safety Training'!$E$91</definedName>
    <definedName name="______________obe07">'[4]Centralized Electronics - 1NN:27 HR Expand Safety Training'!$F$91</definedName>
    <definedName name="______________obe08">'[4]Centralized Electronics - 1NN:27 HR Expand Safety Training'!$G$91</definedName>
    <definedName name="______________obe09">'[4]Centralized Electronics - 1NN:27 HR Expand Safety Training'!$H$91</definedName>
    <definedName name="______________ofb04">'[4]Centralized Electronics - 1NN:27 HR Expand Safety Training'!$C$79</definedName>
    <definedName name="______________ofb05">'[4]Centralized Electronics - 1NN:27 HR Expand Safety Training'!$D$79</definedName>
    <definedName name="______________ofb06">'[4]Centralized Electronics - 1NN:27 HR Expand Safety Training'!$E$79</definedName>
    <definedName name="______________ofb07">'[4]Centralized Electronics - 1NN:27 HR Expand Safety Training'!$F$79</definedName>
    <definedName name="______________ofb08">'[4]Centralized Electronics - 1NN:27 HR Expand Safety Training'!$G$79</definedName>
    <definedName name="______________ofb09">'[4]Centralized Electronics - 1NN:27 HR Expand Safety Training'!$H$79</definedName>
    <definedName name="______________ot04">'[4]Centralized Electronics - 1NN:27 HR Expand Safety Training'!$C$76</definedName>
    <definedName name="______________ot05">'[4]Centralized Electronics - 1NN:27 HR Expand Safety Training'!$D$76</definedName>
    <definedName name="______________ot06">'[4]Centralized Electronics - 1NN:27 HR Expand Safety Training'!$E$76</definedName>
    <definedName name="______________ot07">'[4]Centralized Electronics - 1NN:27 HR Expand Safety Training'!$F$76</definedName>
    <definedName name="______________ot08">'[4]Centralized Electronics - 1NN:27 HR Expand Safety Training'!$G$76</definedName>
    <definedName name="______________ot09">'[4]Centralized Electronics - 1NN:27 HR Expand Safety Training'!$H$76</definedName>
    <definedName name="______________par04">'[4]Centralized Electronics - 1NN:27 HR Expand Safety Training'!$C$87</definedName>
    <definedName name="______________par05">'[4]Centralized Electronics - 1NN:27 HR Expand Safety Training'!$D$87</definedName>
    <definedName name="______________par06">'[4]Centralized Electronics - 1NN:27 HR Expand Safety Training'!$E$87</definedName>
    <definedName name="______________par07">'[4]Centralized Electronics - 1NN:27 HR Expand Safety Training'!$F$87</definedName>
    <definedName name="______________par08">'[4]Centralized Electronics - 1NN:27 HR Expand Safety Training'!$G$87</definedName>
    <definedName name="______________par09">'[4]Centralized Electronics - 1NN:27 HR Expand Safety Training'!$H$87</definedName>
    <definedName name="______________pay04">'[4]Centralized Electronics - 1NN:27 HR Expand Safety Training'!$C$75</definedName>
    <definedName name="______________pay05">'[4]Centralized Electronics - 1NN:27 HR Expand Safety Training'!$D$75</definedName>
    <definedName name="______________pay06">'[4]Centralized Electronics - 1NN:27 HR Expand Safety Training'!$E$75</definedName>
    <definedName name="______________pay07">'[4]Centralized Electronics - 1NN:27 HR Expand Safety Training'!$F$75</definedName>
    <definedName name="______________pay08">'[4]Centralized Electronics - 1NN:27 HR Expand Safety Training'!$G$75</definedName>
    <definedName name="______________pay09">'[4]Centralized Electronics - 1NN:27 HR Expand Safety Training'!$H$75</definedName>
    <definedName name="______________Pay2006">[5]Details!#REF!</definedName>
    <definedName name="______________Pay2007">[5]Details!#REF!</definedName>
    <definedName name="______________Pay2008">[5]Details!#REF!</definedName>
    <definedName name="______________Pay2009">[5]Details!#REF!</definedName>
    <definedName name="______________pen04">'[4]Centralized Electronics - 1NN:27 HR Expand Safety Training'!$C$77</definedName>
    <definedName name="______________pen05">'[4]Centralized Electronics - 1NN:27 HR Expand Safety Training'!$D$77</definedName>
    <definedName name="______________pen06">'[4]Centralized Electronics - 1NN:27 HR Expand Safety Training'!$E$77</definedName>
    <definedName name="______________pen07">'[4]Centralized Electronics - 1NN:27 HR Expand Safety Training'!$F$77</definedName>
    <definedName name="______________pen08">'[4]Centralized Electronics - 1NN:27 HR Expand Safety Training'!$G$77</definedName>
    <definedName name="______________pen09">'[4]Centralized Electronics - 1NN:27 HR Expand Safety Training'!$H$77</definedName>
    <definedName name="______________pos04">'[6]Admin &amp; Fin Redu -1P:119 EVP-rev-contracted security'!$C$44</definedName>
    <definedName name="______________pos05">'[6]Admin &amp; Fin Redu -1P:119 EVP-rev-contracted security'!$D$44</definedName>
    <definedName name="______________pos06">'[6]Admin &amp; Fin Redu -1P:119 EVP-rev-contracted security'!$E$44</definedName>
    <definedName name="______________pos07">'[6]Admin &amp; Fin Redu -1P:119 EVP-rev-contracted security'!$F$44</definedName>
    <definedName name="______________pos08">'[6]Admin &amp; Fin Redu -1P:119 EVP-rev-contracted security'!$G$44</definedName>
    <definedName name="______________pos09">'[6]Admin &amp; Fin Redu -1P:119 EVP-rev-contracted security'!$H$44</definedName>
    <definedName name="______________pow04">'[4]Centralized Electronics - 1NN:27 HR Expand Safety Training'!$C$83</definedName>
    <definedName name="______________pow05">'[4]Centralized Electronics - 1NN:27 HR Expand Safety Training'!$D$83</definedName>
    <definedName name="______________pow06">'[4]Centralized Electronics - 1NN:27 HR Expand Safety Training'!$E$83</definedName>
    <definedName name="______________pow07">'[4]Centralized Electronics - 1NN:27 HR Expand Safety Training'!$F$83</definedName>
    <definedName name="______________pow08">'[4]Centralized Electronics - 1NN:27 HR Expand Safety Training'!$G$83</definedName>
    <definedName name="______________pow09">'[4]Centralized Electronics - 1NN:27 HR Expand Safety Training'!$H$83</definedName>
    <definedName name="______________psc04">'[4]Centralized Electronics - 1NN:27 HR Expand Safety Training'!$C$89</definedName>
    <definedName name="______________psc05">'[4]Centralized Electronics - 1NN:27 HR Expand Safety Training'!$D$89</definedName>
    <definedName name="______________psc06">'[4]Centralized Electronics - 1NN:27 HR Expand Safety Training'!$E$89</definedName>
    <definedName name="______________psc07">'[4]Centralized Electronics - 1NN:27 HR Expand Safety Training'!$F$89</definedName>
    <definedName name="______________psc08">'[4]Centralized Electronics - 1NN:27 HR Expand Safety Training'!$G$89</definedName>
    <definedName name="______________psc09">'[4]Centralized Electronics - 1NN:27 HR Expand Safety Training'!$H$89</definedName>
    <definedName name="______________rev04">'[6]Admin &amp; Fin Redu -1P:119 EVP-rev-contracted security'!$C$85</definedName>
    <definedName name="______________rev05">'[6]Admin &amp; Fin Redu -1P:119 EVP-rev-contracted security'!$D$85</definedName>
    <definedName name="______________rev06">'[6]Admin &amp; Fin Redu -1P:119 EVP-rev-contracted security'!$E$85</definedName>
    <definedName name="______________rev07">'[6]Admin &amp; Fin Redu -1P:119 EVP-rev-contracted security'!$F$85</definedName>
    <definedName name="______________rev08">'[6]Admin &amp; Fin Redu -1P:119 EVP-rev-contracted security'!$G$85</definedName>
    <definedName name="______________rev09">'[6]Admin &amp; Fin Redu -1P:119 EVP-rev-contracted security'!$H$85</definedName>
    <definedName name="______________roh04">'[4]Centralized Electronics - 1NN:27 HR Expand Safety Training'!$C$80</definedName>
    <definedName name="______________roh05">'[4]Centralized Electronics - 1NN:27 HR Expand Safety Training'!$D$80</definedName>
    <definedName name="______________roh06">'[4]Centralized Electronics - 1NN:27 HR Expand Safety Training'!$E$80</definedName>
    <definedName name="______________roh07">'[4]Centralized Electronics - 1NN:27 HR Expand Safety Training'!$F$80</definedName>
    <definedName name="______________roh08">'[4]Centralized Electronics - 1NN:27 HR Expand Safety Training'!$G$80</definedName>
    <definedName name="______________roh09">'[4]Centralized Electronics - 1NN:27 HR Expand Safety Training'!$H$80</definedName>
    <definedName name="______________TA151" localSheetId="3">#REF!</definedName>
    <definedName name="______________TA151">#REF!</definedName>
    <definedName name="_____________CFA2" localSheetId="3">#REF!</definedName>
    <definedName name="_____________CFA2">#REF!</definedName>
    <definedName name="_____________fue04">'[4]Centralized Electronics - 1NN:27 HR Expand Safety Training'!$C$84</definedName>
    <definedName name="_____________fue05">'[4]Centralized Electronics - 1NN:27 HR Expand Safety Training'!$D$84</definedName>
    <definedName name="_____________fue06">'[4]Centralized Electronics - 1NN:27 HR Expand Safety Training'!$E$84</definedName>
    <definedName name="_____________fue07">'[4]Centralized Electronics - 1NN:27 HR Expand Safety Training'!$F$84</definedName>
    <definedName name="_____________fue08">'[4]Centralized Electronics - 1NN:27 HR Expand Safety Training'!$G$84</definedName>
    <definedName name="_____________fue09">'[4]Centralized Electronics - 1NN:27 HR Expand Safety Training'!$H$84</definedName>
    <definedName name="_____________ins04">'[4]Centralized Electronics - 1NN:27 HR Expand Safety Training'!$C$85</definedName>
    <definedName name="_____________ins05">'[4]Centralized Electronics - 1NN:27 HR Expand Safety Training'!$D$85</definedName>
    <definedName name="_____________ins06">'[4]Centralized Electronics - 1NN:27 HR Expand Safety Training'!$E$85</definedName>
    <definedName name="_____________ins07">'[4]Centralized Electronics - 1NN:27 HR Expand Safety Training'!$F$85</definedName>
    <definedName name="_____________ins08">'[4]Centralized Electronics - 1NN:27 HR Expand Safety Training'!$G$85</definedName>
    <definedName name="_____________ins09">'[4]Centralized Electronics - 1NN:27 HR Expand Safety Training'!$H$85</definedName>
    <definedName name="_____________lia04">'[4]Centralized Electronics - 1NN:27 HR Expand Safety Training'!$C$86</definedName>
    <definedName name="_____________lia05">'[4]Centralized Electronics - 1NN:27 HR Expand Safety Training'!$D$86</definedName>
    <definedName name="_____________lia06">'[4]Centralized Electronics - 1NN:27 HR Expand Safety Training'!$E$86</definedName>
    <definedName name="_____________lia07">'[4]Centralized Electronics - 1NN:27 HR Expand Safety Training'!$F$86</definedName>
    <definedName name="_____________lia08">'[4]Centralized Electronics - 1NN:27 HR Expand Safety Training'!$G$86</definedName>
    <definedName name="_____________lia09">'[4]Centralized Electronics - 1NN:27 HR Expand Safety Training'!$H$86</definedName>
    <definedName name="_____________mat04">'[4]Centralized Electronics - 1NN:27 HR Expand Safety Training'!$C$90</definedName>
    <definedName name="_____________mat05">'[4]Centralized Electronics - 1NN:27 HR Expand Safety Training'!$D$90</definedName>
    <definedName name="_____________mat06">'[4]Centralized Electronics - 1NN:27 HR Expand Safety Training'!$E$90</definedName>
    <definedName name="_____________mat07">'[4]Centralized Electronics - 1NN:27 HR Expand Safety Training'!$F$90</definedName>
    <definedName name="_____________mat08">'[4]Centralized Electronics - 1NN:27 HR Expand Safety Training'!$G$90</definedName>
    <definedName name="_____________mat09">'[4]Centralized Electronics - 1NN:27 HR Expand Safety Training'!$H$90</definedName>
    <definedName name="_____________med04">'[4]Centralized Electronics - 1NN:27 HR Expand Safety Training'!$C$78</definedName>
    <definedName name="_____________med05">'[4]Centralized Electronics - 1NN:27 HR Expand Safety Training'!$D$78</definedName>
    <definedName name="_____________med06">'[4]Centralized Electronics - 1NN:27 HR Expand Safety Training'!$E$78</definedName>
    <definedName name="_____________med07">'[4]Centralized Electronics - 1NN:27 HR Expand Safety Training'!$F$78</definedName>
    <definedName name="_____________med08">'[4]Centralized Electronics - 1NN:27 HR Expand Safety Training'!$G$78</definedName>
    <definedName name="_____________med09">'[4]Centralized Electronics - 1NN:27 HR Expand Safety Training'!$H$78</definedName>
    <definedName name="_____________moc04">'[4]Centralized Electronics - 1NN:27 HR Expand Safety Training'!$C$88</definedName>
    <definedName name="_____________moc05">'[4]Centralized Electronics - 1NN:27 HR Expand Safety Training'!$D$88</definedName>
    <definedName name="_____________moc06">'[4]Centralized Electronics - 1NN:27 HR Expand Safety Training'!$E$88</definedName>
    <definedName name="_____________moc07">'[4]Centralized Electronics - 1NN:27 HR Expand Safety Training'!$F$88</definedName>
    <definedName name="_____________moc08">'[4]Centralized Electronics - 1NN:27 HR Expand Safety Training'!$G$88</definedName>
    <definedName name="_____________moc09">'[4]Centralized Electronics - 1NN:27 HR Expand Safety Training'!$H$88</definedName>
    <definedName name="_____________Non2006">[5]Details!#REF!</definedName>
    <definedName name="_____________Non2007">[5]Details!#REF!</definedName>
    <definedName name="_____________Non2008">[5]Details!#REF!</definedName>
    <definedName name="_____________Non2009">[5]Details!#REF!</definedName>
    <definedName name="_____________OA151" localSheetId="3">#REF!</definedName>
    <definedName name="_____________OA151">#REF!</definedName>
    <definedName name="_____________obe04">'[4]Centralized Electronics - 1NN:27 HR Expand Safety Training'!$C$91</definedName>
    <definedName name="_____________obe05">'[4]Centralized Electronics - 1NN:27 HR Expand Safety Training'!$D$91</definedName>
    <definedName name="_____________obe06">'[4]Centralized Electronics - 1NN:27 HR Expand Safety Training'!$E$91</definedName>
    <definedName name="_____________obe07">'[4]Centralized Electronics - 1NN:27 HR Expand Safety Training'!$F$91</definedName>
    <definedName name="_____________obe08">'[4]Centralized Electronics - 1NN:27 HR Expand Safety Training'!$G$91</definedName>
    <definedName name="_____________obe09">'[4]Centralized Electronics - 1NN:27 HR Expand Safety Training'!$H$91</definedName>
    <definedName name="_____________ofb04">'[4]Centralized Electronics - 1NN:27 HR Expand Safety Training'!$C$79</definedName>
    <definedName name="_____________ofb05">'[4]Centralized Electronics - 1NN:27 HR Expand Safety Training'!$D$79</definedName>
    <definedName name="_____________ofb06">'[4]Centralized Electronics - 1NN:27 HR Expand Safety Training'!$E$79</definedName>
    <definedName name="_____________ofb07">'[4]Centralized Electronics - 1NN:27 HR Expand Safety Training'!$F$79</definedName>
    <definedName name="_____________ofb08">'[4]Centralized Electronics - 1NN:27 HR Expand Safety Training'!$G$79</definedName>
    <definedName name="_____________ofb09">'[4]Centralized Electronics - 1NN:27 HR Expand Safety Training'!$H$79</definedName>
    <definedName name="_____________ot04">'[4]Centralized Electronics - 1NN:27 HR Expand Safety Training'!$C$76</definedName>
    <definedName name="_____________ot05">'[4]Centralized Electronics - 1NN:27 HR Expand Safety Training'!$D$76</definedName>
    <definedName name="_____________ot06">'[4]Centralized Electronics - 1NN:27 HR Expand Safety Training'!$E$76</definedName>
    <definedName name="_____________ot07">'[4]Centralized Electronics - 1NN:27 HR Expand Safety Training'!$F$76</definedName>
    <definedName name="_____________ot08">'[4]Centralized Electronics - 1NN:27 HR Expand Safety Training'!$G$76</definedName>
    <definedName name="_____________ot09">'[4]Centralized Electronics - 1NN:27 HR Expand Safety Training'!$H$76</definedName>
    <definedName name="_____________par04">'[4]Centralized Electronics - 1NN:27 HR Expand Safety Training'!$C$87</definedName>
    <definedName name="_____________par05">'[4]Centralized Electronics - 1NN:27 HR Expand Safety Training'!$D$87</definedName>
    <definedName name="_____________par06">'[4]Centralized Electronics - 1NN:27 HR Expand Safety Training'!$E$87</definedName>
    <definedName name="_____________par07">'[4]Centralized Electronics - 1NN:27 HR Expand Safety Training'!$F$87</definedName>
    <definedName name="_____________par08">'[4]Centralized Electronics - 1NN:27 HR Expand Safety Training'!$G$87</definedName>
    <definedName name="_____________par09">'[4]Centralized Electronics - 1NN:27 HR Expand Safety Training'!$H$87</definedName>
    <definedName name="_____________pay04">'[4]Centralized Electronics - 1NN:27 HR Expand Safety Training'!$C$75</definedName>
    <definedName name="_____________pay05">'[4]Centralized Electronics - 1NN:27 HR Expand Safety Training'!$D$75</definedName>
    <definedName name="_____________pay06">'[4]Centralized Electronics - 1NN:27 HR Expand Safety Training'!$E$75</definedName>
    <definedName name="_____________pay07">'[4]Centralized Electronics - 1NN:27 HR Expand Safety Training'!$F$75</definedName>
    <definedName name="_____________pay08">'[4]Centralized Electronics - 1NN:27 HR Expand Safety Training'!$G$75</definedName>
    <definedName name="_____________pay09">'[4]Centralized Electronics - 1NN:27 HR Expand Safety Training'!$H$75</definedName>
    <definedName name="_____________pay1">[5]Details!#REF!</definedName>
    <definedName name="_____________Pay2006">[5]Details!#REF!</definedName>
    <definedName name="_____________Pay2007">[5]Details!#REF!</definedName>
    <definedName name="_____________Pay2008">[5]Details!#REF!</definedName>
    <definedName name="_____________Pay2009">[5]Details!#REF!</definedName>
    <definedName name="_____________pen04">'[4]Centralized Electronics - 1NN:27 HR Expand Safety Training'!$C$77</definedName>
    <definedName name="_____________pen05">'[4]Centralized Electronics - 1NN:27 HR Expand Safety Training'!$D$77</definedName>
    <definedName name="_____________pen06">'[4]Centralized Electronics - 1NN:27 HR Expand Safety Training'!$E$77</definedName>
    <definedName name="_____________pen07">'[4]Centralized Electronics - 1NN:27 HR Expand Safety Training'!$F$77</definedName>
    <definedName name="_____________pen08">'[4]Centralized Electronics - 1NN:27 HR Expand Safety Training'!$G$77</definedName>
    <definedName name="_____________pen09">'[4]Centralized Electronics - 1NN:27 HR Expand Safety Training'!$H$77</definedName>
    <definedName name="_____________pos04">'[6]Admin &amp; Fin Redu -1P:119 EVP-rev-contracted security'!$C$44</definedName>
    <definedName name="_____________pos05">'[6]Admin &amp; Fin Redu -1P:119 EVP-rev-contracted security'!$D$44</definedName>
    <definedName name="_____________pos06">'[6]Admin &amp; Fin Redu -1P:119 EVP-rev-contracted security'!$E$44</definedName>
    <definedName name="_____________pos07">'[6]Admin &amp; Fin Redu -1P:119 EVP-rev-contracted security'!$F$44</definedName>
    <definedName name="_____________pos08">'[6]Admin &amp; Fin Redu -1P:119 EVP-rev-contracted security'!$G$44</definedName>
    <definedName name="_____________pos09">'[6]Admin &amp; Fin Redu -1P:119 EVP-rev-contracted security'!$H$44</definedName>
    <definedName name="_____________pow04">'[4]Centralized Electronics - 1NN:27 HR Expand Safety Training'!$C$83</definedName>
    <definedName name="_____________pow05">'[4]Centralized Electronics - 1NN:27 HR Expand Safety Training'!$D$83</definedName>
    <definedName name="_____________pow06">'[4]Centralized Electronics - 1NN:27 HR Expand Safety Training'!$E$83</definedName>
    <definedName name="_____________pow07">'[4]Centralized Electronics - 1NN:27 HR Expand Safety Training'!$F$83</definedName>
    <definedName name="_____________pow08">'[4]Centralized Electronics - 1NN:27 HR Expand Safety Training'!$G$83</definedName>
    <definedName name="_____________pow09">'[4]Centralized Electronics - 1NN:27 HR Expand Safety Training'!$H$83</definedName>
    <definedName name="_____________psc04">'[4]Centralized Electronics - 1NN:27 HR Expand Safety Training'!$C$89</definedName>
    <definedName name="_____________psc05">'[4]Centralized Electronics - 1NN:27 HR Expand Safety Training'!$D$89</definedName>
    <definedName name="_____________psc06">'[4]Centralized Electronics - 1NN:27 HR Expand Safety Training'!$E$89</definedName>
    <definedName name="_____________psc07">'[4]Centralized Electronics - 1NN:27 HR Expand Safety Training'!$F$89</definedName>
    <definedName name="_____________psc08">'[4]Centralized Electronics - 1NN:27 HR Expand Safety Training'!$G$89</definedName>
    <definedName name="_____________psc09">'[4]Centralized Electronics - 1NN:27 HR Expand Safety Training'!$H$89</definedName>
    <definedName name="_____________rev04">'[6]Admin &amp; Fin Redu -1P:119 EVP-rev-contracted security'!$C$85</definedName>
    <definedName name="_____________rev05">'[6]Admin &amp; Fin Redu -1P:119 EVP-rev-contracted security'!$D$85</definedName>
    <definedName name="_____________rev06">'[6]Admin &amp; Fin Redu -1P:119 EVP-rev-contracted security'!$E$85</definedName>
    <definedName name="_____________rev07">'[6]Admin &amp; Fin Redu -1P:119 EVP-rev-contracted security'!$F$85</definedName>
    <definedName name="_____________rev08">'[6]Admin &amp; Fin Redu -1P:119 EVP-rev-contracted security'!$G$85</definedName>
    <definedName name="_____________rev09">'[6]Admin &amp; Fin Redu -1P:119 EVP-rev-contracted security'!$H$85</definedName>
    <definedName name="_____________roh04">'[4]Centralized Electronics - 1NN:27 HR Expand Safety Training'!$C$80</definedName>
    <definedName name="_____________roh05">'[4]Centralized Electronics - 1NN:27 HR Expand Safety Training'!$D$80</definedName>
    <definedName name="_____________roh06">'[4]Centralized Electronics - 1NN:27 HR Expand Safety Training'!$E$80</definedName>
    <definedName name="_____________roh07">'[4]Centralized Electronics - 1NN:27 HR Expand Safety Training'!$F$80</definedName>
    <definedName name="_____________roh08">'[4]Centralized Electronics - 1NN:27 HR Expand Safety Training'!$G$80</definedName>
    <definedName name="_____________roh09">'[4]Centralized Electronics - 1NN:27 HR Expand Safety Training'!$H$80</definedName>
    <definedName name="_____________TA151" localSheetId="3">#REF!</definedName>
    <definedName name="_____________TA151">#REF!</definedName>
    <definedName name="____________CFA2" localSheetId="3">#REF!</definedName>
    <definedName name="____________CFA2">#REF!</definedName>
    <definedName name="____________fue04">'[4]Centralized Electronics - 1NN:27 HR Expand Safety Training'!$C$84</definedName>
    <definedName name="____________fue05">'[4]Centralized Electronics - 1NN:27 HR Expand Safety Training'!$D$84</definedName>
    <definedName name="____________fue06">'[4]Centralized Electronics - 1NN:27 HR Expand Safety Training'!$E$84</definedName>
    <definedName name="____________fue07">'[4]Centralized Electronics - 1NN:27 HR Expand Safety Training'!$F$84</definedName>
    <definedName name="____________fue08">'[4]Centralized Electronics - 1NN:27 HR Expand Safety Training'!$G$84</definedName>
    <definedName name="____________fue09">'[4]Centralized Electronics - 1NN:27 HR Expand Safety Training'!$H$84</definedName>
    <definedName name="____________ins04">'[4]Centralized Electronics - 1NN:27 HR Expand Safety Training'!$C$85</definedName>
    <definedName name="____________ins05">'[4]Centralized Electronics - 1NN:27 HR Expand Safety Training'!$D$85</definedName>
    <definedName name="____________ins06">'[4]Centralized Electronics - 1NN:27 HR Expand Safety Training'!$E$85</definedName>
    <definedName name="____________ins07">'[4]Centralized Electronics - 1NN:27 HR Expand Safety Training'!$F$85</definedName>
    <definedName name="____________ins08">'[4]Centralized Electronics - 1NN:27 HR Expand Safety Training'!$G$85</definedName>
    <definedName name="____________ins09">'[4]Centralized Electronics - 1NN:27 HR Expand Safety Training'!$H$85</definedName>
    <definedName name="____________lia04">'[4]Centralized Electronics - 1NN:27 HR Expand Safety Training'!$C$86</definedName>
    <definedName name="____________lia05">'[4]Centralized Electronics - 1NN:27 HR Expand Safety Training'!$D$86</definedName>
    <definedName name="____________lia06">'[4]Centralized Electronics - 1NN:27 HR Expand Safety Training'!$E$86</definedName>
    <definedName name="____________lia07">'[4]Centralized Electronics - 1NN:27 HR Expand Safety Training'!$F$86</definedName>
    <definedName name="____________lia08">'[4]Centralized Electronics - 1NN:27 HR Expand Safety Training'!$G$86</definedName>
    <definedName name="____________lia09">'[4]Centralized Electronics - 1NN:27 HR Expand Safety Training'!$H$86</definedName>
    <definedName name="____________mat04">'[4]Centralized Electronics - 1NN:27 HR Expand Safety Training'!$C$90</definedName>
    <definedName name="____________mat05">'[4]Centralized Electronics - 1NN:27 HR Expand Safety Training'!$D$90</definedName>
    <definedName name="____________mat06">'[4]Centralized Electronics - 1NN:27 HR Expand Safety Training'!$E$90</definedName>
    <definedName name="____________mat07">'[4]Centralized Electronics - 1NN:27 HR Expand Safety Training'!$F$90</definedName>
    <definedName name="____________mat08">'[4]Centralized Electronics - 1NN:27 HR Expand Safety Training'!$G$90</definedName>
    <definedName name="____________mat09">'[4]Centralized Electronics - 1NN:27 HR Expand Safety Training'!$H$90</definedName>
    <definedName name="____________med04">'[4]Centralized Electronics - 1NN:27 HR Expand Safety Training'!$C$78</definedName>
    <definedName name="____________med05">'[4]Centralized Electronics - 1NN:27 HR Expand Safety Training'!$D$78</definedName>
    <definedName name="____________med06">'[4]Centralized Electronics - 1NN:27 HR Expand Safety Training'!$E$78</definedName>
    <definedName name="____________med07">'[4]Centralized Electronics - 1NN:27 HR Expand Safety Training'!$F$78</definedName>
    <definedName name="____________med08">'[4]Centralized Electronics - 1NN:27 HR Expand Safety Training'!$G$78</definedName>
    <definedName name="____________med09">'[4]Centralized Electronics - 1NN:27 HR Expand Safety Training'!$H$78</definedName>
    <definedName name="____________moc04">'[4]Centralized Electronics - 1NN:27 HR Expand Safety Training'!$C$88</definedName>
    <definedName name="____________moc05">'[4]Centralized Electronics - 1NN:27 HR Expand Safety Training'!$D$88</definedName>
    <definedName name="____________moc06">'[4]Centralized Electronics - 1NN:27 HR Expand Safety Training'!$E$88</definedName>
    <definedName name="____________moc07">'[4]Centralized Electronics - 1NN:27 HR Expand Safety Training'!$F$88</definedName>
    <definedName name="____________moc08">'[4]Centralized Electronics - 1NN:27 HR Expand Safety Training'!$G$88</definedName>
    <definedName name="____________moc09">'[4]Centralized Electronics - 1NN:27 HR Expand Safety Training'!$H$88</definedName>
    <definedName name="____________Non2006">[5]Details!#REF!</definedName>
    <definedName name="____________Non2007">[5]Details!#REF!</definedName>
    <definedName name="____________Non2008">[5]Details!#REF!</definedName>
    <definedName name="____________Non2009">[5]Details!#REF!</definedName>
    <definedName name="____________OA151" localSheetId="3">#REF!</definedName>
    <definedName name="____________OA151">#REF!</definedName>
    <definedName name="____________obe04">'[4]Centralized Electronics - 1NN:27 HR Expand Safety Training'!$C$91</definedName>
    <definedName name="____________obe05">'[4]Centralized Electronics - 1NN:27 HR Expand Safety Training'!$D$91</definedName>
    <definedName name="____________obe06">'[4]Centralized Electronics - 1NN:27 HR Expand Safety Training'!$E$91</definedName>
    <definedName name="____________obe07">'[4]Centralized Electronics - 1NN:27 HR Expand Safety Training'!$F$91</definedName>
    <definedName name="____________obe08">'[4]Centralized Electronics - 1NN:27 HR Expand Safety Training'!$G$91</definedName>
    <definedName name="____________obe09">'[4]Centralized Electronics - 1NN:27 HR Expand Safety Training'!$H$91</definedName>
    <definedName name="____________ofb04">'[4]Centralized Electronics - 1NN:27 HR Expand Safety Training'!$C$79</definedName>
    <definedName name="____________ofb05">'[4]Centralized Electronics - 1NN:27 HR Expand Safety Training'!$D$79</definedName>
    <definedName name="____________ofb06">'[4]Centralized Electronics - 1NN:27 HR Expand Safety Training'!$E$79</definedName>
    <definedName name="____________ofb07">'[4]Centralized Electronics - 1NN:27 HR Expand Safety Training'!$F$79</definedName>
    <definedName name="____________ofb08">'[4]Centralized Electronics - 1NN:27 HR Expand Safety Training'!$G$79</definedName>
    <definedName name="____________ofb09">'[4]Centralized Electronics - 1NN:27 HR Expand Safety Training'!$H$79</definedName>
    <definedName name="____________ot04">'[4]Centralized Electronics - 1NN:27 HR Expand Safety Training'!$C$76</definedName>
    <definedName name="____________ot05">'[4]Centralized Electronics - 1NN:27 HR Expand Safety Training'!$D$76</definedName>
    <definedName name="____________ot06">'[4]Centralized Electronics - 1NN:27 HR Expand Safety Training'!$E$76</definedName>
    <definedName name="____________ot07">'[4]Centralized Electronics - 1NN:27 HR Expand Safety Training'!$F$76</definedName>
    <definedName name="____________ot08">'[4]Centralized Electronics - 1NN:27 HR Expand Safety Training'!$G$76</definedName>
    <definedName name="____________ot09">'[4]Centralized Electronics - 1NN:27 HR Expand Safety Training'!$H$76</definedName>
    <definedName name="____________par04">'[4]Centralized Electronics - 1NN:27 HR Expand Safety Training'!$C$87</definedName>
    <definedName name="____________par05">'[4]Centralized Electronics - 1NN:27 HR Expand Safety Training'!$D$87</definedName>
    <definedName name="____________par06">'[4]Centralized Electronics - 1NN:27 HR Expand Safety Training'!$E$87</definedName>
    <definedName name="____________par07">'[4]Centralized Electronics - 1NN:27 HR Expand Safety Training'!$F$87</definedName>
    <definedName name="____________par08">'[4]Centralized Electronics - 1NN:27 HR Expand Safety Training'!$G$87</definedName>
    <definedName name="____________par09">'[4]Centralized Electronics - 1NN:27 HR Expand Safety Training'!$H$87</definedName>
    <definedName name="____________pay04">'[4]Centralized Electronics - 1NN:27 HR Expand Safety Training'!$C$75</definedName>
    <definedName name="____________pay05">'[4]Centralized Electronics - 1NN:27 HR Expand Safety Training'!$D$75</definedName>
    <definedName name="____________pay06">'[4]Centralized Electronics - 1NN:27 HR Expand Safety Training'!$E$75</definedName>
    <definedName name="____________pay07">'[4]Centralized Electronics - 1NN:27 HR Expand Safety Training'!$F$75</definedName>
    <definedName name="____________pay08">'[4]Centralized Electronics - 1NN:27 HR Expand Safety Training'!$G$75</definedName>
    <definedName name="____________pay09">'[4]Centralized Electronics - 1NN:27 HR Expand Safety Training'!$H$75</definedName>
    <definedName name="____________pay1">[5]Details!#REF!</definedName>
    <definedName name="____________Pay2006">[5]Details!#REF!</definedName>
    <definedName name="____________Pay2007">[5]Details!#REF!</definedName>
    <definedName name="____________Pay2008">[5]Details!#REF!</definedName>
    <definedName name="____________Pay2009">[5]Details!#REF!</definedName>
    <definedName name="____________pen04">'[4]Centralized Electronics - 1NN:27 HR Expand Safety Training'!$C$77</definedName>
    <definedName name="____________pen05">'[4]Centralized Electronics - 1NN:27 HR Expand Safety Training'!$D$77</definedName>
    <definedName name="____________pen06">'[4]Centralized Electronics - 1NN:27 HR Expand Safety Training'!$E$77</definedName>
    <definedName name="____________pen07">'[4]Centralized Electronics - 1NN:27 HR Expand Safety Training'!$F$77</definedName>
    <definedName name="____________pen08">'[4]Centralized Electronics - 1NN:27 HR Expand Safety Training'!$G$77</definedName>
    <definedName name="____________pen09">'[4]Centralized Electronics - 1NN:27 HR Expand Safety Training'!$H$77</definedName>
    <definedName name="____________pos04">'[6]Admin &amp; Fin Redu -1P:119 EVP-rev-contracted security'!$C$44</definedName>
    <definedName name="____________pos05">'[6]Admin &amp; Fin Redu -1P:119 EVP-rev-contracted security'!$D$44</definedName>
    <definedName name="____________pos06">'[6]Admin &amp; Fin Redu -1P:119 EVP-rev-contracted security'!$E$44</definedName>
    <definedName name="____________pos07">'[6]Admin &amp; Fin Redu -1P:119 EVP-rev-contracted security'!$F$44</definedName>
    <definedName name="____________pos08">'[6]Admin &amp; Fin Redu -1P:119 EVP-rev-contracted security'!$G$44</definedName>
    <definedName name="____________pos09">'[6]Admin &amp; Fin Redu -1P:119 EVP-rev-contracted security'!$H$44</definedName>
    <definedName name="____________pow04">'[4]Centralized Electronics - 1NN:27 HR Expand Safety Training'!$C$83</definedName>
    <definedName name="____________pow05">'[4]Centralized Electronics - 1NN:27 HR Expand Safety Training'!$D$83</definedName>
    <definedName name="____________pow06">'[4]Centralized Electronics - 1NN:27 HR Expand Safety Training'!$E$83</definedName>
    <definedName name="____________pow07">'[4]Centralized Electronics - 1NN:27 HR Expand Safety Training'!$F$83</definedName>
    <definedName name="____________pow08">'[4]Centralized Electronics - 1NN:27 HR Expand Safety Training'!$G$83</definedName>
    <definedName name="____________pow09">'[4]Centralized Electronics - 1NN:27 HR Expand Safety Training'!$H$83</definedName>
    <definedName name="____________psc04">'[4]Centralized Electronics - 1NN:27 HR Expand Safety Training'!$C$89</definedName>
    <definedName name="____________psc05">'[4]Centralized Electronics - 1NN:27 HR Expand Safety Training'!$D$89</definedName>
    <definedName name="____________psc06">'[4]Centralized Electronics - 1NN:27 HR Expand Safety Training'!$E$89</definedName>
    <definedName name="____________psc07">'[4]Centralized Electronics - 1NN:27 HR Expand Safety Training'!$F$89</definedName>
    <definedName name="____________psc08">'[4]Centralized Electronics - 1NN:27 HR Expand Safety Training'!$G$89</definedName>
    <definedName name="____________psc09">'[4]Centralized Electronics - 1NN:27 HR Expand Safety Training'!$H$89</definedName>
    <definedName name="____________rev04">'[6]Admin &amp; Fin Redu -1P:119 EVP-rev-contracted security'!$C$85</definedName>
    <definedName name="____________rev05">'[6]Admin &amp; Fin Redu -1P:119 EVP-rev-contracted security'!$D$85</definedName>
    <definedName name="____________rev06">'[6]Admin &amp; Fin Redu -1P:119 EVP-rev-contracted security'!$E$85</definedName>
    <definedName name="____________rev07">'[6]Admin &amp; Fin Redu -1P:119 EVP-rev-contracted security'!$F$85</definedName>
    <definedName name="____________rev08">'[6]Admin &amp; Fin Redu -1P:119 EVP-rev-contracted security'!$G$85</definedName>
    <definedName name="____________rev09">'[6]Admin &amp; Fin Redu -1P:119 EVP-rev-contracted security'!$H$85</definedName>
    <definedName name="____________roh04">'[4]Centralized Electronics - 1NN:27 HR Expand Safety Training'!$C$80</definedName>
    <definedName name="____________roh05">'[4]Centralized Electronics - 1NN:27 HR Expand Safety Training'!$D$80</definedName>
    <definedName name="____________roh06">'[4]Centralized Electronics - 1NN:27 HR Expand Safety Training'!$E$80</definedName>
    <definedName name="____________roh07">'[4]Centralized Electronics - 1NN:27 HR Expand Safety Training'!$F$80</definedName>
    <definedName name="____________roh08">'[4]Centralized Electronics - 1NN:27 HR Expand Safety Training'!$G$80</definedName>
    <definedName name="____________roh09">'[4]Centralized Electronics - 1NN:27 HR Expand Safety Training'!$H$80</definedName>
    <definedName name="____________TA151" localSheetId="3">#REF!</definedName>
    <definedName name="____________TA151">#REF!</definedName>
    <definedName name="___________01_consol_as400" localSheetId="3">#REF!</definedName>
    <definedName name="___________01_consol_as400">#REF!</definedName>
    <definedName name="___________01_consol_vax" localSheetId="3">#REF!</definedName>
    <definedName name="___________01_consol_vax">#REF!</definedName>
    <definedName name="___________50_BusOperator" localSheetId="3">#REF!</definedName>
    <definedName name="___________50_BusOperator">#REF!</definedName>
    <definedName name="___________50_BusOperator_pivot__amt_" localSheetId="3">#REF!</definedName>
    <definedName name="___________50_BusOperator_pivot__amt_">#REF!</definedName>
    <definedName name="___________50_BusOperator_pivot__hrs_" localSheetId="3">#REF!</definedName>
    <definedName name="___________50_BusOperator_pivot__hrs_">#REF!</definedName>
    <definedName name="___________60a_as400" localSheetId="3">#REF!</definedName>
    <definedName name="___________60a_as400">#REF!</definedName>
    <definedName name="___________60a_OT_24" localSheetId="3">#REF!</definedName>
    <definedName name="___________60a_OT_24">#REF!</definedName>
    <definedName name="___________60b_non_prod_rate" localSheetId="3">#REF!</definedName>
    <definedName name="___________60b_non_prod_rate">#REF!</definedName>
    <definedName name="___________60c_base_pay" localSheetId="3">#REF!</definedName>
    <definedName name="___________60c_base_pay">#REF!</definedName>
    <definedName name="___________60d_reg_pay" localSheetId="3">#REF!</definedName>
    <definedName name="___________60d_reg_pay">#REF!</definedName>
    <definedName name="___________64_as400_master_summary" localSheetId="3">#REF!</definedName>
    <definedName name="___________64_as400_master_summary">#REF!</definedName>
    <definedName name="___________65_as400_master_details" localSheetId="3">#REF!</definedName>
    <definedName name="___________65_as400_master_details">#REF!</definedName>
    <definedName name="___________65_as400_master_details_fb_pe_sr" localSheetId="3">#REF!</definedName>
    <definedName name="___________65_as400_master_details_fb_pe_sr">#REF!</definedName>
    <definedName name="___________65_as400_master_details_non_rep" localSheetId="3">#REF!</definedName>
    <definedName name="___________65_as400_master_details_non_rep">#REF!</definedName>
    <definedName name="___________66_as400_master_details_OT___24" localSheetId="3">#REF!</definedName>
    <definedName name="___________66_as400_master_details_OT___24">#REF!</definedName>
    <definedName name="___________67_as400_master_details_NP_rate___Reg_Rate" localSheetId="3">#REF!</definedName>
    <definedName name="___________67_as400_master_details_NP_rate___Reg_Rate">#REF!</definedName>
    <definedName name="___________68_as400_master_details_BasePay_NP___Reg____40" localSheetId="3">#REF!</definedName>
    <definedName name="___________68_as400_master_details_BasePay_NP___Reg____40">#REF!</definedName>
    <definedName name="___________68_as400_master_details_Reg___40" localSheetId="3">#REF!</definedName>
    <definedName name="___________68_as400_master_details_Reg___40">#REF!</definedName>
    <definedName name="___________75_vax_master_summary" localSheetId="3">#REF!</definedName>
    <definedName name="___________75_vax_master_summary">#REF!</definedName>
    <definedName name="___________76_vax_master_details" localSheetId="3">#REF!</definedName>
    <definedName name="___________76_vax_master_details">#REF!</definedName>
    <definedName name="___________76_vax_master_details_fb_pe_sr" localSheetId="3">#REF!</definedName>
    <definedName name="___________76_vax_master_details_fb_pe_sr">#REF!</definedName>
    <definedName name="___________78_vax_master_details_OT___24" localSheetId="3">#REF!</definedName>
    <definedName name="___________78_vax_master_details_OT___24">#REF!</definedName>
    <definedName name="___________79_vax_master_details_NP_Rate___Reg_Rate" localSheetId="3">#REF!</definedName>
    <definedName name="___________79_vax_master_details_NP_Rate___Reg_Rate">#REF!</definedName>
    <definedName name="___________80_vax_master_details_BasePay__NP___Reg__40" localSheetId="3">#REF!</definedName>
    <definedName name="___________80_vax_master_details_BasePay__NP___Reg__40">#REF!</definedName>
    <definedName name="___________81_vax_master_details_Reg___40" localSheetId="3">#REF!</definedName>
    <definedName name="___________81_vax_master_details_Reg___40">#REF!</definedName>
    <definedName name="___________CFA2" localSheetId="3">#REF!</definedName>
    <definedName name="___________CFA2">#REF!</definedName>
    <definedName name="___________fue04">'[4]Centralized Electronics - 1NN:27 HR Expand Safety Training'!$C$84</definedName>
    <definedName name="___________fue05">'[4]Centralized Electronics - 1NN:27 HR Expand Safety Training'!$D$84</definedName>
    <definedName name="___________fue06">'[4]Centralized Electronics - 1NN:27 HR Expand Safety Training'!$E$84</definedName>
    <definedName name="___________fue07">'[4]Centralized Electronics - 1NN:27 HR Expand Safety Training'!$F$84</definedName>
    <definedName name="___________fue08">'[4]Centralized Electronics - 1NN:27 HR Expand Safety Training'!$G$84</definedName>
    <definedName name="___________fue09">'[4]Centralized Electronics - 1NN:27 HR Expand Safety Training'!$H$84</definedName>
    <definedName name="___________ins04">'[4]Centralized Electronics - 1NN:27 HR Expand Safety Training'!$C$85</definedName>
    <definedName name="___________ins05">'[4]Centralized Electronics - 1NN:27 HR Expand Safety Training'!$D$85</definedName>
    <definedName name="___________ins06">'[4]Centralized Electronics - 1NN:27 HR Expand Safety Training'!$E$85</definedName>
    <definedName name="___________ins07">'[4]Centralized Electronics - 1NN:27 HR Expand Safety Training'!$F$85</definedName>
    <definedName name="___________ins08">'[4]Centralized Electronics - 1NN:27 HR Expand Safety Training'!$G$85</definedName>
    <definedName name="___________ins09">'[4]Centralized Electronics - 1NN:27 HR Expand Safety Training'!$H$85</definedName>
    <definedName name="___________lia04">'[4]Centralized Electronics - 1NN:27 HR Expand Safety Training'!$C$86</definedName>
    <definedName name="___________lia05">'[4]Centralized Electronics - 1NN:27 HR Expand Safety Training'!$D$86</definedName>
    <definedName name="___________lia06">'[4]Centralized Electronics - 1NN:27 HR Expand Safety Training'!$E$86</definedName>
    <definedName name="___________lia07">'[4]Centralized Electronics - 1NN:27 HR Expand Safety Training'!$F$86</definedName>
    <definedName name="___________lia08">'[4]Centralized Electronics - 1NN:27 HR Expand Safety Training'!$G$86</definedName>
    <definedName name="___________lia09">'[4]Centralized Electronics - 1NN:27 HR Expand Safety Training'!$H$86</definedName>
    <definedName name="___________mat04">'[4]Centralized Electronics - 1NN:27 HR Expand Safety Training'!$C$90</definedName>
    <definedName name="___________mat05">'[4]Centralized Electronics - 1NN:27 HR Expand Safety Training'!$D$90</definedName>
    <definedName name="___________mat06">'[4]Centralized Electronics - 1NN:27 HR Expand Safety Training'!$E$90</definedName>
    <definedName name="___________mat07">'[4]Centralized Electronics - 1NN:27 HR Expand Safety Training'!$F$90</definedName>
    <definedName name="___________mat08">'[4]Centralized Electronics - 1NN:27 HR Expand Safety Training'!$G$90</definedName>
    <definedName name="___________mat09">'[4]Centralized Electronics - 1NN:27 HR Expand Safety Training'!$H$90</definedName>
    <definedName name="___________med04">'[4]Centralized Electronics - 1NN:27 HR Expand Safety Training'!$C$78</definedName>
    <definedName name="___________med05">'[4]Centralized Electronics - 1NN:27 HR Expand Safety Training'!$D$78</definedName>
    <definedName name="___________med06">'[4]Centralized Electronics - 1NN:27 HR Expand Safety Training'!$E$78</definedName>
    <definedName name="___________med07">'[4]Centralized Electronics - 1NN:27 HR Expand Safety Training'!$F$78</definedName>
    <definedName name="___________med08">'[4]Centralized Electronics - 1NN:27 HR Expand Safety Training'!$G$78</definedName>
    <definedName name="___________med09">'[4]Centralized Electronics - 1NN:27 HR Expand Safety Training'!$H$78</definedName>
    <definedName name="___________moc04">'[4]Centralized Electronics - 1NN:27 HR Expand Safety Training'!$C$88</definedName>
    <definedName name="___________moc05">'[4]Centralized Electronics - 1NN:27 HR Expand Safety Training'!$D$88</definedName>
    <definedName name="___________moc06">'[4]Centralized Electronics - 1NN:27 HR Expand Safety Training'!$E$88</definedName>
    <definedName name="___________moc07">'[4]Centralized Electronics - 1NN:27 HR Expand Safety Training'!$F$88</definedName>
    <definedName name="___________moc08">'[4]Centralized Electronics - 1NN:27 HR Expand Safety Training'!$G$88</definedName>
    <definedName name="___________moc09">'[4]Centralized Electronics - 1NN:27 HR Expand Safety Training'!$H$88</definedName>
    <definedName name="___________Non2006">[5]Details!#REF!</definedName>
    <definedName name="___________Non2007">[5]Details!#REF!</definedName>
    <definedName name="___________Non2008">[5]Details!#REF!</definedName>
    <definedName name="___________Non2009">[5]Details!#REF!</definedName>
    <definedName name="___________OA151" localSheetId="3">#REF!</definedName>
    <definedName name="___________OA151">#REF!</definedName>
    <definedName name="___________obe04">'[4]Centralized Electronics - 1NN:27 HR Expand Safety Training'!$C$91</definedName>
    <definedName name="___________obe05">'[4]Centralized Electronics - 1NN:27 HR Expand Safety Training'!$D$91</definedName>
    <definedName name="___________obe06">'[4]Centralized Electronics - 1NN:27 HR Expand Safety Training'!$E$91</definedName>
    <definedName name="___________obe07">'[4]Centralized Electronics - 1NN:27 HR Expand Safety Training'!$F$91</definedName>
    <definedName name="___________obe08">'[4]Centralized Electronics - 1NN:27 HR Expand Safety Training'!$G$91</definedName>
    <definedName name="___________obe09">'[4]Centralized Electronics - 1NN:27 HR Expand Safety Training'!$H$91</definedName>
    <definedName name="___________ofb04">'[4]Centralized Electronics - 1NN:27 HR Expand Safety Training'!$C$79</definedName>
    <definedName name="___________ofb05">'[4]Centralized Electronics - 1NN:27 HR Expand Safety Training'!$D$79</definedName>
    <definedName name="___________ofb06">'[4]Centralized Electronics - 1NN:27 HR Expand Safety Training'!$E$79</definedName>
    <definedName name="___________ofb07">'[4]Centralized Electronics - 1NN:27 HR Expand Safety Training'!$F$79</definedName>
    <definedName name="___________ofb08">'[4]Centralized Electronics - 1NN:27 HR Expand Safety Training'!$G$79</definedName>
    <definedName name="___________ofb09">'[4]Centralized Electronics - 1NN:27 HR Expand Safety Training'!$H$79</definedName>
    <definedName name="___________ot04">'[4]Centralized Electronics - 1NN:27 HR Expand Safety Training'!$C$76</definedName>
    <definedName name="___________ot05">'[4]Centralized Electronics - 1NN:27 HR Expand Safety Training'!$D$76</definedName>
    <definedName name="___________ot06">'[4]Centralized Electronics - 1NN:27 HR Expand Safety Training'!$E$76</definedName>
    <definedName name="___________ot07">'[4]Centralized Electronics - 1NN:27 HR Expand Safety Training'!$F$76</definedName>
    <definedName name="___________ot08">'[4]Centralized Electronics - 1NN:27 HR Expand Safety Training'!$G$76</definedName>
    <definedName name="___________ot09">'[4]Centralized Electronics - 1NN:27 HR Expand Safety Training'!$H$76</definedName>
    <definedName name="___________par04">'[4]Centralized Electronics - 1NN:27 HR Expand Safety Training'!$C$87</definedName>
    <definedName name="___________par05">'[4]Centralized Electronics - 1NN:27 HR Expand Safety Training'!$D$87</definedName>
    <definedName name="___________par06">'[4]Centralized Electronics - 1NN:27 HR Expand Safety Training'!$E$87</definedName>
    <definedName name="___________par07">'[4]Centralized Electronics - 1NN:27 HR Expand Safety Training'!$F$87</definedName>
    <definedName name="___________par08">'[4]Centralized Electronics - 1NN:27 HR Expand Safety Training'!$G$87</definedName>
    <definedName name="___________par09">'[4]Centralized Electronics - 1NN:27 HR Expand Safety Training'!$H$87</definedName>
    <definedName name="___________pay04">'[4]Centralized Electronics - 1NN:27 HR Expand Safety Training'!$C$75</definedName>
    <definedName name="___________pay05">'[4]Centralized Electronics - 1NN:27 HR Expand Safety Training'!$D$75</definedName>
    <definedName name="___________pay06">'[4]Centralized Electronics - 1NN:27 HR Expand Safety Training'!$E$75</definedName>
    <definedName name="___________pay07">'[4]Centralized Electronics - 1NN:27 HR Expand Safety Training'!$F$75</definedName>
    <definedName name="___________pay08">'[4]Centralized Electronics - 1NN:27 HR Expand Safety Training'!$G$75</definedName>
    <definedName name="___________pay09">'[4]Centralized Electronics - 1NN:27 HR Expand Safety Training'!$H$75</definedName>
    <definedName name="___________pay1">[5]Details!#REF!</definedName>
    <definedName name="___________Pay2006">[5]Details!#REF!</definedName>
    <definedName name="___________Pay2007">[5]Details!#REF!</definedName>
    <definedName name="___________Pay2008">[5]Details!#REF!</definedName>
    <definedName name="___________Pay2009">[5]Details!#REF!</definedName>
    <definedName name="___________pen04">'[4]Centralized Electronics - 1NN:27 HR Expand Safety Training'!$C$77</definedName>
    <definedName name="___________pen05">'[4]Centralized Electronics - 1NN:27 HR Expand Safety Training'!$D$77</definedName>
    <definedName name="___________pen06">'[4]Centralized Electronics - 1NN:27 HR Expand Safety Training'!$E$77</definedName>
    <definedName name="___________pen07">'[4]Centralized Electronics - 1NN:27 HR Expand Safety Training'!$F$77</definedName>
    <definedName name="___________pen08">'[4]Centralized Electronics - 1NN:27 HR Expand Safety Training'!$G$77</definedName>
    <definedName name="___________pen09">'[4]Centralized Electronics - 1NN:27 HR Expand Safety Training'!$H$77</definedName>
    <definedName name="___________pos04">'[6]Admin &amp; Fin Redu -1P:119 EVP-rev-contracted security'!$C$44</definedName>
    <definedName name="___________pos05">'[6]Admin &amp; Fin Redu -1P:119 EVP-rev-contracted security'!$D$44</definedName>
    <definedName name="___________pos06">'[6]Admin &amp; Fin Redu -1P:119 EVP-rev-contracted security'!$E$44</definedName>
    <definedName name="___________pos07">'[6]Admin &amp; Fin Redu -1P:119 EVP-rev-contracted security'!$F$44</definedName>
    <definedName name="___________pos08">'[6]Admin &amp; Fin Redu -1P:119 EVP-rev-contracted security'!$G$44</definedName>
    <definedName name="___________pos09">'[6]Admin &amp; Fin Redu -1P:119 EVP-rev-contracted security'!$H$44</definedName>
    <definedName name="___________pow04">'[4]Centralized Electronics - 1NN:27 HR Expand Safety Training'!$C$83</definedName>
    <definedName name="___________pow05">'[4]Centralized Electronics - 1NN:27 HR Expand Safety Training'!$D$83</definedName>
    <definedName name="___________pow06">'[4]Centralized Electronics - 1NN:27 HR Expand Safety Training'!$E$83</definedName>
    <definedName name="___________pow07">'[4]Centralized Electronics - 1NN:27 HR Expand Safety Training'!$F$83</definedName>
    <definedName name="___________pow08">'[4]Centralized Electronics - 1NN:27 HR Expand Safety Training'!$G$83</definedName>
    <definedName name="___________pow09">'[4]Centralized Electronics - 1NN:27 HR Expand Safety Training'!$H$83</definedName>
    <definedName name="___________psc04">'[4]Centralized Electronics - 1NN:27 HR Expand Safety Training'!$C$89</definedName>
    <definedName name="___________psc05">'[4]Centralized Electronics - 1NN:27 HR Expand Safety Training'!$D$89</definedName>
    <definedName name="___________psc06">'[4]Centralized Electronics - 1NN:27 HR Expand Safety Training'!$E$89</definedName>
    <definedName name="___________psc07">'[4]Centralized Electronics - 1NN:27 HR Expand Safety Training'!$F$89</definedName>
    <definedName name="___________psc08">'[4]Centralized Electronics - 1NN:27 HR Expand Safety Training'!$G$89</definedName>
    <definedName name="___________psc09">'[4]Centralized Electronics - 1NN:27 HR Expand Safety Training'!$H$89</definedName>
    <definedName name="___________rev04">'[6]Admin &amp; Fin Redu -1P:119 EVP-rev-contracted security'!$C$85</definedName>
    <definedName name="___________rev05">'[6]Admin &amp; Fin Redu -1P:119 EVP-rev-contracted security'!$D$85</definedName>
    <definedName name="___________rev06">'[6]Admin &amp; Fin Redu -1P:119 EVP-rev-contracted security'!$E$85</definedName>
    <definedName name="___________rev07">'[6]Admin &amp; Fin Redu -1P:119 EVP-rev-contracted security'!$F$85</definedName>
    <definedName name="___________rev08">'[6]Admin &amp; Fin Redu -1P:119 EVP-rev-contracted security'!$G$85</definedName>
    <definedName name="___________rev09">'[6]Admin &amp; Fin Redu -1P:119 EVP-rev-contracted security'!$H$85</definedName>
    <definedName name="___________roh04">'[4]Centralized Electronics - 1NN:27 HR Expand Safety Training'!$C$80</definedName>
    <definedName name="___________roh05">'[4]Centralized Electronics - 1NN:27 HR Expand Safety Training'!$D$80</definedName>
    <definedName name="___________roh06">'[4]Centralized Electronics - 1NN:27 HR Expand Safety Training'!$E$80</definedName>
    <definedName name="___________roh07">'[4]Centralized Electronics - 1NN:27 HR Expand Safety Training'!$F$80</definedName>
    <definedName name="___________roh08">'[4]Centralized Electronics - 1NN:27 HR Expand Safety Training'!$G$80</definedName>
    <definedName name="___________roh09">'[4]Centralized Electronics - 1NN:27 HR Expand Safety Training'!$H$80</definedName>
    <definedName name="___________TA151" localSheetId="3">#REF!</definedName>
    <definedName name="___________TA151">#REF!</definedName>
    <definedName name="__________01_consol_as400" localSheetId="3">#REF!</definedName>
    <definedName name="__________01_consol_as400">#REF!</definedName>
    <definedName name="__________01_consol_vax" localSheetId="3">#REF!</definedName>
    <definedName name="__________01_consol_vax">#REF!</definedName>
    <definedName name="__________50_BusOperator" localSheetId="3">#REF!</definedName>
    <definedName name="__________50_BusOperator">#REF!</definedName>
    <definedName name="__________50_BusOperator_pivot__amt_" localSheetId="3">#REF!</definedName>
    <definedName name="__________50_BusOperator_pivot__amt_">#REF!</definedName>
    <definedName name="__________50_BusOperator_pivot__hrs_" localSheetId="3">#REF!</definedName>
    <definedName name="__________50_BusOperator_pivot__hrs_">#REF!</definedName>
    <definedName name="__________60a_as400" localSheetId="3">#REF!</definedName>
    <definedName name="__________60a_as400">#REF!</definedName>
    <definedName name="__________60a_OT_24" localSheetId="3">#REF!</definedName>
    <definedName name="__________60a_OT_24">#REF!</definedName>
    <definedName name="__________60b_non_prod_rate" localSheetId="3">#REF!</definedName>
    <definedName name="__________60b_non_prod_rate">#REF!</definedName>
    <definedName name="__________60c_base_pay" localSheetId="3">#REF!</definedName>
    <definedName name="__________60c_base_pay">#REF!</definedName>
    <definedName name="__________60d_reg_pay" localSheetId="3">#REF!</definedName>
    <definedName name="__________60d_reg_pay">#REF!</definedName>
    <definedName name="__________64_as400_master_summary" localSheetId="3">#REF!</definedName>
    <definedName name="__________64_as400_master_summary">#REF!</definedName>
    <definedName name="__________65_as400_master_details" localSheetId="3">#REF!</definedName>
    <definedName name="__________65_as400_master_details">#REF!</definedName>
    <definedName name="__________65_as400_master_details_fb_pe_sr" localSheetId="3">#REF!</definedName>
    <definedName name="__________65_as400_master_details_fb_pe_sr">#REF!</definedName>
    <definedName name="__________65_as400_master_details_non_rep" localSheetId="3">#REF!</definedName>
    <definedName name="__________65_as400_master_details_non_rep">#REF!</definedName>
    <definedName name="__________66_as400_master_details_OT___24" localSheetId="3">#REF!</definedName>
    <definedName name="__________66_as400_master_details_OT___24">#REF!</definedName>
    <definedName name="__________67_as400_master_details_NP_rate___Reg_Rate" localSheetId="3">#REF!</definedName>
    <definedName name="__________67_as400_master_details_NP_rate___Reg_Rate">#REF!</definedName>
    <definedName name="__________68_as400_master_details_BasePay_NP___Reg____40" localSheetId="3">#REF!</definedName>
    <definedName name="__________68_as400_master_details_BasePay_NP___Reg____40">#REF!</definedName>
    <definedName name="__________68_as400_master_details_Reg___40" localSheetId="3">#REF!</definedName>
    <definedName name="__________68_as400_master_details_Reg___40">#REF!</definedName>
    <definedName name="__________75_vax_master_summary" localSheetId="3">#REF!</definedName>
    <definedName name="__________75_vax_master_summary">#REF!</definedName>
    <definedName name="__________76_vax_master_details" localSheetId="3">#REF!</definedName>
    <definedName name="__________76_vax_master_details">#REF!</definedName>
    <definedName name="__________76_vax_master_details_fb_pe_sr" localSheetId="3">#REF!</definedName>
    <definedName name="__________76_vax_master_details_fb_pe_sr">#REF!</definedName>
    <definedName name="__________78_vax_master_details_OT___24" localSheetId="3">#REF!</definedName>
    <definedName name="__________78_vax_master_details_OT___24">#REF!</definedName>
    <definedName name="__________79_vax_master_details_NP_Rate___Reg_Rate" localSheetId="3">#REF!</definedName>
    <definedName name="__________79_vax_master_details_NP_Rate___Reg_Rate">#REF!</definedName>
    <definedName name="__________80_vax_master_details_BasePay__NP___Reg__40" localSheetId="3">#REF!</definedName>
    <definedName name="__________80_vax_master_details_BasePay__NP___Reg__40">#REF!</definedName>
    <definedName name="__________81_vax_master_details_Reg___40" localSheetId="3">#REF!</definedName>
    <definedName name="__________81_vax_master_details_Reg___40">#REF!</definedName>
    <definedName name="__________CFA2" localSheetId="3">#REF!</definedName>
    <definedName name="__________CFA2">#REF!</definedName>
    <definedName name="__________fue04">'[4]Centralized Electronics - 1NN:27 HR Expand Safety Training'!$C$84</definedName>
    <definedName name="__________fue05">'[4]Centralized Electronics - 1NN:27 HR Expand Safety Training'!$D$84</definedName>
    <definedName name="__________fue06">'[4]Centralized Electronics - 1NN:27 HR Expand Safety Training'!$E$84</definedName>
    <definedName name="__________fue07">'[4]Centralized Electronics - 1NN:27 HR Expand Safety Training'!$F$84</definedName>
    <definedName name="__________fue08">'[4]Centralized Electronics - 1NN:27 HR Expand Safety Training'!$G$84</definedName>
    <definedName name="__________fue09">'[4]Centralized Electronics - 1NN:27 HR Expand Safety Training'!$H$84</definedName>
    <definedName name="__________ins04">'[4]Centralized Electronics - 1NN:27 HR Expand Safety Training'!$C$85</definedName>
    <definedName name="__________ins05">'[4]Centralized Electronics - 1NN:27 HR Expand Safety Training'!$D$85</definedName>
    <definedName name="__________ins06">'[4]Centralized Electronics - 1NN:27 HR Expand Safety Training'!$E$85</definedName>
    <definedName name="__________ins07">'[4]Centralized Electronics - 1NN:27 HR Expand Safety Training'!$F$85</definedName>
    <definedName name="__________ins08">'[4]Centralized Electronics - 1NN:27 HR Expand Safety Training'!$G$85</definedName>
    <definedName name="__________ins09">'[4]Centralized Electronics - 1NN:27 HR Expand Safety Training'!$H$85</definedName>
    <definedName name="__________lia04">'[4]Centralized Electronics - 1NN:27 HR Expand Safety Training'!$C$86</definedName>
    <definedName name="__________lia05">'[4]Centralized Electronics - 1NN:27 HR Expand Safety Training'!$D$86</definedName>
    <definedName name="__________lia06">'[4]Centralized Electronics - 1NN:27 HR Expand Safety Training'!$E$86</definedName>
    <definedName name="__________lia07">'[4]Centralized Electronics - 1NN:27 HR Expand Safety Training'!$F$86</definedName>
    <definedName name="__________lia08">'[4]Centralized Electronics - 1NN:27 HR Expand Safety Training'!$G$86</definedName>
    <definedName name="__________lia09">'[4]Centralized Electronics - 1NN:27 HR Expand Safety Training'!$H$86</definedName>
    <definedName name="__________mat04">'[4]Centralized Electronics - 1NN:27 HR Expand Safety Training'!$C$90</definedName>
    <definedName name="__________mat05">'[4]Centralized Electronics - 1NN:27 HR Expand Safety Training'!$D$90</definedName>
    <definedName name="__________mat06">'[4]Centralized Electronics - 1NN:27 HR Expand Safety Training'!$E$90</definedName>
    <definedName name="__________mat07">'[4]Centralized Electronics - 1NN:27 HR Expand Safety Training'!$F$90</definedName>
    <definedName name="__________mat08">'[4]Centralized Electronics - 1NN:27 HR Expand Safety Training'!$G$90</definedName>
    <definedName name="__________mat09">'[4]Centralized Electronics - 1NN:27 HR Expand Safety Training'!$H$90</definedName>
    <definedName name="__________med04">'[4]Centralized Electronics - 1NN:27 HR Expand Safety Training'!$C$78</definedName>
    <definedName name="__________med05">'[4]Centralized Electronics - 1NN:27 HR Expand Safety Training'!$D$78</definedName>
    <definedName name="__________med06">'[4]Centralized Electronics - 1NN:27 HR Expand Safety Training'!$E$78</definedName>
    <definedName name="__________med07">'[4]Centralized Electronics - 1NN:27 HR Expand Safety Training'!$F$78</definedName>
    <definedName name="__________med08">'[4]Centralized Electronics - 1NN:27 HR Expand Safety Training'!$G$78</definedName>
    <definedName name="__________med09">'[4]Centralized Electronics - 1NN:27 HR Expand Safety Training'!$H$78</definedName>
    <definedName name="__________moc04">'[4]Centralized Electronics - 1NN:27 HR Expand Safety Training'!$C$88</definedName>
    <definedName name="__________moc05">'[4]Centralized Electronics - 1NN:27 HR Expand Safety Training'!$D$88</definedName>
    <definedName name="__________moc06">'[4]Centralized Electronics - 1NN:27 HR Expand Safety Training'!$E$88</definedName>
    <definedName name="__________moc07">'[4]Centralized Electronics - 1NN:27 HR Expand Safety Training'!$F$88</definedName>
    <definedName name="__________moc08">'[4]Centralized Electronics - 1NN:27 HR Expand Safety Training'!$G$88</definedName>
    <definedName name="__________moc09">'[4]Centralized Electronics - 1NN:27 HR Expand Safety Training'!$H$88</definedName>
    <definedName name="__________Non2006">[5]Details!#REF!</definedName>
    <definedName name="__________Non2007">[5]Details!#REF!</definedName>
    <definedName name="__________Non2008">[5]Details!#REF!</definedName>
    <definedName name="__________Non2009">[5]Details!#REF!</definedName>
    <definedName name="__________OA151" localSheetId="3">#REF!</definedName>
    <definedName name="__________OA151">#REF!</definedName>
    <definedName name="__________obe04">'[4]Centralized Electronics - 1NN:27 HR Expand Safety Training'!$C$91</definedName>
    <definedName name="__________obe05">'[4]Centralized Electronics - 1NN:27 HR Expand Safety Training'!$D$91</definedName>
    <definedName name="__________obe06">'[4]Centralized Electronics - 1NN:27 HR Expand Safety Training'!$E$91</definedName>
    <definedName name="__________obe07">'[4]Centralized Electronics - 1NN:27 HR Expand Safety Training'!$F$91</definedName>
    <definedName name="__________obe08">'[4]Centralized Electronics - 1NN:27 HR Expand Safety Training'!$G$91</definedName>
    <definedName name="__________obe09">'[4]Centralized Electronics - 1NN:27 HR Expand Safety Training'!$H$91</definedName>
    <definedName name="__________ofb04">'[4]Centralized Electronics - 1NN:27 HR Expand Safety Training'!$C$79</definedName>
    <definedName name="__________ofb05">'[4]Centralized Electronics - 1NN:27 HR Expand Safety Training'!$D$79</definedName>
    <definedName name="__________ofb06">'[4]Centralized Electronics - 1NN:27 HR Expand Safety Training'!$E$79</definedName>
    <definedName name="__________ofb07">'[4]Centralized Electronics - 1NN:27 HR Expand Safety Training'!$F$79</definedName>
    <definedName name="__________ofb08">'[4]Centralized Electronics - 1NN:27 HR Expand Safety Training'!$G$79</definedName>
    <definedName name="__________ofb09">'[4]Centralized Electronics - 1NN:27 HR Expand Safety Training'!$H$79</definedName>
    <definedName name="__________ot04">'[4]Centralized Electronics - 1NN:27 HR Expand Safety Training'!$C$76</definedName>
    <definedName name="__________ot05">'[4]Centralized Electronics - 1NN:27 HR Expand Safety Training'!$D$76</definedName>
    <definedName name="__________ot06">'[4]Centralized Electronics - 1NN:27 HR Expand Safety Training'!$E$76</definedName>
    <definedName name="__________ot07">'[4]Centralized Electronics - 1NN:27 HR Expand Safety Training'!$F$76</definedName>
    <definedName name="__________ot08">'[4]Centralized Electronics - 1NN:27 HR Expand Safety Training'!$G$76</definedName>
    <definedName name="__________ot09">'[4]Centralized Electronics - 1NN:27 HR Expand Safety Training'!$H$76</definedName>
    <definedName name="__________par04">'[4]Centralized Electronics - 1NN:27 HR Expand Safety Training'!$C$87</definedName>
    <definedName name="__________par05">'[4]Centralized Electronics - 1NN:27 HR Expand Safety Training'!$D$87</definedName>
    <definedName name="__________par06">'[4]Centralized Electronics - 1NN:27 HR Expand Safety Training'!$E$87</definedName>
    <definedName name="__________par07">'[4]Centralized Electronics - 1NN:27 HR Expand Safety Training'!$F$87</definedName>
    <definedName name="__________par08">'[4]Centralized Electronics - 1NN:27 HR Expand Safety Training'!$G$87</definedName>
    <definedName name="__________par09">'[4]Centralized Electronics - 1NN:27 HR Expand Safety Training'!$H$87</definedName>
    <definedName name="__________pay04">'[4]Centralized Electronics - 1NN:27 HR Expand Safety Training'!$C$75</definedName>
    <definedName name="__________pay05">'[4]Centralized Electronics - 1NN:27 HR Expand Safety Training'!$D$75</definedName>
    <definedName name="__________pay06">'[4]Centralized Electronics - 1NN:27 HR Expand Safety Training'!$E$75</definedName>
    <definedName name="__________pay07">'[4]Centralized Electronics - 1NN:27 HR Expand Safety Training'!$F$75</definedName>
    <definedName name="__________pay08">'[4]Centralized Electronics - 1NN:27 HR Expand Safety Training'!$G$75</definedName>
    <definedName name="__________pay09">'[4]Centralized Electronics - 1NN:27 HR Expand Safety Training'!$H$75</definedName>
    <definedName name="__________pay1">[5]Details!#REF!</definedName>
    <definedName name="__________Pay2006">[5]Details!#REF!</definedName>
    <definedName name="__________Pay2007">[5]Details!#REF!</definedName>
    <definedName name="__________Pay2008">[5]Details!#REF!</definedName>
    <definedName name="__________Pay2009">[5]Details!#REF!</definedName>
    <definedName name="__________pen04">'[4]Centralized Electronics - 1NN:27 HR Expand Safety Training'!$C$77</definedName>
    <definedName name="__________pen05">'[4]Centralized Electronics - 1NN:27 HR Expand Safety Training'!$D$77</definedName>
    <definedName name="__________pen06">'[4]Centralized Electronics - 1NN:27 HR Expand Safety Training'!$E$77</definedName>
    <definedName name="__________pen07">'[4]Centralized Electronics - 1NN:27 HR Expand Safety Training'!$F$77</definedName>
    <definedName name="__________pen08">'[4]Centralized Electronics - 1NN:27 HR Expand Safety Training'!$G$77</definedName>
    <definedName name="__________pen09">'[4]Centralized Electronics - 1NN:27 HR Expand Safety Training'!$H$77</definedName>
    <definedName name="__________pos04">'[6]Admin &amp; Fin Redu -1P:119 EVP-rev-contracted security'!$C$44</definedName>
    <definedName name="__________pos05">'[6]Admin &amp; Fin Redu -1P:119 EVP-rev-contracted security'!$D$44</definedName>
    <definedName name="__________pos06">'[6]Admin &amp; Fin Redu -1P:119 EVP-rev-contracted security'!$E$44</definedName>
    <definedName name="__________pos07">'[6]Admin &amp; Fin Redu -1P:119 EVP-rev-contracted security'!$F$44</definedName>
    <definedName name="__________pos08">'[6]Admin &amp; Fin Redu -1P:119 EVP-rev-contracted security'!$G$44</definedName>
    <definedName name="__________pos09">'[6]Admin &amp; Fin Redu -1P:119 EVP-rev-contracted security'!$H$44</definedName>
    <definedName name="__________pow04">'[4]Centralized Electronics - 1NN:27 HR Expand Safety Training'!$C$83</definedName>
    <definedName name="__________pow05">'[4]Centralized Electronics - 1NN:27 HR Expand Safety Training'!$D$83</definedName>
    <definedName name="__________pow06">'[4]Centralized Electronics - 1NN:27 HR Expand Safety Training'!$E$83</definedName>
    <definedName name="__________pow07">'[4]Centralized Electronics - 1NN:27 HR Expand Safety Training'!$F$83</definedName>
    <definedName name="__________pow08">'[4]Centralized Electronics - 1NN:27 HR Expand Safety Training'!$G$83</definedName>
    <definedName name="__________pow09">'[4]Centralized Electronics - 1NN:27 HR Expand Safety Training'!$H$83</definedName>
    <definedName name="__________psc04">'[4]Centralized Electronics - 1NN:27 HR Expand Safety Training'!$C$89</definedName>
    <definedName name="__________psc05">'[4]Centralized Electronics - 1NN:27 HR Expand Safety Training'!$D$89</definedName>
    <definedName name="__________psc06">'[4]Centralized Electronics - 1NN:27 HR Expand Safety Training'!$E$89</definedName>
    <definedName name="__________psc07">'[4]Centralized Electronics - 1NN:27 HR Expand Safety Training'!$F$89</definedName>
    <definedName name="__________psc08">'[4]Centralized Electronics - 1NN:27 HR Expand Safety Training'!$G$89</definedName>
    <definedName name="__________psc09">'[4]Centralized Electronics - 1NN:27 HR Expand Safety Training'!$H$89</definedName>
    <definedName name="__________rev04">'[6]Admin &amp; Fin Redu -1P:119 EVP-rev-contracted security'!$C$85</definedName>
    <definedName name="__________rev05">'[6]Admin &amp; Fin Redu -1P:119 EVP-rev-contracted security'!$D$85</definedName>
    <definedName name="__________rev06">'[6]Admin &amp; Fin Redu -1P:119 EVP-rev-contracted security'!$E$85</definedName>
    <definedName name="__________rev07">'[6]Admin &amp; Fin Redu -1P:119 EVP-rev-contracted security'!$F$85</definedName>
    <definedName name="__________rev08">'[6]Admin &amp; Fin Redu -1P:119 EVP-rev-contracted security'!$G$85</definedName>
    <definedName name="__________rev09">'[6]Admin &amp; Fin Redu -1P:119 EVP-rev-contracted security'!$H$85</definedName>
    <definedName name="__________roh04">'[4]Centralized Electronics - 1NN:27 HR Expand Safety Training'!$C$80</definedName>
    <definedName name="__________roh05">'[4]Centralized Electronics - 1NN:27 HR Expand Safety Training'!$D$80</definedName>
    <definedName name="__________roh06">'[4]Centralized Electronics - 1NN:27 HR Expand Safety Training'!$E$80</definedName>
    <definedName name="__________roh07">'[4]Centralized Electronics - 1NN:27 HR Expand Safety Training'!$F$80</definedName>
    <definedName name="__________roh08">'[4]Centralized Electronics - 1NN:27 HR Expand Safety Training'!$G$80</definedName>
    <definedName name="__________roh09">'[4]Centralized Electronics - 1NN:27 HR Expand Safety Training'!$H$80</definedName>
    <definedName name="__________TA151" localSheetId="3">#REF!</definedName>
    <definedName name="__________TA151">#REF!</definedName>
    <definedName name="_________01_consol_as400" localSheetId="3">#REF!</definedName>
    <definedName name="_________01_consol_as400">#REF!</definedName>
    <definedName name="_________01_consol_vax" localSheetId="3">#REF!</definedName>
    <definedName name="_________01_consol_vax">#REF!</definedName>
    <definedName name="_________50_BusOperator" localSheetId="3">#REF!</definedName>
    <definedName name="_________50_BusOperator">#REF!</definedName>
    <definedName name="_________50_BusOperator_pivot__amt_" localSheetId="3">#REF!</definedName>
    <definedName name="_________50_BusOperator_pivot__amt_">#REF!</definedName>
    <definedName name="_________50_BusOperator_pivot__hrs_" localSheetId="3">#REF!</definedName>
    <definedName name="_________50_BusOperator_pivot__hrs_">#REF!</definedName>
    <definedName name="_________60a_as400" localSheetId="3">#REF!</definedName>
    <definedName name="_________60a_as400">#REF!</definedName>
    <definedName name="_________60a_OT_24" localSheetId="3">#REF!</definedName>
    <definedName name="_________60a_OT_24">#REF!</definedName>
    <definedName name="_________60b_non_prod_rate" localSheetId="3">#REF!</definedName>
    <definedName name="_________60b_non_prod_rate">#REF!</definedName>
    <definedName name="_________60c_base_pay" localSheetId="3">#REF!</definedName>
    <definedName name="_________60c_base_pay">#REF!</definedName>
    <definedName name="_________60d_reg_pay" localSheetId="3">#REF!</definedName>
    <definedName name="_________60d_reg_pay">#REF!</definedName>
    <definedName name="_________64_as400_master_summary" localSheetId="3">#REF!</definedName>
    <definedName name="_________64_as400_master_summary">#REF!</definedName>
    <definedName name="_________65_as400_master_details" localSheetId="3">#REF!</definedName>
    <definedName name="_________65_as400_master_details">#REF!</definedName>
    <definedName name="_________65_as400_master_details_fb_pe_sr" localSheetId="3">#REF!</definedName>
    <definedName name="_________65_as400_master_details_fb_pe_sr">#REF!</definedName>
    <definedName name="_________65_as400_master_details_non_rep" localSheetId="3">#REF!</definedName>
    <definedName name="_________65_as400_master_details_non_rep">#REF!</definedName>
    <definedName name="_________66_as400_master_details_OT___24" localSheetId="3">#REF!</definedName>
    <definedName name="_________66_as400_master_details_OT___24">#REF!</definedName>
    <definedName name="_________67_as400_master_details_NP_rate___Reg_Rate" localSheetId="3">#REF!</definedName>
    <definedName name="_________67_as400_master_details_NP_rate___Reg_Rate">#REF!</definedName>
    <definedName name="_________68_as400_master_details_BasePay_NP___Reg____40" localSheetId="3">#REF!</definedName>
    <definedName name="_________68_as400_master_details_BasePay_NP___Reg____40">#REF!</definedName>
    <definedName name="_________68_as400_master_details_Reg___40" localSheetId="3">#REF!</definedName>
    <definedName name="_________68_as400_master_details_Reg___40">#REF!</definedName>
    <definedName name="_________75_vax_master_summary" localSheetId="3">#REF!</definedName>
    <definedName name="_________75_vax_master_summary">#REF!</definedName>
    <definedName name="_________76_vax_master_details" localSheetId="3">#REF!</definedName>
    <definedName name="_________76_vax_master_details">#REF!</definedName>
    <definedName name="_________76_vax_master_details_fb_pe_sr" localSheetId="3">#REF!</definedName>
    <definedName name="_________76_vax_master_details_fb_pe_sr">#REF!</definedName>
    <definedName name="_________78_vax_master_details_OT___24" localSheetId="3">#REF!</definedName>
    <definedName name="_________78_vax_master_details_OT___24">#REF!</definedName>
    <definedName name="_________79_vax_master_details_NP_Rate___Reg_Rate" localSheetId="3">#REF!</definedName>
    <definedName name="_________79_vax_master_details_NP_Rate___Reg_Rate">#REF!</definedName>
    <definedName name="_________80_vax_master_details_BasePay__NP___Reg__40" localSheetId="3">#REF!</definedName>
    <definedName name="_________80_vax_master_details_BasePay__NP___Reg__40">#REF!</definedName>
    <definedName name="_________81_vax_master_details_Reg___40" localSheetId="3">#REF!</definedName>
    <definedName name="_________81_vax_master_details_Reg___40">#REF!</definedName>
    <definedName name="_________CFA2" localSheetId="3">#REF!</definedName>
    <definedName name="_________CFA2">#REF!</definedName>
    <definedName name="_________fue04">'[4]Centralized Electronics - 1NN:27 HR Expand Safety Training'!$C$84</definedName>
    <definedName name="_________fue05">'[4]Centralized Electronics - 1NN:27 HR Expand Safety Training'!$D$84</definedName>
    <definedName name="_________fue06">'[4]Centralized Electronics - 1NN:27 HR Expand Safety Training'!$E$84</definedName>
    <definedName name="_________fue07">'[4]Centralized Electronics - 1NN:27 HR Expand Safety Training'!$F$84</definedName>
    <definedName name="_________fue08">'[4]Centralized Electronics - 1NN:27 HR Expand Safety Training'!$G$84</definedName>
    <definedName name="_________fue09">'[4]Centralized Electronics - 1NN:27 HR Expand Safety Training'!$H$84</definedName>
    <definedName name="_________ins04">'[4]Centralized Electronics - 1NN:27 HR Expand Safety Training'!$C$85</definedName>
    <definedName name="_________ins05">'[4]Centralized Electronics - 1NN:27 HR Expand Safety Training'!$D$85</definedName>
    <definedName name="_________ins06">'[4]Centralized Electronics - 1NN:27 HR Expand Safety Training'!$E$85</definedName>
    <definedName name="_________ins07">'[4]Centralized Electronics - 1NN:27 HR Expand Safety Training'!$F$85</definedName>
    <definedName name="_________ins08">'[4]Centralized Electronics - 1NN:27 HR Expand Safety Training'!$G$85</definedName>
    <definedName name="_________ins09">'[4]Centralized Electronics - 1NN:27 HR Expand Safety Training'!$H$85</definedName>
    <definedName name="_________lia04">'[4]Centralized Electronics - 1NN:27 HR Expand Safety Training'!$C$86</definedName>
    <definedName name="_________lia05">'[4]Centralized Electronics - 1NN:27 HR Expand Safety Training'!$D$86</definedName>
    <definedName name="_________lia06">'[4]Centralized Electronics - 1NN:27 HR Expand Safety Training'!$E$86</definedName>
    <definedName name="_________lia07">'[4]Centralized Electronics - 1NN:27 HR Expand Safety Training'!$F$86</definedName>
    <definedName name="_________lia08">'[4]Centralized Electronics - 1NN:27 HR Expand Safety Training'!$G$86</definedName>
    <definedName name="_________lia09">'[4]Centralized Electronics - 1NN:27 HR Expand Safety Training'!$H$86</definedName>
    <definedName name="_________mat04">'[4]Centralized Electronics - 1NN:27 HR Expand Safety Training'!$C$90</definedName>
    <definedName name="_________mat05">'[4]Centralized Electronics - 1NN:27 HR Expand Safety Training'!$D$90</definedName>
    <definedName name="_________mat06">'[4]Centralized Electronics - 1NN:27 HR Expand Safety Training'!$E$90</definedName>
    <definedName name="_________mat07">'[4]Centralized Electronics - 1NN:27 HR Expand Safety Training'!$F$90</definedName>
    <definedName name="_________mat08">'[4]Centralized Electronics - 1NN:27 HR Expand Safety Training'!$G$90</definedName>
    <definedName name="_________mat09">'[4]Centralized Electronics - 1NN:27 HR Expand Safety Training'!$H$90</definedName>
    <definedName name="_________med04">'[4]Centralized Electronics - 1NN:27 HR Expand Safety Training'!$C$78</definedName>
    <definedName name="_________med05">'[4]Centralized Electronics - 1NN:27 HR Expand Safety Training'!$D$78</definedName>
    <definedName name="_________med06">'[4]Centralized Electronics - 1NN:27 HR Expand Safety Training'!$E$78</definedName>
    <definedName name="_________med07">'[4]Centralized Electronics - 1NN:27 HR Expand Safety Training'!$F$78</definedName>
    <definedName name="_________med08">'[4]Centralized Electronics - 1NN:27 HR Expand Safety Training'!$G$78</definedName>
    <definedName name="_________med09">'[4]Centralized Electronics - 1NN:27 HR Expand Safety Training'!$H$78</definedName>
    <definedName name="_________moc04">'[4]Centralized Electronics - 1NN:27 HR Expand Safety Training'!$C$88</definedName>
    <definedName name="_________moc05">'[4]Centralized Electronics - 1NN:27 HR Expand Safety Training'!$D$88</definedName>
    <definedName name="_________moc06">'[4]Centralized Electronics - 1NN:27 HR Expand Safety Training'!$E$88</definedName>
    <definedName name="_________moc07">'[4]Centralized Electronics - 1NN:27 HR Expand Safety Training'!$F$88</definedName>
    <definedName name="_________moc08">'[4]Centralized Electronics - 1NN:27 HR Expand Safety Training'!$G$88</definedName>
    <definedName name="_________moc09">'[4]Centralized Electronics - 1NN:27 HR Expand Safety Training'!$H$88</definedName>
    <definedName name="_________Non2006">[5]Details!#REF!</definedName>
    <definedName name="_________Non2007">[5]Details!#REF!</definedName>
    <definedName name="_________Non2008">[5]Details!#REF!</definedName>
    <definedName name="_________Non2009">[5]Details!#REF!</definedName>
    <definedName name="_________OA151" localSheetId="3">#REF!</definedName>
    <definedName name="_________OA151">#REF!</definedName>
    <definedName name="_________obe04">'[4]Centralized Electronics - 1NN:27 HR Expand Safety Training'!$C$91</definedName>
    <definedName name="_________obe05">'[4]Centralized Electronics - 1NN:27 HR Expand Safety Training'!$D$91</definedName>
    <definedName name="_________obe06">'[4]Centralized Electronics - 1NN:27 HR Expand Safety Training'!$E$91</definedName>
    <definedName name="_________obe07">'[4]Centralized Electronics - 1NN:27 HR Expand Safety Training'!$F$91</definedName>
    <definedName name="_________obe08">'[4]Centralized Electronics - 1NN:27 HR Expand Safety Training'!$G$91</definedName>
    <definedName name="_________obe09">'[4]Centralized Electronics - 1NN:27 HR Expand Safety Training'!$H$91</definedName>
    <definedName name="_________ofb04">'[4]Centralized Electronics - 1NN:27 HR Expand Safety Training'!$C$79</definedName>
    <definedName name="_________ofb05">'[4]Centralized Electronics - 1NN:27 HR Expand Safety Training'!$D$79</definedName>
    <definedName name="_________ofb06">'[4]Centralized Electronics - 1NN:27 HR Expand Safety Training'!$E$79</definedName>
    <definedName name="_________ofb07">'[4]Centralized Electronics - 1NN:27 HR Expand Safety Training'!$F$79</definedName>
    <definedName name="_________ofb08">'[4]Centralized Electronics - 1NN:27 HR Expand Safety Training'!$G$79</definedName>
    <definedName name="_________ofb09">'[4]Centralized Electronics - 1NN:27 HR Expand Safety Training'!$H$79</definedName>
    <definedName name="_________ot04">'[4]Centralized Electronics - 1NN:27 HR Expand Safety Training'!$C$76</definedName>
    <definedName name="_________ot05">'[4]Centralized Electronics - 1NN:27 HR Expand Safety Training'!$D$76</definedName>
    <definedName name="_________ot06">'[4]Centralized Electronics - 1NN:27 HR Expand Safety Training'!$E$76</definedName>
    <definedName name="_________ot07">'[4]Centralized Electronics - 1NN:27 HR Expand Safety Training'!$F$76</definedName>
    <definedName name="_________ot08">'[4]Centralized Electronics - 1NN:27 HR Expand Safety Training'!$G$76</definedName>
    <definedName name="_________ot09">'[4]Centralized Electronics - 1NN:27 HR Expand Safety Training'!$H$76</definedName>
    <definedName name="_________par04">'[4]Centralized Electronics - 1NN:27 HR Expand Safety Training'!$C$87</definedName>
    <definedName name="_________par05">'[4]Centralized Electronics - 1NN:27 HR Expand Safety Training'!$D$87</definedName>
    <definedName name="_________par06">'[4]Centralized Electronics - 1NN:27 HR Expand Safety Training'!$E$87</definedName>
    <definedName name="_________par07">'[4]Centralized Electronics - 1NN:27 HR Expand Safety Training'!$F$87</definedName>
    <definedName name="_________par08">'[4]Centralized Electronics - 1NN:27 HR Expand Safety Training'!$G$87</definedName>
    <definedName name="_________par09">'[4]Centralized Electronics - 1NN:27 HR Expand Safety Training'!$H$87</definedName>
    <definedName name="_________pay04">'[4]Centralized Electronics - 1NN:27 HR Expand Safety Training'!$C$75</definedName>
    <definedName name="_________pay05">'[4]Centralized Electronics - 1NN:27 HR Expand Safety Training'!$D$75</definedName>
    <definedName name="_________pay06">'[4]Centralized Electronics - 1NN:27 HR Expand Safety Training'!$E$75</definedName>
    <definedName name="_________pay07">'[4]Centralized Electronics - 1NN:27 HR Expand Safety Training'!$F$75</definedName>
    <definedName name="_________pay08">'[4]Centralized Electronics - 1NN:27 HR Expand Safety Training'!$G$75</definedName>
    <definedName name="_________pay09">'[4]Centralized Electronics - 1NN:27 HR Expand Safety Training'!$H$75</definedName>
    <definedName name="_________pay1">[5]Details!#REF!</definedName>
    <definedName name="_________Pay2006">[5]Details!#REF!</definedName>
    <definedName name="_________Pay2007">[5]Details!#REF!</definedName>
    <definedName name="_________Pay2008">[5]Details!#REF!</definedName>
    <definedName name="_________Pay2009">[5]Details!#REF!</definedName>
    <definedName name="_________pen04">'[4]Centralized Electronics - 1NN:27 HR Expand Safety Training'!$C$77</definedName>
    <definedName name="_________pen05">'[4]Centralized Electronics - 1NN:27 HR Expand Safety Training'!$D$77</definedName>
    <definedName name="_________pen06">'[4]Centralized Electronics - 1NN:27 HR Expand Safety Training'!$E$77</definedName>
    <definedName name="_________pen07">'[4]Centralized Electronics - 1NN:27 HR Expand Safety Training'!$F$77</definedName>
    <definedName name="_________pen08">'[4]Centralized Electronics - 1NN:27 HR Expand Safety Training'!$G$77</definedName>
    <definedName name="_________pen09">'[4]Centralized Electronics - 1NN:27 HR Expand Safety Training'!$H$77</definedName>
    <definedName name="_________pos04">'[6]Admin &amp; Fin Redu -1P:119 EVP-rev-contracted security'!$C$44</definedName>
    <definedName name="_________pos05">'[6]Admin &amp; Fin Redu -1P:119 EVP-rev-contracted security'!$D$44</definedName>
    <definedName name="_________pos06">'[6]Admin &amp; Fin Redu -1P:119 EVP-rev-contracted security'!$E$44</definedName>
    <definedName name="_________pos07">'[6]Admin &amp; Fin Redu -1P:119 EVP-rev-contracted security'!$F$44</definedName>
    <definedName name="_________pos08">'[6]Admin &amp; Fin Redu -1P:119 EVP-rev-contracted security'!$G$44</definedName>
    <definedName name="_________pos09">'[6]Admin &amp; Fin Redu -1P:119 EVP-rev-contracted security'!$H$44</definedName>
    <definedName name="_________pow04">'[4]Centralized Electronics - 1NN:27 HR Expand Safety Training'!$C$83</definedName>
    <definedName name="_________pow05">'[4]Centralized Electronics - 1NN:27 HR Expand Safety Training'!$D$83</definedName>
    <definedName name="_________pow06">'[4]Centralized Electronics - 1NN:27 HR Expand Safety Training'!$E$83</definedName>
    <definedName name="_________pow07">'[4]Centralized Electronics - 1NN:27 HR Expand Safety Training'!$F$83</definedName>
    <definedName name="_________pow08">'[4]Centralized Electronics - 1NN:27 HR Expand Safety Training'!$G$83</definedName>
    <definedName name="_________pow09">'[4]Centralized Electronics - 1NN:27 HR Expand Safety Training'!$H$83</definedName>
    <definedName name="_________psc04">'[4]Centralized Electronics - 1NN:27 HR Expand Safety Training'!$C$89</definedName>
    <definedName name="_________psc05">'[4]Centralized Electronics - 1NN:27 HR Expand Safety Training'!$D$89</definedName>
    <definedName name="_________psc06">'[4]Centralized Electronics - 1NN:27 HR Expand Safety Training'!$E$89</definedName>
    <definedName name="_________psc07">'[4]Centralized Electronics - 1NN:27 HR Expand Safety Training'!$F$89</definedName>
    <definedName name="_________psc08">'[4]Centralized Electronics - 1NN:27 HR Expand Safety Training'!$G$89</definedName>
    <definedName name="_________psc09">'[4]Centralized Electronics - 1NN:27 HR Expand Safety Training'!$H$89</definedName>
    <definedName name="_________rev04">'[6]Admin &amp; Fin Redu -1P:119 EVP-rev-contracted security'!$C$85</definedName>
    <definedName name="_________rev05">'[6]Admin &amp; Fin Redu -1P:119 EVP-rev-contracted security'!$D$85</definedName>
    <definedName name="_________rev06">'[6]Admin &amp; Fin Redu -1P:119 EVP-rev-contracted security'!$E$85</definedName>
    <definedName name="_________rev07">'[6]Admin &amp; Fin Redu -1P:119 EVP-rev-contracted security'!$F$85</definedName>
    <definedName name="_________rev08">'[6]Admin &amp; Fin Redu -1P:119 EVP-rev-contracted security'!$G$85</definedName>
    <definedName name="_________rev09">'[6]Admin &amp; Fin Redu -1P:119 EVP-rev-contracted security'!$H$85</definedName>
    <definedName name="_________roh04">'[4]Centralized Electronics - 1NN:27 HR Expand Safety Training'!$C$80</definedName>
    <definedName name="_________roh05">'[4]Centralized Electronics - 1NN:27 HR Expand Safety Training'!$D$80</definedName>
    <definedName name="_________roh06">'[4]Centralized Electronics - 1NN:27 HR Expand Safety Training'!$E$80</definedName>
    <definedName name="_________roh07">'[4]Centralized Electronics - 1NN:27 HR Expand Safety Training'!$F$80</definedName>
    <definedName name="_________roh08">'[4]Centralized Electronics - 1NN:27 HR Expand Safety Training'!$G$80</definedName>
    <definedName name="_________roh09">'[4]Centralized Electronics - 1NN:27 HR Expand Safety Training'!$H$80</definedName>
    <definedName name="_________TA151" localSheetId="3">#REF!</definedName>
    <definedName name="_________TA151">#REF!</definedName>
    <definedName name="________01_consol_as400" localSheetId="3">#REF!</definedName>
    <definedName name="________01_consol_as400">#REF!</definedName>
    <definedName name="________01_consol_vax" localSheetId="3">#REF!</definedName>
    <definedName name="________01_consol_vax">#REF!</definedName>
    <definedName name="________50_BusOperator" localSheetId="3">#REF!</definedName>
    <definedName name="________50_BusOperator">#REF!</definedName>
    <definedName name="________50_BusOperator_pivot__amt_" localSheetId="3">#REF!</definedName>
    <definedName name="________50_BusOperator_pivot__amt_">#REF!</definedName>
    <definedName name="________50_BusOperator_pivot__hrs_" localSheetId="3">#REF!</definedName>
    <definedName name="________50_BusOperator_pivot__hrs_">#REF!</definedName>
    <definedName name="________60a_as400" localSheetId="3">#REF!</definedName>
    <definedName name="________60a_as400">#REF!</definedName>
    <definedName name="________60a_OT_24" localSheetId="3">#REF!</definedName>
    <definedName name="________60a_OT_24">#REF!</definedName>
    <definedName name="________60b_non_prod_rate" localSheetId="3">#REF!</definedName>
    <definedName name="________60b_non_prod_rate">#REF!</definedName>
    <definedName name="________60c_base_pay" localSheetId="3">#REF!</definedName>
    <definedName name="________60c_base_pay">#REF!</definedName>
    <definedName name="________60d_reg_pay" localSheetId="3">#REF!</definedName>
    <definedName name="________60d_reg_pay">#REF!</definedName>
    <definedName name="________64_as400_master_summary" localSheetId="3">#REF!</definedName>
    <definedName name="________64_as400_master_summary">#REF!</definedName>
    <definedName name="________65_as400_master_details" localSheetId="3">#REF!</definedName>
    <definedName name="________65_as400_master_details">#REF!</definedName>
    <definedName name="________65_as400_master_details_fb_pe_sr" localSheetId="3">#REF!</definedName>
    <definedName name="________65_as400_master_details_fb_pe_sr">#REF!</definedName>
    <definedName name="________65_as400_master_details_non_rep" localSheetId="3">#REF!</definedName>
    <definedName name="________65_as400_master_details_non_rep">#REF!</definedName>
    <definedName name="________66_as400_master_details_OT___24" localSheetId="3">#REF!</definedName>
    <definedName name="________66_as400_master_details_OT___24">#REF!</definedName>
    <definedName name="________67_as400_master_details_NP_rate___Reg_Rate" localSheetId="3">#REF!</definedName>
    <definedName name="________67_as400_master_details_NP_rate___Reg_Rate">#REF!</definedName>
    <definedName name="________68_as400_master_details_BasePay_NP___Reg____40" localSheetId="3">#REF!</definedName>
    <definedName name="________68_as400_master_details_BasePay_NP___Reg____40">#REF!</definedName>
    <definedName name="________68_as400_master_details_Reg___40" localSheetId="3">#REF!</definedName>
    <definedName name="________68_as400_master_details_Reg___40">#REF!</definedName>
    <definedName name="________75_vax_master_summary" localSheetId="3">#REF!</definedName>
    <definedName name="________75_vax_master_summary">#REF!</definedName>
    <definedName name="________76_vax_master_details" localSheetId="3">#REF!</definedName>
    <definedName name="________76_vax_master_details">#REF!</definedName>
    <definedName name="________76_vax_master_details_fb_pe_sr" localSheetId="3">#REF!</definedName>
    <definedName name="________76_vax_master_details_fb_pe_sr">#REF!</definedName>
    <definedName name="________78_vax_master_details_OT___24" localSheetId="3">#REF!</definedName>
    <definedName name="________78_vax_master_details_OT___24">#REF!</definedName>
    <definedName name="________79_vax_master_details_NP_Rate___Reg_Rate" localSheetId="3">#REF!</definedName>
    <definedName name="________79_vax_master_details_NP_Rate___Reg_Rate">#REF!</definedName>
    <definedName name="________80_vax_master_details_BasePay__NP___Reg__40" localSheetId="3">#REF!</definedName>
    <definedName name="________80_vax_master_details_BasePay__NP___Reg__40">#REF!</definedName>
    <definedName name="________81_vax_master_details_Reg___40" localSheetId="3">#REF!</definedName>
    <definedName name="________81_vax_master_details_Reg___40">#REF!</definedName>
    <definedName name="________CFA2" localSheetId="3">#REF!</definedName>
    <definedName name="________CFA2">#REF!</definedName>
    <definedName name="________fue04">'[4]Centralized Electronics - 1NN:27 HR Expand Safety Training'!$C$84</definedName>
    <definedName name="________fue05">'[4]Centralized Electronics - 1NN:27 HR Expand Safety Training'!$D$84</definedName>
    <definedName name="________fue06">'[4]Centralized Electronics - 1NN:27 HR Expand Safety Training'!$E$84</definedName>
    <definedName name="________fue07">'[4]Centralized Electronics - 1NN:27 HR Expand Safety Training'!$F$84</definedName>
    <definedName name="________fue08">'[4]Centralized Electronics - 1NN:27 HR Expand Safety Training'!$G$84</definedName>
    <definedName name="________fue09">'[4]Centralized Electronics - 1NN:27 HR Expand Safety Training'!$H$84</definedName>
    <definedName name="________ins04">'[4]Centralized Electronics - 1NN:27 HR Expand Safety Training'!$C$85</definedName>
    <definedName name="________ins05">'[4]Centralized Electronics - 1NN:27 HR Expand Safety Training'!$D$85</definedName>
    <definedName name="________ins06">'[4]Centralized Electronics - 1NN:27 HR Expand Safety Training'!$E$85</definedName>
    <definedName name="________ins07">'[4]Centralized Electronics - 1NN:27 HR Expand Safety Training'!$F$85</definedName>
    <definedName name="________ins08">'[4]Centralized Electronics - 1NN:27 HR Expand Safety Training'!$G$85</definedName>
    <definedName name="________ins09">'[4]Centralized Electronics - 1NN:27 HR Expand Safety Training'!$H$85</definedName>
    <definedName name="________lia04">'[4]Centralized Electronics - 1NN:27 HR Expand Safety Training'!$C$86</definedName>
    <definedName name="________lia05">'[4]Centralized Electronics - 1NN:27 HR Expand Safety Training'!$D$86</definedName>
    <definedName name="________lia06">'[4]Centralized Electronics - 1NN:27 HR Expand Safety Training'!$E$86</definedName>
    <definedName name="________lia07">'[4]Centralized Electronics - 1NN:27 HR Expand Safety Training'!$F$86</definedName>
    <definedName name="________lia08">'[4]Centralized Electronics - 1NN:27 HR Expand Safety Training'!$G$86</definedName>
    <definedName name="________lia09">'[4]Centralized Electronics - 1NN:27 HR Expand Safety Training'!$H$86</definedName>
    <definedName name="________mat04">'[4]Centralized Electronics - 1NN:27 HR Expand Safety Training'!$C$90</definedName>
    <definedName name="________mat05">'[4]Centralized Electronics - 1NN:27 HR Expand Safety Training'!$D$90</definedName>
    <definedName name="________mat06">'[4]Centralized Electronics - 1NN:27 HR Expand Safety Training'!$E$90</definedName>
    <definedName name="________mat07">'[4]Centralized Electronics - 1NN:27 HR Expand Safety Training'!$F$90</definedName>
    <definedName name="________mat08">'[4]Centralized Electronics - 1NN:27 HR Expand Safety Training'!$G$90</definedName>
    <definedName name="________mat09">'[4]Centralized Electronics - 1NN:27 HR Expand Safety Training'!$H$90</definedName>
    <definedName name="________med04">'[4]Centralized Electronics - 1NN:27 HR Expand Safety Training'!$C$78</definedName>
    <definedName name="________med05">'[4]Centralized Electronics - 1NN:27 HR Expand Safety Training'!$D$78</definedName>
    <definedName name="________med06">'[4]Centralized Electronics - 1NN:27 HR Expand Safety Training'!$E$78</definedName>
    <definedName name="________med07">'[4]Centralized Electronics - 1NN:27 HR Expand Safety Training'!$F$78</definedName>
    <definedName name="________med08">'[4]Centralized Electronics - 1NN:27 HR Expand Safety Training'!$G$78</definedName>
    <definedName name="________med09">'[4]Centralized Electronics - 1NN:27 HR Expand Safety Training'!$H$78</definedName>
    <definedName name="________moc04">'[4]Centralized Electronics - 1NN:27 HR Expand Safety Training'!$C$88</definedName>
    <definedName name="________moc05">'[4]Centralized Electronics - 1NN:27 HR Expand Safety Training'!$D$88</definedName>
    <definedName name="________moc06">'[4]Centralized Electronics - 1NN:27 HR Expand Safety Training'!$E$88</definedName>
    <definedName name="________moc07">'[4]Centralized Electronics - 1NN:27 HR Expand Safety Training'!$F$88</definedName>
    <definedName name="________moc08">'[4]Centralized Electronics - 1NN:27 HR Expand Safety Training'!$G$88</definedName>
    <definedName name="________moc09">'[4]Centralized Electronics - 1NN:27 HR Expand Safety Training'!$H$88</definedName>
    <definedName name="________Non2006">[5]Details!#REF!</definedName>
    <definedName name="________Non2007">[5]Details!#REF!</definedName>
    <definedName name="________Non2008">[5]Details!#REF!</definedName>
    <definedName name="________Non2009">[5]Details!#REF!</definedName>
    <definedName name="________OA151" localSheetId="3">#REF!</definedName>
    <definedName name="________OA151">#REF!</definedName>
    <definedName name="________obe04">'[4]Centralized Electronics - 1NN:27 HR Expand Safety Training'!$C$91</definedName>
    <definedName name="________obe05">'[4]Centralized Electronics - 1NN:27 HR Expand Safety Training'!$D$91</definedName>
    <definedName name="________obe06">'[4]Centralized Electronics - 1NN:27 HR Expand Safety Training'!$E$91</definedName>
    <definedName name="________obe07">'[4]Centralized Electronics - 1NN:27 HR Expand Safety Training'!$F$91</definedName>
    <definedName name="________obe08">'[4]Centralized Electronics - 1NN:27 HR Expand Safety Training'!$G$91</definedName>
    <definedName name="________obe09">'[4]Centralized Electronics - 1NN:27 HR Expand Safety Training'!$H$91</definedName>
    <definedName name="________ofb04">'[4]Centralized Electronics - 1NN:27 HR Expand Safety Training'!$C$79</definedName>
    <definedName name="________ofb05">'[4]Centralized Electronics - 1NN:27 HR Expand Safety Training'!$D$79</definedName>
    <definedName name="________ofb06">'[4]Centralized Electronics - 1NN:27 HR Expand Safety Training'!$E$79</definedName>
    <definedName name="________ofb07">'[4]Centralized Electronics - 1NN:27 HR Expand Safety Training'!$F$79</definedName>
    <definedName name="________ofb08">'[4]Centralized Electronics - 1NN:27 HR Expand Safety Training'!$G$79</definedName>
    <definedName name="________ofb09">'[4]Centralized Electronics - 1NN:27 HR Expand Safety Training'!$H$79</definedName>
    <definedName name="________ot04">'[4]Centralized Electronics - 1NN:27 HR Expand Safety Training'!$C$76</definedName>
    <definedName name="________ot05">'[4]Centralized Electronics - 1NN:27 HR Expand Safety Training'!$D$76</definedName>
    <definedName name="________ot06">'[4]Centralized Electronics - 1NN:27 HR Expand Safety Training'!$E$76</definedName>
    <definedName name="________ot07">'[4]Centralized Electronics - 1NN:27 HR Expand Safety Training'!$F$76</definedName>
    <definedName name="________ot08">'[4]Centralized Electronics - 1NN:27 HR Expand Safety Training'!$G$76</definedName>
    <definedName name="________ot09">'[4]Centralized Electronics - 1NN:27 HR Expand Safety Training'!$H$76</definedName>
    <definedName name="________par04">'[4]Centralized Electronics - 1NN:27 HR Expand Safety Training'!$C$87</definedName>
    <definedName name="________par05">'[4]Centralized Electronics - 1NN:27 HR Expand Safety Training'!$D$87</definedName>
    <definedName name="________par06">'[4]Centralized Electronics - 1NN:27 HR Expand Safety Training'!$E$87</definedName>
    <definedName name="________par07">'[4]Centralized Electronics - 1NN:27 HR Expand Safety Training'!$F$87</definedName>
    <definedName name="________par08">'[4]Centralized Electronics - 1NN:27 HR Expand Safety Training'!$G$87</definedName>
    <definedName name="________par09">'[4]Centralized Electronics - 1NN:27 HR Expand Safety Training'!$H$87</definedName>
    <definedName name="________pay04">'[4]Centralized Electronics - 1NN:27 HR Expand Safety Training'!$C$75</definedName>
    <definedName name="________pay05">'[4]Centralized Electronics - 1NN:27 HR Expand Safety Training'!$D$75</definedName>
    <definedName name="________pay06">'[4]Centralized Electronics - 1NN:27 HR Expand Safety Training'!$E$75</definedName>
    <definedName name="________pay07">'[4]Centralized Electronics - 1NN:27 HR Expand Safety Training'!$F$75</definedName>
    <definedName name="________pay08">'[4]Centralized Electronics - 1NN:27 HR Expand Safety Training'!$G$75</definedName>
    <definedName name="________pay09">'[4]Centralized Electronics - 1NN:27 HR Expand Safety Training'!$H$75</definedName>
    <definedName name="________pay1">[5]Details!#REF!</definedName>
    <definedName name="________Pay2006">[5]Details!#REF!</definedName>
    <definedName name="________Pay2007">[5]Details!#REF!</definedName>
    <definedName name="________Pay2008">[5]Details!#REF!</definedName>
    <definedName name="________Pay2009">[5]Details!#REF!</definedName>
    <definedName name="________pen04">'[4]Centralized Electronics - 1NN:27 HR Expand Safety Training'!$C$77</definedName>
    <definedName name="________pen05">'[4]Centralized Electronics - 1NN:27 HR Expand Safety Training'!$D$77</definedName>
    <definedName name="________pen06">'[4]Centralized Electronics - 1NN:27 HR Expand Safety Training'!$E$77</definedName>
    <definedName name="________pen07">'[4]Centralized Electronics - 1NN:27 HR Expand Safety Training'!$F$77</definedName>
    <definedName name="________pen08">'[4]Centralized Electronics - 1NN:27 HR Expand Safety Training'!$G$77</definedName>
    <definedName name="________pen09">'[4]Centralized Electronics - 1NN:27 HR Expand Safety Training'!$H$77</definedName>
    <definedName name="________pos04">'[6]Admin &amp; Fin Redu -1P:119 EVP-rev-contracted security'!$C$44</definedName>
    <definedName name="________pos05">'[6]Admin &amp; Fin Redu -1P:119 EVP-rev-contracted security'!$D$44</definedName>
    <definedName name="________pos06">'[6]Admin &amp; Fin Redu -1P:119 EVP-rev-contracted security'!$E$44</definedName>
    <definedName name="________pos07">'[6]Admin &amp; Fin Redu -1P:119 EVP-rev-contracted security'!$F$44</definedName>
    <definedName name="________pos08">'[6]Admin &amp; Fin Redu -1P:119 EVP-rev-contracted security'!$G$44</definedName>
    <definedName name="________pos09">'[6]Admin &amp; Fin Redu -1P:119 EVP-rev-contracted security'!$H$44</definedName>
    <definedName name="________pow04">'[4]Centralized Electronics - 1NN:27 HR Expand Safety Training'!$C$83</definedName>
    <definedName name="________pow05">'[4]Centralized Electronics - 1NN:27 HR Expand Safety Training'!$D$83</definedName>
    <definedName name="________pow06">'[4]Centralized Electronics - 1NN:27 HR Expand Safety Training'!$E$83</definedName>
    <definedName name="________pow07">'[4]Centralized Electronics - 1NN:27 HR Expand Safety Training'!$F$83</definedName>
    <definedName name="________pow08">'[4]Centralized Electronics - 1NN:27 HR Expand Safety Training'!$G$83</definedName>
    <definedName name="________pow09">'[4]Centralized Electronics - 1NN:27 HR Expand Safety Training'!$H$83</definedName>
    <definedName name="________psc04">'[4]Centralized Electronics - 1NN:27 HR Expand Safety Training'!$C$89</definedName>
    <definedName name="________psc05">'[4]Centralized Electronics - 1NN:27 HR Expand Safety Training'!$D$89</definedName>
    <definedName name="________psc06">'[4]Centralized Electronics - 1NN:27 HR Expand Safety Training'!$E$89</definedName>
    <definedName name="________psc07">'[4]Centralized Electronics - 1NN:27 HR Expand Safety Training'!$F$89</definedName>
    <definedName name="________psc08">'[4]Centralized Electronics - 1NN:27 HR Expand Safety Training'!$G$89</definedName>
    <definedName name="________psc09">'[4]Centralized Electronics - 1NN:27 HR Expand Safety Training'!$H$89</definedName>
    <definedName name="________rev04">'[6]Admin &amp; Fin Redu -1P:119 EVP-rev-contracted security'!$C$85</definedName>
    <definedName name="________rev05">'[6]Admin &amp; Fin Redu -1P:119 EVP-rev-contracted security'!$D$85</definedName>
    <definedName name="________rev06">'[6]Admin &amp; Fin Redu -1P:119 EVP-rev-contracted security'!$E$85</definedName>
    <definedName name="________rev07">'[6]Admin &amp; Fin Redu -1P:119 EVP-rev-contracted security'!$F$85</definedName>
    <definedName name="________rev08">'[6]Admin &amp; Fin Redu -1P:119 EVP-rev-contracted security'!$G$85</definedName>
    <definedName name="________rev09">'[6]Admin &amp; Fin Redu -1P:119 EVP-rev-contracted security'!$H$85</definedName>
    <definedName name="________roh04">'[4]Centralized Electronics - 1NN:27 HR Expand Safety Training'!$C$80</definedName>
    <definedName name="________roh05">'[4]Centralized Electronics - 1NN:27 HR Expand Safety Training'!$D$80</definedName>
    <definedName name="________roh06">'[4]Centralized Electronics - 1NN:27 HR Expand Safety Training'!$E$80</definedName>
    <definedName name="________roh07">'[4]Centralized Electronics - 1NN:27 HR Expand Safety Training'!$F$80</definedName>
    <definedName name="________roh08">'[4]Centralized Electronics - 1NN:27 HR Expand Safety Training'!$G$80</definedName>
    <definedName name="________roh09">'[4]Centralized Electronics - 1NN:27 HR Expand Safety Training'!$H$80</definedName>
    <definedName name="________TA151" localSheetId="3">#REF!</definedName>
    <definedName name="________TA151">#REF!</definedName>
    <definedName name="_______01_consol_as400" localSheetId="3">#REF!</definedName>
    <definedName name="_______01_consol_as400">#REF!</definedName>
    <definedName name="_______01_consol_vax" localSheetId="3">#REF!</definedName>
    <definedName name="_______01_consol_vax">#REF!</definedName>
    <definedName name="_______50_BusOperator" localSheetId="3">#REF!</definedName>
    <definedName name="_______50_BusOperator">#REF!</definedName>
    <definedName name="_______50_BusOperator_pivot__amt_" localSheetId="3">#REF!</definedName>
    <definedName name="_______50_BusOperator_pivot__amt_">#REF!</definedName>
    <definedName name="_______50_BusOperator_pivot__hrs_" localSheetId="3">#REF!</definedName>
    <definedName name="_______50_BusOperator_pivot__hrs_">#REF!</definedName>
    <definedName name="_______60a_as400" localSheetId="3">#REF!</definedName>
    <definedName name="_______60a_as400">#REF!</definedName>
    <definedName name="_______60a_OT_24" localSheetId="3">#REF!</definedName>
    <definedName name="_______60a_OT_24">#REF!</definedName>
    <definedName name="_______60b_non_prod_rate" localSheetId="3">#REF!</definedName>
    <definedName name="_______60b_non_prod_rate">#REF!</definedName>
    <definedName name="_______60c_base_pay" localSheetId="3">#REF!</definedName>
    <definedName name="_______60c_base_pay">#REF!</definedName>
    <definedName name="_______60d_reg_pay" localSheetId="3">#REF!</definedName>
    <definedName name="_______60d_reg_pay">#REF!</definedName>
    <definedName name="_______64_as400_master_summary" localSheetId="3">#REF!</definedName>
    <definedName name="_______64_as400_master_summary">#REF!</definedName>
    <definedName name="_______65_as400_master_details" localSheetId="3">#REF!</definedName>
    <definedName name="_______65_as400_master_details">#REF!</definedName>
    <definedName name="_______65_as400_master_details_fb_pe_sr" localSheetId="3">#REF!</definedName>
    <definedName name="_______65_as400_master_details_fb_pe_sr">#REF!</definedName>
    <definedName name="_______65_as400_master_details_non_rep" localSheetId="3">#REF!</definedName>
    <definedName name="_______65_as400_master_details_non_rep">#REF!</definedName>
    <definedName name="_______66_as400_master_details_OT___24" localSheetId="3">#REF!</definedName>
    <definedName name="_______66_as400_master_details_OT___24">#REF!</definedName>
    <definedName name="_______67_as400_master_details_NP_rate___Reg_Rate" localSheetId="3">#REF!</definedName>
    <definedName name="_______67_as400_master_details_NP_rate___Reg_Rate">#REF!</definedName>
    <definedName name="_______68_as400_master_details_BasePay_NP___Reg____40" localSheetId="3">#REF!</definedName>
    <definedName name="_______68_as400_master_details_BasePay_NP___Reg____40">#REF!</definedName>
    <definedName name="_______68_as400_master_details_Reg___40" localSheetId="3">#REF!</definedName>
    <definedName name="_______68_as400_master_details_Reg___40">#REF!</definedName>
    <definedName name="_______75_vax_master_summary" localSheetId="3">#REF!</definedName>
    <definedName name="_______75_vax_master_summary">#REF!</definedName>
    <definedName name="_______76_vax_master_details" localSheetId="3">#REF!</definedName>
    <definedName name="_______76_vax_master_details">#REF!</definedName>
    <definedName name="_______76_vax_master_details_fb_pe_sr" localSheetId="3">#REF!</definedName>
    <definedName name="_______76_vax_master_details_fb_pe_sr">#REF!</definedName>
    <definedName name="_______78_vax_master_details_OT___24" localSheetId="3">#REF!</definedName>
    <definedName name="_______78_vax_master_details_OT___24">#REF!</definedName>
    <definedName name="_______79_vax_master_details_NP_Rate___Reg_Rate" localSheetId="3">#REF!</definedName>
    <definedName name="_______79_vax_master_details_NP_Rate___Reg_Rate">#REF!</definedName>
    <definedName name="_______80_vax_master_details_BasePay__NP___Reg__40" localSheetId="3">#REF!</definedName>
    <definedName name="_______80_vax_master_details_BasePay__NP___Reg__40">#REF!</definedName>
    <definedName name="_______81_vax_master_details_Reg___40" localSheetId="3">#REF!</definedName>
    <definedName name="_______81_vax_master_details_Reg___40">#REF!</definedName>
    <definedName name="_______CFA2" localSheetId="3">#REF!</definedName>
    <definedName name="_______CFA2">#REF!</definedName>
    <definedName name="_______fue04">'[4]Centralized Electronics - 1NN:27 HR Expand Safety Training'!$C$84</definedName>
    <definedName name="_______fue05">'[4]Centralized Electronics - 1NN:27 HR Expand Safety Training'!$D$84</definedName>
    <definedName name="_______fue06">'[4]Centralized Electronics - 1NN:27 HR Expand Safety Training'!$E$84</definedName>
    <definedName name="_______fue07">'[4]Centralized Electronics - 1NN:27 HR Expand Safety Training'!$F$84</definedName>
    <definedName name="_______fue08">'[4]Centralized Electronics - 1NN:27 HR Expand Safety Training'!$G$84</definedName>
    <definedName name="_______fue09">'[4]Centralized Electronics - 1NN:27 HR Expand Safety Training'!$H$84</definedName>
    <definedName name="_______ins04">'[4]Centralized Electronics - 1NN:27 HR Expand Safety Training'!$C$85</definedName>
    <definedName name="_______ins05">'[4]Centralized Electronics - 1NN:27 HR Expand Safety Training'!$D$85</definedName>
    <definedName name="_______ins06">'[4]Centralized Electronics - 1NN:27 HR Expand Safety Training'!$E$85</definedName>
    <definedName name="_______ins07">'[4]Centralized Electronics - 1NN:27 HR Expand Safety Training'!$F$85</definedName>
    <definedName name="_______ins08">'[4]Centralized Electronics - 1NN:27 HR Expand Safety Training'!$G$85</definedName>
    <definedName name="_______ins09">'[4]Centralized Electronics - 1NN:27 HR Expand Safety Training'!$H$85</definedName>
    <definedName name="_______lia04">'[4]Centralized Electronics - 1NN:27 HR Expand Safety Training'!$C$86</definedName>
    <definedName name="_______lia05">'[4]Centralized Electronics - 1NN:27 HR Expand Safety Training'!$D$86</definedName>
    <definedName name="_______lia06">'[4]Centralized Electronics - 1NN:27 HR Expand Safety Training'!$E$86</definedName>
    <definedName name="_______lia07">'[4]Centralized Electronics - 1NN:27 HR Expand Safety Training'!$F$86</definedName>
    <definedName name="_______lia08">'[4]Centralized Electronics - 1NN:27 HR Expand Safety Training'!$G$86</definedName>
    <definedName name="_______lia09">'[4]Centralized Electronics - 1NN:27 HR Expand Safety Training'!$H$86</definedName>
    <definedName name="_______mat04">'[4]Centralized Electronics - 1NN:27 HR Expand Safety Training'!$C$90</definedName>
    <definedName name="_______mat05">'[4]Centralized Electronics - 1NN:27 HR Expand Safety Training'!$D$90</definedName>
    <definedName name="_______mat06">'[4]Centralized Electronics - 1NN:27 HR Expand Safety Training'!$E$90</definedName>
    <definedName name="_______mat07">'[4]Centralized Electronics - 1NN:27 HR Expand Safety Training'!$F$90</definedName>
    <definedName name="_______mat08">'[4]Centralized Electronics - 1NN:27 HR Expand Safety Training'!$G$90</definedName>
    <definedName name="_______mat09">'[4]Centralized Electronics - 1NN:27 HR Expand Safety Training'!$H$90</definedName>
    <definedName name="_______med04">'[4]Centralized Electronics - 1NN:27 HR Expand Safety Training'!$C$78</definedName>
    <definedName name="_______med05">'[4]Centralized Electronics - 1NN:27 HR Expand Safety Training'!$D$78</definedName>
    <definedName name="_______med06">'[4]Centralized Electronics - 1NN:27 HR Expand Safety Training'!$E$78</definedName>
    <definedName name="_______med07">'[4]Centralized Electronics - 1NN:27 HR Expand Safety Training'!$F$78</definedName>
    <definedName name="_______med08">'[4]Centralized Electronics - 1NN:27 HR Expand Safety Training'!$G$78</definedName>
    <definedName name="_______med09">'[4]Centralized Electronics - 1NN:27 HR Expand Safety Training'!$H$78</definedName>
    <definedName name="_______moc04">'[4]Centralized Electronics - 1NN:27 HR Expand Safety Training'!$C$88</definedName>
    <definedName name="_______moc05">'[4]Centralized Electronics - 1NN:27 HR Expand Safety Training'!$D$88</definedName>
    <definedName name="_______moc06">'[4]Centralized Electronics - 1NN:27 HR Expand Safety Training'!$E$88</definedName>
    <definedName name="_______moc07">'[4]Centralized Electronics - 1NN:27 HR Expand Safety Training'!$F$88</definedName>
    <definedName name="_______moc08">'[4]Centralized Electronics - 1NN:27 HR Expand Safety Training'!$G$88</definedName>
    <definedName name="_______moc09">'[4]Centralized Electronics - 1NN:27 HR Expand Safety Training'!$H$88</definedName>
    <definedName name="_______Non2006">[5]Details!#REF!</definedName>
    <definedName name="_______Non2007">[5]Details!#REF!</definedName>
    <definedName name="_______Non2008">[5]Details!#REF!</definedName>
    <definedName name="_______Non2009">[5]Details!#REF!</definedName>
    <definedName name="_______OA151" localSheetId="3">#REF!</definedName>
    <definedName name="_______OA151">#REF!</definedName>
    <definedName name="_______obe04">'[4]Centralized Electronics - 1NN:27 HR Expand Safety Training'!$C$91</definedName>
    <definedName name="_______obe05">'[4]Centralized Electronics - 1NN:27 HR Expand Safety Training'!$D$91</definedName>
    <definedName name="_______obe06">'[4]Centralized Electronics - 1NN:27 HR Expand Safety Training'!$E$91</definedName>
    <definedName name="_______obe07">'[4]Centralized Electronics - 1NN:27 HR Expand Safety Training'!$F$91</definedName>
    <definedName name="_______obe08">'[4]Centralized Electronics - 1NN:27 HR Expand Safety Training'!$G$91</definedName>
    <definedName name="_______obe09">'[4]Centralized Electronics - 1NN:27 HR Expand Safety Training'!$H$91</definedName>
    <definedName name="_______ofb04">'[4]Centralized Electronics - 1NN:27 HR Expand Safety Training'!$C$79</definedName>
    <definedName name="_______ofb05">'[4]Centralized Electronics - 1NN:27 HR Expand Safety Training'!$D$79</definedName>
    <definedName name="_______ofb06">'[4]Centralized Electronics - 1NN:27 HR Expand Safety Training'!$E$79</definedName>
    <definedName name="_______ofb07">'[4]Centralized Electronics - 1NN:27 HR Expand Safety Training'!$F$79</definedName>
    <definedName name="_______ofb08">'[4]Centralized Electronics - 1NN:27 HR Expand Safety Training'!$G$79</definedName>
    <definedName name="_______ofb09">'[4]Centralized Electronics - 1NN:27 HR Expand Safety Training'!$H$79</definedName>
    <definedName name="_______ot04">'[4]Centralized Electronics - 1NN:27 HR Expand Safety Training'!$C$76</definedName>
    <definedName name="_______ot05">'[4]Centralized Electronics - 1NN:27 HR Expand Safety Training'!$D$76</definedName>
    <definedName name="_______ot06">'[4]Centralized Electronics - 1NN:27 HR Expand Safety Training'!$E$76</definedName>
    <definedName name="_______ot07">'[4]Centralized Electronics - 1NN:27 HR Expand Safety Training'!$F$76</definedName>
    <definedName name="_______ot08">'[4]Centralized Electronics - 1NN:27 HR Expand Safety Training'!$G$76</definedName>
    <definedName name="_______ot09">'[4]Centralized Electronics - 1NN:27 HR Expand Safety Training'!$H$76</definedName>
    <definedName name="_______par04">'[4]Centralized Electronics - 1NN:27 HR Expand Safety Training'!$C$87</definedName>
    <definedName name="_______par05">'[4]Centralized Electronics - 1NN:27 HR Expand Safety Training'!$D$87</definedName>
    <definedName name="_______par06">'[4]Centralized Electronics - 1NN:27 HR Expand Safety Training'!$E$87</definedName>
    <definedName name="_______par07">'[4]Centralized Electronics - 1NN:27 HR Expand Safety Training'!$F$87</definedName>
    <definedName name="_______par08">'[4]Centralized Electronics - 1NN:27 HR Expand Safety Training'!$G$87</definedName>
    <definedName name="_______par09">'[4]Centralized Electronics - 1NN:27 HR Expand Safety Training'!$H$87</definedName>
    <definedName name="_______pay04">'[4]Centralized Electronics - 1NN:27 HR Expand Safety Training'!$C$75</definedName>
    <definedName name="_______pay05">'[4]Centralized Electronics - 1NN:27 HR Expand Safety Training'!$D$75</definedName>
    <definedName name="_______pay06">'[4]Centralized Electronics - 1NN:27 HR Expand Safety Training'!$E$75</definedName>
    <definedName name="_______pay07">'[4]Centralized Electronics - 1NN:27 HR Expand Safety Training'!$F$75</definedName>
    <definedName name="_______pay08">'[4]Centralized Electronics - 1NN:27 HR Expand Safety Training'!$G$75</definedName>
    <definedName name="_______pay09">'[4]Centralized Electronics - 1NN:27 HR Expand Safety Training'!$H$75</definedName>
    <definedName name="_______pay1">[5]Details!#REF!</definedName>
    <definedName name="_______Pay2006">[5]Details!#REF!</definedName>
    <definedName name="_______Pay2007">[5]Details!#REF!</definedName>
    <definedName name="_______Pay2008">[5]Details!#REF!</definedName>
    <definedName name="_______Pay2009">[5]Details!#REF!</definedName>
    <definedName name="_______pen04">'[4]Centralized Electronics - 1NN:27 HR Expand Safety Training'!$C$77</definedName>
    <definedName name="_______pen05">'[4]Centralized Electronics - 1NN:27 HR Expand Safety Training'!$D$77</definedName>
    <definedName name="_______pen06">'[4]Centralized Electronics - 1NN:27 HR Expand Safety Training'!$E$77</definedName>
    <definedName name="_______pen07">'[4]Centralized Electronics - 1NN:27 HR Expand Safety Training'!$F$77</definedName>
    <definedName name="_______pen08">'[4]Centralized Electronics - 1NN:27 HR Expand Safety Training'!$G$77</definedName>
    <definedName name="_______pen09">'[4]Centralized Electronics - 1NN:27 HR Expand Safety Training'!$H$77</definedName>
    <definedName name="_______pos04">'[6]Admin &amp; Fin Redu -1P:119 EVP-rev-contracted security'!$C$44</definedName>
    <definedName name="_______pos05">'[6]Admin &amp; Fin Redu -1P:119 EVP-rev-contracted security'!$D$44</definedName>
    <definedName name="_______pos06">'[6]Admin &amp; Fin Redu -1P:119 EVP-rev-contracted security'!$E$44</definedName>
    <definedName name="_______pos07">'[6]Admin &amp; Fin Redu -1P:119 EVP-rev-contracted security'!$F$44</definedName>
    <definedName name="_______pos08">'[6]Admin &amp; Fin Redu -1P:119 EVP-rev-contracted security'!$G$44</definedName>
    <definedName name="_______pos09">'[6]Admin &amp; Fin Redu -1P:119 EVP-rev-contracted security'!$H$44</definedName>
    <definedName name="_______pow04">'[4]Centralized Electronics - 1NN:27 HR Expand Safety Training'!$C$83</definedName>
    <definedName name="_______pow05">'[4]Centralized Electronics - 1NN:27 HR Expand Safety Training'!$D$83</definedName>
    <definedName name="_______pow06">'[4]Centralized Electronics - 1NN:27 HR Expand Safety Training'!$E$83</definedName>
    <definedName name="_______pow07">'[4]Centralized Electronics - 1NN:27 HR Expand Safety Training'!$F$83</definedName>
    <definedName name="_______pow08">'[4]Centralized Electronics - 1NN:27 HR Expand Safety Training'!$G$83</definedName>
    <definedName name="_______pow09">'[4]Centralized Electronics - 1NN:27 HR Expand Safety Training'!$H$83</definedName>
    <definedName name="_______psc04">'[4]Centralized Electronics - 1NN:27 HR Expand Safety Training'!$C$89</definedName>
    <definedName name="_______psc05">'[4]Centralized Electronics - 1NN:27 HR Expand Safety Training'!$D$89</definedName>
    <definedName name="_______psc06">'[4]Centralized Electronics - 1NN:27 HR Expand Safety Training'!$E$89</definedName>
    <definedName name="_______psc07">'[4]Centralized Electronics - 1NN:27 HR Expand Safety Training'!$F$89</definedName>
    <definedName name="_______psc08">'[4]Centralized Electronics - 1NN:27 HR Expand Safety Training'!$G$89</definedName>
    <definedName name="_______psc09">'[4]Centralized Electronics - 1NN:27 HR Expand Safety Training'!$H$89</definedName>
    <definedName name="_______rev04">'[6]Admin &amp; Fin Redu -1P:119 EVP-rev-contracted security'!$C$85</definedName>
    <definedName name="_______rev05">'[6]Admin &amp; Fin Redu -1P:119 EVP-rev-contracted security'!$D$85</definedName>
    <definedName name="_______rev06">'[6]Admin &amp; Fin Redu -1P:119 EVP-rev-contracted security'!$E$85</definedName>
    <definedName name="_______rev07">'[6]Admin &amp; Fin Redu -1P:119 EVP-rev-contracted security'!$F$85</definedName>
    <definedName name="_______rev08">'[6]Admin &amp; Fin Redu -1P:119 EVP-rev-contracted security'!$G$85</definedName>
    <definedName name="_______rev09">'[6]Admin &amp; Fin Redu -1P:119 EVP-rev-contracted security'!$H$85</definedName>
    <definedName name="_______roh04">'[4]Centralized Electronics - 1NN:27 HR Expand Safety Training'!$C$80</definedName>
    <definedName name="_______roh05">'[4]Centralized Electronics - 1NN:27 HR Expand Safety Training'!$D$80</definedName>
    <definedName name="_______roh06">'[4]Centralized Electronics - 1NN:27 HR Expand Safety Training'!$E$80</definedName>
    <definedName name="_______roh07">'[4]Centralized Electronics - 1NN:27 HR Expand Safety Training'!$F$80</definedName>
    <definedName name="_______roh08">'[4]Centralized Electronics - 1NN:27 HR Expand Safety Training'!$G$80</definedName>
    <definedName name="_______roh09">'[4]Centralized Electronics - 1NN:27 HR Expand Safety Training'!$H$80</definedName>
    <definedName name="_______TA151" localSheetId="3">#REF!</definedName>
    <definedName name="_______TA151">#REF!</definedName>
    <definedName name="______01_consol_as400" localSheetId="3">#REF!</definedName>
    <definedName name="______01_consol_as400">#REF!</definedName>
    <definedName name="______01_consol_vax" localSheetId="3">#REF!</definedName>
    <definedName name="______01_consol_vax">#REF!</definedName>
    <definedName name="______50_BusOperator" localSheetId="3">#REF!</definedName>
    <definedName name="______50_BusOperator">#REF!</definedName>
    <definedName name="______50_BusOperator_pivot__amt_" localSheetId="3">#REF!</definedName>
    <definedName name="______50_BusOperator_pivot__amt_">#REF!</definedName>
    <definedName name="______50_BusOperator_pivot__hrs_" localSheetId="3">#REF!</definedName>
    <definedName name="______50_BusOperator_pivot__hrs_">#REF!</definedName>
    <definedName name="______60a_as400" localSheetId="3">#REF!</definedName>
    <definedName name="______60a_as400">#REF!</definedName>
    <definedName name="______60a_OT_24" localSheetId="3">#REF!</definedName>
    <definedName name="______60a_OT_24">#REF!</definedName>
    <definedName name="______60b_non_prod_rate" localSheetId="3">#REF!</definedName>
    <definedName name="______60b_non_prod_rate">#REF!</definedName>
    <definedName name="______60c_base_pay" localSheetId="3">#REF!</definedName>
    <definedName name="______60c_base_pay">#REF!</definedName>
    <definedName name="______60d_reg_pay" localSheetId="3">#REF!</definedName>
    <definedName name="______60d_reg_pay">#REF!</definedName>
    <definedName name="______64_as400_master_summary" localSheetId="3">#REF!</definedName>
    <definedName name="______64_as400_master_summary">#REF!</definedName>
    <definedName name="______65_as400_master_details" localSheetId="3">#REF!</definedName>
    <definedName name="______65_as400_master_details">#REF!</definedName>
    <definedName name="______65_as400_master_details_fb_pe_sr" localSheetId="3">#REF!</definedName>
    <definedName name="______65_as400_master_details_fb_pe_sr">#REF!</definedName>
    <definedName name="______65_as400_master_details_non_rep" localSheetId="3">#REF!</definedName>
    <definedName name="______65_as400_master_details_non_rep">#REF!</definedName>
    <definedName name="______66_as400_master_details_OT___24" localSheetId="3">#REF!</definedName>
    <definedName name="______66_as400_master_details_OT___24">#REF!</definedName>
    <definedName name="______67_as400_master_details_NP_rate___Reg_Rate" localSheetId="3">#REF!</definedName>
    <definedName name="______67_as400_master_details_NP_rate___Reg_Rate">#REF!</definedName>
    <definedName name="______68_as400_master_details_BasePay_NP___Reg____40" localSheetId="3">#REF!</definedName>
    <definedName name="______68_as400_master_details_BasePay_NP___Reg____40">#REF!</definedName>
    <definedName name="______68_as400_master_details_Reg___40" localSheetId="3">#REF!</definedName>
    <definedName name="______68_as400_master_details_Reg___40">#REF!</definedName>
    <definedName name="______75_vax_master_summary" localSheetId="3">#REF!</definedName>
    <definedName name="______75_vax_master_summary">#REF!</definedName>
    <definedName name="______76_vax_master_details" localSheetId="3">#REF!</definedName>
    <definedName name="______76_vax_master_details">#REF!</definedName>
    <definedName name="______76_vax_master_details_fb_pe_sr" localSheetId="3">#REF!</definedName>
    <definedName name="______76_vax_master_details_fb_pe_sr">#REF!</definedName>
    <definedName name="______78_vax_master_details_OT___24" localSheetId="3">#REF!</definedName>
    <definedName name="______78_vax_master_details_OT___24">#REF!</definedName>
    <definedName name="______79_vax_master_details_NP_Rate___Reg_Rate" localSheetId="3">#REF!</definedName>
    <definedName name="______79_vax_master_details_NP_Rate___Reg_Rate">#REF!</definedName>
    <definedName name="______80_vax_master_details_BasePay__NP___Reg__40" localSheetId="3">#REF!</definedName>
    <definedName name="______80_vax_master_details_BasePay__NP___Reg__40">#REF!</definedName>
    <definedName name="______81_vax_master_details_Reg___40" localSheetId="3">#REF!</definedName>
    <definedName name="______81_vax_master_details_Reg___40">#REF!</definedName>
    <definedName name="______CFA2" localSheetId="3">#REF!</definedName>
    <definedName name="______CFA2">#REF!</definedName>
    <definedName name="______fue04">'[4]Centralized Electronics - 1NN:27 HR Expand Safety Training'!$C$84</definedName>
    <definedName name="______fue05">'[4]Centralized Electronics - 1NN:27 HR Expand Safety Training'!$D$84</definedName>
    <definedName name="______fue06">'[4]Centralized Electronics - 1NN:27 HR Expand Safety Training'!$E$84</definedName>
    <definedName name="______fue07">'[4]Centralized Electronics - 1NN:27 HR Expand Safety Training'!$F$84</definedName>
    <definedName name="______fue08">'[4]Centralized Electronics - 1NN:27 HR Expand Safety Training'!$G$84</definedName>
    <definedName name="______fue09">'[4]Centralized Electronics - 1NN:27 HR Expand Safety Training'!$H$84</definedName>
    <definedName name="______ins04">'[4]Centralized Electronics - 1NN:27 HR Expand Safety Training'!$C$85</definedName>
    <definedName name="______ins05">'[4]Centralized Electronics - 1NN:27 HR Expand Safety Training'!$D$85</definedName>
    <definedName name="______ins06">'[4]Centralized Electronics - 1NN:27 HR Expand Safety Training'!$E$85</definedName>
    <definedName name="______ins07">'[4]Centralized Electronics - 1NN:27 HR Expand Safety Training'!$F$85</definedName>
    <definedName name="______ins08">'[4]Centralized Electronics - 1NN:27 HR Expand Safety Training'!$G$85</definedName>
    <definedName name="______ins09">'[4]Centralized Electronics - 1NN:27 HR Expand Safety Training'!$H$85</definedName>
    <definedName name="______lia04">'[4]Centralized Electronics - 1NN:27 HR Expand Safety Training'!$C$86</definedName>
    <definedName name="______lia05">'[4]Centralized Electronics - 1NN:27 HR Expand Safety Training'!$D$86</definedName>
    <definedName name="______lia06">'[4]Centralized Electronics - 1NN:27 HR Expand Safety Training'!$E$86</definedName>
    <definedName name="______lia07">'[4]Centralized Electronics - 1NN:27 HR Expand Safety Training'!$F$86</definedName>
    <definedName name="______lia08">'[4]Centralized Electronics - 1NN:27 HR Expand Safety Training'!$G$86</definedName>
    <definedName name="______lia09">'[4]Centralized Electronics - 1NN:27 HR Expand Safety Training'!$H$86</definedName>
    <definedName name="______mat04">'[4]Centralized Electronics - 1NN:27 HR Expand Safety Training'!$C$90</definedName>
    <definedName name="______mat05">'[4]Centralized Electronics - 1NN:27 HR Expand Safety Training'!$D$90</definedName>
    <definedName name="______mat06">'[4]Centralized Electronics - 1NN:27 HR Expand Safety Training'!$E$90</definedName>
    <definedName name="______mat07">'[4]Centralized Electronics - 1NN:27 HR Expand Safety Training'!$F$90</definedName>
    <definedName name="______mat08">'[4]Centralized Electronics - 1NN:27 HR Expand Safety Training'!$G$90</definedName>
    <definedName name="______mat09">'[4]Centralized Electronics - 1NN:27 HR Expand Safety Training'!$H$90</definedName>
    <definedName name="______med04">'[4]Centralized Electronics - 1NN:27 HR Expand Safety Training'!$C$78</definedName>
    <definedName name="______med05">'[4]Centralized Electronics - 1NN:27 HR Expand Safety Training'!$D$78</definedName>
    <definedName name="______med06">'[4]Centralized Electronics - 1NN:27 HR Expand Safety Training'!$E$78</definedName>
    <definedName name="______med07">'[4]Centralized Electronics - 1NN:27 HR Expand Safety Training'!$F$78</definedName>
    <definedName name="______med08">'[4]Centralized Electronics - 1NN:27 HR Expand Safety Training'!$G$78</definedName>
    <definedName name="______med09">'[4]Centralized Electronics - 1NN:27 HR Expand Safety Training'!$H$78</definedName>
    <definedName name="______moc04">'[4]Centralized Electronics - 1NN:27 HR Expand Safety Training'!$C$88</definedName>
    <definedName name="______moc05">'[4]Centralized Electronics - 1NN:27 HR Expand Safety Training'!$D$88</definedName>
    <definedName name="______moc06">'[4]Centralized Electronics - 1NN:27 HR Expand Safety Training'!$E$88</definedName>
    <definedName name="______moc07">'[4]Centralized Electronics - 1NN:27 HR Expand Safety Training'!$F$88</definedName>
    <definedName name="______moc08">'[4]Centralized Electronics - 1NN:27 HR Expand Safety Training'!$G$88</definedName>
    <definedName name="______moc09">'[4]Centralized Electronics - 1NN:27 HR Expand Safety Training'!$H$88</definedName>
    <definedName name="______Non2006">[5]Details!#REF!</definedName>
    <definedName name="______Non2007">[5]Details!#REF!</definedName>
    <definedName name="______Non2008">[5]Details!#REF!</definedName>
    <definedName name="______Non2009">[5]Details!#REF!</definedName>
    <definedName name="______OA151" localSheetId="3">#REF!</definedName>
    <definedName name="______OA151">#REF!</definedName>
    <definedName name="______obe04">'[4]Centralized Electronics - 1NN:27 HR Expand Safety Training'!$C$91</definedName>
    <definedName name="______obe05">'[4]Centralized Electronics - 1NN:27 HR Expand Safety Training'!$D$91</definedName>
    <definedName name="______obe06">'[4]Centralized Electronics - 1NN:27 HR Expand Safety Training'!$E$91</definedName>
    <definedName name="______obe07">'[4]Centralized Electronics - 1NN:27 HR Expand Safety Training'!$F$91</definedName>
    <definedName name="______obe08">'[4]Centralized Electronics - 1NN:27 HR Expand Safety Training'!$G$91</definedName>
    <definedName name="______obe09">'[4]Centralized Electronics - 1NN:27 HR Expand Safety Training'!$H$91</definedName>
    <definedName name="______ofb04">'[4]Centralized Electronics - 1NN:27 HR Expand Safety Training'!$C$79</definedName>
    <definedName name="______ofb05">'[4]Centralized Electronics - 1NN:27 HR Expand Safety Training'!$D$79</definedName>
    <definedName name="______ofb06">'[4]Centralized Electronics - 1NN:27 HR Expand Safety Training'!$E$79</definedName>
    <definedName name="______ofb07">'[4]Centralized Electronics - 1NN:27 HR Expand Safety Training'!$F$79</definedName>
    <definedName name="______ofb08">'[4]Centralized Electronics - 1NN:27 HR Expand Safety Training'!$G$79</definedName>
    <definedName name="______ofb09">'[4]Centralized Electronics - 1NN:27 HR Expand Safety Training'!$H$79</definedName>
    <definedName name="______ot04">'[4]Centralized Electronics - 1NN:27 HR Expand Safety Training'!$C$76</definedName>
    <definedName name="______ot05">'[4]Centralized Electronics - 1NN:27 HR Expand Safety Training'!$D$76</definedName>
    <definedName name="______ot06">'[4]Centralized Electronics - 1NN:27 HR Expand Safety Training'!$E$76</definedName>
    <definedName name="______ot07">'[4]Centralized Electronics - 1NN:27 HR Expand Safety Training'!$F$76</definedName>
    <definedName name="______ot08">'[4]Centralized Electronics - 1NN:27 HR Expand Safety Training'!$G$76</definedName>
    <definedName name="______ot09">'[4]Centralized Electronics - 1NN:27 HR Expand Safety Training'!$H$76</definedName>
    <definedName name="______par04">'[4]Centralized Electronics - 1NN:27 HR Expand Safety Training'!$C$87</definedName>
    <definedName name="______par05">'[4]Centralized Electronics - 1NN:27 HR Expand Safety Training'!$D$87</definedName>
    <definedName name="______par06">'[4]Centralized Electronics - 1NN:27 HR Expand Safety Training'!$E$87</definedName>
    <definedName name="______par07">'[4]Centralized Electronics - 1NN:27 HR Expand Safety Training'!$F$87</definedName>
    <definedName name="______par08">'[4]Centralized Electronics - 1NN:27 HR Expand Safety Training'!$G$87</definedName>
    <definedName name="______par09">'[4]Centralized Electronics - 1NN:27 HR Expand Safety Training'!$H$87</definedName>
    <definedName name="______pay04">'[4]Centralized Electronics - 1NN:27 HR Expand Safety Training'!$C$75</definedName>
    <definedName name="______pay05">'[4]Centralized Electronics - 1NN:27 HR Expand Safety Training'!$D$75</definedName>
    <definedName name="______pay06">'[4]Centralized Electronics - 1NN:27 HR Expand Safety Training'!$E$75</definedName>
    <definedName name="______pay07">'[4]Centralized Electronics - 1NN:27 HR Expand Safety Training'!$F$75</definedName>
    <definedName name="______pay08">'[4]Centralized Electronics - 1NN:27 HR Expand Safety Training'!$G$75</definedName>
    <definedName name="______pay09">'[4]Centralized Electronics - 1NN:27 HR Expand Safety Training'!$H$75</definedName>
    <definedName name="______pay1">[5]Details!#REF!</definedName>
    <definedName name="______Pay2006">[5]Details!#REF!</definedName>
    <definedName name="______Pay2007">[5]Details!#REF!</definedName>
    <definedName name="______Pay2008">[5]Details!#REF!</definedName>
    <definedName name="______Pay2009">[5]Details!#REF!</definedName>
    <definedName name="______pen04">'[4]Centralized Electronics - 1NN:27 HR Expand Safety Training'!$C$77</definedName>
    <definedName name="______pen05">'[4]Centralized Electronics - 1NN:27 HR Expand Safety Training'!$D$77</definedName>
    <definedName name="______pen06">'[4]Centralized Electronics - 1NN:27 HR Expand Safety Training'!$E$77</definedName>
    <definedName name="______pen07">'[4]Centralized Electronics - 1NN:27 HR Expand Safety Training'!$F$77</definedName>
    <definedName name="______pen08">'[4]Centralized Electronics - 1NN:27 HR Expand Safety Training'!$G$77</definedName>
    <definedName name="______pen09">'[4]Centralized Electronics - 1NN:27 HR Expand Safety Training'!$H$77</definedName>
    <definedName name="______pos04">'[6]Admin &amp; Fin Redu -1P:119 EVP-rev-contracted security'!$C$44</definedName>
    <definedName name="______pos05">'[6]Admin &amp; Fin Redu -1P:119 EVP-rev-contracted security'!$D$44</definedName>
    <definedName name="______pos06">'[6]Admin &amp; Fin Redu -1P:119 EVP-rev-contracted security'!$E$44</definedName>
    <definedName name="______pos07">'[6]Admin &amp; Fin Redu -1P:119 EVP-rev-contracted security'!$F$44</definedName>
    <definedName name="______pos08">'[6]Admin &amp; Fin Redu -1P:119 EVP-rev-contracted security'!$G$44</definedName>
    <definedName name="______pos09">'[6]Admin &amp; Fin Redu -1P:119 EVP-rev-contracted security'!$H$44</definedName>
    <definedName name="______pow04">'[4]Centralized Electronics - 1NN:27 HR Expand Safety Training'!$C$83</definedName>
    <definedName name="______pow05">'[4]Centralized Electronics - 1NN:27 HR Expand Safety Training'!$D$83</definedName>
    <definedName name="______pow06">'[4]Centralized Electronics - 1NN:27 HR Expand Safety Training'!$E$83</definedName>
    <definedName name="______pow07">'[4]Centralized Electronics - 1NN:27 HR Expand Safety Training'!$F$83</definedName>
    <definedName name="______pow08">'[4]Centralized Electronics - 1NN:27 HR Expand Safety Training'!$G$83</definedName>
    <definedName name="______pow09">'[4]Centralized Electronics - 1NN:27 HR Expand Safety Training'!$H$83</definedName>
    <definedName name="______psc04">'[4]Centralized Electronics - 1NN:27 HR Expand Safety Training'!$C$89</definedName>
    <definedName name="______psc05">'[4]Centralized Electronics - 1NN:27 HR Expand Safety Training'!$D$89</definedName>
    <definedName name="______psc06">'[4]Centralized Electronics - 1NN:27 HR Expand Safety Training'!$E$89</definedName>
    <definedName name="______psc07">'[4]Centralized Electronics - 1NN:27 HR Expand Safety Training'!$F$89</definedName>
    <definedName name="______psc08">'[4]Centralized Electronics - 1NN:27 HR Expand Safety Training'!$G$89</definedName>
    <definedName name="______psc09">'[4]Centralized Electronics - 1NN:27 HR Expand Safety Training'!$H$89</definedName>
    <definedName name="______rev04">'[6]Admin &amp; Fin Redu -1P:119 EVP-rev-contracted security'!$C$85</definedName>
    <definedName name="______rev05">'[6]Admin &amp; Fin Redu -1P:119 EVP-rev-contracted security'!$D$85</definedName>
    <definedName name="______rev06">'[6]Admin &amp; Fin Redu -1P:119 EVP-rev-contracted security'!$E$85</definedName>
    <definedName name="______rev07">'[6]Admin &amp; Fin Redu -1P:119 EVP-rev-contracted security'!$F$85</definedName>
    <definedName name="______rev08">'[6]Admin &amp; Fin Redu -1P:119 EVP-rev-contracted security'!$G$85</definedName>
    <definedName name="______rev09">'[6]Admin &amp; Fin Redu -1P:119 EVP-rev-contracted security'!$H$85</definedName>
    <definedName name="______roh04">'[4]Centralized Electronics - 1NN:27 HR Expand Safety Training'!$C$80</definedName>
    <definedName name="______roh05">'[4]Centralized Electronics - 1NN:27 HR Expand Safety Training'!$D$80</definedName>
    <definedName name="______roh06">'[4]Centralized Electronics - 1NN:27 HR Expand Safety Training'!$E$80</definedName>
    <definedName name="______roh07">'[4]Centralized Electronics - 1NN:27 HR Expand Safety Training'!$F$80</definedName>
    <definedName name="______roh08">'[4]Centralized Electronics - 1NN:27 HR Expand Safety Training'!$G$80</definedName>
    <definedName name="______roh09">'[4]Centralized Electronics - 1NN:27 HR Expand Safety Training'!$H$80</definedName>
    <definedName name="______TA151" localSheetId="3">#REF!</definedName>
    <definedName name="______TA151">#REF!</definedName>
    <definedName name="_____01_consol_as400" localSheetId="3">#REF!</definedName>
    <definedName name="_____01_consol_as400">#REF!</definedName>
    <definedName name="_____01_consol_vax" localSheetId="3">#REF!</definedName>
    <definedName name="_____01_consol_vax">#REF!</definedName>
    <definedName name="_____1997" localSheetId="3">#REF!</definedName>
    <definedName name="_____1997">#REF!</definedName>
    <definedName name="_____4" localSheetId="3">#REF!</definedName>
    <definedName name="_____4">#REF!</definedName>
    <definedName name="_____50_BusOperator" localSheetId="3">#REF!</definedName>
    <definedName name="_____50_BusOperator">#REF!</definedName>
    <definedName name="_____50_BusOperator_pivot__amt_" localSheetId="3">#REF!</definedName>
    <definedName name="_____50_BusOperator_pivot__amt_">#REF!</definedName>
    <definedName name="_____50_BusOperator_pivot__hrs_" localSheetId="3">#REF!</definedName>
    <definedName name="_____50_BusOperator_pivot__hrs_">#REF!</definedName>
    <definedName name="_____60a_as400" localSheetId="3">#REF!</definedName>
    <definedName name="_____60a_as400">#REF!</definedName>
    <definedName name="_____60a_OT_24" localSheetId="3">#REF!</definedName>
    <definedName name="_____60a_OT_24">#REF!</definedName>
    <definedName name="_____60b_non_prod_rate" localSheetId="3">#REF!</definedName>
    <definedName name="_____60b_non_prod_rate">#REF!</definedName>
    <definedName name="_____60c_base_pay" localSheetId="3">#REF!</definedName>
    <definedName name="_____60c_base_pay">#REF!</definedName>
    <definedName name="_____60d_reg_pay" localSheetId="3">#REF!</definedName>
    <definedName name="_____60d_reg_pay">#REF!</definedName>
    <definedName name="_____64_as400_master_summary" localSheetId="3">#REF!</definedName>
    <definedName name="_____64_as400_master_summary">#REF!</definedName>
    <definedName name="_____65_as400_master_details" localSheetId="3">#REF!</definedName>
    <definedName name="_____65_as400_master_details">#REF!</definedName>
    <definedName name="_____65_as400_master_details_fb_pe_sr" localSheetId="3">#REF!</definedName>
    <definedName name="_____65_as400_master_details_fb_pe_sr">#REF!</definedName>
    <definedName name="_____65_as400_master_details_non_rep" localSheetId="3">#REF!</definedName>
    <definedName name="_____65_as400_master_details_non_rep">#REF!</definedName>
    <definedName name="_____66_as400_master_details_OT___24" localSheetId="3">#REF!</definedName>
    <definedName name="_____66_as400_master_details_OT___24">#REF!</definedName>
    <definedName name="_____67_as400_master_details_NP_rate___Reg_Rate" localSheetId="3">#REF!</definedName>
    <definedName name="_____67_as400_master_details_NP_rate___Reg_Rate">#REF!</definedName>
    <definedName name="_____68_as400_master_details_BasePay_NP___Reg____40" localSheetId="3">#REF!</definedName>
    <definedName name="_____68_as400_master_details_BasePay_NP___Reg____40">#REF!</definedName>
    <definedName name="_____68_as400_master_details_Reg___40" localSheetId="3">#REF!</definedName>
    <definedName name="_____68_as400_master_details_Reg___40">#REF!</definedName>
    <definedName name="_____75_vax_master_summary" localSheetId="3">#REF!</definedName>
    <definedName name="_____75_vax_master_summary">#REF!</definedName>
    <definedName name="_____76_vax_master_details" localSheetId="3">#REF!</definedName>
    <definedName name="_____76_vax_master_details">#REF!</definedName>
    <definedName name="_____76_vax_master_details_fb_pe_sr" localSheetId="3">#REF!</definedName>
    <definedName name="_____76_vax_master_details_fb_pe_sr">#REF!</definedName>
    <definedName name="_____78_vax_master_details_OT___24" localSheetId="3">#REF!</definedName>
    <definedName name="_____78_vax_master_details_OT___24">#REF!</definedName>
    <definedName name="_____79_vax_master_details_NP_Rate___Reg_Rate" localSheetId="3">#REF!</definedName>
    <definedName name="_____79_vax_master_details_NP_Rate___Reg_Rate">#REF!</definedName>
    <definedName name="_____80_vax_master_details_BasePay__NP___Reg__40" localSheetId="3">#REF!</definedName>
    <definedName name="_____80_vax_master_details_BasePay__NP___Reg__40">#REF!</definedName>
    <definedName name="_____81_vax_master_details_Reg___40" localSheetId="3">#REF!</definedName>
    <definedName name="_____81_vax_master_details_Reg___40">#REF!</definedName>
    <definedName name="_____CFA2" localSheetId="3">#REF!</definedName>
    <definedName name="_____CFA2">#REF!</definedName>
    <definedName name="_____fue04">'[4]Centralized Electronics - 1NN:27 HR Expand Safety Training'!$C$84</definedName>
    <definedName name="_____fue05">'[4]Centralized Electronics - 1NN:27 HR Expand Safety Training'!$D$84</definedName>
    <definedName name="_____fue06">'[4]Centralized Electronics - 1NN:27 HR Expand Safety Training'!$E$84</definedName>
    <definedName name="_____fue07">'[4]Centralized Electronics - 1NN:27 HR Expand Safety Training'!$F$84</definedName>
    <definedName name="_____fue08">'[4]Centralized Electronics - 1NN:27 HR Expand Safety Training'!$G$84</definedName>
    <definedName name="_____fue09">'[4]Centralized Electronics - 1NN:27 HR Expand Safety Training'!$H$84</definedName>
    <definedName name="_____hec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'[4]Centralized Electronics - 1NN:27 HR Expand Safety Training'!$C$85</definedName>
    <definedName name="_____ins05">'[4]Centralized Electronics - 1NN:27 HR Expand Safety Training'!$D$85</definedName>
    <definedName name="_____ins06">'[4]Centralized Electronics - 1NN:27 HR Expand Safety Training'!$E$85</definedName>
    <definedName name="_____ins07">'[4]Centralized Electronics - 1NN:27 HR Expand Safety Training'!$F$85</definedName>
    <definedName name="_____ins08">'[4]Centralized Electronics - 1NN:27 HR Expand Safety Training'!$G$85</definedName>
    <definedName name="_____ins09">'[4]Centralized Electronics - 1NN:27 HR Expand Safety Training'!$H$85</definedName>
    <definedName name="_____lia04">'[4]Centralized Electronics - 1NN:27 HR Expand Safety Training'!$C$86</definedName>
    <definedName name="_____lia05">'[4]Centralized Electronics - 1NN:27 HR Expand Safety Training'!$D$86</definedName>
    <definedName name="_____lia06">'[4]Centralized Electronics - 1NN:27 HR Expand Safety Training'!$E$86</definedName>
    <definedName name="_____lia07">'[4]Centralized Electronics - 1NN:27 HR Expand Safety Training'!$F$86</definedName>
    <definedName name="_____lia08">'[4]Centralized Electronics - 1NN:27 HR Expand Safety Training'!$G$86</definedName>
    <definedName name="_____lia09">'[4]Centralized Electronics - 1NN:27 HR Expand Safety Training'!$H$86</definedName>
    <definedName name="_____mat04">'[4]Centralized Electronics - 1NN:27 HR Expand Safety Training'!$C$90</definedName>
    <definedName name="_____mat05">'[4]Centralized Electronics - 1NN:27 HR Expand Safety Training'!$D$90</definedName>
    <definedName name="_____mat06">'[4]Centralized Electronics - 1NN:27 HR Expand Safety Training'!$E$90</definedName>
    <definedName name="_____mat07">'[4]Centralized Electronics - 1NN:27 HR Expand Safety Training'!$F$90</definedName>
    <definedName name="_____mat08">'[4]Centralized Electronics - 1NN:27 HR Expand Safety Training'!$G$90</definedName>
    <definedName name="_____mat09">'[4]Centralized Electronics - 1NN:27 HR Expand Safety Training'!$H$90</definedName>
    <definedName name="_____med04">'[4]Centralized Electronics - 1NN:27 HR Expand Safety Training'!$C$78</definedName>
    <definedName name="_____med05">'[4]Centralized Electronics - 1NN:27 HR Expand Safety Training'!$D$78</definedName>
    <definedName name="_____med06">'[4]Centralized Electronics - 1NN:27 HR Expand Safety Training'!$E$78</definedName>
    <definedName name="_____med07">'[4]Centralized Electronics - 1NN:27 HR Expand Safety Training'!$F$78</definedName>
    <definedName name="_____med08">'[4]Centralized Electronics - 1NN:27 HR Expand Safety Training'!$G$78</definedName>
    <definedName name="_____med09">'[4]Centralized Electronics - 1NN:27 HR Expand Safety Training'!$H$78</definedName>
    <definedName name="_____moc04">'[4]Centralized Electronics - 1NN:27 HR Expand Safety Training'!$C$88</definedName>
    <definedName name="_____moc05">'[4]Centralized Electronics - 1NN:27 HR Expand Safety Training'!$D$88</definedName>
    <definedName name="_____moc06">'[4]Centralized Electronics - 1NN:27 HR Expand Safety Training'!$E$88</definedName>
    <definedName name="_____moc07">'[4]Centralized Electronics - 1NN:27 HR Expand Safety Training'!$F$88</definedName>
    <definedName name="_____moc08">'[4]Centralized Electronics - 1NN:27 HR Expand Safety Training'!$G$88</definedName>
    <definedName name="_____moc09">'[4]Centralized Electronics - 1NN:27 HR Expand Safety Training'!$H$88</definedName>
    <definedName name="_____Non2006">[5]Details!#REF!</definedName>
    <definedName name="_____Non2007">[5]Details!#REF!</definedName>
    <definedName name="_____Non2008">[5]Details!#REF!</definedName>
    <definedName name="_____Non2009">[5]Details!#REF!</definedName>
    <definedName name="_____OA151" localSheetId="3">#REF!</definedName>
    <definedName name="_____OA151">#REF!</definedName>
    <definedName name="_____obe04">'[4]Centralized Electronics - 1NN:27 HR Expand Safety Training'!$C$91</definedName>
    <definedName name="_____obe05">'[4]Centralized Electronics - 1NN:27 HR Expand Safety Training'!$D$91</definedName>
    <definedName name="_____obe06">'[4]Centralized Electronics - 1NN:27 HR Expand Safety Training'!$E$91</definedName>
    <definedName name="_____obe07">'[4]Centralized Electronics - 1NN:27 HR Expand Safety Training'!$F$91</definedName>
    <definedName name="_____obe08">'[4]Centralized Electronics - 1NN:27 HR Expand Safety Training'!$G$91</definedName>
    <definedName name="_____obe09">'[4]Centralized Electronics - 1NN:27 HR Expand Safety Training'!$H$91</definedName>
    <definedName name="_____ofb04">'[4]Centralized Electronics - 1NN:27 HR Expand Safety Training'!$C$79</definedName>
    <definedName name="_____ofb05">'[4]Centralized Electronics - 1NN:27 HR Expand Safety Training'!$D$79</definedName>
    <definedName name="_____ofb06">'[4]Centralized Electronics - 1NN:27 HR Expand Safety Training'!$E$79</definedName>
    <definedName name="_____ofb07">'[4]Centralized Electronics - 1NN:27 HR Expand Safety Training'!$F$79</definedName>
    <definedName name="_____ofb08">'[4]Centralized Electronics - 1NN:27 HR Expand Safety Training'!$G$79</definedName>
    <definedName name="_____ofb09">'[4]Centralized Electronics - 1NN:27 HR Expand Safety Training'!$H$79</definedName>
    <definedName name="_____ot04">'[4]Centralized Electronics - 1NN:27 HR Expand Safety Training'!$C$76</definedName>
    <definedName name="_____ot05">'[4]Centralized Electronics - 1NN:27 HR Expand Safety Training'!$D$76</definedName>
    <definedName name="_____ot06">'[4]Centralized Electronics - 1NN:27 HR Expand Safety Training'!$E$76</definedName>
    <definedName name="_____ot07">'[4]Centralized Electronics - 1NN:27 HR Expand Safety Training'!$F$76</definedName>
    <definedName name="_____ot08">'[4]Centralized Electronics - 1NN:27 HR Expand Safety Training'!$G$76</definedName>
    <definedName name="_____ot09">'[4]Centralized Electronics - 1NN:27 HR Expand Safety Training'!$H$76</definedName>
    <definedName name="_____par04">'[4]Centralized Electronics - 1NN:27 HR Expand Safety Training'!$C$87</definedName>
    <definedName name="_____par05">'[4]Centralized Electronics - 1NN:27 HR Expand Safety Training'!$D$87</definedName>
    <definedName name="_____par06">'[4]Centralized Electronics - 1NN:27 HR Expand Safety Training'!$E$87</definedName>
    <definedName name="_____par07">'[4]Centralized Electronics - 1NN:27 HR Expand Safety Training'!$F$87</definedName>
    <definedName name="_____par08">'[4]Centralized Electronics - 1NN:27 HR Expand Safety Training'!$G$87</definedName>
    <definedName name="_____par09">'[4]Centralized Electronics - 1NN:27 HR Expand Safety Training'!$H$87</definedName>
    <definedName name="_____pay04">'[4]Centralized Electronics - 1NN:27 HR Expand Safety Training'!$C$75</definedName>
    <definedName name="_____pay05">'[4]Centralized Electronics - 1NN:27 HR Expand Safety Training'!$D$75</definedName>
    <definedName name="_____pay06">'[4]Centralized Electronics - 1NN:27 HR Expand Safety Training'!$E$75</definedName>
    <definedName name="_____pay07">'[4]Centralized Electronics - 1NN:27 HR Expand Safety Training'!$F$75</definedName>
    <definedName name="_____pay08">'[4]Centralized Electronics - 1NN:27 HR Expand Safety Training'!$G$75</definedName>
    <definedName name="_____pay09">'[4]Centralized Electronics - 1NN:27 HR Expand Safety Training'!$H$75</definedName>
    <definedName name="_____pay1">[5]Details!#REF!</definedName>
    <definedName name="_____Pay2006">[5]Details!#REF!</definedName>
    <definedName name="_____Pay2007">[5]Details!#REF!</definedName>
    <definedName name="_____Pay2008">[5]Details!#REF!</definedName>
    <definedName name="_____Pay2009">[5]Details!#REF!</definedName>
    <definedName name="_____pen04">'[4]Centralized Electronics - 1NN:27 HR Expand Safety Training'!$C$77</definedName>
    <definedName name="_____pen05">'[4]Centralized Electronics - 1NN:27 HR Expand Safety Training'!$D$77</definedName>
    <definedName name="_____pen06">'[4]Centralized Electronics - 1NN:27 HR Expand Safety Training'!$E$77</definedName>
    <definedName name="_____pen07">'[4]Centralized Electronics - 1NN:27 HR Expand Safety Training'!$F$77</definedName>
    <definedName name="_____pen08">'[4]Centralized Electronics - 1NN:27 HR Expand Safety Training'!$G$77</definedName>
    <definedName name="_____pen09">'[4]Centralized Electronics - 1NN:27 HR Expand Safety Training'!$H$77</definedName>
    <definedName name="_____pos04">'[6]Admin &amp; Fin Redu -1P:119 EVP-rev-contracted security'!$C$44</definedName>
    <definedName name="_____pos05">'[6]Admin &amp; Fin Redu -1P:119 EVP-rev-contracted security'!$D$44</definedName>
    <definedName name="_____pos06">'[6]Admin &amp; Fin Redu -1P:119 EVP-rev-contracted security'!$E$44</definedName>
    <definedName name="_____pos07">'[6]Admin &amp; Fin Redu -1P:119 EVP-rev-contracted security'!$F$44</definedName>
    <definedName name="_____pos08">'[6]Admin &amp; Fin Redu -1P:119 EVP-rev-contracted security'!$G$44</definedName>
    <definedName name="_____pos09">'[6]Admin &amp; Fin Redu -1P:119 EVP-rev-contracted security'!$H$44</definedName>
    <definedName name="_____pow04">'[4]Centralized Electronics - 1NN:27 HR Expand Safety Training'!$C$83</definedName>
    <definedName name="_____pow05">'[4]Centralized Electronics - 1NN:27 HR Expand Safety Training'!$D$83</definedName>
    <definedName name="_____pow06">'[4]Centralized Electronics - 1NN:27 HR Expand Safety Training'!$E$83</definedName>
    <definedName name="_____pow07">'[4]Centralized Electronics - 1NN:27 HR Expand Safety Training'!$F$83</definedName>
    <definedName name="_____pow08">'[4]Centralized Electronics - 1NN:27 HR Expand Safety Training'!$G$83</definedName>
    <definedName name="_____pow09">'[4]Centralized Electronics - 1NN:27 HR Expand Safety Training'!$H$83</definedName>
    <definedName name="_____psc04">'[4]Centralized Electronics - 1NN:27 HR Expand Safety Training'!$C$89</definedName>
    <definedName name="_____psc05">'[4]Centralized Electronics - 1NN:27 HR Expand Safety Training'!$D$89</definedName>
    <definedName name="_____psc06">'[4]Centralized Electronics - 1NN:27 HR Expand Safety Training'!$E$89</definedName>
    <definedName name="_____psc07">'[4]Centralized Electronics - 1NN:27 HR Expand Safety Training'!$F$89</definedName>
    <definedName name="_____psc08">'[4]Centralized Electronics - 1NN:27 HR Expand Safety Training'!$G$89</definedName>
    <definedName name="_____psc09">'[4]Centralized Electronics - 1NN:27 HR Expand Safety Training'!$H$89</definedName>
    <definedName name="_____rev04">'[6]Admin &amp; Fin Redu -1P:119 EVP-rev-contracted security'!$C$85</definedName>
    <definedName name="_____rev05">'[6]Admin &amp; Fin Redu -1P:119 EVP-rev-contracted security'!$D$85</definedName>
    <definedName name="_____rev06">'[6]Admin &amp; Fin Redu -1P:119 EVP-rev-contracted security'!$E$85</definedName>
    <definedName name="_____rev07">'[6]Admin &amp; Fin Redu -1P:119 EVP-rev-contracted security'!$F$85</definedName>
    <definedName name="_____rev08">'[6]Admin &amp; Fin Redu -1P:119 EVP-rev-contracted security'!$G$85</definedName>
    <definedName name="_____rev09">'[6]Admin &amp; Fin Redu -1P:119 EVP-rev-contracted security'!$H$85</definedName>
    <definedName name="_____roh04">'[4]Centralized Electronics - 1NN:27 HR Expand Safety Training'!$C$80</definedName>
    <definedName name="_____roh05">'[4]Centralized Electronics - 1NN:27 HR Expand Safety Training'!$D$80</definedName>
    <definedName name="_____roh06">'[4]Centralized Electronics - 1NN:27 HR Expand Safety Training'!$E$80</definedName>
    <definedName name="_____roh07">'[4]Centralized Electronics - 1NN:27 HR Expand Safety Training'!$F$80</definedName>
    <definedName name="_____roh08">'[4]Centralized Electronics - 1NN:27 HR Expand Safety Training'!$G$80</definedName>
    <definedName name="_____roh09">'[4]Centralized Electronics - 1NN:27 HR Expand Safety Training'!$H$80</definedName>
    <definedName name="_____TA151" localSheetId="3">#REF!</definedName>
    <definedName name="_____TA151">#REF!</definedName>
    <definedName name="____01_consol_as400" localSheetId="3">#REF!</definedName>
    <definedName name="____01_consol_as400">#REF!</definedName>
    <definedName name="____01_consol_vax" localSheetId="3">#REF!</definedName>
    <definedName name="____01_consol_vax">#REF!</definedName>
    <definedName name="____1997" localSheetId="3">#REF!</definedName>
    <definedName name="____1997">#REF!</definedName>
    <definedName name="____4" localSheetId="3">#REF!</definedName>
    <definedName name="____4">#REF!</definedName>
    <definedName name="____50_BusOperator" localSheetId="3">#REF!</definedName>
    <definedName name="____50_BusOperator">#REF!</definedName>
    <definedName name="____50_BusOperator_pivot__amt_" localSheetId="3">#REF!</definedName>
    <definedName name="____50_BusOperator_pivot__amt_">#REF!</definedName>
    <definedName name="____50_BusOperator_pivot__hrs_" localSheetId="3">#REF!</definedName>
    <definedName name="____50_BusOperator_pivot__hrs_">#REF!</definedName>
    <definedName name="____60a_as400" localSheetId="3">#REF!</definedName>
    <definedName name="____60a_as400">#REF!</definedName>
    <definedName name="____60a_OT_24" localSheetId="3">#REF!</definedName>
    <definedName name="____60a_OT_24">#REF!</definedName>
    <definedName name="____60b_non_prod_rate" localSheetId="3">#REF!</definedName>
    <definedName name="____60b_non_prod_rate">#REF!</definedName>
    <definedName name="____60c_base_pay" localSheetId="3">#REF!</definedName>
    <definedName name="____60c_base_pay">#REF!</definedName>
    <definedName name="____60d_reg_pay" localSheetId="3">#REF!</definedName>
    <definedName name="____60d_reg_pay">#REF!</definedName>
    <definedName name="____64_as400_master_summary" localSheetId="3">#REF!</definedName>
    <definedName name="____64_as400_master_summary">#REF!</definedName>
    <definedName name="____65_as400_master_details" localSheetId="3">#REF!</definedName>
    <definedName name="____65_as400_master_details">#REF!</definedName>
    <definedName name="____65_as400_master_details_fb_pe_sr" localSheetId="3">#REF!</definedName>
    <definedName name="____65_as400_master_details_fb_pe_sr">#REF!</definedName>
    <definedName name="____65_as400_master_details_non_rep" localSheetId="3">#REF!</definedName>
    <definedName name="____65_as400_master_details_non_rep">#REF!</definedName>
    <definedName name="____66_as400_master_details_OT___24" localSheetId="3">#REF!</definedName>
    <definedName name="____66_as400_master_details_OT___24">#REF!</definedName>
    <definedName name="____67_as400_master_details_NP_rate___Reg_Rate" localSheetId="3">#REF!</definedName>
    <definedName name="____67_as400_master_details_NP_rate___Reg_Rate">#REF!</definedName>
    <definedName name="____68_as400_master_details_BasePay_NP___Reg____40" localSheetId="3">#REF!</definedName>
    <definedName name="____68_as400_master_details_BasePay_NP___Reg____40">#REF!</definedName>
    <definedName name="____68_as400_master_details_Reg___40" localSheetId="3">#REF!</definedName>
    <definedName name="____68_as400_master_details_Reg___40">#REF!</definedName>
    <definedName name="____75_vax_master_summary" localSheetId="3">#REF!</definedName>
    <definedName name="____75_vax_master_summary">#REF!</definedName>
    <definedName name="____76_vax_master_details" localSheetId="3">#REF!</definedName>
    <definedName name="____76_vax_master_details">#REF!</definedName>
    <definedName name="____76_vax_master_details_fb_pe_sr" localSheetId="3">#REF!</definedName>
    <definedName name="____76_vax_master_details_fb_pe_sr">#REF!</definedName>
    <definedName name="____78_vax_master_details_OT___24" localSheetId="3">#REF!</definedName>
    <definedName name="____78_vax_master_details_OT___24">#REF!</definedName>
    <definedName name="____79_vax_master_details_NP_Rate___Reg_Rate" localSheetId="3">#REF!</definedName>
    <definedName name="____79_vax_master_details_NP_Rate___Reg_Rate">#REF!</definedName>
    <definedName name="____80_vax_master_details_BasePay__NP___Reg__40" localSheetId="3">#REF!</definedName>
    <definedName name="____80_vax_master_details_BasePay__NP___Reg__40">#REF!</definedName>
    <definedName name="____81_vax_master_details_Reg___40" localSheetId="3">#REF!</definedName>
    <definedName name="____81_vax_master_details_Reg___40">#REF!</definedName>
    <definedName name="____CFA2" localSheetId="3">#REF!</definedName>
    <definedName name="____CFA2">#REF!</definedName>
    <definedName name="____fue04">'[4]Centralized Electronics - 1NN:27 HR Expand Safety Training'!$C$84</definedName>
    <definedName name="____fue05">'[4]Centralized Electronics - 1NN:27 HR Expand Safety Training'!$D$84</definedName>
    <definedName name="____fue06">'[4]Centralized Electronics - 1NN:27 HR Expand Safety Training'!$E$84</definedName>
    <definedName name="____fue07">'[4]Centralized Electronics - 1NN:27 HR Expand Safety Training'!$F$84</definedName>
    <definedName name="____fue08">'[4]Centralized Electronics - 1NN:27 HR Expand Safety Training'!$G$84</definedName>
    <definedName name="____fue09">'[4]Centralized Electronics - 1NN:27 HR Expand Safety Training'!$H$84</definedName>
    <definedName name="____ins04">'[4]Centralized Electronics - 1NN:27 HR Expand Safety Training'!$C$85</definedName>
    <definedName name="____ins05">'[4]Centralized Electronics - 1NN:27 HR Expand Safety Training'!$D$85</definedName>
    <definedName name="____ins06">'[4]Centralized Electronics - 1NN:27 HR Expand Safety Training'!$E$85</definedName>
    <definedName name="____ins07">'[4]Centralized Electronics - 1NN:27 HR Expand Safety Training'!$F$85</definedName>
    <definedName name="____ins08">'[4]Centralized Electronics - 1NN:27 HR Expand Safety Training'!$G$85</definedName>
    <definedName name="____ins09">'[4]Centralized Electronics - 1NN:27 HR Expand Safety Training'!$H$85</definedName>
    <definedName name="____lia04">'[4]Centralized Electronics - 1NN:27 HR Expand Safety Training'!$C$86</definedName>
    <definedName name="____lia05">'[4]Centralized Electronics - 1NN:27 HR Expand Safety Training'!$D$86</definedName>
    <definedName name="____lia06">'[4]Centralized Electronics - 1NN:27 HR Expand Safety Training'!$E$86</definedName>
    <definedName name="____lia07">'[4]Centralized Electronics - 1NN:27 HR Expand Safety Training'!$F$86</definedName>
    <definedName name="____lia08">'[4]Centralized Electronics - 1NN:27 HR Expand Safety Training'!$G$86</definedName>
    <definedName name="____lia09">'[4]Centralized Electronics - 1NN:27 HR Expand Safety Training'!$H$86</definedName>
    <definedName name="____mat04">'[4]Centralized Electronics - 1NN:27 HR Expand Safety Training'!$C$90</definedName>
    <definedName name="____mat05">'[4]Centralized Electronics - 1NN:27 HR Expand Safety Training'!$D$90</definedName>
    <definedName name="____mat06">'[4]Centralized Electronics - 1NN:27 HR Expand Safety Training'!$E$90</definedName>
    <definedName name="____mat07">'[4]Centralized Electronics - 1NN:27 HR Expand Safety Training'!$F$90</definedName>
    <definedName name="____mat08">'[4]Centralized Electronics - 1NN:27 HR Expand Safety Training'!$G$90</definedName>
    <definedName name="____mat09">'[4]Centralized Electronics - 1NN:27 HR Expand Safety Training'!$H$90</definedName>
    <definedName name="____med04">'[4]Centralized Electronics - 1NN:27 HR Expand Safety Training'!$C$78</definedName>
    <definedName name="____med05">'[4]Centralized Electronics - 1NN:27 HR Expand Safety Training'!$D$78</definedName>
    <definedName name="____med06">'[4]Centralized Electronics - 1NN:27 HR Expand Safety Training'!$E$78</definedName>
    <definedName name="____med07">'[4]Centralized Electronics - 1NN:27 HR Expand Safety Training'!$F$78</definedName>
    <definedName name="____med08">'[4]Centralized Electronics - 1NN:27 HR Expand Safety Training'!$G$78</definedName>
    <definedName name="____med09">'[4]Centralized Electronics - 1NN:27 HR Expand Safety Training'!$H$78</definedName>
    <definedName name="____moc04">'[4]Centralized Electronics - 1NN:27 HR Expand Safety Training'!$C$88</definedName>
    <definedName name="____moc05">'[4]Centralized Electronics - 1NN:27 HR Expand Safety Training'!$D$88</definedName>
    <definedName name="____moc06">'[4]Centralized Electronics - 1NN:27 HR Expand Safety Training'!$E$88</definedName>
    <definedName name="____moc07">'[4]Centralized Electronics - 1NN:27 HR Expand Safety Training'!$F$88</definedName>
    <definedName name="____moc08">'[4]Centralized Electronics - 1NN:27 HR Expand Safety Training'!$G$88</definedName>
    <definedName name="____moc09">'[4]Centralized Electronics - 1NN:27 HR Expand Safety Training'!$H$88</definedName>
    <definedName name="____Non2006">[5]Details!#REF!</definedName>
    <definedName name="____Non2007">[5]Details!#REF!</definedName>
    <definedName name="____Non2008">[5]Details!#REF!</definedName>
    <definedName name="____Non2009">[5]Details!#REF!</definedName>
    <definedName name="____OA151" localSheetId="3">#REF!</definedName>
    <definedName name="____OA151">#REF!</definedName>
    <definedName name="____obe04">'[4]Centralized Electronics - 1NN:27 HR Expand Safety Training'!$C$91</definedName>
    <definedName name="____obe05">'[4]Centralized Electronics - 1NN:27 HR Expand Safety Training'!$D$91</definedName>
    <definedName name="____obe06">'[4]Centralized Electronics - 1NN:27 HR Expand Safety Training'!$E$91</definedName>
    <definedName name="____obe07">'[4]Centralized Electronics - 1NN:27 HR Expand Safety Training'!$F$91</definedName>
    <definedName name="____obe08">'[4]Centralized Electronics - 1NN:27 HR Expand Safety Training'!$G$91</definedName>
    <definedName name="____obe09">'[4]Centralized Electronics - 1NN:27 HR Expand Safety Training'!$H$91</definedName>
    <definedName name="____ofb04">'[4]Centralized Electronics - 1NN:27 HR Expand Safety Training'!$C$79</definedName>
    <definedName name="____ofb05">'[4]Centralized Electronics - 1NN:27 HR Expand Safety Training'!$D$79</definedName>
    <definedName name="____ofb06">'[4]Centralized Electronics - 1NN:27 HR Expand Safety Training'!$E$79</definedName>
    <definedName name="____ofb07">'[4]Centralized Electronics - 1NN:27 HR Expand Safety Training'!$F$79</definedName>
    <definedName name="____ofb08">'[4]Centralized Electronics - 1NN:27 HR Expand Safety Training'!$G$79</definedName>
    <definedName name="____ofb09">'[4]Centralized Electronics - 1NN:27 HR Expand Safety Training'!$H$79</definedName>
    <definedName name="____ot04">'[4]Centralized Electronics - 1NN:27 HR Expand Safety Training'!$C$76</definedName>
    <definedName name="____ot05">'[4]Centralized Electronics - 1NN:27 HR Expand Safety Training'!$D$76</definedName>
    <definedName name="____ot06">'[4]Centralized Electronics - 1NN:27 HR Expand Safety Training'!$E$76</definedName>
    <definedName name="____ot07">'[4]Centralized Electronics - 1NN:27 HR Expand Safety Training'!$F$76</definedName>
    <definedName name="____ot08">'[4]Centralized Electronics - 1NN:27 HR Expand Safety Training'!$G$76</definedName>
    <definedName name="____ot09">'[4]Centralized Electronics - 1NN:27 HR Expand Safety Training'!$H$76</definedName>
    <definedName name="____par04">'[4]Centralized Electronics - 1NN:27 HR Expand Safety Training'!$C$87</definedName>
    <definedName name="____par05">'[4]Centralized Electronics - 1NN:27 HR Expand Safety Training'!$D$87</definedName>
    <definedName name="____par06">'[4]Centralized Electronics - 1NN:27 HR Expand Safety Training'!$E$87</definedName>
    <definedName name="____par07">'[4]Centralized Electronics - 1NN:27 HR Expand Safety Training'!$F$87</definedName>
    <definedName name="____par08">'[4]Centralized Electronics - 1NN:27 HR Expand Safety Training'!$G$87</definedName>
    <definedName name="____par09">'[4]Centralized Electronics - 1NN:27 HR Expand Safety Training'!$H$87</definedName>
    <definedName name="____pay04">'[4]Centralized Electronics - 1NN:27 HR Expand Safety Training'!$C$75</definedName>
    <definedName name="____pay05">'[4]Centralized Electronics - 1NN:27 HR Expand Safety Training'!$D$75</definedName>
    <definedName name="____pay06">'[4]Centralized Electronics - 1NN:27 HR Expand Safety Training'!$E$75</definedName>
    <definedName name="____pay07">'[4]Centralized Electronics - 1NN:27 HR Expand Safety Training'!$F$75</definedName>
    <definedName name="____pay08">'[4]Centralized Electronics - 1NN:27 HR Expand Safety Training'!$G$75</definedName>
    <definedName name="____pay09">'[4]Centralized Electronics - 1NN:27 HR Expand Safety Training'!$H$75</definedName>
    <definedName name="____pay1">[5]Details!#REF!</definedName>
    <definedName name="____Pay2006">[5]Details!#REF!</definedName>
    <definedName name="____Pay2007">[5]Details!#REF!</definedName>
    <definedName name="____Pay2008">[5]Details!#REF!</definedName>
    <definedName name="____Pay2009">[5]Details!#REF!</definedName>
    <definedName name="____pen04">'[4]Centralized Electronics - 1NN:27 HR Expand Safety Training'!$C$77</definedName>
    <definedName name="____pen05">'[4]Centralized Electronics - 1NN:27 HR Expand Safety Training'!$D$77</definedName>
    <definedName name="____pen06">'[4]Centralized Electronics - 1NN:27 HR Expand Safety Training'!$E$77</definedName>
    <definedName name="____pen07">'[4]Centralized Electronics - 1NN:27 HR Expand Safety Training'!$F$77</definedName>
    <definedName name="____pen08">'[4]Centralized Electronics - 1NN:27 HR Expand Safety Training'!$G$77</definedName>
    <definedName name="____pen09">'[4]Centralized Electronics - 1NN:27 HR Expand Safety Training'!$H$77</definedName>
    <definedName name="____pos04">'[6]Admin &amp; Fin Redu -1P:119 EVP-rev-contracted security'!$C$44</definedName>
    <definedName name="____pos05">'[6]Admin &amp; Fin Redu -1P:119 EVP-rev-contracted security'!$D$44</definedName>
    <definedName name="____pos06">'[6]Admin &amp; Fin Redu -1P:119 EVP-rev-contracted security'!$E$44</definedName>
    <definedName name="____pos07">'[6]Admin &amp; Fin Redu -1P:119 EVP-rev-contracted security'!$F$44</definedName>
    <definedName name="____pos08">'[6]Admin &amp; Fin Redu -1P:119 EVP-rev-contracted security'!$G$44</definedName>
    <definedName name="____pos09">'[6]Admin &amp; Fin Redu -1P:119 EVP-rev-contracted security'!$H$44</definedName>
    <definedName name="____pow04">'[4]Centralized Electronics - 1NN:27 HR Expand Safety Training'!$C$83</definedName>
    <definedName name="____pow05">'[4]Centralized Electronics - 1NN:27 HR Expand Safety Training'!$D$83</definedName>
    <definedName name="____pow06">'[4]Centralized Electronics - 1NN:27 HR Expand Safety Training'!$E$83</definedName>
    <definedName name="____pow07">'[4]Centralized Electronics - 1NN:27 HR Expand Safety Training'!$F$83</definedName>
    <definedName name="____pow08">'[4]Centralized Electronics - 1NN:27 HR Expand Safety Training'!$G$83</definedName>
    <definedName name="____pow09">'[4]Centralized Electronics - 1NN:27 HR Expand Safety Training'!$H$83</definedName>
    <definedName name="____psc04">'[4]Centralized Electronics - 1NN:27 HR Expand Safety Training'!$C$89</definedName>
    <definedName name="____psc05">'[4]Centralized Electronics - 1NN:27 HR Expand Safety Training'!$D$89</definedName>
    <definedName name="____psc06">'[4]Centralized Electronics - 1NN:27 HR Expand Safety Training'!$E$89</definedName>
    <definedName name="____psc07">'[4]Centralized Electronics - 1NN:27 HR Expand Safety Training'!$F$89</definedName>
    <definedName name="____psc08">'[4]Centralized Electronics - 1NN:27 HR Expand Safety Training'!$G$89</definedName>
    <definedName name="____psc09">'[4]Centralized Electronics - 1NN:27 HR Expand Safety Training'!$H$89</definedName>
    <definedName name="____rev04">'[6]Admin &amp; Fin Redu -1P:119 EVP-rev-contracted security'!$C$85</definedName>
    <definedName name="____rev05">'[6]Admin &amp; Fin Redu -1P:119 EVP-rev-contracted security'!$D$85</definedName>
    <definedName name="____rev06">'[6]Admin &amp; Fin Redu -1P:119 EVP-rev-contracted security'!$E$85</definedName>
    <definedName name="____rev07">'[6]Admin &amp; Fin Redu -1P:119 EVP-rev-contracted security'!$F$85</definedName>
    <definedName name="____rev08">'[6]Admin &amp; Fin Redu -1P:119 EVP-rev-contracted security'!$G$85</definedName>
    <definedName name="____rev09">'[6]Admin &amp; Fin Redu -1P:119 EVP-rev-contracted security'!$H$85</definedName>
    <definedName name="____roh04">'[4]Centralized Electronics - 1NN:27 HR Expand Safety Training'!$C$80</definedName>
    <definedName name="____roh05">'[4]Centralized Electronics - 1NN:27 HR Expand Safety Training'!$D$80</definedName>
    <definedName name="____roh06">'[4]Centralized Electronics - 1NN:27 HR Expand Safety Training'!$E$80</definedName>
    <definedName name="____roh07">'[4]Centralized Electronics - 1NN:27 HR Expand Safety Training'!$F$80</definedName>
    <definedName name="____roh08">'[4]Centralized Electronics - 1NN:27 HR Expand Safety Training'!$G$80</definedName>
    <definedName name="____roh09">'[4]Centralized Electronics - 1NN:27 HR Expand Safety Training'!$H$80</definedName>
    <definedName name="____TA151" localSheetId="3">#REF!</definedName>
    <definedName name="____TA151">#REF!</definedName>
    <definedName name="___01_consol_as400" localSheetId="3">#REF!</definedName>
    <definedName name="___01_consol_as400">#REF!</definedName>
    <definedName name="___01_consol_vax" localSheetId="3">#REF!</definedName>
    <definedName name="___01_consol_vax">#REF!</definedName>
    <definedName name="___1997" localSheetId="3">#REF!</definedName>
    <definedName name="___1997">#REF!</definedName>
    <definedName name="___4" localSheetId="3">#REF!</definedName>
    <definedName name="___4">#REF!</definedName>
    <definedName name="___50_BusOperator" localSheetId="3">#REF!</definedName>
    <definedName name="___50_BusOperator">#REF!</definedName>
    <definedName name="___50_BusOperator_pivot__amt_" localSheetId="3">#REF!</definedName>
    <definedName name="___50_BusOperator_pivot__amt_">#REF!</definedName>
    <definedName name="___50_BusOperator_pivot__hrs_" localSheetId="3">#REF!</definedName>
    <definedName name="___50_BusOperator_pivot__hrs_">#REF!</definedName>
    <definedName name="___60a_as400" localSheetId="3">#REF!</definedName>
    <definedName name="___60a_as400">#REF!</definedName>
    <definedName name="___60a_OT_24" localSheetId="3">#REF!</definedName>
    <definedName name="___60a_OT_24">#REF!</definedName>
    <definedName name="___60b_non_prod_rate" localSheetId="3">#REF!</definedName>
    <definedName name="___60b_non_prod_rate">#REF!</definedName>
    <definedName name="___60c_base_pay" localSheetId="3">#REF!</definedName>
    <definedName name="___60c_base_pay">#REF!</definedName>
    <definedName name="___60d_reg_pay" localSheetId="3">#REF!</definedName>
    <definedName name="___60d_reg_pay">#REF!</definedName>
    <definedName name="___64_as400_master_summary" localSheetId="3">#REF!</definedName>
    <definedName name="___64_as400_master_summary">#REF!</definedName>
    <definedName name="___65_as400_master_details" localSheetId="3">#REF!</definedName>
    <definedName name="___65_as400_master_details">#REF!</definedName>
    <definedName name="___65_as400_master_details_fb_pe_sr" localSheetId="3">#REF!</definedName>
    <definedName name="___65_as400_master_details_fb_pe_sr">#REF!</definedName>
    <definedName name="___65_as400_master_details_non_rep" localSheetId="3">#REF!</definedName>
    <definedName name="___65_as400_master_details_non_rep">#REF!</definedName>
    <definedName name="___66_as400_master_details_OT___24" localSheetId="3">#REF!</definedName>
    <definedName name="___66_as400_master_details_OT___24">#REF!</definedName>
    <definedName name="___67_as400_master_details_NP_rate___Reg_Rate" localSheetId="3">#REF!</definedName>
    <definedName name="___67_as400_master_details_NP_rate___Reg_Rate">#REF!</definedName>
    <definedName name="___68_as400_master_details_BasePay_NP___Reg____40" localSheetId="3">#REF!</definedName>
    <definedName name="___68_as400_master_details_BasePay_NP___Reg____40">#REF!</definedName>
    <definedName name="___68_as400_master_details_Reg___40" localSheetId="3">#REF!</definedName>
    <definedName name="___68_as400_master_details_Reg___40">#REF!</definedName>
    <definedName name="___75_vax_master_summary" localSheetId="3">#REF!</definedName>
    <definedName name="___75_vax_master_summary">#REF!</definedName>
    <definedName name="___76_vax_master_details" localSheetId="3">#REF!</definedName>
    <definedName name="___76_vax_master_details">#REF!</definedName>
    <definedName name="___76_vax_master_details_fb_pe_sr" localSheetId="3">#REF!</definedName>
    <definedName name="___76_vax_master_details_fb_pe_sr">#REF!</definedName>
    <definedName name="___78_vax_master_details_OT___24" localSheetId="3">#REF!</definedName>
    <definedName name="___78_vax_master_details_OT___24">#REF!</definedName>
    <definedName name="___79_vax_master_details_NP_Rate___Reg_Rate" localSheetId="3">#REF!</definedName>
    <definedName name="___79_vax_master_details_NP_Rate___Reg_Rate">#REF!</definedName>
    <definedName name="___80_vax_master_details_BasePay__NP___Reg__40" localSheetId="3">#REF!</definedName>
    <definedName name="___80_vax_master_details_BasePay__NP___Reg__40">#REF!</definedName>
    <definedName name="___81_vax_master_details_Reg___40" localSheetId="3">#REF!</definedName>
    <definedName name="___81_vax_master_details_Reg___40">#REF!</definedName>
    <definedName name="___CFA2" localSheetId="3">#REF!</definedName>
    <definedName name="___CFA2">#REF!</definedName>
    <definedName name="___fue04">'[4]Centralized Electronics - 1NN:27 HR Expand Safety Training'!$C$84</definedName>
    <definedName name="___fue05">'[4]Centralized Electronics - 1NN:27 HR Expand Safety Training'!$D$84</definedName>
    <definedName name="___fue06">'[4]Centralized Electronics - 1NN:27 HR Expand Safety Training'!$E$84</definedName>
    <definedName name="___fue07">'[4]Centralized Electronics - 1NN:27 HR Expand Safety Training'!$F$84</definedName>
    <definedName name="___fue08">'[4]Centralized Electronics - 1NN:27 HR Expand Safety Training'!$G$84</definedName>
    <definedName name="___fue09">'[4]Centralized Electronics - 1NN:27 HR Expand Safety Training'!$H$84</definedName>
    <definedName name="___hec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'[4]Centralized Electronics - 1NN:27 HR Expand Safety Training'!$C$85</definedName>
    <definedName name="___ins05">'[4]Centralized Electronics - 1NN:27 HR Expand Safety Training'!$D$85</definedName>
    <definedName name="___ins06">'[4]Centralized Electronics - 1NN:27 HR Expand Safety Training'!$E$85</definedName>
    <definedName name="___ins07">'[4]Centralized Electronics - 1NN:27 HR Expand Safety Training'!$F$85</definedName>
    <definedName name="___ins08">'[4]Centralized Electronics - 1NN:27 HR Expand Safety Training'!$G$85</definedName>
    <definedName name="___ins09">'[4]Centralized Electronics - 1NN:27 HR Expand Safety Training'!$H$85</definedName>
    <definedName name="___lia04">'[4]Centralized Electronics - 1NN:27 HR Expand Safety Training'!$C$86</definedName>
    <definedName name="___lia05">'[4]Centralized Electronics - 1NN:27 HR Expand Safety Training'!$D$86</definedName>
    <definedName name="___lia06">'[4]Centralized Electronics - 1NN:27 HR Expand Safety Training'!$E$86</definedName>
    <definedName name="___lia07">'[4]Centralized Electronics - 1NN:27 HR Expand Safety Training'!$F$86</definedName>
    <definedName name="___lia08">'[4]Centralized Electronics - 1NN:27 HR Expand Safety Training'!$G$86</definedName>
    <definedName name="___lia09">'[4]Centralized Electronics - 1NN:27 HR Expand Safety Training'!$H$86</definedName>
    <definedName name="___mat04">'[4]Centralized Electronics - 1NN:27 HR Expand Safety Training'!$C$90</definedName>
    <definedName name="___mat05">'[4]Centralized Electronics - 1NN:27 HR Expand Safety Training'!$D$90</definedName>
    <definedName name="___mat06">'[4]Centralized Electronics - 1NN:27 HR Expand Safety Training'!$E$90</definedName>
    <definedName name="___mat07">'[4]Centralized Electronics - 1NN:27 HR Expand Safety Training'!$F$90</definedName>
    <definedName name="___mat08">'[4]Centralized Electronics - 1NN:27 HR Expand Safety Training'!$G$90</definedName>
    <definedName name="___mat09">'[4]Centralized Electronics - 1NN:27 HR Expand Safety Training'!$H$90</definedName>
    <definedName name="___med04">'[4]Centralized Electronics - 1NN:27 HR Expand Safety Training'!$C$78</definedName>
    <definedName name="___med05">'[4]Centralized Electronics - 1NN:27 HR Expand Safety Training'!$D$78</definedName>
    <definedName name="___med06">'[4]Centralized Electronics - 1NN:27 HR Expand Safety Training'!$E$78</definedName>
    <definedName name="___med07">'[4]Centralized Electronics - 1NN:27 HR Expand Safety Training'!$F$78</definedName>
    <definedName name="___med08">'[4]Centralized Electronics - 1NN:27 HR Expand Safety Training'!$G$78</definedName>
    <definedName name="___med09">'[4]Centralized Electronics - 1NN:27 HR Expand Safety Training'!$H$78</definedName>
    <definedName name="___moc04">'[4]Centralized Electronics - 1NN:27 HR Expand Safety Training'!$C$88</definedName>
    <definedName name="___moc05">'[4]Centralized Electronics - 1NN:27 HR Expand Safety Training'!$D$88</definedName>
    <definedName name="___moc06">'[4]Centralized Electronics - 1NN:27 HR Expand Safety Training'!$E$88</definedName>
    <definedName name="___moc07">'[4]Centralized Electronics - 1NN:27 HR Expand Safety Training'!$F$88</definedName>
    <definedName name="___moc08">'[4]Centralized Electronics - 1NN:27 HR Expand Safety Training'!$G$88</definedName>
    <definedName name="___moc09">'[4]Centralized Electronics - 1NN:27 HR Expand Safety Training'!$H$88</definedName>
    <definedName name="___Non2006">[5]Details!#REF!</definedName>
    <definedName name="___Non2007">[5]Details!#REF!</definedName>
    <definedName name="___Non2008">[5]Details!#REF!</definedName>
    <definedName name="___Non2009">[5]Details!#REF!</definedName>
    <definedName name="___OA151" localSheetId="3">#REF!</definedName>
    <definedName name="___OA151">#REF!</definedName>
    <definedName name="___obe04">'[4]Centralized Electronics - 1NN:27 HR Expand Safety Training'!$C$91</definedName>
    <definedName name="___obe05">'[4]Centralized Electronics - 1NN:27 HR Expand Safety Training'!$D$91</definedName>
    <definedName name="___obe06">'[4]Centralized Electronics - 1NN:27 HR Expand Safety Training'!$E$91</definedName>
    <definedName name="___obe07">'[4]Centralized Electronics - 1NN:27 HR Expand Safety Training'!$F$91</definedName>
    <definedName name="___obe08">'[4]Centralized Electronics - 1NN:27 HR Expand Safety Training'!$G$91</definedName>
    <definedName name="___obe09">'[4]Centralized Electronics - 1NN:27 HR Expand Safety Training'!$H$91</definedName>
    <definedName name="___ofb04">'[4]Centralized Electronics - 1NN:27 HR Expand Safety Training'!$C$79</definedName>
    <definedName name="___ofb05">'[4]Centralized Electronics - 1NN:27 HR Expand Safety Training'!$D$79</definedName>
    <definedName name="___ofb06">'[4]Centralized Electronics - 1NN:27 HR Expand Safety Training'!$E$79</definedName>
    <definedName name="___ofb07">'[4]Centralized Electronics - 1NN:27 HR Expand Safety Training'!$F$79</definedName>
    <definedName name="___ofb08">'[4]Centralized Electronics - 1NN:27 HR Expand Safety Training'!$G$79</definedName>
    <definedName name="___ofb09">'[4]Centralized Electronics - 1NN:27 HR Expand Safety Training'!$H$79</definedName>
    <definedName name="___ot04">'[4]Centralized Electronics - 1NN:27 HR Expand Safety Training'!$C$76</definedName>
    <definedName name="___ot05">'[4]Centralized Electronics - 1NN:27 HR Expand Safety Training'!$D$76</definedName>
    <definedName name="___ot06">'[4]Centralized Electronics - 1NN:27 HR Expand Safety Training'!$E$76</definedName>
    <definedName name="___ot07">'[4]Centralized Electronics - 1NN:27 HR Expand Safety Training'!$F$76</definedName>
    <definedName name="___ot08">'[4]Centralized Electronics - 1NN:27 HR Expand Safety Training'!$G$76</definedName>
    <definedName name="___ot09">'[4]Centralized Electronics - 1NN:27 HR Expand Safety Training'!$H$76</definedName>
    <definedName name="___par04">'[4]Centralized Electronics - 1NN:27 HR Expand Safety Training'!$C$87</definedName>
    <definedName name="___par05">'[4]Centralized Electronics - 1NN:27 HR Expand Safety Training'!$D$87</definedName>
    <definedName name="___par06">'[4]Centralized Electronics - 1NN:27 HR Expand Safety Training'!$E$87</definedName>
    <definedName name="___par07">'[4]Centralized Electronics - 1NN:27 HR Expand Safety Training'!$F$87</definedName>
    <definedName name="___par08">'[4]Centralized Electronics - 1NN:27 HR Expand Safety Training'!$G$87</definedName>
    <definedName name="___par09">'[4]Centralized Electronics - 1NN:27 HR Expand Safety Training'!$H$87</definedName>
    <definedName name="___pay04">'[4]Centralized Electronics - 1NN:27 HR Expand Safety Training'!$C$75</definedName>
    <definedName name="___pay05">'[4]Centralized Electronics - 1NN:27 HR Expand Safety Training'!$D$75</definedName>
    <definedName name="___pay06">'[4]Centralized Electronics - 1NN:27 HR Expand Safety Training'!$E$75</definedName>
    <definedName name="___pay07">'[4]Centralized Electronics - 1NN:27 HR Expand Safety Training'!$F$75</definedName>
    <definedName name="___pay08">'[4]Centralized Electronics - 1NN:27 HR Expand Safety Training'!$G$75</definedName>
    <definedName name="___pay09">'[4]Centralized Electronics - 1NN:27 HR Expand Safety Training'!$H$75</definedName>
    <definedName name="___pay1">[5]Details!#REF!</definedName>
    <definedName name="___Pay2006">[5]Details!#REF!</definedName>
    <definedName name="___Pay2007">[5]Details!#REF!</definedName>
    <definedName name="___Pay2008">[5]Details!#REF!</definedName>
    <definedName name="___Pay2009">[5]Details!#REF!</definedName>
    <definedName name="___pen04">'[4]Centralized Electronics - 1NN:27 HR Expand Safety Training'!$C$77</definedName>
    <definedName name="___pen05">'[4]Centralized Electronics - 1NN:27 HR Expand Safety Training'!$D$77</definedName>
    <definedName name="___pen06">'[4]Centralized Electronics - 1NN:27 HR Expand Safety Training'!$E$77</definedName>
    <definedName name="___pen07">'[4]Centralized Electronics - 1NN:27 HR Expand Safety Training'!$F$77</definedName>
    <definedName name="___pen08">'[4]Centralized Electronics - 1NN:27 HR Expand Safety Training'!$G$77</definedName>
    <definedName name="___pen09">'[4]Centralized Electronics - 1NN:27 HR Expand Safety Training'!$H$77</definedName>
    <definedName name="___pos04">'[6]Admin &amp; Fin Redu -1P:119 EVP-rev-contracted security'!$C$44</definedName>
    <definedName name="___pos05">'[6]Admin &amp; Fin Redu -1P:119 EVP-rev-contracted security'!$D$44</definedName>
    <definedName name="___pos06">'[6]Admin &amp; Fin Redu -1P:119 EVP-rev-contracted security'!$E$44</definedName>
    <definedName name="___pos07">'[6]Admin &amp; Fin Redu -1P:119 EVP-rev-contracted security'!$F$44</definedName>
    <definedName name="___pos08">'[6]Admin &amp; Fin Redu -1P:119 EVP-rev-contracted security'!$G$44</definedName>
    <definedName name="___pos09">'[6]Admin &amp; Fin Redu -1P:119 EVP-rev-contracted security'!$H$44</definedName>
    <definedName name="___pow04">'[4]Centralized Electronics - 1NN:27 HR Expand Safety Training'!$C$83</definedName>
    <definedName name="___pow05">'[4]Centralized Electronics - 1NN:27 HR Expand Safety Training'!$D$83</definedName>
    <definedName name="___pow06">'[4]Centralized Electronics - 1NN:27 HR Expand Safety Training'!$E$83</definedName>
    <definedName name="___pow07">'[4]Centralized Electronics - 1NN:27 HR Expand Safety Training'!$F$83</definedName>
    <definedName name="___pow08">'[4]Centralized Electronics - 1NN:27 HR Expand Safety Training'!$G$83</definedName>
    <definedName name="___pow09">'[4]Centralized Electronics - 1NN:27 HR Expand Safety Training'!$H$83</definedName>
    <definedName name="___psc04">'[4]Centralized Electronics - 1NN:27 HR Expand Safety Training'!$C$89</definedName>
    <definedName name="___psc05">'[4]Centralized Electronics - 1NN:27 HR Expand Safety Training'!$D$89</definedName>
    <definedName name="___psc06">'[4]Centralized Electronics - 1NN:27 HR Expand Safety Training'!$E$89</definedName>
    <definedName name="___psc07">'[4]Centralized Electronics - 1NN:27 HR Expand Safety Training'!$F$89</definedName>
    <definedName name="___psc08">'[4]Centralized Electronics - 1NN:27 HR Expand Safety Training'!$G$89</definedName>
    <definedName name="___psc09">'[4]Centralized Electronics - 1NN:27 HR Expand Safety Training'!$H$89</definedName>
    <definedName name="___rev04">'[6]Admin &amp; Fin Redu -1P:119 EVP-rev-contracted security'!$C$85</definedName>
    <definedName name="___rev05">'[6]Admin &amp; Fin Redu -1P:119 EVP-rev-contracted security'!$D$85</definedName>
    <definedName name="___rev06">'[6]Admin &amp; Fin Redu -1P:119 EVP-rev-contracted security'!$E$85</definedName>
    <definedName name="___rev07">'[6]Admin &amp; Fin Redu -1P:119 EVP-rev-contracted security'!$F$85</definedName>
    <definedName name="___rev08">'[6]Admin &amp; Fin Redu -1P:119 EVP-rev-contracted security'!$G$85</definedName>
    <definedName name="___rev09">'[6]Admin &amp; Fin Redu -1P:119 EVP-rev-contracted security'!$H$85</definedName>
    <definedName name="___roh04">'[4]Centralized Electronics - 1NN:27 HR Expand Safety Training'!$C$80</definedName>
    <definedName name="___roh05">'[4]Centralized Electronics - 1NN:27 HR Expand Safety Training'!$D$80</definedName>
    <definedName name="___roh06">'[4]Centralized Electronics - 1NN:27 HR Expand Safety Training'!$E$80</definedName>
    <definedName name="___roh07">'[4]Centralized Electronics - 1NN:27 HR Expand Safety Training'!$F$80</definedName>
    <definedName name="___roh08">'[4]Centralized Electronics - 1NN:27 HR Expand Safety Training'!$G$80</definedName>
    <definedName name="___roh09">'[4]Centralized Electronics - 1NN:27 HR Expand Safety Training'!$H$80</definedName>
    <definedName name="___TA151" localSheetId="3">#REF!</definedName>
    <definedName name="___TA151">#REF!</definedName>
    <definedName name="__01_consol_as400" localSheetId="3">#REF!</definedName>
    <definedName name="__01_consol_as400">#REF!</definedName>
    <definedName name="__01_consol_vax" localSheetId="3">#REF!</definedName>
    <definedName name="__01_consol_vax">#REF!</definedName>
    <definedName name="__1_01_consol_as400" localSheetId="3">#REF!</definedName>
    <definedName name="__1_01_consol_as400">#REF!</definedName>
    <definedName name="__10_60d_reg_pay" localSheetId="3">#REF!</definedName>
    <definedName name="__10_60d_reg_pay">#REF!</definedName>
    <definedName name="__11_64_as400_master_summary" localSheetId="3">#REF!</definedName>
    <definedName name="__11_64_as400_master_summary">#REF!</definedName>
    <definedName name="__12_65_as400_master_details" localSheetId="3">#REF!</definedName>
    <definedName name="__12_65_as400_master_details">#REF!</definedName>
    <definedName name="__13_65_as400_master_details_fb_pe_sr" localSheetId="3">#REF!</definedName>
    <definedName name="__13_65_as400_master_details_fb_pe_sr">#REF!</definedName>
    <definedName name="__14_65_as400_master_details_non_rep" localSheetId="3">#REF!</definedName>
    <definedName name="__14_65_as400_master_details_non_rep">#REF!</definedName>
    <definedName name="__15_66_as400_master_details_OT___24" localSheetId="3">#REF!</definedName>
    <definedName name="__15_66_as400_master_details_OT___24">#REF!</definedName>
    <definedName name="__16_67_as400_master_details_NP_rate___Reg_Rate" localSheetId="3">#REF!</definedName>
    <definedName name="__16_67_as400_master_details_NP_rate___Reg_Rate">#REF!</definedName>
    <definedName name="__17_68_as400_master_details_BasePay_NP___Reg____40" localSheetId="3">#REF!</definedName>
    <definedName name="__17_68_as400_master_details_BasePay_NP___Reg____40">#REF!</definedName>
    <definedName name="__18_68_as400_master_details_Reg___40" localSheetId="3">#REF!</definedName>
    <definedName name="__18_68_as400_master_details_Reg___40">#REF!</definedName>
    <definedName name="__19_75_vax_master_summary" localSheetId="3">#REF!</definedName>
    <definedName name="__19_75_vax_master_summary">#REF!</definedName>
    <definedName name="__1997" localSheetId="3">#REF!</definedName>
    <definedName name="__1997">#REF!</definedName>
    <definedName name="__2_01_consol_vax" localSheetId="3">#REF!</definedName>
    <definedName name="__2_01_consol_vax">#REF!</definedName>
    <definedName name="__20_76_vax_master_details" localSheetId="3">#REF!</definedName>
    <definedName name="__20_76_vax_master_details">#REF!</definedName>
    <definedName name="__21_76_vax_master_details_fb_pe_sr" localSheetId="3">#REF!</definedName>
    <definedName name="__21_76_vax_master_details_fb_pe_sr">#REF!</definedName>
    <definedName name="__22_78_vax_master_details_OT___24" localSheetId="3">#REF!</definedName>
    <definedName name="__22_78_vax_master_details_OT___24">#REF!</definedName>
    <definedName name="__23_79_vax_master_details_NP_Rate___Reg_Rate" localSheetId="3">#REF!</definedName>
    <definedName name="__23_79_vax_master_details_NP_Rate___Reg_Rate">#REF!</definedName>
    <definedName name="__24_80_vax_master_details_BasePay__NP___Reg__40" localSheetId="3">#REF!</definedName>
    <definedName name="__24_80_vax_master_details_BasePay__NP___Reg__40">#REF!</definedName>
    <definedName name="__25_81_vax_master_details_Reg___40" localSheetId="3">#REF!</definedName>
    <definedName name="__25_81_vax_master_details_Reg___40">#REF!</definedName>
    <definedName name="__3_50_BusOperator" localSheetId="3">#REF!</definedName>
    <definedName name="__3_50_BusOperator">#REF!</definedName>
    <definedName name="__4" localSheetId="3">#REF!</definedName>
    <definedName name="__4">#REF!</definedName>
    <definedName name="__4_50_BusOperator_pivot__amt_" localSheetId="3">#REF!</definedName>
    <definedName name="__4_50_BusOperator_pivot__amt_">#REF!</definedName>
    <definedName name="__5_50_BusOperator_pivot__hrs_" localSheetId="3">#REF!</definedName>
    <definedName name="__5_50_BusOperator_pivot__hrs_">#REF!</definedName>
    <definedName name="__50_BusOperator" localSheetId="3">#REF!</definedName>
    <definedName name="__50_BusOperator">#REF!</definedName>
    <definedName name="__50_BusOperator_pivot__amt_" localSheetId="3">#REF!</definedName>
    <definedName name="__50_BusOperator_pivot__amt_">#REF!</definedName>
    <definedName name="__50_BusOperator_pivot__hrs_" localSheetId="3">#REF!</definedName>
    <definedName name="__50_BusOperator_pivot__hrs_">#REF!</definedName>
    <definedName name="__6_60a_as400" localSheetId="3">#REF!</definedName>
    <definedName name="__6_60a_as400">#REF!</definedName>
    <definedName name="__60a_as400" localSheetId="3">#REF!</definedName>
    <definedName name="__60a_as400">#REF!</definedName>
    <definedName name="__60a_OT_24" localSheetId="3">#REF!</definedName>
    <definedName name="__60a_OT_24">#REF!</definedName>
    <definedName name="__60b_non_prod_rate" localSheetId="3">#REF!</definedName>
    <definedName name="__60b_non_prod_rate">#REF!</definedName>
    <definedName name="__60c_base_pay" localSheetId="3">#REF!</definedName>
    <definedName name="__60c_base_pay">#REF!</definedName>
    <definedName name="__60d_reg_pay" localSheetId="3">#REF!</definedName>
    <definedName name="__60d_reg_pay">#REF!</definedName>
    <definedName name="__64_as400_master_summary" localSheetId="3">#REF!</definedName>
    <definedName name="__64_as400_master_summary">#REF!</definedName>
    <definedName name="__65_as400_master_details" localSheetId="3">#REF!</definedName>
    <definedName name="__65_as400_master_details">#REF!</definedName>
    <definedName name="__65_as400_master_details_fb_pe_sr" localSheetId="3">#REF!</definedName>
    <definedName name="__65_as400_master_details_fb_pe_sr">#REF!</definedName>
    <definedName name="__65_as400_master_details_non_rep" localSheetId="3">#REF!</definedName>
    <definedName name="__65_as400_master_details_non_rep">#REF!</definedName>
    <definedName name="__66_as400_master_details_OT___24" localSheetId="3">#REF!</definedName>
    <definedName name="__66_as400_master_details_OT___24">#REF!</definedName>
    <definedName name="__67_as400_master_details_NP_rate___Reg_Rate" localSheetId="3">#REF!</definedName>
    <definedName name="__67_as400_master_details_NP_rate___Reg_Rate">#REF!</definedName>
    <definedName name="__68_as400_master_details_BasePay_NP___Reg____40" localSheetId="3">#REF!</definedName>
    <definedName name="__68_as400_master_details_BasePay_NP___Reg____40">#REF!</definedName>
    <definedName name="__68_as400_master_details_Reg___40" localSheetId="3">#REF!</definedName>
    <definedName name="__68_as400_master_details_Reg___40">#REF!</definedName>
    <definedName name="__7_60a_OT_24" localSheetId="3">#REF!</definedName>
    <definedName name="__7_60a_OT_24">#REF!</definedName>
    <definedName name="__75_vax_master_summary" localSheetId="3">#REF!</definedName>
    <definedName name="__75_vax_master_summary">#REF!</definedName>
    <definedName name="__76_vax_master_details" localSheetId="3">#REF!</definedName>
    <definedName name="__76_vax_master_details">#REF!</definedName>
    <definedName name="__76_vax_master_details_fb_pe_sr" localSheetId="3">#REF!</definedName>
    <definedName name="__76_vax_master_details_fb_pe_sr">#REF!</definedName>
    <definedName name="__78_vax_master_details_OT___24" localSheetId="3">#REF!</definedName>
    <definedName name="__78_vax_master_details_OT___24">#REF!</definedName>
    <definedName name="__79_vax_master_details_NP_Rate___Reg_Rate" localSheetId="3">#REF!</definedName>
    <definedName name="__79_vax_master_details_NP_Rate___Reg_Rate">#REF!</definedName>
    <definedName name="__8_60b_non_prod_rate" localSheetId="3">#REF!</definedName>
    <definedName name="__8_60b_non_prod_rate">#REF!</definedName>
    <definedName name="__80_vax_master_details_BasePay__NP___Reg__40" localSheetId="3">#REF!</definedName>
    <definedName name="__80_vax_master_details_BasePay__NP___Reg__40">#REF!</definedName>
    <definedName name="__81_vax_master_details_Reg___40" localSheetId="3">#REF!</definedName>
    <definedName name="__81_vax_master_details_Reg___40">#REF!</definedName>
    <definedName name="__9_60c_base_pay" localSheetId="3">#REF!</definedName>
    <definedName name="__9_60c_base_pay">#REF!</definedName>
    <definedName name="__CFA2" localSheetId="3">#REF!</definedName>
    <definedName name="__CFA2">#REF!</definedName>
    <definedName name="__fue04">'[4]Centralized Electronics - 1NN:27 HR Expand Safety Training'!$C$84</definedName>
    <definedName name="__fue05">'[4]Centralized Electronics - 1NN:27 HR Expand Safety Training'!$D$84</definedName>
    <definedName name="__fue06">'[4]Centralized Electronics - 1NN:27 HR Expand Safety Training'!$E$84</definedName>
    <definedName name="__fue07">'[4]Centralized Electronics - 1NN:27 HR Expand Safety Training'!$F$84</definedName>
    <definedName name="__fue08">'[4]Centralized Electronics - 1NN:27 HR Expand Safety Training'!$G$84</definedName>
    <definedName name="__fue09">'[4]Centralized Electronics - 1NN:27 HR Expand Safety Training'!$H$84</definedName>
    <definedName name="__grp01" localSheetId="3">#REF!</definedName>
    <definedName name="__grp01">#REF!</definedName>
    <definedName name="__grp02" localSheetId="3">#REF!</definedName>
    <definedName name="__grp02">#REF!</definedName>
    <definedName name="__grp03" localSheetId="3">#REF!</definedName>
    <definedName name="__grp03">#REF!</definedName>
    <definedName name="__grp04" localSheetId="3">#REF!</definedName>
    <definedName name="__grp04">#REF!</definedName>
    <definedName name="__grp05" localSheetId="3">#REF!</definedName>
    <definedName name="__grp05">#REF!</definedName>
    <definedName name="__grp06" localSheetId="3">#REF!</definedName>
    <definedName name="__grp06">#REF!</definedName>
    <definedName name="__grp07" localSheetId="3">#REF!</definedName>
    <definedName name="__grp07">#REF!</definedName>
    <definedName name="__grp09" localSheetId="3">#REF!</definedName>
    <definedName name="__grp09">#REF!</definedName>
    <definedName name="__grp11" localSheetId="3">#REF!</definedName>
    <definedName name="__grp11">#REF!</definedName>
    <definedName name="__grp12" localSheetId="3">#REF!</definedName>
    <definedName name="__grp12">#REF!</definedName>
    <definedName name="__grp13" localSheetId="3">#REF!</definedName>
    <definedName name="__grp13">#REF!</definedName>
    <definedName name="__grp14" localSheetId="3">#REF!</definedName>
    <definedName name="__grp14">#REF!</definedName>
    <definedName name="__grp15" localSheetId="3">#REF!</definedName>
    <definedName name="__grp15">#REF!</definedName>
    <definedName name="__grp16" localSheetId="3">#REF!</definedName>
    <definedName name="__grp16">#REF!</definedName>
    <definedName name="__grp18" localSheetId="3">#REF!</definedName>
    <definedName name="__grp18">#REF!</definedName>
    <definedName name="__grp19" localSheetId="3">#REF!</definedName>
    <definedName name="__grp19">#REF!</definedName>
    <definedName name="__grp28" localSheetId="3">#REF!</definedName>
    <definedName name="__grp28">#REF!</definedName>
    <definedName name="__grp29" localSheetId="3">#REF!</definedName>
    <definedName name="__grp29">#REF!</definedName>
    <definedName name="__grp30" localSheetId="3">#REF!</definedName>
    <definedName name="__grp30">#REF!</definedName>
    <definedName name="__grp33" localSheetId="3">#REF!</definedName>
    <definedName name="__grp33">#REF!</definedName>
    <definedName name="__grp34" localSheetId="3">#REF!</definedName>
    <definedName name="__grp34">#REF!</definedName>
    <definedName name="__grp37" localSheetId="3">#REF!</definedName>
    <definedName name="__grp37">#REF!</definedName>
    <definedName name="__grp38" localSheetId="3">#REF!</definedName>
    <definedName name="__grp38">#REF!</definedName>
    <definedName name="__grp43" localSheetId="3">#REF!</definedName>
    <definedName name="__grp43">#REF!</definedName>
    <definedName name="__grp44" localSheetId="3">#REF!</definedName>
    <definedName name="__grp44">#REF!</definedName>
    <definedName name="__hec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'[4]Centralized Electronics - 1NN:27 HR Expand Safety Training'!$C$85</definedName>
    <definedName name="__ins05">'[4]Centralized Electronics - 1NN:27 HR Expand Safety Training'!$D$85</definedName>
    <definedName name="__ins06">'[4]Centralized Electronics - 1NN:27 HR Expand Safety Training'!$E$85</definedName>
    <definedName name="__ins07">'[4]Centralized Electronics - 1NN:27 HR Expand Safety Training'!$F$85</definedName>
    <definedName name="__ins08">'[4]Centralized Electronics - 1NN:27 HR Expand Safety Training'!$G$85</definedName>
    <definedName name="__ins09">'[4]Centralized Electronics - 1NN:27 HR Expand Safety Training'!$H$85</definedName>
    <definedName name="__lia04">'[4]Centralized Electronics - 1NN:27 HR Expand Safety Training'!$C$86</definedName>
    <definedName name="__lia05">'[4]Centralized Electronics - 1NN:27 HR Expand Safety Training'!$D$86</definedName>
    <definedName name="__lia06">'[4]Centralized Electronics - 1NN:27 HR Expand Safety Training'!$E$86</definedName>
    <definedName name="__lia07">'[4]Centralized Electronics - 1NN:27 HR Expand Safety Training'!$F$86</definedName>
    <definedName name="__lia08">'[4]Centralized Electronics - 1NN:27 HR Expand Safety Training'!$G$86</definedName>
    <definedName name="__lia09">'[4]Centralized Electronics - 1NN:27 HR Expand Safety Training'!$H$86</definedName>
    <definedName name="__mat04">'[4]Centralized Electronics - 1NN:27 HR Expand Safety Training'!$C$90</definedName>
    <definedName name="__mat05">'[4]Centralized Electronics - 1NN:27 HR Expand Safety Training'!$D$90</definedName>
    <definedName name="__mat06">'[4]Centralized Electronics - 1NN:27 HR Expand Safety Training'!$E$90</definedName>
    <definedName name="__mat07">'[4]Centralized Electronics - 1NN:27 HR Expand Safety Training'!$F$90</definedName>
    <definedName name="__mat08">'[4]Centralized Electronics - 1NN:27 HR Expand Safety Training'!$G$90</definedName>
    <definedName name="__mat09">'[4]Centralized Electronics - 1NN:27 HR Expand Safety Training'!$H$90</definedName>
    <definedName name="__med04">'[4]Centralized Electronics - 1NN:27 HR Expand Safety Training'!$C$78</definedName>
    <definedName name="__med05">'[4]Centralized Electronics - 1NN:27 HR Expand Safety Training'!$D$78</definedName>
    <definedName name="__med06">'[4]Centralized Electronics - 1NN:27 HR Expand Safety Training'!$E$78</definedName>
    <definedName name="__med07">'[4]Centralized Electronics - 1NN:27 HR Expand Safety Training'!$F$78</definedName>
    <definedName name="__med08">'[4]Centralized Electronics - 1NN:27 HR Expand Safety Training'!$G$78</definedName>
    <definedName name="__med09">'[4]Centralized Electronics - 1NN:27 HR Expand Safety Training'!$H$78</definedName>
    <definedName name="__moc04">'[4]Centralized Electronics - 1NN:27 HR Expand Safety Training'!$C$88</definedName>
    <definedName name="__moc05">'[4]Centralized Electronics - 1NN:27 HR Expand Safety Training'!$D$88</definedName>
    <definedName name="__moc06">'[4]Centralized Electronics - 1NN:27 HR Expand Safety Training'!$E$88</definedName>
    <definedName name="__moc07">'[4]Centralized Electronics - 1NN:27 HR Expand Safety Training'!$F$88</definedName>
    <definedName name="__moc08">'[4]Centralized Electronics - 1NN:27 HR Expand Safety Training'!$G$88</definedName>
    <definedName name="__moc09">'[4]Centralized Electronics - 1NN:27 HR Expand Safety Training'!$H$88</definedName>
    <definedName name="__mon23" localSheetId="3">#REF!</definedName>
    <definedName name="__mon23">#REF!</definedName>
    <definedName name="__mon24" localSheetId="3">#REF!</definedName>
    <definedName name="__mon24">#REF!</definedName>
    <definedName name="__mon30" localSheetId="3">#REF!</definedName>
    <definedName name="__mon30">#REF!</definedName>
    <definedName name="__Non2006">[5]Details!#REF!</definedName>
    <definedName name="__Non2007">[5]Details!#REF!</definedName>
    <definedName name="__Non2008">[5]Details!#REF!</definedName>
    <definedName name="__Non2009">[5]Details!#REF!</definedName>
    <definedName name="__OA151" localSheetId="3">#REF!</definedName>
    <definedName name="__OA151">#REF!</definedName>
    <definedName name="__obe04">'[4]Centralized Electronics - 1NN:27 HR Expand Safety Training'!$C$91</definedName>
    <definedName name="__obe05">'[4]Centralized Electronics - 1NN:27 HR Expand Safety Training'!$D$91</definedName>
    <definedName name="__obe06">'[4]Centralized Electronics - 1NN:27 HR Expand Safety Training'!$E$91</definedName>
    <definedName name="__obe07">'[4]Centralized Electronics - 1NN:27 HR Expand Safety Training'!$F$91</definedName>
    <definedName name="__obe08">'[4]Centralized Electronics - 1NN:27 HR Expand Safety Training'!$G$91</definedName>
    <definedName name="__obe09">'[4]Centralized Electronics - 1NN:27 HR Expand Safety Training'!$H$91</definedName>
    <definedName name="__ofb04">'[4]Centralized Electronics - 1NN:27 HR Expand Safety Training'!$C$79</definedName>
    <definedName name="__ofb05">'[4]Centralized Electronics - 1NN:27 HR Expand Safety Training'!$D$79</definedName>
    <definedName name="__ofb06">'[4]Centralized Electronics - 1NN:27 HR Expand Safety Training'!$E$79</definedName>
    <definedName name="__ofb07">'[4]Centralized Electronics - 1NN:27 HR Expand Safety Training'!$F$79</definedName>
    <definedName name="__ofb08">'[4]Centralized Electronics - 1NN:27 HR Expand Safety Training'!$G$79</definedName>
    <definedName name="__ofb09">'[4]Centralized Electronics - 1NN:27 HR Expand Safety Training'!$H$79</definedName>
    <definedName name="__ot04">'[4]Centralized Electronics - 1NN:27 HR Expand Safety Training'!$C$76</definedName>
    <definedName name="__ot05">'[4]Centralized Electronics - 1NN:27 HR Expand Safety Training'!$D$76</definedName>
    <definedName name="__ot06">'[4]Centralized Electronics - 1NN:27 HR Expand Safety Training'!$E$76</definedName>
    <definedName name="__ot07">'[4]Centralized Electronics - 1NN:27 HR Expand Safety Training'!$F$76</definedName>
    <definedName name="__ot08">'[4]Centralized Electronics - 1NN:27 HR Expand Safety Training'!$G$76</definedName>
    <definedName name="__ot09">'[4]Centralized Electronics - 1NN:27 HR Expand Safety Training'!$H$76</definedName>
    <definedName name="__par04">'[4]Centralized Electronics - 1NN:27 HR Expand Safety Training'!$C$87</definedName>
    <definedName name="__par05">'[4]Centralized Electronics - 1NN:27 HR Expand Safety Training'!$D$87</definedName>
    <definedName name="__par06">'[4]Centralized Electronics - 1NN:27 HR Expand Safety Training'!$E$87</definedName>
    <definedName name="__par07">'[4]Centralized Electronics - 1NN:27 HR Expand Safety Training'!$F$87</definedName>
    <definedName name="__par08">'[4]Centralized Electronics - 1NN:27 HR Expand Safety Training'!$G$87</definedName>
    <definedName name="__par09">'[4]Centralized Electronics - 1NN:27 HR Expand Safety Training'!$H$87</definedName>
    <definedName name="__pay04">'[4]Centralized Electronics - 1NN:27 HR Expand Safety Training'!$C$75</definedName>
    <definedName name="__pay05">'[4]Centralized Electronics - 1NN:27 HR Expand Safety Training'!$D$75</definedName>
    <definedName name="__pay06">'[4]Centralized Electronics - 1NN:27 HR Expand Safety Training'!$E$75</definedName>
    <definedName name="__pay07">'[4]Centralized Electronics - 1NN:27 HR Expand Safety Training'!$F$75</definedName>
    <definedName name="__pay08">'[4]Centralized Electronics - 1NN:27 HR Expand Safety Training'!$G$75</definedName>
    <definedName name="__pay09">'[4]Centralized Electronics - 1NN:27 HR Expand Safety Training'!$H$75</definedName>
    <definedName name="__pay1">[5]Details!#REF!</definedName>
    <definedName name="__Pay2006">[5]Details!#REF!</definedName>
    <definedName name="__Pay2007">[5]Details!#REF!</definedName>
    <definedName name="__Pay2008">[5]Details!#REF!</definedName>
    <definedName name="__Pay2009">[5]Details!#REF!</definedName>
    <definedName name="__pen04">'[4]Centralized Electronics - 1NN:27 HR Expand Safety Training'!$C$77</definedName>
    <definedName name="__pen05">'[4]Centralized Electronics - 1NN:27 HR Expand Safety Training'!$D$77</definedName>
    <definedName name="__pen06">'[4]Centralized Electronics - 1NN:27 HR Expand Safety Training'!$E$77</definedName>
    <definedName name="__pen07">'[4]Centralized Electronics - 1NN:27 HR Expand Safety Training'!$F$77</definedName>
    <definedName name="__pen08">'[4]Centralized Electronics - 1NN:27 HR Expand Safety Training'!$G$77</definedName>
    <definedName name="__pen09">'[4]Centralized Electronics - 1NN:27 HR Expand Safety Training'!$H$77</definedName>
    <definedName name="__pos04">'[6]Admin &amp; Fin Redu -1P:119 EVP-rev-contracted security'!$C$44</definedName>
    <definedName name="__pos05">'[6]Admin &amp; Fin Redu -1P:119 EVP-rev-contracted security'!$D$44</definedName>
    <definedName name="__pos06">'[6]Admin &amp; Fin Redu -1P:119 EVP-rev-contracted security'!$E$44</definedName>
    <definedName name="__pos07">'[6]Admin &amp; Fin Redu -1P:119 EVP-rev-contracted security'!$F$44</definedName>
    <definedName name="__pos08">'[6]Admin &amp; Fin Redu -1P:119 EVP-rev-contracted security'!$G$44</definedName>
    <definedName name="__pos09">'[6]Admin &amp; Fin Redu -1P:119 EVP-rev-contracted security'!$H$44</definedName>
    <definedName name="__pow04">'[4]Centralized Electronics - 1NN:27 HR Expand Safety Training'!$C$83</definedName>
    <definedName name="__pow05">'[4]Centralized Electronics - 1NN:27 HR Expand Safety Training'!$D$83</definedName>
    <definedName name="__pow06">'[4]Centralized Electronics - 1NN:27 HR Expand Safety Training'!$E$83</definedName>
    <definedName name="__pow07">'[4]Centralized Electronics - 1NN:27 HR Expand Safety Training'!$F$83</definedName>
    <definedName name="__pow08">'[4]Centralized Electronics - 1NN:27 HR Expand Safety Training'!$G$83</definedName>
    <definedName name="__pow09">'[4]Centralized Electronics - 1NN:27 HR Expand Safety Training'!$H$83</definedName>
    <definedName name="__psc04">'[4]Centralized Electronics - 1NN:27 HR Expand Safety Training'!$C$89</definedName>
    <definedName name="__psc05">'[4]Centralized Electronics - 1NN:27 HR Expand Safety Training'!$D$89</definedName>
    <definedName name="__psc06">'[4]Centralized Electronics - 1NN:27 HR Expand Safety Training'!$E$89</definedName>
    <definedName name="__psc07">'[4]Centralized Electronics - 1NN:27 HR Expand Safety Training'!$F$89</definedName>
    <definedName name="__psc08">'[4]Centralized Electronics - 1NN:27 HR Expand Safety Training'!$G$89</definedName>
    <definedName name="__psc09">'[4]Centralized Electronics - 1NN:27 HR Expand Safety Training'!$H$89</definedName>
    <definedName name="__rev04">'[6]Admin &amp; Fin Redu -1P:119 EVP-rev-contracted security'!$C$85</definedName>
    <definedName name="__rev05">'[6]Admin &amp; Fin Redu -1P:119 EVP-rev-contracted security'!$D$85</definedName>
    <definedName name="__rev06">'[6]Admin &amp; Fin Redu -1P:119 EVP-rev-contracted security'!$E$85</definedName>
    <definedName name="__rev07">'[6]Admin &amp; Fin Redu -1P:119 EVP-rev-contracted security'!$F$85</definedName>
    <definedName name="__rev08">'[6]Admin &amp; Fin Redu -1P:119 EVP-rev-contracted security'!$G$85</definedName>
    <definedName name="__rev09">'[6]Admin &amp; Fin Redu -1P:119 EVP-rev-contracted security'!$H$85</definedName>
    <definedName name="__roh04">'[4]Centralized Electronics - 1NN:27 HR Expand Safety Training'!$C$80</definedName>
    <definedName name="__roh05">'[4]Centralized Electronics - 1NN:27 HR Expand Safety Training'!$D$80</definedName>
    <definedName name="__roh06">'[4]Centralized Electronics - 1NN:27 HR Expand Safety Training'!$E$80</definedName>
    <definedName name="__roh07">'[4]Centralized Electronics - 1NN:27 HR Expand Safety Training'!$F$80</definedName>
    <definedName name="__roh08">'[4]Centralized Electronics - 1NN:27 HR Expand Safety Training'!$G$80</definedName>
    <definedName name="__roh09">'[4]Centralized Electronics - 1NN:27 HR Expand Safety Training'!$H$80</definedName>
    <definedName name="__TA151" localSheetId="3">#REF!</definedName>
    <definedName name="__TA151">#REF!</definedName>
    <definedName name="_01_consol_as400" localSheetId="3">#REF!</definedName>
    <definedName name="_01_consol_as400">#REF!</definedName>
    <definedName name="_01_consol_vax" localSheetId="3">#REF!</definedName>
    <definedName name="_01_consol_vax">#REF!</definedName>
    <definedName name="_083193ADJ" localSheetId="3">#REF!</definedName>
    <definedName name="_083193ADJ">#REF!</definedName>
    <definedName name="_1_01_consol_as400" localSheetId="3">#REF!</definedName>
    <definedName name="_1_01_consol_as400">#REF!</definedName>
    <definedName name="_10_50_BusOperator_pivot__hrs_" localSheetId="3">#REF!</definedName>
    <definedName name="_10_50_BusOperator_pivot__hrs_">#REF!</definedName>
    <definedName name="_10_60d_reg_pay" localSheetId="3">#REF!</definedName>
    <definedName name="_10_60d_reg_pay">#REF!</definedName>
    <definedName name="_11_64_as400_master_summary" localSheetId="3">#REF!</definedName>
    <definedName name="_11_64_as400_master_summary">#REF!</definedName>
    <definedName name="_12_60a_as400" localSheetId="3">#REF!</definedName>
    <definedName name="_12_60a_as400">#REF!</definedName>
    <definedName name="_12_65_as400_master_details" localSheetId="3">#REF!</definedName>
    <definedName name="_12_65_as400_master_details">#REF!</definedName>
    <definedName name="_13_65_as400_master_details_fb_pe_sr" localSheetId="3">#REF!</definedName>
    <definedName name="_13_65_as400_master_details_fb_pe_sr">#REF!</definedName>
    <definedName name="_14_60a_OT_24" localSheetId="3">#REF!</definedName>
    <definedName name="_14_60a_OT_24">#REF!</definedName>
    <definedName name="_14_65_as400_master_details_non_rep" localSheetId="3">#REF!</definedName>
    <definedName name="_14_65_as400_master_details_non_rep">#REF!</definedName>
    <definedName name="_15_66_as400_master_details_OT___24" localSheetId="3">#REF!</definedName>
    <definedName name="_15_66_as400_master_details_OT___24">#REF!</definedName>
    <definedName name="_16_60b_non_prod_rate" localSheetId="3">#REF!</definedName>
    <definedName name="_16_60b_non_prod_rate">#REF!</definedName>
    <definedName name="_16_67_as400_master_details_NP_rate___Reg_Rate" localSheetId="3">#REF!</definedName>
    <definedName name="_16_67_as400_master_details_NP_rate___Reg_Rate">#REF!</definedName>
    <definedName name="_17_68_as400_master_details_BasePay_NP___Reg____40" localSheetId="3">#REF!</definedName>
    <definedName name="_17_68_as400_master_details_BasePay_NP___Reg____40">#REF!</definedName>
    <definedName name="_18_60c_base_pay" localSheetId="3">#REF!</definedName>
    <definedName name="_18_60c_base_pay">#REF!</definedName>
    <definedName name="_18_68_as400_master_details_Reg___40" localSheetId="3">#REF!</definedName>
    <definedName name="_18_68_as400_master_details_Reg___40">#REF!</definedName>
    <definedName name="_19_75_vax_master_summary" localSheetId="3">#REF!</definedName>
    <definedName name="_19_75_vax_master_summary">#REF!</definedName>
    <definedName name="_1993BUDGET" localSheetId="3">#REF!</definedName>
    <definedName name="_1993BUDGET">#REF!</definedName>
    <definedName name="_1994BUDGET" localSheetId="3">#REF!</definedName>
    <definedName name="_1994BUDGET">#REF!</definedName>
    <definedName name="_1997">'[1]Cash Balances'!$B$3:$O$44</definedName>
    <definedName name="_1COST_OF_CAPITAL" localSheetId="3">#REF!</definedName>
    <definedName name="_1COST_OF_CAPITAL">#REF!</definedName>
    <definedName name="_2_01_consol_as400" localSheetId="3">#REF!</definedName>
    <definedName name="_2_01_consol_as400">#REF!</definedName>
    <definedName name="_2_01_consol_vax" localSheetId="3">#REF!</definedName>
    <definedName name="_2_01_consol_vax">#REF!</definedName>
    <definedName name="_20_60d_reg_pay" localSheetId="3">#REF!</definedName>
    <definedName name="_20_60d_reg_pay">#REF!</definedName>
    <definedName name="_20_76_vax_master_details" localSheetId="3">#REF!</definedName>
    <definedName name="_20_76_vax_master_details">#REF!</definedName>
    <definedName name="_21_76_vax_master_details_fb_pe_sr" localSheetId="3">#REF!</definedName>
    <definedName name="_21_76_vax_master_details_fb_pe_sr">#REF!</definedName>
    <definedName name="_22_64_as400_master_summary" localSheetId="3">#REF!</definedName>
    <definedName name="_22_64_as400_master_summary">#REF!</definedName>
    <definedName name="_22_78_vax_master_details_OT___24" localSheetId="3">#REF!</definedName>
    <definedName name="_22_78_vax_master_details_OT___24">#REF!</definedName>
    <definedName name="_23_79_vax_master_details_NP_Rate___Reg_Rate" localSheetId="3">#REF!</definedName>
    <definedName name="_23_79_vax_master_details_NP_Rate___Reg_Rate">#REF!</definedName>
    <definedName name="_24_65_as400_master_details" localSheetId="3">#REF!</definedName>
    <definedName name="_24_65_as400_master_details">#REF!</definedName>
    <definedName name="_24_80_vax_master_details_BasePay__NP___Reg__40" localSheetId="3">#REF!</definedName>
    <definedName name="_24_80_vax_master_details_BasePay__NP___Reg__40">#REF!</definedName>
    <definedName name="_25_81_vax_master_details_Reg___40" localSheetId="3">#REF!</definedName>
    <definedName name="_25_81_vax_master_details_Reg___40">#REF!</definedName>
    <definedName name="_26_65_as400_master_details_fb_pe_sr" localSheetId="3">#REF!</definedName>
    <definedName name="_26_65_as400_master_details_fb_pe_sr">#REF!</definedName>
    <definedName name="_27" localSheetId="3">#REF!</definedName>
    <definedName name="_27">#REF!</definedName>
    <definedName name="_2740" localSheetId="3">#REF!</definedName>
    <definedName name="_2740">#REF!</definedName>
    <definedName name="_28_65_as400_master_details_non_rep" localSheetId="3">#REF!</definedName>
    <definedName name="_28_65_as400_master_details_non_rep">#REF!</definedName>
    <definedName name="_3_50_BusOperator" localSheetId="3">#REF!</definedName>
    <definedName name="_3_50_BusOperator">#REF!</definedName>
    <definedName name="_30_66_as400_master_details_OT___24" localSheetId="3">#REF!</definedName>
    <definedName name="_30_66_as400_master_details_OT___24">#REF!</definedName>
    <definedName name="_32_67_as400_master_details_NP_rate___Reg_Rate" localSheetId="3">#REF!</definedName>
    <definedName name="_32_67_as400_master_details_NP_rate___Reg_Rate">#REF!</definedName>
    <definedName name="_34_68_as400_master_details_BasePay_NP___Reg____40" localSheetId="3">#REF!</definedName>
    <definedName name="_34_68_as400_master_details_BasePay_NP___Reg____40">#REF!</definedName>
    <definedName name="_36_68_as400_master_details_Reg___40" localSheetId="3">#REF!</definedName>
    <definedName name="_36_68_as400_master_details_Reg___40">#REF!</definedName>
    <definedName name="_38_75_vax_master_summary" localSheetId="3">#REF!</definedName>
    <definedName name="_38_75_vax_master_summary">#REF!</definedName>
    <definedName name="_4">'[1]Cash Balances'!$D$7919:$IU$7919</definedName>
    <definedName name="_4_01_consol_vax" localSheetId="3">#REF!</definedName>
    <definedName name="_4_01_consol_vax">#REF!</definedName>
    <definedName name="_4_50_BusOperator_pivot__amt_" localSheetId="3">#REF!</definedName>
    <definedName name="_4_50_BusOperator_pivot__amt_">#REF!</definedName>
    <definedName name="_40" localSheetId="3">#REF!</definedName>
    <definedName name="_40">#REF!</definedName>
    <definedName name="_40_76_vax_master_details" localSheetId="3">#REF!</definedName>
    <definedName name="_40_76_vax_master_details">#REF!</definedName>
    <definedName name="_42_76_vax_master_details_fb_pe_sr" localSheetId="3">#REF!</definedName>
    <definedName name="_42_76_vax_master_details_fb_pe_sr">#REF!</definedName>
    <definedName name="_44_78_vax_master_details_OT___24" localSheetId="3">#REF!</definedName>
    <definedName name="_44_78_vax_master_details_OT___24">#REF!</definedName>
    <definedName name="_46_79_vax_master_details_NP_Rate___Reg_Rate" localSheetId="3">#REF!</definedName>
    <definedName name="_46_79_vax_master_details_NP_Rate___Reg_Rate">#REF!</definedName>
    <definedName name="_48_80_vax_master_details_BasePay__NP___Reg__40" localSheetId="3">#REF!</definedName>
    <definedName name="_48_80_vax_master_details_BasePay__NP___Reg__40">#REF!</definedName>
    <definedName name="_5_50_BusOperator_pivot__hrs_" localSheetId="3">#REF!</definedName>
    <definedName name="_5_50_BusOperator_pivot__hrs_">#REF!</definedName>
    <definedName name="_50_81_vax_master_details_Reg___40" localSheetId="3">#REF!</definedName>
    <definedName name="_50_81_vax_master_details_Reg___40">#REF!</definedName>
    <definedName name="_50_BusOperator" localSheetId="3">#REF!</definedName>
    <definedName name="_50_BusOperator">#REF!</definedName>
    <definedName name="_50_BusOperator_pivot__amt_" localSheetId="3">#REF!</definedName>
    <definedName name="_50_BusOperator_pivot__amt_">#REF!</definedName>
    <definedName name="_50_BusOperator_pivot__hrs_" localSheetId="3">#REF!</definedName>
    <definedName name="_50_BusOperator_pivot__hrs_">#REF!</definedName>
    <definedName name="_6_50_BusOperator" localSheetId="3">#REF!</definedName>
    <definedName name="_6_50_BusOperator">#REF!</definedName>
    <definedName name="_6_60a_as400" localSheetId="3">#REF!</definedName>
    <definedName name="_6_60a_as400">#REF!</definedName>
    <definedName name="_60a_as400" localSheetId="3">#REF!</definedName>
    <definedName name="_60a_as400">#REF!</definedName>
    <definedName name="_60a_OT_24" localSheetId="3">#REF!</definedName>
    <definedName name="_60a_OT_24">#REF!</definedName>
    <definedName name="_60b_non_prod_rate" localSheetId="3">#REF!</definedName>
    <definedName name="_60b_non_prod_rate">#REF!</definedName>
    <definedName name="_60c_base_pay" localSheetId="3">#REF!</definedName>
    <definedName name="_60c_base_pay">#REF!</definedName>
    <definedName name="_60d_reg_pay" localSheetId="3">#REF!</definedName>
    <definedName name="_60d_reg_pay">#REF!</definedName>
    <definedName name="_64_as400_master_summary" localSheetId="3">#REF!</definedName>
    <definedName name="_64_as400_master_summary">#REF!</definedName>
    <definedName name="_65_as400_master_details" localSheetId="3">#REF!</definedName>
    <definedName name="_65_as400_master_details">#REF!</definedName>
    <definedName name="_65_as400_master_details_fb_pe_sr" localSheetId="3">#REF!</definedName>
    <definedName name="_65_as400_master_details_fb_pe_sr">#REF!</definedName>
    <definedName name="_65_as400_master_details_non_rep" localSheetId="3">#REF!</definedName>
    <definedName name="_65_as400_master_details_non_rep">#REF!</definedName>
    <definedName name="_66_as400_master_details_OT___24" localSheetId="3">#REF!</definedName>
    <definedName name="_66_as400_master_details_OT___24">#REF!</definedName>
    <definedName name="_67_as400_master_details_NP_rate___Reg_Rate" localSheetId="3">#REF!</definedName>
    <definedName name="_67_as400_master_details_NP_rate___Reg_Rate">#REF!</definedName>
    <definedName name="_68_as400_master_details_BasePay_NP___Reg____40" localSheetId="3">#REF!</definedName>
    <definedName name="_68_as400_master_details_BasePay_NP___Reg____40">#REF!</definedName>
    <definedName name="_68_as400_master_details_Reg___40" localSheetId="3">#REF!</definedName>
    <definedName name="_68_as400_master_details_Reg___40">#REF!</definedName>
    <definedName name="_7_60a_OT_24" localSheetId="3">#REF!</definedName>
    <definedName name="_7_60a_OT_24">#REF!</definedName>
    <definedName name="_75_vax_master_summary" localSheetId="3">#REF!</definedName>
    <definedName name="_75_vax_master_summary">#REF!</definedName>
    <definedName name="_76_vax_master_details" localSheetId="3">#REF!</definedName>
    <definedName name="_76_vax_master_details">#REF!</definedName>
    <definedName name="_76_vax_master_details_fb_pe_sr" localSheetId="3">#REF!</definedName>
    <definedName name="_76_vax_master_details_fb_pe_sr">#REF!</definedName>
    <definedName name="_78_vax_master_details_OT___24" localSheetId="3">#REF!</definedName>
    <definedName name="_78_vax_master_details_OT___24">#REF!</definedName>
    <definedName name="_79_vax_master_details_NP_Rate___Reg_Rate" localSheetId="3">#REF!</definedName>
    <definedName name="_79_vax_master_details_NP_Rate___Reg_Rate">#REF!</definedName>
    <definedName name="_8_50_BusOperator_pivot__amt_" localSheetId="3">#REF!</definedName>
    <definedName name="_8_50_BusOperator_pivot__amt_">#REF!</definedName>
    <definedName name="_8_60b_non_prod_rate" localSheetId="3">#REF!</definedName>
    <definedName name="_8_60b_non_prod_rate">#REF!</definedName>
    <definedName name="_80_vax_master_details_BasePay__NP___Reg__40" localSheetId="3">#REF!</definedName>
    <definedName name="_80_vax_master_details_BasePay__NP___Reg__40">#REF!</definedName>
    <definedName name="_81_vax_master_details_Reg___40" localSheetId="3">#REF!</definedName>
    <definedName name="_81_vax_master_details_Reg___40">#REF!</definedName>
    <definedName name="_9_60c_base_pay" localSheetId="3">#REF!</definedName>
    <definedName name="_9_60c_base_pay">#REF!</definedName>
    <definedName name="_91ESTRECAP" localSheetId="3">#REF!</definedName>
    <definedName name="_91ESTRECAP">#REF!</definedName>
    <definedName name="_92ESTEXP" localSheetId="3">#REF!</definedName>
    <definedName name="_92ESTEXP">#REF!</definedName>
    <definedName name="_CFA2" localSheetId="3">#REF!</definedName>
    <definedName name="_CFA2">#REF!</definedName>
    <definedName name="_Fill" localSheetId="3" hidden="1">#REF!</definedName>
    <definedName name="_Fill" hidden="1">#REF!</definedName>
    <definedName name="_fue04">'[4]Centralized Electronics - 1NN:27 HR Expand Safety Training'!$C$84</definedName>
    <definedName name="_fue05">'[4]Centralized Electronics - 1NN:27 HR Expand Safety Training'!$D$84</definedName>
    <definedName name="_fue06">'[4]Centralized Electronics - 1NN:27 HR Expand Safety Training'!$E$84</definedName>
    <definedName name="_fue07">'[4]Centralized Electronics - 1NN:27 HR Expand Safety Training'!$F$84</definedName>
    <definedName name="_fue08">'[4]Centralized Electronics - 1NN:27 HR Expand Safety Training'!$G$84</definedName>
    <definedName name="_fue09">'[4]Centralized Electronics - 1NN:27 HR Expand Safety Training'!$H$84</definedName>
    <definedName name="_grp01" localSheetId="3">#REF!</definedName>
    <definedName name="_grp01">#REF!</definedName>
    <definedName name="_grp02" localSheetId="3">#REF!</definedName>
    <definedName name="_grp02">#REF!</definedName>
    <definedName name="_grp03" localSheetId="3">#REF!</definedName>
    <definedName name="_grp03">#REF!</definedName>
    <definedName name="_grp04" localSheetId="3">#REF!</definedName>
    <definedName name="_grp04">#REF!</definedName>
    <definedName name="_grp05" localSheetId="3">#REF!</definedName>
    <definedName name="_grp05">#REF!</definedName>
    <definedName name="_grp06" localSheetId="3">#REF!</definedName>
    <definedName name="_grp06">#REF!</definedName>
    <definedName name="_grp07" localSheetId="3">#REF!</definedName>
    <definedName name="_grp07">#REF!</definedName>
    <definedName name="_grp09" localSheetId="3">#REF!</definedName>
    <definedName name="_grp09">#REF!</definedName>
    <definedName name="_grp11" localSheetId="3">#REF!</definedName>
    <definedName name="_grp11">#REF!</definedName>
    <definedName name="_grp12" localSheetId="3">#REF!</definedName>
    <definedName name="_grp12">#REF!</definedName>
    <definedName name="_grp13" localSheetId="3">#REF!</definedName>
    <definedName name="_grp13">#REF!</definedName>
    <definedName name="_grp14" localSheetId="3">#REF!</definedName>
    <definedName name="_grp14">#REF!</definedName>
    <definedName name="_grp15" localSheetId="3">#REF!</definedName>
    <definedName name="_grp15">#REF!</definedName>
    <definedName name="_grp16" localSheetId="3">#REF!</definedName>
    <definedName name="_grp16">#REF!</definedName>
    <definedName name="_grp18" localSheetId="3">#REF!</definedName>
    <definedName name="_grp18">#REF!</definedName>
    <definedName name="_grp19" localSheetId="3">#REF!</definedName>
    <definedName name="_grp19">#REF!</definedName>
    <definedName name="_grp24" localSheetId="3">#REF!</definedName>
    <definedName name="_grp24">#REF!</definedName>
    <definedName name="_grp25" localSheetId="3">#REF!</definedName>
    <definedName name="_grp25">#REF!</definedName>
    <definedName name="_grp26" localSheetId="3">#REF!</definedName>
    <definedName name="_grp26">#REF!</definedName>
    <definedName name="_grp27" localSheetId="3">#REF!</definedName>
    <definedName name="_grp27">#REF!</definedName>
    <definedName name="_grp28" localSheetId="3">#REF!</definedName>
    <definedName name="_grp28">#REF!</definedName>
    <definedName name="_grp29" localSheetId="3">#REF!</definedName>
    <definedName name="_grp29">#REF!</definedName>
    <definedName name="_grp30" localSheetId="3">#REF!</definedName>
    <definedName name="_grp30">#REF!</definedName>
    <definedName name="_grp31" localSheetId="3">#REF!</definedName>
    <definedName name="_grp31">#REF!</definedName>
    <definedName name="_grp32" localSheetId="3">#REF!</definedName>
    <definedName name="_grp32">#REF!</definedName>
    <definedName name="_grp33" localSheetId="3">#REF!</definedName>
    <definedName name="_grp33">#REF!</definedName>
    <definedName name="_grp34" localSheetId="3">#REF!</definedName>
    <definedName name="_grp34">#REF!</definedName>
    <definedName name="_grp35" localSheetId="3">#REF!</definedName>
    <definedName name="_grp35">#REF!</definedName>
    <definedName name="_grp36" localSheetId="3">#REF!</definedName>
    <definedName name="_grp36">#REF!</definedName>
    <definedName name="_grp37" localSheetId="3">#REF!</definedName>
    <definedName name="_grp37">#REF!</definedName>
    <definedName name="_grp38" localSheetId="3">#REF!</definedName>
    <definedName name="_grp38">#REF!</definedName>
    <definedName name="_grp39" localSheetId="3">#REF!</definedName>
    <definedName name="_grp39">#REF!</definedName>
    <definedName name="_grp40" localSheetId="3">#REF!</definedName>
    <definedName name="_grp40">#REF!</definedName>
    <definedName name="_grp43" localSheetId="3">#REF!</definedName>
    <definedName name="_grp43">#REF!</definedName>
    <definedName name="_grp44" localSheetId="3">#REF!</definedName>
    <definedName name="_grp44">#REF!</definedName>
    <definedName name="_hec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'[4]Centralized Electronics - 1NN:27 HR Expand Safety Training'!$C$85</definedName>
    <definedName name="_ins05">'[4]Centralized Electronics - 1NN:27 HR Expand Safety Training'!$D$85</definedName>
    <definedName name="_ins06">'[4]Centralized Electronics - 1NN:27 HR Expand Safety Training'!$E$85</definedName>
    <definedName name="_ins07">'[4]Centralized Electronics - 1NN:27 HR Expand Safety Training'!$F$85</definedName>
    <definedName name="_ins08">'[4]Centralized Electronics - 1NN:27 HR Expand Safety Training'!$G$85</definedName>
    <definedName name="_ins09">'[4]Centralized Electronics - 1NN:27 HR Expand Safety Training'!$H$85</definedName>
    <definedName name="_lia04">'[4]Centralized Electronics - 1NN:27 HR Expand Safety Training'!$C$86</definedName>
    <definedName name="_lia05">'[4]Centralized Electronics - 1NN:27 HR Expand Safety Training'!$D$86</definedName>
    <definedName name="_lia06">'[4]Centralized Electronics - 1NN:27 HR Expand Safety Training'!$E$86</definedName>
    <definedName name="_lia07">'[4]Centralized Electronics - 1NN:27 HR Expand Safety Training'!$F$86</definedName>
    <definedName name="_lia08">'[4]Centralized Electronics - 1NN:27 HR Expand Safety Training'!$G$86</definedName>
    <definedName name="_lia09">'[4]Centralized Electronics - 1NN:27 HR Expand Safety Training'!$H$86</definedName>
    <definedName name="_mat04">'[4]Centralized Electronics - 1NN:27 HR Expand Safety Training'!$C$90</definedName>
    <definedName name="_mat05">'[4]Centralized Electronics - 1NN:27 HR Expand Safety Training'!$D$90</definedName>
    <definedName name="_mat06">'[4]Centralized Electronics - 1NN:27 HR Expand Safety Training'!$E$90</definedName>
    <definedName name="_mat07">'[4]Centralized Electronics - 1NN:27 HR Expand Safety Training'!$F$90</definedName>
    <definedName name="_mat08">'[4]Centralized Electronics - 1NN:27 HR Expand Safety Training'!$G$90</definedName>
    <definedName name="_mat09">'[4]Centralized Electronics - 1NN:27 HR Expand Safety Training'!$H$90</definedName>
    <definedName name="_med04">'[4]Centralized Electronics - 1NN:27 HR Expand Safety Training'!$C$78</definedName>
    <definedName name="_med05">'[4]Centralized Electronics - 1NN:27 HR Expand Safety Training'!$D$78</definedName>
    <definedName name="_med06">'[4]Centralized Electronics - 1NN:27 HR Expand Safety Training'!$E$78</definedName>
    <definedName name="_med07">'[4]Centralized Electronics - 1NN:27 HR Expand Safety Training'!$F$78</definedName>
    <definedName name="_med08">'[4]Centralized Electronics - 1NN:27 HR Expand Safety Training'!$G$78</definedName>
    <definedName name="_med09">'[4]Centralized Electronics - 1NN:27 HR Expand Safety Training'!$H$78</definedName>
    <definedName name="_moc04">'[4]Centralized Electronics - 1NN:27 HR Expand Safety Training'!$C$88</definedName>
    <definedName name="_moc05">'[4]Centralized Electronics - 1NN:27 HR Expand Safety Training'!$D$88</definedName>
    <definedName name="_moc06">'[4]Centralized Electronics - 1NN:27 HR Expand Safety Training'!$E$88</definedName>
    <definedName name="_moc07">'[4]Centralized Electronics - 1NN:27 HR Expand Safety Training'!$F$88</definedName>
    <definedName name="_moc08">'[4]Centralized Electronics - 1NN:27 HR Expand Safety Training'!$G$88</definedName>
    <definedName name="_moc09">'[4]Centralized Electronics - 1NN:27 HR Expand Safety Training'!$H$88</definedName>
    <definedName name="_mon23" localSheetId="3">#REF!</definedName>
    <definedName name="_mon23">#REF!</definedName>
    <definedName name="_mon24" localSheetId="3">#REF!</definedName>
    <definedName name="_mon24">#REF!</definedName>
    <definedName name="_mon27" localSheetId="3">#REF!</definedName>
    <definedName name="_mon27">#REF!</definedName>
    <definedName name="_mon30" localSheetId="3">#REF!</definedName>
    <definedName name="_mon30">#REF!</definedName>
    <definedName name="_Non2006">[5]Details!#REF!</definedName>
    <definedName name="_Non2007">[5]Details!#REF!</definedName>
    <definedName name="_Non2008">[5]Details!#REF!</definedName>
    <definedName name="_Non2009">[5]Details!#REF!</definedName>
    <definedName name="_OA151" localSheetId="3">#REF!</definedName>
    <definedName name="_OA151">#REF!</definedName>
    <definedName name="_obe04">'[4]Centralized Electronics - 1NN:27 HR Expand Safety Training'!$C$91</definedName>
    <definedName name="_obe05">'[4]Centralized Electronics - 1NN:27 HR Expand Safety Training'!$D$91</definedName>
    <definedName name="_obe06">'[4]Centralized Electronics - 1NN:27 HR Expand Safety Training'!$E$91</definedName>
    <definedName name="_obe07">'[4]Centralized Electronics - 1NN:27 HR Expand Safety Training'!$F$91</definedName>
    <definedName name="_obe08">'[4]Centralized Electronics - 1NN:27 HR Expand Safety Training'!$G$91</definedName>
    <definedName name="_obe09">'[4]Centralized Electronics - 1NN:27 HR Expand Safety Training'!$H$91</definedName>
    <definedName name="_ofb04">'[4]Centralized Electronics - 1NN:27 HR Expand Safety Training'!$C$79</definedName>
    <definedName name="_ofb05">'[4]Centralized Electronics - 1NN:27 HR Expand Safety Training'!$D$79</definedName>
    <definedName name="_ofb06">'[4]Centralized Electronics - 1NN:27 HR Expand Safety Training'!$E$79</definedName>
    <definedName name="_ofb07">'[4]Centralized Electronics - 1NN:27 HR Expand Safety Training'!$F$79</definedName>
    <definedName name="_ofb08">'[4]Centralized Electronics - 1NN:27 HR Expand Safety Training'!$G$79</definedName>
    <definedName name="_ofb09">'[4]Centralized Electronics - 1NN:27 HR Expand Safety Training'!$H$79</definedName>
    <definedName name="_Order1" hidden="1">255</definedName>
    <definedName name="_Order2" hidden="1">255</definedName>
    <definedName name="_ot04">'[4]Centralized Electronics - 1NN:27 HR Expand Safety Training'!$C$76</definedName>
    <definedName name="_ot05">'[4]Centralized Electronics - 1NN:27 HR Expand Safety Training'!$D$76</definedName>
    <definedName name="_ot06">'[4]Centralized Electronics - 1NN:27 HR Expand Safety Training'!$E$76</definedName>
    <definedName name="_ot07">'[4]Centralized Electronics - 1NN:27 HR Expand Safety Training'!$F$76</definedName>
    <definedName name="_ot08">'[4]Centralized Electronics - 1NN:27 HR Expand Safety Training'!$G$76</definedName>
    <definedName name="_ot09">'[4]Centralized Electronics - 1NN:27 HR Expand Safety Training'!$H$76</definedName>
    <definedName name="_par04">'[4]Centralized Electronics - 1NN:27 HR Expand Safety Training'!$C$87</definedName>
    <definedName name="_par05">'[4]Centralized Electronics - 1NN:27 HR Expand Safety Training'!$D$87</definedName>
    <definedName name="_par06">'[4]Centralized Electronics - 1NN:27 HR Expand Safety Training'!$E$87</definedName>
    <definedName name="_par07">'[4]Centralized Electronics - 1NN:27 HR Expand Safety Training'!$F$87</definedName>
    <definedName name="_par08">'[4]Centralized Electronics - 1NN:27 HR Expand Safety Training'!$G$87</definedName>
    <definedName name="_par09">'[4]Centralized Electronics - 1NN:27 HR Expand Safety Training'!$H$87</definedName>
    <definedName name="_pay04">'[4]Centralized Electronics - 1NN:27 HR Expand Safety Training'!$C$75</definedName>
    <definedName name="_pay05">'[4]Centralized Electronics - 1NN:27 HR Expand Safety Training'!$D$75</definedName>
    <definedName name="_pay06">'[4]Centralized Electronics - 1NN:27 HR Expand Safety Training'!$E$75</definedName>
    <definedName name="_pay07">'[4]Centralized Electronics - 1NN:27 HR Expand Safety Training'!$F$75</definedName>
    <definedName name="_pay08">'[4]Centralized Electronics - 1NN:27 HR Expand Safety Training'!$G$75</definedName>
    <definedName name="_pay09">'[4]Centralized Electronics - 1NN:27 HR Expand Safety Training'!$H$75</definedName>
    <definedName name="_pay1">[5]Details!#REF!</definedName>
    <definedName name="_Pay2006">[5]Details!#REF!</definedName>
    <definedName name="_Pay2007">[5]Details!#REF!</definedName>
    <definedName name="_Pay2008">[5]Details!#REF!</definedName>
    <definedName name="_Pay2009">[5]Details!#REF!</definedName>
    <definedName name="_pen04">'[4]Centralized Electronics - 1NN:27 HR Expand Safety Training'!$C$77</definedName>
    <definedName name="_pen05">'[4]Centralized Electronics - 1NN:27 HR Expand Safety Training'!$D$77</definedName>
    <definedName name="_pen06">'[4]Centralized Electronics - 1NN:27 HR Expand Safety Training'!$E$77</definedName>
    <definedName name="_pen07">'[4]Centralized Electronics - 1NN:27 HR Expand Safety Training'!$F$77</definedName>
    <definedName name="_pen08">'[4]Centralized Electronics - 1NN:27 HR Expand Safety Training'!$G$77</definedName>
    <definedName name="_pen09">'[4]Centralized Electronics - 1NN:27 HR Expand Safety Training'!$H$77</definedName>
    <definedName name="_pos04">'[6]Admin &amp; Fin Redu -1P:119 EVP-rev-contracted security'!$C$44</definedName>
    <definedName name="_pos05">'[6]Admin &amp; Fin Redu -1P:119 EVP-rev-contracted security'!$D$44</definedName>
    <definedName name="_pos06">'[6]Admin &amp; Fin Redu -1P:119 EVP-rev-contracted security'!$E$44</definedName>
    <definedName name="_pos07">'[6]Admin &amp; Fin Redu -1P:119 EVP-rev-contracted security'!$F$44</definedName>
    <definedName name="_pos08">'[6]Admin &amp; Fin Redu -1P:119 EVP-rev-contracted security'!$G$44</definedName>
    <definedName name="_pos09">'[6]Admin &amp; Fin Redu -1P:119 EVP-rev-contracted security'!$H$44</definedName>
    <definedName name="_pow04">'[4]Centralized Electronics - 1NN:27 HR Expand Safety Training'!$C$83</definedName>
    <definedName name="_pow05">'[4]Centralized Electronics - 1NN:27 HR Expand Safety Training'!$D$83</definedName>
    <definedName name="_pow06">'[4]Centralized Electronics - 1NN:27 HR Expand Safety Training'!$E$83</definedName>
    <definedName name="_pow07">'[4]Centralized Electronics - 1NN:27 HR Expand Safety Training'!$F$83</definedName>
    <definedName name="_pow08">'[4]Centralized Electronics - 1NN:27 HR Expand Safety Training'!$G$83</definedName>
    <definedName name="_pow09">'[4]Centralized Electronics - 1NN:27 HR Expand Safety Training'!$H$83</definedName>
    <definedName name="_psc04">'[4]Centralized Electronics - 1NN:27 HR Expand Safety Training'!$C$89</definedName>
    <definedName name="_psc05">'[4]Centralized Electronics - 1NN:27 HR Expand Safety Training'!$D$89</definedName>
    <definedName name="_psc06">'[4]Centralized Electronics - 1NN:27 HR Expand Safety Training'!$E$89</definedName>
    <definedName name="_psc07">'[4]Centralized Electronics - 1NN:27 HR Expand Safety Training'!$F$89</definedName>
    <definedName name="_psc08">'[4]Centralized Electronics - 1NN:27 HR Expand Safety Training'!$G$89</definedName>
    <definedName name="_psc09">'[4]Centralized Electronics - 1NN:27 HR Expand Safety Training'!$H$89</definedName>
    <definedName name="_rev04">'[6]Admin &amp; Fin Redu -1P:119 EVP-rev-contracted security'!$C$85</definedName>
    <definedName name="_rev05">'[6]Admin &amp; Fin Redu -1P:119 EVP-rev-contracted security'!$D$85</definedName>
    <definedName name="_rev06">'[6]Admin &amp; Fin Redu -1P:119 EVP-rev-contracted security'!$E$85</definedName>
    <definedName name="_rev07">'[6]Admin &amp; Fin Redu -1P:119 EVP-rev-contracted security'!$F$85</definedName>
    <definedName name="_rev08">'[6]Admin &amp; Fin Redu -1P:119 EVP-rev-contracted security'!$G$85</definedName>
    <definedName name="_rev09">'[6]Admin &amp; Fin Redu -1P:119 EVP-rev-contracted security'!$H$85</definedName>
    <definedName name="_roh04">'[4]Centralized Electronics - 1NN:27 HR Expand Safety Training'!$C$80</definedName>
    <definedName name="_roh05">'[4]Centralized Electronics - 1NN:27 HR Expand Safety Training'!$D$80</definedName>
    <definedName name="_roh06">'[4]Centralized Electronics - 1NN:27 HR Expand Safety Training'!$E$80</definedName>
    <definedName name="_roh07">'[4]Centralized Electronics - 1NN:27 HR Expand Safety Training'!$F$80</definedName>
    <definedName name="_roh08">'[4]Centralized Electronics - 1NN:27 HR Expand Safety Training'!$G$80</definedName>
    <definedName name="_roh09">'[4]Centralized Electronics - 1NN:27 HR Expand Safety Training'!$H$80</definedName>
    <definedName name="_TA151" localSheetId="3">#REF!</definedName>
    <definedName name="_TA151">#REF!</definedName>
    <definedName name="_Table1_In1" localSheetId="3" hidden="1">#REF!</definedName>
    <definedName name="_Table1_In1" hidden="1">#REF!</definedName>
    <definedName name="_Table1_Out" localSheetId="3" hidden="1">#REF!</definedName>
    <definedName name="_Table1_Out" hidden="1">#REF!</definedName>
    <definedName name="a">[7]TB_disbtribution!#REF!</definedName>
    <definedName name="aa">[8]TBTAsrDS!$A$9:$D$38</definedName>
    <definedName name="aaa">[9]B3!#REF!</definedName>
    <definedName name="aaaaa" localSheetId="3">DATE(YEAR(Laura!Loan_Start),MONTH(Laura!Loan_Start)+Payment_Number,DAY(Laura!Loan_Start))</definedName>
    <definedName name="aaaaa">DATE(YEAR([0]!Loan_Start),MONTH([0]!Loan_Start)+Payment_Number,DAY([0]!Loan_Start))</definedName>
    <definedName name="AB">[7]TB_disbtribution!#REF!</definedName>
    <definedName name="abc" localSheetId="3">#REF!</definedName>
    <definedName name="abc">#REF!</definedName>
    <definedName name="ABE">[7]TB_disbtribution!#REF!</definedName>
    <definedName name="ACTIVE_03" localSheetId="3">#REF!</definedName>
    <definedName name="ACTIVE_03">#REF!</definedName>
    <definedName name="ADMIN">'[10]New Needs Summary'!$A$61</definedName>
    <definedName name="AEA">[9]B3!#REF!</definedName>
    <definedName name="AHFR" localSheetId="3">#REF!</definedName>
    <definedName name="AHFR">#REF!</definedName>
    <definedName name="al">[7]TB_disbtribution!#REF!</definedName>
    <definedName name="alloc">[11]EA1!$A$54:$N$68</definedName>
    <definedName name="APA" localSheetId="3">#REF!</definedName>
    <definedName name="APA">#REF!</definedName>
    <definedName name="APN" localSheetId="3">#REF!</definedName>
    <definedName name="APN">#REF!</definedName>
    <definedName name="AR" localSheetId="3">#REF!</definedName>
    <definedName name="AR">#REF!</definedName>
    <definedName name="AREA2">'[12]2000 VK Cash 6'!#REF!</definedName>
    <definedName name="AS2DocOpenMode" hidden="1">"AS2DocumentEdit"</definedName>
    <definedName name="ASD" localSheetId="3">#REF!</definedName>
    <definedName name="ASD">#REF!</definedName>
    <definedName name="AVAILGRP">[11]Import!$A$40:$M$63</definedName>
    <definedName name="AVERAGE">'[1]Cash Balances'!#REF!</definedName>
    <definedName name="bali">40865.4702893519</definedName>
    <definedName name="BCROF" localSheetId="3">#REF!</definedName>
    <definedName name="BCROF">#REF!</definedName>
    <definedName name="Beg_Bal" localSheetId="3">#REF!</definedName>
    <definedName name="Beg_Bal">#REF!</definedName>
    <definedName name="beloy">[7]TB_disbtribution!#REF!</definedName>
    <definedName name="BICAQU">'[1]Cash Balances'!$B$8055</definedName>
    <definedName name="BICBAL">'[1]Cash Balances'!$B$8038</definedName>
    <definedName name="CAA">[9]B3!#REF!</definedName>
    <definedName name="CASH" localSheetId="3">#REF!</definedName>
    <definedName name="CASH">#REF!</definedName>
    <definedName name="CFA" localSheetId="3">#REF!</definedName>
    <definedName name="CFA">#REF!</definedName>
    <definedName name="cntrl">'[13]Chg Control'!$A$3:$AU$556</definedName>
    <definedName name="COMA">[9]B3!#REF!</definedName>
    <definedName name="COMM">'[1]Cash Balances'!$L$122:$L$8101</definedName>
    <definedName name="COMM_CP">'[14]Debt Outstanding'!#REF!</definedName>
    <definedName name="COMMREV">'[14]Debt Outstanding'!#REF!</definedName>
    <definedName name="COMMVRDO">'[14]Debt Outstanding'!#REF!</definedName>
    <definedName name="CONSOL" localSheetId="3">#REF!</definedName>
    <definedName name="CONSOL">#REF!</definedName>
    <definedName name="ContractDates">'[15]Contract Dates'!$B$1:$D$64</definedName>
    <definedName name="COPS">'[16]Debt Outstanding'!$D$83</definedName>
    <definedName name="COPSds">[8]COPsDS!$A$8:$F$64</definedName>
    <definedName name="COUNTER">#N/A</definedName>
    <definedName name="CPds">[16]TranspDS!$IB$9:$IG$43</definedName>
    <definedName name="cr" localSheetId="3">#REF!</definedName>
    <definedName name="cr">#REF!</definedName>
    <definedName name="CUSTOM">'[10]New Needs Summary'!$A$62</definedName>
    <definedName name="d">[8]COPsDS!$A$8:$F$64</definedName>
    <definedName name="Data" localSheetId="3">#REF!</definedName>
    <definedName name="Data">#REF!</definedName>
    <definedName name="_xlnm.Database" localSheetId="3">#REF!</definedName>
    <definedName name="_xlnm.Database">#REF!</definedName>
    <definedName name="DATES__________" localSheetId="3">#REF!</definedName>
    <definedName name="DATES__________">#REF!</definedName>
    <definedName name="daytab">[17]Wtr12!$C$314:$D$322</definedName>
    <definedName name="dd">[9]B3!#REF!</definedName>
    <definedName name="DEPREA">[9]B3!#REF!</definedName>
    <definedName name="dmonthtot" localSheetId="3">#REF!</definedName>
    <definedName name="dmonthtot">#REF!</definedName>
    <definedName name="DOS" localSheetId="3">#REF!</definedName>
    <definedName name="DOS">#REF!</definedName>
    <definedName name="DPERA">[9]B3!#REF!</definedName>
    <definedName name="DRI_Mnemonics" localSheetId="3">#REF!</definedName>
    <definedName name="DRI_Mnemonics">#REF!</definedName>
    <definedName name="DTF">'[16]Debt Outstanding'!$D$79:$D$79</definedName>
    <definedName name="DTF2004D">[16]DTFds!#REF!</definedName>
    <definedName name="DTFds">[8]DTFds!$A$8:$D$37</definedName>
    <definedName name="DUPLICATE" localSheetId="3">#REF!</definedName>
    <definedName name="DUPLICATE">#REF!</definedName>
    <definedName name="dweekday" localSheetId="3">#REF!</definedName>
    <definedName name="dweekday">#REF!</definedName>
    <definedName name="dweekend" localSheetId="3">#REF!</definedName>
    <definedName name="dweekend">#REF!</definedName>
    <definedName name="EBA">[9]B3!#REF!</definedName>
    <definedName name="EEA">[9]B3!#REF!</definedName>
    <definedName name="ELF">'[16]Debt Outstanding'!#REF!</definedName>
    <definedName name="End_Bal" localSheetId="3">#REF!</definedName>
    <definedName name="End_Bal">#REF!</definedName>
    <definedName name="ENG" localSheetId="3">#REF!</definedName>
    <definedName name="ENG">#REF!</definedName>
    <definedName name="EQUA">[9]B3!#REF!</definedName>
    <definedName name="ERA">[9]B3!#REF!</definedName>
    <definedName name="ESA">[9]B3!#REF!</definedName>
    <definedName name="ESTAMT">[9]B3!#REF!</definedName>
    <definedName name="ESTSUM" localSheetId="3">#REF!</definedName>
    <definedName name="ESTSUM">#REF!</definedName>
    <definedName name="EXTRA" localSheetId="3">#REF!</definedName>
    <definedName name="EXTRA">#REF!</definedName>
    <definedName name="Extra_Pay" localSheetId="3">#REF!</definedName>
    <definedName name="Extra_Pay">#REF!</definedName>
    <definedName name="f">[5]Details!#REF!</definedName>
    <definedName name="FEA">[9]B3!#REF!</definedName>
    <definedName name="Full_Print" localSheetId="3">#REF!</definedName>
    <definedName name="Full_Print">#REF!</definedName>
    <definedName name="fxxxx">[7]TB_disbtribution!#REF!</definedName>
    <definedName name="FYxxxx" localSheetId="3">#REF!</definedName>
    <definedName name="FYxxxx">#REF!</definedName>
    <definedName name="g">[8]TBTAjrDS!$A$9:$D$38</definedName>
    <definedName name="GCT">'[14]Debt Outstanding'!#REF!</definedName>
    <definedName name="grp" localSheetId="3">#REF!</definedName>
    <definedName name="grp">#REF!</definedName>
    <definedName name="Header_Row" localSheetId="3">ROW(#REF!)</definedName>
    <definedName name="Header_Row">ROW(#REF!)</definedName>
    <definedName name="IDN" localSheetId="3">#REF!</definedName>
    <definedName name="IDN">#REF!</definedName>
    <definedName name="IEA">[9]B3!#REF!</definedName>
    <definedName name="IFN" localSheetId="3">#REF!</definedName>
    <definedName name="IFN">#REF!</definedName>
    <definedName name="Impl" localSheetId="3">#REF!</definedName>
    <definedName name="Impl">#REF!</definedName>
    <definedName name="inc" localSheetId="3">#REF!</definedName>
    <definedName name="inc">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 localSheetId="3">#REF!</definedName>
    <definedName name="JC">#REF!</definedName>
    <definedName name="july">[7]TB_disbtribution!#REF!</definedName>
    <definedName name="June" localSheetId="3" hidden="1">{#N/A,#N/A,TRUE,"Flash"}</definedName>
    <definedName name="June" hidden="1">{#N/A,#N/A,TRUE,"Flash"}</definedName>
    <definedName name="junk" localSheetId="3">#REF!</definedName>
    <definedName name="junk">#REF!</definedName>
    <definedName name="KEY" localSheetId="3">#REF!</definedName>
    <definedName name="KEY">#REF!</definedName>
    <definedName name="Last_Row" localSheetId="3">IF(Laura!Values_Entered,Laura!Header_Row+Laura!Number_of_Payments,Laura!Header_Row)</definedName>
    <definedName name="Last_Row">IF(Values_Entered,Header_Row+Number_of_Payments,Header_Row)</definedName>
    <definedName name="LIVINGSTON">'[14]Debt Outstanding'!#REF!</definedName>
    <definedName name="Loan_Amount" localSheetId="3">#REF!</definedName>
    <definedName name="Loan_Amount">#REF!</definedName>
    <definedName name="Loan_Start" localSheetId="3">#REF!</definedName>
    <definedName name="Loan_Start">#REF!</definedName>
    <definedName name="Loan_Years" localSheetId="3">#REF!</definedName>
    <definedName name="Loan_Years">#REF!</definedName>
    <definedName name="LYN" localSheetId="3">#REF!</definedName>
    <definedName name="LYN">#REF!</definedName>
    <definedName name="MAINT">'[10]New Needs Summary'!$A$63</definedName>
    <definedName name="MMTOA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[18]Setup!$B$5</definedName>
    <definedName name="MOW_Track_Supervisor" localSheetId="3">#REF!</definedName>
    <definedName name="MOW_Track_Supervisor">#REF!</definedName>
    <definedName name="MRA">[9]B3!#REF!</definedName>
    <definedName name="MRT88RES">'[14]Debt Outstanding'!#REF!</definedName>
    <definedName name="MRT91RES">'[14]Debt Outstanding'!#REF!</definedName>
    <definedName name="MTA" localSheetId="3">#REF!</definedName>
    <definedName name="MTA">#REF!</definedName>
    <definedName name="mtad" localSheetId="3">#REF!</definedName>
    <definedName name="mtad">#REF!</definedName>
    <definedName name="mtae" localSheetId="3">#REF!</definedName>
    <definedName name="mtae">#REF!</definedName>
    <definedName name="mtag" localSheetId="3">#REF!</definedName>
    <definedName name="mtag">#REF!</definedName>
    <definedName name="mtah" localSheetId="3">#REF!</definedName>
    <definedName name="mtah">#REF!</definedName>
    <definedName name="MTASAFEHBAL">'[1]Cash Balances'!$IT$8019</definedName>
    <definedName name="NAMES__________" localSheetId="3">#REF!</definedName>
    <definedName name="NAMES__________">#REF!</definedName>
    <definedName name="new_employees" localSheetId="3">#REF!</definedName>
    <definedName name="new_employees">#REF!</definedName>
    <definedName name="nk">[7]TB_disbtribution!#REF!</definedName>
    <definedName name="Num_Pmt_Per_Year" localSheetId="3">#REF!</definedName>
    <definedName name="Num_Pmt_Per_Year">#REF!</definedName>
    <definedName name="Number_of_Payments" localSheetId="3">MATCH(0.01,Laura!End_Bal,-1)+1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 localSheetId="3">#REF!</definedName>
    <definedName name="NYCERS">#REF!</definedName>
    <definedName name="OA15825A" localSheetId="3">#REF!</definedName>
    <definedName name="OA15825A">#REF!</definedName>
    <definedName name="OAIDP" localSheetId="3">#REF!</definedName>
    <definedName name="OAIDP">#REF!</definedName>
    <definedName name="OCCA">[9]B3!#REF!</definedName>
    <definedName name="OEA">[9]B3!#REF!</definedName>
    <definedName name="OFEA">[9]B3!#REF!</definedName>
    <definedName name="OG" localSheetId="3">#REF!</definedName>
    <definedName name="OG">#REF!</definedName>
    <definedName name="ohtab">[19]divbase!$E$328:$J$332</definedName>
    <definedName name="ohtab3" localSheetId="3">#REF!</definedName>
    <definedName name="ohtab3">#REF!</definedName>
    <definedName name="old" localSheetId="3" hidden="1">{"Nonagreement2",#N/A,FALSE,"Sheet1";"Summary2",#N/A,FALSE,"Sheet1";"Agreement2",#N/A,FALSE,"Sheet1"}</definedName>
    <definedName name="old" hidden="1">{"Nonagreement2",#N/A,FALSE,"Sheet1";"Summary2",#N/A,FALSE,"Sheet1";"Agreement2",#N/A,FALSE,"Sheet1"}</definedName>
    <definedName name="OPR" localSheetId="3">#REF!</definedName>
    <definedName name="OPR">#REF!</definedName>
    <definedName name="othersheetNvsValTbl.Business_Unit">"BUS_UNIT_TBL_GL"</definedName>
    <definedName name="p" localSheetId="3">Scheduled_Payment+Extra_Payment</definedName>
    <definedName name="p">Scheduled_Payment+Extra_Payment</definedName>
    <definedName name="PARA">[9]B3!#REF!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3">DATE(YEAR(Laura!Loan_Start),MONTH(Laura!Loan_Start)+Payment_Number,DAY(Laura!Loan_Start))</definedName>
    <definedName name="Payment_Date">DATE(YEAR(Loan_Start),MONTH(Loan_Start)+Payment_Number,DAY(Loan_Start))</definedName>
    <definedName name="PER" localSheetId="3">#REF!</definedName>
    <definedName name="PER">#REF!</definedName>
    <definedName name="PHA">[9]B3!#REF!</definedName>
    <definedName name="PMPA">[9]B3!#REF!</definedName>
    <definedName name="pmt" localSheetId="3">Scheduled_Payment+Extra_Payment</definedName>
    <definedName name="pmt">Scheduled_Payment+Extra_Payment</definedName>
    <definedName name="POL" localSheetId="3">#REF!</definedName>
    <definedName name="POL">#REF!</definedName>
    <definedName name="Princ" localSheetId="3">#REF!</definedName>
    <definedName name="Princ">#REF!</definedName>
    <definedName name="print" localSheetId="3">#REF!</definedName>
    <definedName name="print">#REF!</definedName>
    <definedName name="_xlnm.Print_Area" localSheetId="3">#REF!</definedName>
    <definedName name="_xlnm.Print_Area">#REF!</definedName>
    <definedName name="Print_Area_MI" localSheetId="3">#REF!</definedName>
    <definedName name="Print_Area_MI">#REF!</definedName>
    <definedName name="Print_Area_Reset" localSheetId="3">OFFSET(Laura!Full_Print,0,0,Laura!Last_Row)</definedName>
    <definedName name="Print_Area_Reset">OFFSET(Full_Print,0,0,Last_Row)</definedName>
    <definedName name="_xlnm.Print_Titles">#N/A</definedName>
    <definedName name="PROAMTA">[9]B3!#REF!</definedName>
    <definedName name="RBA">[7]TB_disbtribution!#REF!</definedName>
    <definedName name="RBN" localSheetId="3">#REF!</definedName>
    <definedName name="RBN">#REF!</definedName>
    <definedName name="RBU" localSheetId="3">#REF!</definedName>
    <definedName name="RBU">#REF!</definedName>
    <definedName name="REALTIME" localSheetId="3">#REF!</definedName>
    <definedName name="REALTIME">#REF!</definedName>
    <definedName name="RECON" localSheetId="3">#REF!</definedName>
    <definedName name="RECON">#REF!</definedName>
    <definedName name="Recover">[20]Macro1!$A$62</definedName>
    <definedName name="RELA">[9]B3!#REF!</definedName>
    <definedName name="Represented?" localSheetId="3">#REF!</definedName>
    <definedName name="Represented?">#REF!</definedName>
    <definedName name="RID" localSheetId="3">#REF!</definedName>
    <definedName name="RID">#REF!</definedName>
    <definedName name="ROFDETAIL" localSheetId="3">#REF!</definedName>
    <definedName name="ROFDETAIL">#REF!</definedName>
    <definedName name="RTO_Conductor" localSheetId="3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 localSheetId="3">#REF!</definedName>
    <definedName name="Sched_Pay">#REF!</definedName>
    <definedName name="Scheduled_Extra_Payments" localSheetId="3">#REF!</definedName>
    <definedName name="Scheduled_Extra_Payments">#REF!</definedName>
    <definedName name="Scheduled_Interest_Rate" localSheetId="3">#REF!</definedName>
    <definedName name="Scheduled_Interest_Rate">#REF!</definedName>
    <definedName name="Scheduled_Monthly_Payment" localSheetId="3">#REF!</definedName>
    <definedName name="Scheduled_Monthly_Payment">#REF!</definedName>
    <definedName name="SD" localSheetId="3">#REF!</definedName>
    <definedName name="SD">#REF!</definedName>
    <definedName name="SECT1">#N/A</definedName>
    <definedName name="SECT3">'[21]TWU Supporting Detail'!#REF!</definedName>
    <definedName name="SECT6">'[21]TWU Supporting Detail'!#REF!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 localSheetId="3">#REF!</definedName>
    <definedName name="SFD">#REF!</definedName>
    <definedName name="SFN" localSheetId="3">#REF!</definedName>
    <definedName name="SFN">#REF!</definedName>
    <definedName name="SFV" localSheetId="3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 localSheetId="3">#REF!</definedName>
    <definedName name="SR">#REF!</definedName>
    <definedName name="ss">[5]Details!#REF!</definedName>
    <definedName name="ssssssssss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[15]StaffingSummary!$A$1:$AM$663</definedName>
    <definedName name="SUB">#N/A</definedName>
    <definedName name="subprt" localSheetId="3">#REF!</definedName>
    <definedName name="subprt">#REF!</definedName>
    <definedName name="SUPA">[9]B3!#REF!</definedName>
    <definedName name="SVC">'[14]Debt Outstanding'!#REF!</definedName>
    <definedName name="TA15825A" localSheetId="3">#REF!</definedName>
    <definedName name="TA15825A">#REF!</definedName>
    <definedName name="Table_IV" localSheetId="3">#REF!</definedName>
    <definedName name="Table_IV">#REF!</definedName>
    <definedName name="Table_V" localSheetId="3">#REF!</definedName>
    <definedName name="Table_V">#REF!</definedName>
    <definedName name="Table_VI" localSheetId="3">#REF!</definedName>
    <definedName name="Table_VI">#REF!</definedName>
    <definedName name="TableName">"Dummy"</definedName>
    <definedName name="TAIDP" localSheetId="3">#REF!</definedName>
    <definedName name="TAIDP">#REF!</definedName>
    <definedName name="TAOA" localSheetId="3">#REF!</definedName>
    <definedName name="TAOA">#REF!</definedName>
    <definedName name="tb">[8]TranspDS!$A$8:$D$37</definedName>
    <definedName name="TBTA_JuniorFixDS">[16]TBTAjrDS!$P$7:$V$57</definedName>
    <definedName name="TBTA_JuniorVarDS1">[16]TBTAjrDS!$J$7:$N$32</definedName>
    <definedName name="TBTA_JuniorVarDS2">[22]TBTAjrDS!#REF!</definedName>
    <definedName name="TBTA_JuniorVarDS3">[22]TBTAjrDS!#REF!</definedName>
    <definedName name="TBTA_SeniorVarDS1">[16]TBTAsrDS!$Y$8:$AC$99</definedName>
    <definedName name="TBTA_SeniorVarDS2">[16]TBTAsrDS!$BB$8:$BF$99</definedName>
    <definedName name="TBTA_SeniorVarDS3">[16]TBTAsrDS!$AT$8:$AZ$99</definedName>
    <definedName name="TBTA2001A">[16]TBTAsrDS!$R$8:$W$99</definedName>
    <definedName name="TBTA2002A">[16]TBTAsrDS!$AE$8:$AJ$99</definedName>
    <definedName name="TBTA2002B">[16]TBTAsrDS!$AL$8:$AR$99</definedName>
    <definedName name="TBTA2005A">[16]TBTAsrDS!$BH$8:$BN$99</definedName>
    <definedName name="TBTA2005B">[16]TBTAsrDS!$BP$8:$BT$99</definedName>
    <definedName name="TBTA2006A">[16]TBTAsrDS!$BV$8:$CB$99</definedName>
    <definedName name="TBTA2007A">[16]TBTAsrDS!$CD$8:$CJ$99</definedName>
    <definedName name="TBTA2008AB">[16]TBTAsrDS!$CL$8:$CR$99</definedName>
    <definedName name="TBTABANs">'[16]Debt Outstanding'!#REF!</definedName>
    <definedName name="TBTABICS">'[16]Debt Outstanding'!#REF!</definedName>
    <definedName name="TBTAEFC">[16]TBTAsrDS!$K$9:$P$100</definedName>
    <definedName name="TBTAGP">'[16]Debt Outstanding'!#REF!</definedName>
    <definedName name="TBTAGR">'[16]Debt Outstanding'!$D$56</definedName>
    <definedName name="TBTAjrDS">[8]TBTAjrDS!$A$9:$D$38</definedName>
    <definedName name="TBTAREBAL">'[1]Cash Balances'!$IT$7993</definedName>
    <definedName name="TBTAsrDS">[8]TBTAsrDS!$A$9:$D$38</definedName>
    <definedName name="TBTASUB">'[16]Debt Outstanding'!$D$63</definedName>
    <definedName name="TBTAVRDB">'[16]Debt Outstanding'!#REF!</definedName>
    <definedName name="temp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Total_Payment" localSheetId="3">Scheduled_Payment+Extra_Payment</definedName>
    <definedName name="Total_Payment">Scheduled_Payment+Extra_Payment</definedName>
    <definedName name="TotPos03">'[4]Centralized Electronics - 1NN:27 HR Expand Safety Training'!$B$39</definedName>
    <definedName name="TotPos04">'[4]Centralized Electronics - 1NN:27 HR Expand Safety Training'!$C$39</definedName>
    <definedName name="TotPos05">'[4]Centralized Electronics - 1NN:27 HR Expand Safety Training'!$D$39</definedName>
    <definedName name="TotPos06">'[4]Centralized Electronics - 1NN:27 HR Expand Safety Training'!$E$39</definedName>
    <definedName name="TotPos07">'[4]Centralized Electronics - 1NN:27 HR Expand Safety Training'!$F$39</definedName>
    <definedName name="TotPos08">'[4]Centralized Electronics - 1NN:27 HR Expand Safety Training'!$G$39</definedName>
    <definedName name="TotPos09">'[4]Centralized Electronics - 1NN:27 HR Expand Safety Training'!$H$39</definedName>
    <definedName name="TRAN">'[1]Cash Balances'!$K$122:$K$8101</definedName>
    <definedName name="TRAN_CP">'[16]Debt Outstanding'!#REF!</definedName>
    <definedName name="TRANREV">'[16]Debt Outstanding'!#REF!</definedName>
    <definedName name="Transp2002B">[16]TranspDS!#REF!</definedName>
    <definedName name="Transp2002D">[16]TranspDS!#REF!</definedName>
    <definedName name="Transp2002G">[16]TranspDS!#REF!</definedName>
    <definedName name="TranspDS">[8]TranspDS!$A$8:$D$37</definedName>
    <definedName name="TranspRev">'[16]Debt Outstanding'!$D$36</definedName>
    <definedName name="TrasnpFixed">[22]TranspDS!#REF!</definedName>
    <definedName name="TrasnpVar">[22]TranspDS!#REF!</definedName>
    <definedName name="TREBAL">'[1]Cash Balances'!$IT$7991</definedName>
    <definedName name="TREVBAL">'[1]Cash Balances'!$IU$7997</definedName>
    <definedName name="TSA">[9]B3!#REF!</definedName>
    <definedName name="tsaa">[9]B3!#REF!</definedName>
    <definedName name="TSERV87">'[1]Cash Balances'!$IT$7946</definedName>
    <definedName name="UTLA">[9]B3!#REF!</definedName>
    <definedName name="Vacant?" localSheetId="3">#REF!</definedName>
    <definedName name="Vacant?">#REF!</definedName>
    <definedName name="Values_Entered" localSheetId="3">IF(Laura!Loan_Amount*Laura!Interest_Rate*Laura!Loan_Years*Laura!Loan_Start&gt;0,1,0)</definedName>
    <definedName name="Values_Entered">IF(Loan_Amount*Interest_Rate*Loan_Years*Loan_Start&gt;0,1,0)</definedName>
    <definedName name="VV">[7]TB_disbtribution!#REF!</definedName>
    <definedName name="vvamg">[7]TB_disbtribution!#REF!</definedName>
    <definedName name="WD" localSheetId="3">#REF!</definedName>
    <definedName name="WD">#REF!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localSheetId="3" hidden="1">{"Nonagreement2",#N/A,FALSE,"Sheet1";"Summary2",#N/A,FALSE,"Sheet1";"Agreement2",#N/A,FALSE,"Sheet1"}</definedName>
    <definedName name="wrn.Average._.Salary." hidden="1">{"Nonagreement2",#N/A,FALSE,"Sheet1";"Summary2",#N/A,FALSE,"Sheet1";"Agreement2",#N/A,FALSE,"Sheet1"}</definedName>
    <definedName name="wrn.Flash." localSheetId="3" hidden="1">{#N/A,#N/A,TRUE,"Flash"}</definedName>
    <definedName name="wrn.Flash." hidden="1">{#N/A,#N/A,TRUE,"Flash"}</definedName>
    <definedName name="wrn.trial." localSheetId="3" hidden="1">{#N/A,#N/A,FALSE,"president";#N/A,#N/A,FALSE,"labor_rel";#N/A,#N/A,FALSE,"work_div"}</definedName>
    <definedName name="wrn.trial." hidden="1">{#N/A,#N/A,FALSE,"president";#N/A,#N/A,FALSE,"labor_rel";#N/A,#N/A,FALSE,"work_div"}</definedName>
    <definedName name="x">"V2006-12-31"</definedName>
    <definedName name="xx" localSheetId="3">#REF!</definedName>
    <definedName name="xx">#REF!</definedName>
    <definedName name="xxx">[5]Details!#REF!</definedName>
    <definedName name="xxxx" localSheetId="3" hidden="1">{#N/A,#N/A,TRUE,"Flash"}</definedName>
    <definedName name="xxxx" hidden="1">{#N/A,#N/A,TRUE,"Flash"}</definedName>
    <definedName name="y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J22" i="1"/>
  <c r="J21" i="1"/>
  <c r="J20" i="1"/>
  <c r="J19" i="1"/>
  <c r="J18" i="1"/>
  <c r="J17" i="1"/>
  <c r="J16" i="1"/>
  <c r="J15" i="1"/>
  <c r="T1" i="4"/>
  <c r="N1" i="4"/>
  <c r="I22" i="1"/>
  <c r="L22" i="1" s="1"/>
  <c r="M22" i="1" s="1"/>
  <c r="I21" i="1"/>
  <c r="L21" i="1" s="1"/>
  <c r="M21" i="1" s="1"/>
  <c r="I20" i="1"/>
  <c r="L20" i="1" s="1"/>
  <c r="M20" i="1" s="1"/>
  <c r="I19" i="1"/>
  <c r="L19" i="1" s="1"/>
  <c r="M19" i="1" s="1"/>
  <c r="I18" i="1"/>
  <c r="L18" i="1" s="1"/>
  <c r="I17" i="1"/>
  <c r="L17" i="1" s="1"/>
  <c r="I16" i="1"/>
  <c r="L16" i="1" s="1"/>
  <c r="M16" i="1" s="1"/>
  <c r="I15" i="1"/>
  <c r="L15" i="1" s="1"/>
  <c r="M15" i="1" s="1"/>
  <c r="I14" i="1"/>
  <c r="L14" i="1" s="1"/>
  <c r="M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C20" i="3"/>
  <c r="C19" i="3"/>
  <c r="C21" i="3" s="1"/>
  <c r="C16" i="3"/>
  <c r="J24" i="2"/>
  <c r="J25" i="2" s="1"/>
  <c r="J13" i="2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L8" i="1" l="1"/>
  <c r="M8" i="1" s="1"/>
  <c r="J14" i="1"/>
  <c r="L10" i="1"/>
  <c r="M10" i="1" s="1"/>
  <c r="L9" i="1"/>
  <c r="M9" i="1" s="1"/>
  <c r="L11" i="1"/>
  <c r="M11" i="1" s="1"/>
  <c r="L12" i="1"/>
  <c r="M12" i="1" s="1"/>
  <c r="L13" i="1"/>
  <c r="M13" i="1" s="1"/>
</calcChain>
</file>

<file path=xl/sharedStrings.xml><?xml version="1.0" encoding="utf-8"?>
<sst xmlns="http://schemas.openxmlformats.org/spreadsheetml/2006/main" count="1216" uniqueCount="121">
  <si>
    <t>year</t>
  </si>
  <si>
    <t>wagetax</t>
  </si>
  <si>
    <t>state</t>
  </si>
  <si>
    <t>local</t>
  </si>
  <si>
    <t>private</t>
  </si>
  <si>
    <t>Tax Dept collections</t>
  </si>
  <si>
    <t>calendar</t>
  </si>
  <si>
    <t>QCEW total MTA wages</t>
  </si>
  <si>
    <t>Notes:</t>
  </si>
  <si>
    <t>% change</t>
  </si>
  <si>
    <t>2024 wages</t>
  </si>
  <si>
    <t>owner</t>
  </si>
  <si>
    <t>area</t>
  </si>
  <si>
    <t>paygroup</t>
  </si>
  <si>
    <t>paylabel</t>
  </si>
  <si>
    <t>taxnow</t>
  </si>
  <si>
    <t>bpnow</t>
  </si>
  <si>
    <t>tax1bp</t>
  </si>
  <si>
    <t>NYC</t>
  </si>
  <si>
    <t>&gt;= 1,250,000 - &lt; 1,500,000</t>
  </si>
  <si>
    <t>&gt;= 1,500,000 - &lt; 1,750,000</t>
  </si>
  <si>
    <t>&gt;= 1,750,000 - &lt; 2,000,000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</si>
  <si>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</si>
  <si>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</si>
  <si>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</si>
  <si>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</si>
  <si>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</si>
  <si>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</si>
  <si>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</si>
  <si>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</si>
  <si>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&gt;= 10,000,000 - &lt; Inf</t>
  </si>
  <si>
    <t>suburbs</t>
  </si>
  <si>
    <t>public</t>
  </si>
  <si>
    <t>2023 Baseline</t>
  </si>
  <si>
    <t>Growth Rates</t>
  </si>
  <si>
    <t>Current Law Boyd</t>
  </si>
  <si>
    <t>Proposed Law Boyd</t>
  </si>
  <si>
    <t>Difference</t>
  </si>
  <si>
    <t>Current Law DOB</t>
  </si>
  <si>
    <t>Proposed Law DOB</t>
  </si>
  <si>
    <t>Current Law DOB 2024 Adj</t>
  </si>
  <si>
    <t>Proposed Law DOB 2024 Adj</t>
  </si>
  <si>
    <t>2024 Adjustment shifts wages downard by 8.579% so tax equals 2024 collections</t>
  </si>
  <si>
    <t>DOB model 2024, wage tax only</t>
  </si>
  <si>
    <t>Tax Dept wage tax collections, 2024 (same as what Boyd used)</t>
  </si>
  <si>
    <t>42.8m per basis point</t>
  </si>
  <si>
    <t>rate</t>
  </si>
  <si>
    <t>base</t>
  </si>
  <si>
    <t>nonfederal</t>
  </si>
  <si>
    <t>untaxed</t>
  </si>
  <si>
    <t>pay 11bp</t>
  </si>
  <si>
    <t>PMT database forecasted to 2025 -- Tax under 2024 law and under DOB proposal  (50bp increase for firms with payroll &gt;= $10m)</t>
  </si>
  <si>
    <t>23bp</t>
  </si>
  <si>
    <t xml:space="preserve">Assumed growth rates from 2024 to 2025:  employment 1.5%, average wages per employee 4% </t>
  </si>
  <si>
    <t>34bp</t>
  </si>
  <si>
    <t>Calendar year of the data</t>
  </si>
  <si>
    <t>NAICS 491 Postal Service and NAICS 814 Private Household Employers</t>
  </si>
  <si>
    <t>Federal government and local public school districts</t>
  </si>
  <si>
    <t>Untaxed: average firm payroll &lt; legal threshold ($312,500 quarterly)</t>
  </si>
  <si>
    <t># of firms in group</t>
  </si>
  <si>
    <t># of establishments in group</t>
  </si>
  <si>
    <t># of employees in group</t>
  </si>
  <si>
    <t>$ annual payroll in group, 2025 level</t>
  </si>
  <si>
    <t>tax rate 2024 law</t>
  </si>
  <si>
    <t>tax rate DOB proposal</t>
  </si>
  <si>
    <t>$ tax under 2024 law</t>
  </si>
  <si>
    <t>$ tax under alternative</t>
  </si>
  <si>
    <t>$ change in tax, alternative minus 2024 law</t>
  </si>
  <si>
    <t>excluded</t>
  </si>
  <si>
    <t>exempt</t>
  </si>
  <si>
    <t>low_pay</t>
  </si>
  <si>
    <t>nyc</t>
  </si>
  <si>
    <t>ownerf</t>
  </si>
  <si>
    <t>gfirms</t>
  </si>
  <si>
    <t>gestabs</t>
  </si>
  <si>
    <t>gemp</t>
  </si>
  <si>
    <t>gpayroll</t>
  </si>
  <si>
    <t>rate_basetax</t>
  </si>
  <si>
    <t>rate_alttax</t>
  </si>
  <si>
    <t>tax_basetax</t>
  </si>
  <si>
    <t>tax_alttax</t>
  </si>
  <si>
    <t>taxchange</t>
  </si>
  <si>
    <t>Private</t>
  </si>
  <si>
    <t>&gt;= 0 - &lt; 500,000</t>
  </si>
  <si>
    <t>Dutchess</t>
  </si>
  <si>
    <t>Nassau</t>
  </si>
  <si>
    <t>Orange</t>
  </si>
  <si>
    <t>Putnam</t>
  </si>
  <si>
    <t>Rockland</t>
  </si>
  <si>
    <t>Suffolk</t>
  </si>
  <si>
    <t>Westchester</t>
  </si>
  <si>
    <t>Federal Government</t>
  </si>
  <si>
    <t>&gt;= 500,000 - &lt; 1,000,000</t>
  </si>
  <si>
    <t>&gt;= 1,000,000 - &lt; 1,200,000</t>
  </si>
  <si>
    <t>&gt;= 1,200,000 - &lt; 1,250,000</t>
  </si>
  <si>
    <t>State Government</t>
  </si>
  <si>
    <t>&gt;= 1,250,000 - &lt; 1,400,000</t>
  </si>
  <si>
    <t>&gt;= 1,400,000 - &lt; 1,500,000</t>
  </si>
  <si>
    <t>&gt;= 1,500,000 - &lt; 1,600,000</t>
  </si>
  <si>
    <t>&gt;= 1,600,000 - &lt; 1,750,000</t>
  </si>
  <si>
    <t>&gt;= 1,750,000 - &lt; 1,800,000</t>
  </si>
  <si>
    <t>&gt;= 1,800,000 - &lt; 2,000,000</t>
  </si>
  <si>
    <t>&gt;= 2,000,000 - &lt; 2,500,000</t>
  </si>
  <si>
    <t>&gt;= 2,500,000 - &lt; 3,000,000</t>
  </si>
  <si>
    <t>&gt;= 3,000,000 - &lt; 3,500,000</t>
  </si>
  <si>
    <t>&gt;= 3,500,000 - &lt; 4,000,000</t>
  </si>
  <si>
    <t>&gt;= 4,000,000 - &lt; 4,500,000</t>
  </si>
  <si>
    <t>&gt;= 4,500,000 - &lt; 5,000,000</t>
  </si>
  <si>
    <t>&gt;= 5,000,000 - &lt; 5,500,000</t>
  </si>
  <si>
    <t>Local Government</t>
  </si>
  <si>
    <t>&gt;= 5,500,000 - &lt; 6,000,000</t>
  </si>
  <si>
    <t>&gt;= 6,000,000 - &lt; 6,500,000</t>
  </si>
  <si>
    <t>&gt;= 6,500,000 - &lt; 7,000,000</t>
  </si>
  <si>
    <t>&gt;= 7,000,000 - &lt; 7,500,000</t>
  </si>
  <si>
    <t>&gt;= 7,500,000 - &lt; 8,000,000</t>
  </si>
  <si>
    <t>&gt;= 8,000,000 - &lt; 8,500,000</t>
  </si>
  <si>
    <t>&gt;= 8,500,000 - &lt; 9,000,000</t>
  </si>
  <si>
    <t>&gt;= 9,000,000 - &lt; 9,500,000</t>
  </si>
  <si>
    <t>&gt;= 9,500,000 - &lt; 10,000,000</t>
  </si>
  <si>
    <t>29.3 bp</t>
  </si>
  <si>
    <t>etr on nonfederal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</si>
</sst>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7" formatCode="_(* #,##0_);_(* \(#,##0\);_(* &quot;-&quot;??_);_(@_)"/>
    <numFmt numFmtId="168" formatCode="0.0%"/>
    <numFmt numFmtId="169" formatCode="0.000%"/>
    <numFmt numFmtId="171" formatCode="_(* #,##0_);_(* \(#,##0\);_(* &quot;-&quot;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7" fontId="0" fillId="0" borderId="0" xfId="1" applyNumberFormat="1" applyFont="1"/>
    <xf numFmtId="168" fontId="0" fillId="0" borderId="0" xfId="2" applyNumberFormat="1" applyFont="1"/>
    <xf numFmtId="167" fontId="2" fillId="0" borderId="0" xfId="1" applyNumberFormat="1" applyFont="1"/>
    <xf numFmtId="4" fontId="0" fillId="0" borderId="0" xfId="0" applyNumberFormat="1"/>
    <xf numFmtId="0" fontId="2" fillId="0" borderId="0" xfId="0" applyFont="1"/>
    <xf numFmtId="167" fontId="0" fillId="2" borderId="0" xfId="1" applyNumberFormat="1" applyFont="1" applyFill="1"/>
    <xf numFmtId="167" fontId="0" fillId="3" borderId="0" xfId="1" applyNumberFormat="1" applyFont="1" applyFill="1"/>
    <xf numFmtId="43" fontId="0" fillId="0" borderId="0" xfId="0" applyNumberFormat="1"/>
    <xf numFmtId="167" fontId="0" fillId="0" borderId="0" xfId="0" applyNumberFormat="1"/>
    <xf numFmtId="169" fontId="0" fillId="0" borderId="0" xfId="2" applyNumberFormat="1" applyFont="1"/>
    <xf numFmtId="171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7" fontId="2" fillId="0" borderId="0" xfId="1" applyNumberFormat="1" applyFont="1" applyAlignment="1">
      <alignment horizontal="center" wrapText="1"/>
    </xf>
    <xf numFmtId="3" fontId="0" fillId="0" borderId="0" xfId="0" applyNumberFormat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396240</xdr:colOff>
      <xdr:row>15</xdr:row>
      <xdr:rowOff>76200</xdr:rowOff>
    </xdr:from>
    <xdr:to>
      <xdr:col>19</xdr:col>
      <xdr:colOff>432678</xdr:colOff>
      <xdr:row>31</xdr:row>
      <xdr:rowOff>140596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0A97D-927A-492F-9A17-17CEECEA2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1040" y="2819400"/>
          <a:ext cx="13295238" cy="29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_projects\MTA\MTA2025\pmt_model\data_for_mta\dob_djb_%20based_on_examples_2.87pct_growth.xlsx" TargetMode="External"/><Relationship Id="rId1" Type="http://schemas.openxmlformats.org/officeDocument/2006/relationships/externalLinkPath" Target="dob_djb_%20based_on_examples_2.87pct_growth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nbo\Downloads\Copy%20of%202023_taxable_wages_and_current_law_tax_comparison_dob_adj%20v2.xlsx" TargetMode="External"/><Relationship Id="rId1" Type="http://schemas.openxmlformats.org/officeDocument/2006/relationships/externalLinkPath" Target="file:///C:\Users\donbo\Downloads\Copy%20of%202023_taxable_wages_and_current_law_tax_comparison_dob_adj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is"/>
      <sheetName val="Sheet4"/>
      <sheetName val="flipped_collapsed"/>
      <sheetName val="collapsed"/>
      <sheetName val="details"/>
      <sheetName val="details (2)"/>
      <sheetName val="forecast_2024NovFP"/>
      <sheetName val="d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b"/>
      <sheetName val="boyd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5340-7AD3-444E-90E9-0E555D333CE3}">
  <dimension ref="A1:Y343"/>
  <sheetViews>
    <sheetView workbookViewId="0">
      <pane xSplit="10" ySplit="5" topLeftCell="K290" activePane="bottomRight" state="frozen"/>
      <selection pane="topRight" activeCell="K1" sqref="K1"/>
      <selection pane="bottomLeft" activeCell="A13" sqref="A13"/>
      <selection pane="bottomRight" activeCell="N291" sqref="N291"/>
    </sheetView>
  </sheetViews>
  <sheetFormatPr defaultRowHeight="14.4" x14ac:dyDescent="0.3"/>
  <cols>
    <col min="2" max="2" width="22.109375" customWidth="1"/>
    <col min="3" max="3" width="18.77734375" customWidth="1"/>
    <col min="4" max="4" width="21.21875" customWidth="1"/>
    <col min="6" max="6" width="12.77734375" customWidth="1"/>
    <col min="7" max="7" width="6.5546875" bestFit="1" customWidth="1"/>
    <col min="8" max="8" width="18.77734375" customWidth="1"/>
    <col min="10" max="10" width="23.5546875" bestFit="1" customWidth="1"/>
    <col min="11" max="11" width="12.77734375" style="1" customWidth="1"/>
    <col min="12" max="12" width="14.77734375" style="1" customWidth="1"/>
    <col min="13" max="13" width="12.77734375" style="1" customWidth="1"/>
    <col min="14" max="14" width="18.77734375" style="1" customWidth="1"/>
    <col min="15" max="15" width="11.5546875" customWidth="1"/>
    <col min="16" max="16" width="12.6640625" customWidth="1"/>
    <col min="17" max="17" width="14.33203125" customWidth="1"/>
    <col min="18" max="18" width="12.77734375" customWidth="1"/>
    <col min="19" max="19" width="15.77734375" customWidth="1"/>
  </cols>
  <sheetData>
    <row r="1" spans="1:25" x14ac:dyDescent="0.3">
      <c r="N1" s="1">
        <f>+SUM(N6:N343)</f>
        <v>702200297192.94775</v>
      </c>
      <c r="P1">
        <v>694.9</v>
      </c>
      <c r="Q1" t="s">
        <v>48</v>
      </c>
      <c r="R1">
        <v>89.2</v>
      </c>
      <c r="S1" t="s">
        <v>49</v>
      </c>
      <c r="T1" s="2">
        <f>+R1/P1</f>
        <v>0.12836379335156139</v>
      </c>
      <c r="U1" s="12">
        <v>1.2E-2</v>
      </c>
      <c r="V1" t="s">
        <v>50</v>
      </c>
      <c r="X1" t="s">
        <v>119</v>
      </c>
      <c r="Y1" t="s">
        <v>120</v>
      </c>
    </row>
    <row r="2" spans="1:25" ht="21" x14ac:dyDescent="0.4">
      <c r="A2" s="13" t="s">
        <v>51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U2" s="12">
        <v>6.0000000000000001E-3</v>
      </c>
      <c r="V2" t="s">
        <v>52</v>
      </c>
    </row>
    <row r="3" spans="1:25" x14ac:dyDescent="0.3">
      <c r="A3" s="14" t="s">
        <v>53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U3" s="12">
        <v>0.85399999999999998</v>
      </c>
      <c r="V3" t="s">
        <v>54</v>
      </c>
    </row>
    <row r="4" spans="1:25" s="5" customFormat="1" ht="57.6" x14ac:dyDescent="0.3">
      <c r="A4" s="15" t="s">
        <v>55</v>
      </c>
      <c r="B4" s="16" t="s">
        <v>56</v>
      </c>
      <c r="C4" s="16" t="s">
        <v>57</v>
      </c>
      <c r="D4" s="16" t="s">
        <v>58</v>
      </c>
      <c r="K4" s="16" t="s">
        <v>59</v>
      </c>
      <c r="L4" s="16" t="s">
        <v>60</v>
      </c>
      <c r="M4" s="16" t="s">
        <v>61</v>
      </c>
      <c r="N4" s="16" t="s">
        <v>62</v>
      </c>
      <c r="O4" s="15" t="s">
        <v>63</v>
      </c>
      <c r="P4" s="15" t="s">
        <v>64</v>
      </c>
      <c r="Q4" s="15" t="s">
        <v>65</v>
      </c>
      <c r="R4" s="15" t="s">
        <v>66</v>
      </c>
      <c r="S4" s="15" t="s">
        <v>67</v>
      </c>
    </row>
    <row r="5" spans="1:25" s="5" customFormat="1" x14ac:dyDescent="0.3">
      <c r="A5" s="5" t="s">
        <v>0</v>
      </c>
      <c r="B5" s="5" t="s">
        <v>68</v>
      </c>
      <c r="C5" s="5" t="s">
        <v>69</v>
      </c>
      <c r="D5" s="5" t="s">
        <v>70</v>
      </c>
      <c r="E5" s="5" t="s">
        <v>71</v>
      </c>
      <c r="F5" s="5" t="s">
        <v>12</v>
      </c>
      <c r="G5" s="5" t="s">
        <v>72</v>
      </c>
      <c r="H5" s="5" t="s">
        <v>11</v>
      </c>
      <c r="I5" s="5" t="s">
        <v>13</v>
      </c>
      <c r="J5" s="5" t="s">
        <v>14</v>
      </c>
      <c r="K5" s="3" t="s">
        <v>73</v>
      </c>
      <c r="L5" s="3" t="s">
        <v>74</v>
      </c>
      <c r="M5" s="3" t="s">
        <v>75</v>
      </c>
      <c r="N5" s="3" t="s">
        <v>76</v>
      </c>
      <c r="O5" s="5" t="s">
        <v>77</v>
      </c>
      <c r="P5" s="5" t="s">
        <v>78</v>
      </c>
      <c r="Q5" s="5" t="s">
        <v>79</v>
      </c>
      <c r="R5" s="5" t="s">
        <v>80</v>
      </c>
      <c r="S5" s="5" t="s">
        <v>81</v>
      </c>
    </row>
    <row r="6" spans="1:25" x14ac:dyDescent="0.3">
      <c r="A6">
        <v>2025</v>
      </c>
      <c r="B6" t="b">
        <v>0</v>
      </c>
      <c r="C6" t="b">
        <v>0</v>
      </c>
      <c r="D6" t="b">
        <v>1</v>
      </c>
      <c r="E6" t="b">
        <v>1</v>
      </c>
      <c r="F6" t="s">
        <v>18</v>
      </c>
      <c r="G6">
        <v>1</v>
      </c>
      <c r="H6" t="s">
        <v>82</v>
      </c>
      <c r="I6">
        <v>1</v>
      </c>
      <c r="J6" t="s">
        <v>83</v>
      </c>
      <c r="K6" s="17">
        <v>205416.36469983601</v>
      </c>
      <c r="L6" s="17">
        <v>206172.409427429</v>
      </c>
      <c r="M6" s="17">
        <v>380505.54807704501</v>
      </c>
      <c r="N6" s="17">
        <v>28447690976.737099</v>
      </c>
      <c r="O6" s="18">
        <v>0</v>
      </c>
      <c r="P6" s="18">
        <v>0</v>
      </c>
      <c r="Q6" s="17">
        <v>0</v>
      </c>
      <c r="R6" s="17">
        <v>0</v>
      </c>
      <c r="S6" s="17">
        <v>0</v>
      </c>
    </row>
    <row r="7" spans="1:25" x14ac:dyDescent="0.3">
      <c r="A7">
        <v>2025</v>
      </c>
      <c r="B7" t="b">
        <v>0</v>
      </c>
      <c r="C7" t="b">
        <v>0</v>
      </c>
      <c r="D7" t="b">
        <v>1</v>
      </c>
      <c r="E7" t="b">
        <v>0</v>
      </c>
      <c r="F7" t="s">
        <v>84</v>
      </c>
      <c r="G7">
        <v>1</v>
      </c>
      <c r="H7" t="s">
        <v>82</v>
      </c>
      <c r="I7">
        <v>1</v>
      </c>
      <c r="J7" t="s">
        <v>83</v>
      </c>
      <c r="K7" s="17">
        <v>6667.7853441850002</v>
      </c>
      <c r="L7" s="17">
        <v>6716.9461417926696</v>
      </c>
      <c r="M7" s="17">
        <v>18333.317322552499</v>
      </c>
      <c r="N7" s="17">
        <v>1051484591.10386</v>
      </c>
      <c r="O7" s="18">
        <v>0</v>
      </c>
      <c r="P7" s="18">
        <v>0</v>
      </c>
      <c r="Q7" s="17">
        <v>0</v>
      </c>
      <c r="R7" s="17">
        <v>0</v>
      </c>
      <c r="S7" s="17">
        <v>0</v>
      </c>
    </row>
    <row r="8" spans="1:25" x14ac:dyDescent="0.3">
      <c r="A8">
        <v>2025</v>
      </c>
      <c r="B8" t="b">
        <v>0</v>
      </c>
      <c r="C8" t="b">
        <v>0</v>
      </c>
      <c r="D8" t="b">
        <v>1</v>
      </c>
      <c r="E8" t="b">
        <v>0</v>
      </c>
      <c r="F8" t="s">
        <v>85</v>
      </c>
      <c r="G8">
        <v>1</v>
      </c>
      <c r="H8" t="s">
        <v>82</v>
      </c>
      <c r="I8">
        <v>1</v>
      </c>
      <c r="J8" t="s">
        <v>83</v>
      </c>
      <c r="K8" s="17">
        <v>42592.129978162899</v>
      </c>
      <c r="L8" s="17">
        <v>42805.208746676399</v>
      </c>
      <c r="M8" s="17">
        <v>81444.326547755903</v>
      </c>
      <c r="N8" s="17">
        <v>5750850376.0028896</v>
      </c>
      <c r="O8" s="18">
        <v>0</v>
      </c>
      <c r="P8" s="18">
        <v>0</v>
      </c>
      <c r="Q8" s="17">
        <v>0</v>
      </c>
      <c r="R8" s="17">
        <v>0</v>
      </c>
      <c r="S8" s="17">
        <v>0</v>
      </c>
    </row>
    <row r="9" spans="1:25" x14ac:dyDescent="0.3">
      <c r="A9">
        <v>2025</v>
      </c>
      <c r="B9" t="b">
        <v>0</v>
      </c>
      <c r="C9" t="b">
        <v>0</v>
      </c>
      <c r="D9" t="b">
        <v>1</v>
      </c>
      <c r="E9" t="b">
        <v>0</v>
      </c>
      <c r="F9" t="s">
        <v>86</v>
      </c>
      <c r="G9">
        <v>1</v>
      </c>
      <c r="H9" t="s">
        <v>82</v>
      </c>
      <c r="I9">
        <v>1</v>
      </c>
      <c r="J9" t="s">
        <v>83</v>
      </c>
      <c r="K9" s="17">
        <v>8897.1515705113197</v>
      </c>
      <c r="L9" s="17">
        <v>8957.8604065453201</v>
      </c>
      <c r="M9" s="17">
        <v>24196.2528837889</v>
      </c>
      <c r="N9" s="17">
        <v>1326801389.1061201</v>
      </c>
      <c r="O9" s="18">
        <v>0</v>
      </c>
      <c r="P9" s="18">
        <v>0</v>
      </c>
      <c r="Q9" s="17">
        <v>0</v>
      </c>
      <c r="R9" s="17">
        <v>0</v>
      </c>
      <c r="S9" s="17">
        <v>0</v>
      </c>
    </row>
    <row r="10" spans="1:25" x14ac:dyDescent="0.3">
      <c r="A10">
        <v>2025</v>
      </c>
      <c r="B10" t="b">
        <v>0</v>
      </c>
      <c r="C10" t="b">
        <v>0</v>
      </c>
      <c r="D10" t="b">
        <v>1</v>
      </c>
      <c r="E10" t="b">
        <v>0</v>
      </c>
      <c r="F10" t="s">
        <v>87</v>
      </c>
      <c r="G10">
        <v>1</v>
      </c>
      <c r="H10" t="s">
        <v>82</v>
      </c>
      <c r="I10">
        <v>1</v>
      </c>
      <c r="J10" t="s">
        <v>83</v>
      </c>
      <c r="K10" s="17">
        <v>2481.2871264833002</v>
      </c>
      <c r="L10" s="17">
        <v>2495.1397557673099</v>
      </c>
      <c r="M10" s="17">
        <v>6726.87025676762</v>
      </c>
      <c r="N10" s="17">
        <v>387113495.94087398</v>
      </c>
      <c r="O10" s="18">
        <v>0</v>
      </c>
      <c r="P10" s="18">
        <v>0</v>
      </c>
      <c r="Q10" s="17">
        <v>0</v>
      </c>
      <c r="R10" s="17">
        <v>0</v>
      </c>
      <c r="S10" s="17">
        <v>0</v>
      </c>
    </row>
    <row r="11" spans="1:25" x14ac:dyDescent="0.3">
      <c r="A11">
        <v>2025</v>
      </c>
      <c r="B11" t="b">
        <v>0</v>
      </c>
      <c r="C11" t="b">
        <v>0</v>
      </c>
      <c r="D11" t="b">
        <v>1</v>
      </c>
      <c r="E11" t="b">
        <v>0</v>
      </c>
      <c r="F11" t="s">
        <v>88</v>
      </c>
      <c r="G11">
        <v>1</v>
      </c>
      <c r="H11" t="s">
        <v>82</v>
      </c>
      <c r="I11">
        <v>1</v>
      </c>
      <c r="J11" t="s">
        <v>83</v>
      </c>
      <c r="K11" s="17">
        <v>9737.7863411016806</v>
      </c>
      <c r="L11" s="17">
        <v>9789.9605529378005</v>
      </c>
      <c r="M11" s="17">
        <v>24172.072181814801</v>
      </c>
      <c r="N11" s="17">
        <v>1408577704.7990501</v>
      </c>
      <c r="O11" s="18">
        <v>0</v>
      </c>
      <c r="P11" s="18">
        <v>0</v>
      </c>
      <c r="Q11" s="17">
        <v>0</v>
      </c>
      <c r="R11" s="17">
        <v>0</v>
      </c>
      <c r="S11" s="17">
        <v>0</v>
      </c>
    </row>
    <row r="12" spans="1:25" x14ac:dyDescent="0.3">
      <c r="A12">
        <v>2025</v>
      </c>
      <c r="B12" t="b">
        <v>0</v>
      </c>
      <c r="C12" t="b">
        <v>0</v>
      </c>
      <c r="D12" t="b">
        <v>1</v>
      </c>
      <c r="E12" t="b">
        <v>0</v>
      </c>
      <c r="F12" t="s">
        <v>89</v>
      </c>
      <c r="G12">
        <v>1</v>
      </c>
      <c r="H12" t="s">
        <v>82</v>
      </c>
      <c r="I12">
        <v>1</v>
      </c>
      <c r="J12" t="s">
        <v>83</v>
      </c>
      <c r="K12" s="17">
        <v>40181.389037840803</v>
      </c>
      <c r="L12" s="17">
        <v>40343.012755155498</v>
      </c>
      <c r="M12" s="17">
        <v>79599.682387738503</v>
      </c>
      <c r="N12" s="17">
        <v>5195987266.5935097</v>
      </c>
      <c r="O12" s="18">
        <v>0</v>
      </c>
      <c r="P12" s="18">
        <v>0</v>
      </c>
      <c r="Q12" s="17">
        <v>0</v>
      </c>
      <c r="R12" s="17">
        <v>0</v>
      </c>
      <c r="S12" s="17">
        <v>0</v>
      </c>
    </row>
    <row r="13" spans="1:25" x14ac:dyDescent="0.3">
      <c r="A13">
        <v>2025</v>
      </c>
      <c r="B13" t="b">
        <v>0</v>
      </c>
      <c r="C13" t="b">
        <v>0</v>
      </c>
      <c r="D13" t="b">
        <v>1</v>
      </c>
      <c r="E13" t="b">
        <v>0</v>
      </c>
      <c r="F13" t="s">
        <v>90</v>
      </c>
      <c r="G13">
        <v>1</v>
      </c>
      <c r="H13" t="s">
        <v>82</v>
      </c>
      <c r="I13">
        <v>1</v>
      </c>
      <c r="J13" t="s">
        <v>83</v>
      </c>
      <c r="K13" s="17">
        <v>25549.861175852198</v>
      </c>
      <c r="L13" s="17">
        <v>25635.9758012407</v>
      </c>
      <c r="M13" s="17">
        <v>50113.3906838521</v>
      </c>
      <c r="N13" s="17">
        <v>4172371857.3399501</v>
      </c>
      <c r="O13" s="18">
        <v>0</v>
      </c>
      <c r="P13" s="18">
        <v>0</v>
      </c>
      <c r="Q13" s="17">
        <v>0</v>
      </c>
      <c r="R13" s="17">
        <v>0</v>
      </c>
      <c r="S13" s="17">
        <v>0</v>
      </c>
    </row>
    <row r="14" spans="1:25" x14ac:dyDescent="0.3">
      <c r="A14">
        <v>2025</v>
      </c>
      <c r="B14" t="b">
        <v>0</v>
      </c>
      <c r="C14" t="b">
        <v>1</v>
      </c>
      <c r="D14" t="b">
        <v>1</v>
      </c>
      <c r="E14" t="b">
        <v>1</v>
      </c>
      <c r="F14" t="s">
        <v>18</v>
      </c>
      <c r="G14">
        <v>2</v>
      </c>
      <c r="H14" t="s">
        <v>91</v>
      </c>
      <c r="I14">
        <v>1</v>
      </c>
      <c r="J14" t="s">
        <v>83</v>
      </c>
      <c r="K14" s="17">
        <v>7</v>
      </c>
      <c r="L14" s="17">
        <v>7</v>
      </c>
      <c r="M14" s="17">
        <v>34.694202702149802</v>
      </c>
      <c r="N14" s="17">
        <v>1551983.04600605</v>
      </c>
      <c r="O14" s="18">
        <v>0</v>
      </c>
      <c r="P14" s="18">
        <v>0</v>
      </c>
      <c r="Q14" s="17">
        <v>0</v>
      </c>
      <c r="R14" s="17">
        <v>0</v>
      </c>
      <c r="S14" s="17">
        <v>0</v>
      </c>
    </row>
    <row r="15" spans="1:25" x14ac:dyDescent="0.3">
      <c r="A15">
        <v>2025</v>
      </c>
      <c r="B15" t="b">
        <v>0</v>
      </c>
      <c r="C15" t="b">
        <v>1</v>
      </c>
      <c r="D15" t="b">
        <v>1</v>
      </c>
      <c r="E15" t="b">
        <v>0</v>
      </c>
      <c r="F15" t="s">
        <v>84</v>
      </c>
      <c r="G15">
        <v>2</v>
      </c>
      <c r="H15" t="s">
        <v>91</v>
      </c>
      <c r="I15">
        <v>1</v>
      </c>
      <c r="J15" t="s">
        <v>83</v>
      </c>
      <c r="K15" s="17">
        <v>1</v>
      </c>
      <c r="L15" s="17">
        <v>1</v>
      </c>
      <c r="M15" s="17">
        <v>1.9274557056749899</v>
      </c>
      <c r="N15" s="17">
        <v>350529.67125684099</v>
      </c>
      <c r="O15" s="18">
        <v>0</v>
      </c>
      <c r="P15" s="18">
        <v>0</v>
      </c>
      <c r="Q15" s="17">
        <v>0</v>
      </c>
      <c r="R15" s="17">
        <v>0</v>
      </c>
      <c r="S15" s="17">
        <v>0</v>
      </c>
    </row>
    <row r="16" spans="1:25" x14ac:dyDescent="0.3">
      <c r="A16">
        <v>2025</v>
      </c>
      <c r="B16" t="b">
        <v>0</v>
      </c>
      <c r="C16" t="b">
        <v>1</v>
      </c>
      <c r="D16" t="b">
        <v>1</v>
      </c>
      <c r="E16" t="b">
        <v>0</v>
      </c>
      <c r="F16" t="s">
        <v>85</v>
      </c>
      <c r="G16">
        <v>2</v>
      </c>
      <c r="H16" t="s">
        <v>91</v>
      </c>
      <c r="I16">
        <v>1</v>
      </c>
      <c r="J16" t="s">
        <v>83</v>
      </c>
      <c r="K16" s="17">
        <v>0</v>
      </c>
      <c r="L16" s="17">
        <v>0</v>
      </c>
      <c r="M16" s="17">
        <v>0</v>
      </c>
      <c r="N16" s="17">
        <v>0</v>
      </c>
      <c r="O16" s="18">
        <v>0</v>
      </c>
      <c r="P16" s="18">
        <v>0</v>
      </c>
      <c r="Q16" s="17">
        <v>0</v>
      </c>
      <c r="R16" s="17">
        <v>0</v>
      </c>
      <c r="S16" s="17">
        <v>0</v>
      </c>
    </row>
    <row r="17" spans="1:19" x14ac:dyDescent="0.3">
      <c r="A17">
        <v>2025</v>
      </c>
      <c r="B17" t="b">
        <v>0</v>
      </c>
      <c r="C17" t="b">
        <v>1</v>
      </c>
      <c r="D17" t="b">
        <v>1</v>
      </c>
      <c r="E17" t="b">
        <v>0</v>
      </c>
      <c r="F17" t="s">
        <v>86</v>
      </c>
      <c r="G17">
        <v>2</v>
      </c>
      <c r="H17" t="s">
        <v>91</v>
      </c>
      <c r="I17">
        <v>1</v>
      </c>
      <c r="J17" t="s">
        <v>83</v>
      </c>
      <c r="K17" s="17">
        <v>2</v>
      </c>
      <c r="L17" s="17">
        <v>2</v>
      </c>
      <c r="M17" s="17">
        <v>8.6735506755374505</v>
      </c>
      <c r="N17" s="17">
        <v>685767.03954925505</v>
      </c>
      <c r="O17" s="18">
        <v>0</v>
      </c>
      <c r="P17" s="18">
        <v>0</v>
      </c>
      <c r="Q17" s="17">
        <v>0</v>
      </c>
      <c r="R17" s="17">
        <v>0</v>
      </c>
      <c r="S17" s="17">
        <v>0</v>
      </c>
    </row>
    <row r="18" spans="1:19" x14ac:dyDescent="0.3">
      <c r="A18">
        <v>2025</v>
      </c>
      <c r="B18" t="b">
        <v>0</v>
      </c>
      <c r="C18" t="b">
        <v>1</v>
      </c>
      <c r="D18" t="b">
        <v>1</v>
      </c>
      <c r="E18" t="b">
        <v>0</v>
      </c>
      <c r="F18" t="s">
        <v>87</v>
      </c>
      <c r="G18">
        <v>2</v>
      </c>
      <c r="H18" t="s">
        <v>91</v>
      </c>
      <c r="I18">
        <v>1</v>
      </c>
      <c r="J18" t="s">
        <v>83</v>
      </c>
      <c r="K18" s="17">
        <v>2</v>
      </c>
      <c r="L18" s="17">
        <v>2</v>
      </c>
      <c r="M18" s="17">
        <v>0.96372785283749396</v>
      </c>
      <c r="N18" s="17">
        <v>30063.383819514202</v>
      </c>
      <c r="O18" s="18">
        <v>0</v>
      </c>
      <c r="P18" s="18">
        <v>0</v>
      </c>
      <c r="Q18" s="17">
        <v>0</v>
      </c>
      <c r="R18" s="17">
        <v>0</v>
      </c>
      <c r="S18" s="17">
        <v>0</v>
      </c>
    </row>
    <row r="19" spans="1:19" x14ac:dyDescent="0.3">
      <c r="A19">
        <v>2025</v>
      </c>
      <c r="B19" t="b">
        <v>0</v>
      </c>
      <c r="C19" t="b">
        <v>1</v>
      </c>
      <c r="D19" t="b">
        <v>1</v>
      </c>
      <c r="E19" t="b">
        <v>0</v>
      </c>
      <c r="F19" t="s">
        <v>88</v>
      </c>
      <c r="G19">
        <v>2</v>
      </c>
      <c r="H19" t="s">
        <v>91</v>
      </c>
      <c r="I19">
        <v>1</v>
      </c>
      <c r="J19" t="s">
        <v>83</v>
      </c>
      <c r="K19" s="17">
        <v>0</v>
      </c>
      <c r="L19" s="17">
        <v>0</v>
      </c>
      <c r="M19" s="17">
        <v>0</v>
      </c>
      <c r="N19" s="17">
        <v>0</v>
      </c>
      <c r="O19" s="18">
        <v>0</v>
      </c>
      <c r="P19" s="18">
        <v>0</v>
      </c>
      <c r="Q19" s="17">
        <v>0</v>
      </c>
      <c r="R19" s="17">
        <v>0</v>
      </c>
      <c r="S19" s="17">
        <v>0</v>
      </c>
    </row>
    <row r="20" spans="1:19" x14ac:dyDescent="0.3">
      <c r="A20">
        <v>2025</v>
      </c>
      <c r="B20" t="b">
        <v>0</v>
      </c>
      <c r="C20" t="b">
        <v>1</v>
      </c>
      <c r="D20" t="b">
        <v>1</v>
      </c>
      <c r="E20" t="b">
        <v>0</v>
      </c>
      <c r="F20" t="s">
        <v>89</v>
      </c>
      <c r="G20">
        <v>2</v>
      </c>
      <c r="H20" t="s">
        <v>91</v>
      </c>
      <c r="I20">
        <v>1</v>
      </c>
      <c r="J20" t="s">
        <v>83</v>
      </c>
      <c r="K20" s="17">
        <v>1</v>
      </c>
      <c r="L20" s="17">
        <v>1</v>
      </c>
      <c r="M20" s="17">
        <v>2.8911835585124801</v>
      </c>
      <c r="N20" s="17">
        <v>127489.26336279701</v>
      </c>
      <c r="O20" s="18">
        <v>0</v>
      </c>
      <c r="P20" s="18">
        <v>0</v>
      </c>
      <c r="Q20" s="17">
        <v>0</v>
      </c>
      <c r="R20" s="17">
        <v>0</v>
      </c>
      <c r="S20" s="17">
        <v>0</v>
      </c>
    </row>
    <row r="21" spans="1:19" x14ac:dyDescent="0.3">
      <c r="A21">
        <v>2025</v>
      </c>
      <c r="B21" t="b">
        <v>0</v>
      </c>
      <c r="C21" t="b">
        <v>1</v>
      </c>
      <c r="D21" t="b">
        <v>1</v>
      </c>
      <c r="E21" t="b">
        <v>0</v>
      </c>
      <c r="F21" t="s">
        <v>90</v>
      </c>
      <c r="G21">
        <v>2</v>
      </c>
      <c r="H21" t="s">
        <v>91</v>
      </c>
      <c r="I21">
        <v>1</v>
      </c>
      <c r="J21" t="s">
        <v>83</v>
      </c>
      <c r="K21" s="17">
        <v>0</v>
      </c>
      <c r="L21" s="17">
        <v>0</v>
      </c>
      <c r="M21" s="17">
        <v>0</v>
      </c>
      <c r="N21" s="17">
        <v>0</v>
      </c>
      <c r="O21" s="18">
        <v>0</v>
      </c>
      <c r="P21" s="18">
        <v>0</v>
      </c>
      <c r="Q21" s="17">
        <v>0</v>
      </c>
      <c r="R21" s="17">
        <v>0</v>
      </c>
      <c r="S21" s="17">
        <v>0</v>
      </c>
    </row>
    <row r="22" spans="1:19" x14ac:dyDescent="0.3">
      <c r="A22">
        <v>2025</v>
      </c>
      <c r="B22" t="b">
        <v>1</v>
      </c>
      <c r="C22" t="b">
        <v>0</v>
      </c>
      <c r="D22" t="b">
        <v>1</v>
      </c>
      <c r="E22" t="b">
        <v>1</v>
      </c>
      <c r="F22" t="s">
        <v>18</v>
      </c>
      <c r="G22">
        <v>1</v>
      </c>
      <c r="H22" t="s">
        <v>82</v>
      </c>
      <c r="I22">
        <v>1</v>
      </c>
      <c r="J22" t="s">
        <v>83</v>
      </c>
      <c r="K22" s="17">
        <v>10622.421877089701</v>
      </c>
      <c r="L22" s="17">
        <v>10683.6645310842</v>
      </c>
      <c r="M22" s="17">
        <v>9436.4104320768492</v>
      </c>
      <c r="N22" s="17">
        <v>607604448.61811495</v>
      </c>
      <c r="O22" s="18">
        <v>0</v>
      </c>
      <c r="P22" s="18">
        <v>0</v>
      </c>
      <c r="Q22" s="17">
        <v>0</v>
      </c>
      <c r="R22" s="17">
        <v>0</v>
      </c>
      <c r="S22" s="17">
        <v>0</v>
      </c>
    </row>
    <row r="23" spans="1:19" x14ac:dyDescent="0.3">
      <c r="A23">
        <v>2025</v>
      </c>
      <c r="B23" t="b">
        <v>1</v>
      </c>
      <c r="C23" t="b">
        <v>0</v>
      </c>
      <c r="D23" t="b">
        <v>1</v>
      </c>
      <c r="E23" t="b">
        <v>0</v>
      </c>
      <c r="F23" t="s">
        <v>84</v>
      </c>
      <c r="G23">
        <v>1</v>
      </c>
      <c r="H23" t="s">
        <v>82</v>
      </c>
      <c r="I23">
        <v>1</v>
      </c>
      <c r="J23" t="s">
        <v>83</v>
      </c>
      <c r="K23" s="17">
        <v>112.477999132083</v>
      </c>
      <c r="L23" s="17">
        <v>113.14324985775001</v>
      </c>
      <c r="M23" s="17">
        <v>113.59885730476699</v>
      </c>
      <c r="N23" s="17">
        <v>6646765.24259804</v>
      </c>
      <c r="O23" s="18">
        <v>0</v>
      </c>
      <c r="P23" s="18">
        <v>0</v>
      </c>
      <c r="Q23" s="17">
        <v>0</v>
      </c>
      <c r="R23" s="17">
        <v>0</v>
      </c>
      <c r="S23" s="17">
        <v>0</v>
      </c>
    </row>
    <row r="24" spans="1:19" x14ac:dyDescent="0.3">
      <c r="A24">
        <v>2025</v>
      </c>
      <c r="B24" t="b">
        <v>1</v>
      </c>
      <c r="C24" t="b">
        <v>0</v>
      </c>
      <c r="D24" t="b">
        <v>1</v>
      </c>
      <c r="E24" t="b">
        <v>0</v>
      </c>
      <c r="F24" t="s">
        <v>85</v>
      </c>
      <c r="G24">
        <v>1</v>
      </c>
      <c r="H24" t="s">
        <v>82</v>
      </c>
      <c r="I24">
        <v>1</v>
      </c>
      <c r="J24" t="s">
        <v>83</v>
      </c>
      <c r="K24" s="17">
        <v>1023.61253986727</v>
      </c>
      <c r="L24" s="17">
        <v>1027.19749069928</v>
      </c>
      <c r="M24" s="17">
        <v>476.01150473503702</v>
      </c>
      <c r="N24" s="17">
        <v>24199662.132649999</v>
      </c>
      <c r="O24" s="18">
        <v>0</v>
      </c>
      <c r="P24" s="18">
        <v>0</v>
      </c>
      <c r="Q24" s="17">
        <v>0</v>
      </c>
      <c r="R24" s="17">
        <v>0</v>
      </c>
      <c r="S24" s="17">
        <v>0</v>
      </c>
    </row>
    <row r="25" spans="1:19" x14ac:dyDescent="0.3">
      <c r="A25">
        <v>2025</v>
      </c>
      <c r="B25" t="b">
        <v>1</v>
      </c>
      <c r="C25" t="b">
        <v>0</v>
      </c>
      <c r="D25" t="b">
        <v>1</v>
      </c>
      <c r="E25" t="b">
        <v>0</v>
      </c>
      <c r="F25" t="s">
        <v>86</v>
      </c>
      <c r="G25">
        <v>1</v>
      </c>
      <c r="H25" t="s">
        <v>82</v>
      </c>
      <c r="I25">
        <v>1</v>
      </c>
      <c r="J25" t="s">
        <v>83</v>
      </c>
      <c r="K25" s="17">
        <v>41.2511021092863</v>
      </c>
      <c r="L25" s="17">
        <v>41.403684698608799</v>
      </c>
      <c r="M25" s="17">
        <v>19.0142956047289</v>
      </c>
      <c r="N25" s="17">
        <v>930597.74067068705</v>
      </c>
      <c r="O25" s="18">
        <v>0</v>
      </c>
      <c r="P25" s="18">
        <v>0</v>
      </c>
      <c r="Q25" s="17">
        <v>0</v>
      </c>
      <c r="R25" s="17">
        <v>0</v>
      </c>
      <c r="S25" s="17">
        <v>0</v>
      </c>
    </row>
    <row r="26" spans="1:19" x14ac:dyDescent="0.3">
      <c r="A26">
        <v>2025</v>
      </c>
      <c r="B26" t="b">
        <v>1</v>
      </c>
      <c r="C26" t="b">
        <v>0</v>
      </c>
      <c r="D26" t="b">
        <v>1</v>
      </c>
      <c r="E26" t="b">
        <v>0</v>
      </c>
      <c r="F26" t="s">
        <v>87</v>
      </c>
      <c r="G26">
        <v>1</v>
      </c>
      <c r="H26" t="s">
        <v>82</v>
      </c>
      <c r="I26">
        <v>1</v>
      </c>
      <c r="J26" t="s">
        <v>83</v>
      </c>
      <c r="K26" s="17">
        <v>40.780110680833097</v>
      </c>
      <c r="L26" s="17">
        <v>41</v>
      </c>
      <c r="M26" s="17">
        <v>46.258936936199703</v>
      </c>
      <c r="N26" s="17">
        <v>2151123.17905581</v>
      </c>
      <c r="O26" s="18">
        <v>0</v>
      </c>
      <c r="P26" s="18">
        <v>0</v>
      </c>
      <c r="Q26" s="17">
        <v>0</v>
      </c>
      <c r="R26" s="17">
        <v>0</v>
      </c>
      <c r="S26" s="17">
        <v>0</v>
      </c>
    </row>
    <row r="27" spans="1:19" x14ac:dyDescent="0.3">
      <c r="A27">
        <v>2025</v>
      </c>
      <c r="B27" t="b">
        <v>1</v>
      </c>
      <c r="C27" t="b">
        <v>0</v>
      </c>
      <c r="D27" t="b">
        <v>1</v>
      </c>
      <c r="E27" t="b">
        <v>0</v>
      </c>
      <c r="F27" t="s">
        <v>88</v>
      </c>
      <c r="G27">
        <v>1</v>
      </c>
      <c r="H27" t="s">
        <v>82</v>
      </c>
      <c r="I27">
        <v>1</v>
      </c>
      <c r="J27" t="s">
        <v>83</v>
      </c>
      <c r="K27" s="17">
        <v>78.419911183132996</v>
      </c>
      <c r="L27" s="17">
        <v>78.757801426582006</v>
      </c>
      <c r="M27" s="17">
        <v>45.193800663159003</v>
      </c>
      <c r="N27" s="17">
        <v>2283027.9778207899</v>
      </c>
      <c r="O27" s="18">
        <v>0</v>
      </c>
      <c r="P27" s="18">
        <v>0</v>
      </c>
      <c r="Q27" s="17">
        <v>0</v>
      </c>
      <c r="R27" s="17">
        <v>0</v>
      </c>
      <c r="S27" s="17">
        <v>0</v>
      </c>
    </row>
    <row r="28" spans="1:19" x14ac:dyDescent="0.3">
      <c r="A28">
        <v>2025</v>
      </c>
      <c r="B28" t="b">
        <v>1</v>
      </c>
      <c r="C28" t="b">
        <v>0</v>
      </c>
      <c r="D28" t="b">
        <v>1</v>
      </c>
      <c r="E28" t="b">
        <v>0</v>
      </c>
      <c r="F28" t="s">
        <v>89</v>
      </c>
      <c r="G28">
        <v>1</v>
      </c>
      <c r="H28" t="s">
        <v>82</v>
      </c>
      <c r="I28">
        <v>1</v>
      </c>
      <c r="J28" t="s">
        <v>83</v>
      </c>
      <c r="K28" s="17">
        <v>427.88220674300902</v>
      </c>
      <c r="L28" s="17">
        <v>429.780674846963</v>
      </c>
      <c r="M28" s="17">
        <v>297.95777032243001</v>
      </c>
      <c r="N28" s="17">
        <v>23186035.275407799</v>
      </c>
      <c r="O28" s="18">
        <v>0</v>
      </c>
      <c r="P28" s="18">
        <v>0</v>
      </c>
      <c r="Q28" s="17">
        <v>0</v>
      </c>
      <c r="R28" s="17">
        <v>0</v>
      </c>
      <c r="S28" s="17">
        <v>0</v>
      </c>
    </row>
    <row r="29" spans="1:19" x14ac:dyDescent="0.3">
      <c r="A29">
        <v>2025</v>
      </c>
      <c r="B29" t="b">
        <v>1</v>
      </c>
      <c r="C29" t="b">
        <v>0</v>
      </c>
      <c r="D29" t="b">
        <v>1</v>
      </c>
      <c r="E29" t="b">
        <v>0</v>
      </c>
      <c r="F29" t="s">
        <v>90</v>
      </c>
      <c r="G29">
        <v>1</v>
      </c>
      <c r="H29" t="s">
        <v>82</v>
      </c>
      <c r="I29">
        <v>1</v>
      </c>
      <c r="J29" t="s">
        <v>83</v>
      </c>
      <c r="K29" s="17">
        <v>1926.3450547679799</v>
      </c>
      <c r="L29" s="17">
        <v>1933.29611776146</v>
      </c>
      <c r="M29" s="17">
        <v>748.98598630665094</v>
      </c>
      <c r="N29" s="17">
        <v>37310443.838190302</v>
      </c>
      <c r="O29" s="18">
        <v>0</v>
      </c>
      <c r="P29" s="18">
        <v>0</v>
      </c>
      <c r="Q29" s="17">
        <v>0</v>
      </c>
      <c r="R29" s="17">
        <v>0</v>
      </c>
      <c r="S29" s="17">
        <v>0</v>
      </c>
    </row>
    <row r="30" spans="1:19" x14ac:dyDescent="0.3">
      <c r="A30">
        <v>2025</v>
      </c>
      <c r="B30" t="b">
        <v>0</v>
      </c>
      <c r="C30" t="b">
        <v>0</v>
      </c>
      <c r="D30" t="b">
        <v>1</v>
      </c>
      <c r="E30" t="b">
        <v>1</v>
      </c>
      <c r="F30" t="s">
        <v>18</v>
      </c>
      <c r="G30">
        <v>1</v>
      </c>
      <c r="H30" t="s">
        <v>82</v>
      </c>
      <c r="I30">
        <v>2</v>
      </c>
      <c r="J30" t="s">
        <v>92</v>
      </c>
      <c r="K30" s="17">
        <v>26865.2598723671</v>
      </c>
      <c r="L30" s="17">
        <v>28334.267828596301</v>
      </c>
      <c r="M30" s="17">
        <v>245062.91755264299</v>
      </c>
      <c r="N30" s="17">
        <v>19524616060.200298</v>
      </c>
      <c r="O30" s="18">
        <v>0</v>
      </c>
      <c r="P30" s="18">
        <v>0</v>
      </c>
      <c r="Q30" s="17">
        <v>0</v>
      </c>
      <c r="R30" s="17">
        <v>0</v>
      </c>
      <c r="S30" s="17">
        <v>0</v>
      </c>
    </row>
    <row r="31" spans="1:19" x14ac:dyDescent="0.3">
      <c r="A31">
        <v>2025</v>
      </c>
      <c r="B31" t="b">
        <v>0</v>
      </c>
      <c r="C31" t="b">
        <v>0</v>
      </c>
      <c r="D31" t="b">
        <v>1</v>
      </c>
      <c r="E31" t="b">
        <v>0</v>
      </c>
      <c r="F31" t="s">
        <v>84</v>
      </c>
      <c r="G31">
        <v>1</v>
      </c>
      <c r="H31" t="s">
        <v>82</v>
      </c>
      <c r="I31">
        <v>2</v>
      </c>
      <c r="J31" t="s">
        <v>92</v>
      </c>
      <c r="K31" s="17">
        <v>768.87922181732995</v>
      </c>
      <c r="L31" s="17">
        <v>799.12535983154203</v>
      </c>
      <c r="M31" s="17">
        <v>8308.7940539113006</v>
      </c>
      <c r="N31" s="17">
        <v>546506705.43088102</v>
      </c>
      <c r="O31" s="18">
        <v>0</v>
      </c>
      <c r="P31" s="18">
        <v>0</v>
      </c>
      <c r="Q31" s="17">
        <v>0</v>
      </c>
      <c r="R31" s="17">
        <v>0</v>
      </c>
      <c r="S31" s="17">
        <v>0</v>
      </c>
    </row>
    <row r="32" spans="1:19" x14ac:dyDescent="0.3">
      <c r="A32">
        <v>2025</v>
      </c>
      <c r="B32" t="b">
        <v>0</v>
      </c>
      <c r="C32" t="b">
        <v>0</v>
      </c>
      <c r="D32" t="b">
        <v>1</v>
      </c>
      <c r="E32" t="b">
        <v>0</v>
      </c>
      <c r="F32" t="s">
        <v>85</v>
      </c>
      <c r="G32">
        <v>1</v>
      </c>
      <c r="H32" t="s">
        <v>82</v>
      </c>
      <c r="I32">
        <v>2</v>
      </c>
      <c r="J32" t="s">
        <v>92</v>
      </c>
      <c r="K32" s="17">
        <v>4935.7818792829903</v>
      </c>
      <c r="L32" s="17">
        <v>5111.3104007326801</v>
      </c>
      <c r="M32" s="17">
        <v>43561.698595381</v>
      </c>
      <c r="N32" s="17">
        <v>3340808142.49229</v>
      </c>
      <c r="O32" s="18">
        <v>0</v>
      </c>
      <c r="P32" s="18">
        <v>0</v>
      </c>
      <c r="Q32" s="17">
        <v>0</v>
      </c>
      <c r="R32" s="17">
        <v>0</v>
      </c>
      <c r="S32" s="17">
        <v>0</v>
      </c>
    </row>
    <row r="33" spans="1:19" x14ac:dyDescent="0.3">
      <c r="A33">
        <v>2025</v>
      </c>
      <c r="B33" t="b">
        <v>0</v>
      </c>
      <c r="C33" t="b">
        <v>0</v>
      </c>
      <c r="D33" t="b">
        <v>1</v>
      </c>
      <c r="E33" t="b">
        <v>0</v>
      </c>
      <c r="F33" t="s">
        <v>86</v>
      </c>
      <c r="G33">
        <v>1</v>
      </c>
      <c r="H33" t="s">
        <v>82</v>
      </c>
      <c r="I33">
        <v>2</v>
      </c>
      <c r="J33" t="s">
        <v>92</v>
      </c>
      <c r="K33" s="17">
        <v>974.92875193849</v>
      </c>
      <c r="L33" s="17">
        <v>1028.5508613704801</v>
      </c>
      <c r="M33" s="17">
        <v>10143.012036104899</v>
      </c>
      <c r="N33" s="17">
        <v>641685029.97455597</v>
      </c>
      <c r="O33" s="18">
        <v>0</v>
      </c>
      <c r="P33" s="18">
        <v>0</v>
      </c>
      <c r="Q33" s="17">
        <v>0</v>
      </c>
      <c r="R33" s="17">
        <v>0</v>
      </c>
      <c r="S33" s="17">
        <v>0</v>
      </c>
    </row>
    <row r="34" spans="1:19" x14ac:dyDescent="0.3">
      <c r="A34">
        <v>2025</v>
      </c>
      <c r="B34" t="b">
        <v>0</v>
      </c>
      <c r="C34" t="b">
        <v>0</v>
      </c>
      <c r="D34" t="b">
        <v>1</v>
      </c>
      <c r="E34" t="b">
        <v>0</v>
      </c>
      <c r="F34" t="s">
        <v>87</v>
      </c>
      <c r="G34">
        <v>1</v>
      </c>
      <c r="H34" t="s">
        <v>82</v>
      </c>
      <c r="I34">
        <v>2</v>
      </c>
      <c r="J34" t="s">
        <v>92</v>
      </c>
      <c r="K34" s="17">
        <v>269.81538783639098</v>
      </c>
      <c r="L34" s="17">
        <v>278.888093134852</v>
      </c>
      <c r="M34" s="17">
        <v>2655.8115793547499</v>
      </c>
      <c r="N34" s="17">
        <v>184429096.84987</v>
      </c>
      <c r="O34" s="18">
        <v>0</v>
      </c>
      <c r="P34" s="18">
        <v>0</v>
      </c>
      <c r="Q34" s="17">
        <v>0</v>
      </c>
      <c r="R34" s="17">
        <v>0</v>
      </c>
      <c r="S34" s="17">
        <v>0</v>
      </c>
    </row>
    <row r="35" spans="1:19" x14ac:dyDescent="0.3">
      <c r="A35">
        <v>2025</v>
      </c>
      <c r="B35" t="b">
        <v>0</v>
      </c>
      <c r="C35" t="b">
        <v>0</v>
      </c>
      <c r="D35" t="b">
        <v>1</v>
      </c>
      <c r="E35" t="b">
        <v>0</v>
      </c>
      <c r="F35" t="s">
        <v>88</v>
      </c>
      <c r="G35">
        <v>1</v>
      </c>
      <c r="H35" t="s">
        <v>82</v>
      </c>
      <c r="I35">
        <v>2</v>
      </c>
      <c r="J35" t="s">
        <v>92</v>
      </c>
      <c r="K35" s="17">
        <v>853.96078371231295</v>
      </c>
      <c r="L35" s="17">
        <v>907.14038164436795</v>
      </c>
      <c r="M35" s="17">
        <v>9255.0683389772203</v>
      </c>
      <c r="N35" s="17">
        <v>560432884.59635198</v>
      </c>
      <c r="O35" s="18">
        <v>0</v>
      </c>
      <c r="P35" s="18">
        <v>0</v>
      </c>
      <c r="Q35" s="17">
        <v>0</v>
      </c>
      <c r="R35" s="17">
        <v>0</v>
      </c>
      <c r="S35" s="17">
        <v>0</v>
      </c>
    </row>
    <row r="36" spans="1:19" x14ac:dyDescent="0.3">
      <c r="A36">
        <v>2025</v>
      </c>
      <c r="B36" t="b">
        <v>0</v>
      </c>
      <c r="C36" t="b">
        <v>0</v>
      </c>
      <c r="D36" t="b">
        <v>1</v>
      </c>
      <c r="E36" t="b">
        <v>0</v>
      </c>
      <c r="F36" t="s">
        <v>89</v>
      </c>
      <c r="G36">
        <v>1</v>
      </c>
      <c r="H36" t="s">
        <v>82</v>
      </c>
      <c r="I36">
        <v>2</v>
      </c>
      <c r="J36" t="s">
        <v>92</v>
      </c>
      <c r="K36" s="17">
        <v>6013.8532627552604</v>
      </c>
      <c r="L36" s="17">
        <v>6291.8018350700204</v>
      </c>
      <c r="M36" s="17">
        <v>57459.746941644902</v>
      </c>
      <c r="N36" s="17">
        <v>3897661427.8709698</v>
      </c>
      <c r="O36" s="18">
        <v>0</v>
      </c>
      <c r="P36" s="18">
        <v>0</v>
      </c>
      <c r="Q36" s="17">
        <v>0</v>
      </c>
      <c r="R36" s="17">
        <v>0</v>
      </c>
      <c r="S36" s="17">
        <v>0</v>
      </c>
    </row>
    <row r="37" spans="1:19" x14ac:dyDescent="0.3">
      <c r="A37">
        <v>2025</v>
      </c>
      <c r="B37" t="b">
        <v>0</v>
      </c>
      <c r="C37" t="b">
        <v>0</v>
      </c>
      <c r="D37" t="b">
        <v>1</v>
      </c>
      <c r="E37" t="b">
        <v>0</v>
      </c>
      <c r="F37" t="s">
        <v>90</v>
      </c>
      <c r="G37">
        <v>1</v>
      </c>
      <c r="H37" t="s">
        <v>82</v>
      </c>
      <c r="I37">
        <v>2</v>
      </c>
      <c r="J37" t="s">
        <v>92</v>
      </c>
      <c r="K37" s="17">
        <v>4057.3937774564502</v>
      </c>
      <c r="L37" s="17">
        <v>4202.1831082290901</v>
      </c>
      <c r="M37" s="17">
        <v>33137.249611988598</v>
      </c>
      <c r="N37" s="17">
        <v>2616654773.8766799</v>
      </c>
      <c r="O37" s="18">
        <v>0</v>
      </c>
      <c r="P37" s="18">
        <v>0</v>
      </c>
      <c r="Q37" s="17">
        <v>0</v>
      </c>
      <c r="R37" s="17">
        <v>0</v>
      </c>
      <c r="S37" s="17">
        <v>0</v>
      </c>
    </row>
    <row r="38" spans="1:19" x14ac:dyDescent="0.3">
      <c r="A38">
        <v>2025</v>
      </c>
      <c r="B38" t="b">
        <v>0</v>
      </c>
      <c r="C38" t="b">
        <v>1</v>
      </c>
      <c r="D38" t="b">
        <v>1</v>
      </c>
      <c r="E38" t="b">
        <v>1</v>
      </c>
      <c r="F38" t="s">
        <v>18</v>
      </c>
      <c r="G38">
        <v>2</v>
      </c>
      <c r="H38" t="s">
        <v>91</v>
      </c>
      <c r="I38">
        <v>2</v>
      </c>
      <c r="J38" t="s">
        <v>92</v>
      </c>
      <c r="K38" s="17">
        <v>3</v>
      </c>
      <c r="L38" s="17">
        <v>3</v>
      </c>
      <c r="M38" s="17">
        <v>26.984379879449801</v>
      </c>
      <c r="N38" s="17">
        <v>2250818.0913744802</v>
      </c>
      <c r="O38" s="18">
        <v>0</v>
      </c>
      <c r="P38" s="18">
        <v>0</v>
      </c>
      <c r="Q38" s="17">
        <v>0</v>
      </c>
      <c r="R38" s="17">
        <v>0</v>
      </c>
      <c r="S38" s="17">
        <v>0</v>
      </c>
    </row>
    <row r="39" spans="1:19" x14ac:dyDescent="0.3">
      <c r="A39">
        <v>2025</v>
      </c>
      <c r="B39" t="b">
        <v>0</v>
      </c>
      <c r="C39" t="b">
        <v>1</v>
      </c>
      <c r="D39" t="b">
        <v>1</v>
      </c>
      <c r="E39" t="b">
        <v>0</v>
      </c>
      <c r="F39" t="s">
        <v>84</v>
      </c>
      <c r="G39">
        <v>2</v>
      </c>
      <c r="H39" t="s">
        <v>91</v>
      </c>
      <c r="I39">
        <v>2</v>
      </c>
      <c r="J39" t="s">
        <v>92</v>
      </c>
      <c r="K39" s="17">
        <v>49</v>
      </c>
      <c r="L39" s="17">
        <v>49</v>
      </c>
      <c r="M39" s="17">
        <v>527.15913550210905</v>
      </c>
      <c r="N39" s="17">
        <v>45707815.493884496</v>
      </c>
      <c r="O39" s="18">
        <v>0</v>
      </c>
      <c r="P39" s="18">
        <v>0</v>
      </c>
      <c r="Q39" s="17">
        <v>0</v>
      </c>
      <c r="R39" s="17">
        <v>0</v>
      </c>
      <c r="S39" s="17">
        <v>0</v>
      </c>
    </row>
    <row r="40" spans="1:19" x14ac:dyDescent="0.3">
      <c r="A40">
        <v>2025</v>
      </c>
      <c r="B40" t="b">
        <v>0</v>
      </c>
      <c r="C40" t="b">
        <v>1</v>
      </c>
      <c r="D40" t="b">
        <v>1</v>
      </c>
      <c r="E40" t="b">
        <v>0</v>
      </c>
      <c r="F40" t="s">
        <v>85</v>
      </c>
      <c r="G40">
        <v>2</v>
      </c>
      <c r="H40" t="s">
        <v>91</v>
      </c>
      <c r="I40">
        <v>2</v>
      </c>
      <c r="J40" t="s">
        <v>92</v>
      </c>
      <c r="K40" s="17">
        <v>2</v>
      </c>
      <c r="L40" s="17">
        <v>2</v>
      </c>
      <c r="M40" s="17">
        <v>27.948107732287301</v>
      </c>
      <c r="N40" s="17">
        <v>1315032.97822804</v>
      </c>
      <c r="O40" s="18">
        <v>0</v>
      </c>
      <c r="P40" s="18">
        <v>0</v>
      </c>
      <c r="Q40" s="17">
        <v>0</v>
      </c>
      <c r="R40" s="17">
        <v>0</v>
      </c>
      <c r="S40" s="17">
        <v>0</v>
      </c>
    </row>
    <row r="41" spans="1:19" x14ac:dyDescent="0.3">
      <c r="A41">
        <v>2025</v>
      </c>
      <c r="B41" t="b">
        <v>0</v>
      </c>
      <c r="C41" t="b">
        <v>1</v>
      </c>
      <c r="D41" t="b">
        <v>1</v>
      </c>
      <c r="E41" t="b">
        <v>0</v>
      </c>
      <c r="F41" t="s">
        <v>86</v>
      </c>
      <c r="G41">
        <v>2</v>
      </c>
      <c r="H41" t="s">
        <v>91</v>
      </c>
      <c r="I41">
        <v>2</v>
      </c>
      <c r="J41" t="s">
        <v>92</v>
      </c>
      <c r="K41" s="17">
        <v>51</v>
      </c>
      <c r="L41" s="17">
        <v>51</v>
      </c>
      <c r="M41" s="17">
        <v>624.49564863869603</v>
      </c>
      <c r="N41" s="17">
        <v>48698136.439517803</v>
      </c>
      <c r="O41" s="18">
        <v>0</v>
      </c>
      <c r="P41" s="18">
        <v>0</v>
      </c>
      <c r="Q41" s="17">
        <v>0</v>
      </c>
      <c r="R41" s="17">
        <v>0</v>
      </c>
      <c r="S41" s="17">
        <v>0</v>
      </c>
    </row>
    <row r="42" spans="1:19" x14ac:dyDescent="0.3">
      <c r="A42">
        <v>2025</v>
      </c>
      <c r="B42" t="b">
        <v>0</v>
      </c>
      <c r="C42" t="b">
        <v>1</v>
      </c>
      <c r="D42" t="b">
        <v>1</v>
      </c>
      <c r="E42" t="b">
        <v>0</v>
      </c>
      <c r="F42" t="s">
        <v>88</v>
      </c>
      <c r="G42">
        <v>2</v>
      </c>
      <c r="H42" t="s">
        <v>91</v>
      </c>
      <c r="I42">
        <v>2</v>
      </c>
      <c r="J42" t="s">
        <v>92</v>
      </c>
      <c r="K42" s="17">
        <v>6</v>
      </c>
      <c r="L42" s="17">
        <v>6</v>
      </c>
      <c r="M42" s="17">
        <v>37.585386260662297</v>
      </c>
      <c r="N42" s="17">
        <v>3713134.28875831</v>
      </c>
      <c r="O42" s="18">
        <v>0</v>
      </c>
      <c r="P42" s="18">
        <v>0</v>
      </c>
      <c r="Q42" s="17">
        <v>0</v>
      </c>
      <c r="R42" s="17">
        <v>0</v>
      </c>
      <c r="S42" s="17">
        <v>0</v>
      </c>
    </row>
    <row r="43" spans="1:19" x14ac:dyDescent="0.3">
      <c r="A43">
        <v>2025</v>
      </c>
      <c r="B43" t="b">
        <v>0</v>
      </c>
      <c r="C43" t="b">
        <v>1</v>
      </c>
      <c r="D43" t="b">
        <v>1</v>
      </c>
      <c r="E43" t="b">
        <v>0</v>
      </c>
      <c r="F43" t="s">
        <v>90</v>
      </c>
      <c r="G43">
        <v>2</v>
      </c>
      <c r="H43" t="s">
        <v>91</v>
      </c>
      <c r="I43">
        <v>2</v>
      </c>
      <c r="J43" t="s">
        <v>92</v>
      </c>
      <c r="K43" s="17">
        <v>1</v>
      </c>
      <c r="L43" s="17">
        <v>1</v>
      </c>
      <c r="M43" s="17">
        <v>2.8911835585124801</v>
      </c>
      <c r="N43" s="17">
        <v>511657.00739661598</v>
      </c>
      <c r="O43" s="18">
        <v>0</v>
      </c>
      <c r="P43" s="18">
        <v>0</v>
      </c>
      <c r="Q43" s="17">
        <v>0</v>
      </c>
      <c r="R43" s="17">
        <v>0</v>
      </c>
      <c r="S43" s="17">
        <v>0</v>
      </c>
    </row>
    <row r="44" spans="1:19" x14ac:dyDescent="0.3">
      <c r="A44">
        <v>2025</v>
      </c>
      <c r="B44" t="b">
        <v>1</v>
      </c>
      <c r="C44" t="b">
        <v>0</v>
      </c>
      <c r="D44" t="b">
        <v>1</v>
      </c>
      <c r="E44" t="b">
        <v>1</v>
      </c>
      <c r="F44" t="s">
        <v>18</v>
      </c>
      <c r="G44">
        <v>1</v>
      </c>
      <c r="H44" t="s">
        <v>82</v>
      </c>
      <c r="I44">
        <v>2</v>
      </c>
      <c r="J44" t="s">
        <v>92</v>
      </c>
      <c r="K44" s="17">
        <v>273.803725820024</v>
      </c>
      <c r="L44" s="17">
        <v>280.11941556078398</v>
      </c>
      <c r="M44" s="17">
        <v>2932.85593504999</v>
      </c>
      <c r="N44" s="17">
        <v>194455273.669211</v>
      </c>
      <c r="O44" s="18">
        <v>0</v>
      </c>
      <c r="P44" s="18">
        <v>0</v>
      </c>
      <c r="Q44" s="17">
        <v>0</v>
      </c>
      <c r="R44" s="17">
        <v>0</v>
      </c>
      <c r="S44" s="17">
        <v>0</v>
      </c>
    </row>
    <row r="45" spans="1:19" x14ac:dyDescent="0.3">
      <c r="A45">
        <v>2025</v>
      </c>
      <c r="B45" t="b">
        <v>1</v>
      </c>
      <c r="C45" t="b">
        <v>0</v>
      </c>
      <c r="D45" t="b">
        <v>1</v>
      </c>
      <c r="E45" t="b">
        <v>0</v>
      </c>
      <c r="F45" t="s">
        <v>84</v>
      </c>
      <c r="G45">
        <v>1</v>
      </c>
      <c r="H45" t="s">
        <v>82</v>
      </c>
      <c r="I45">
        <v>2</v>
      </c>
      <c r="J45" t="s">
        <v>92</v>
      </c>
      <c r="K45" s="17">
        <v>3.4805900022441398</v>
      </c>
      <c r="L45" s="17">
        <v>3.5608749819431198</v>
      </c>
      <c r="M45" s="17">
        <v>34.3283147900637</v>
      </c>
      <c r="N45" s="17">
        <v>2008578.7392333699</v>
      </c>
      <c r="O45" s="18">
        <v>0</v>
      </c>
      <c r="P45" s="18">
        <v>0</v>
      </c>
      <c r="Q45" s="17">
        <v>0</v>
      </c>
      <c r="R45" s="17">
        <v>0</v>
      </c>
      <c r="S45" s="17">
        <v>0</v>
      </c>
    </row>
    <row r="46" spans="1:19" x14ac:dyDescent="0.3">
      <c r="A46">
        <v>2025</v>
      </c>
      <c r="B46" t="b">
        <v>1</v>
      </c>
      <c r="C46" t="b">
        <v>0</v>
      </c>
      <c r="D46" t="b">
        <v>1</v>
      </c>
      <c r="E46" t="b">
        <v>0</v>
      </c>
      <c r="F46" t="s">
        <v>85</v>
      </c>
      <c r="G46">
        <v>1</v>
      </c>
      <c r="H46" t="s">
        <v>82</v>
      </c>
      <c r="I46">
        <v>2</v>
      </c>
      <c r="J46" t="s">
        <v>92</v>
      </c>
      <c r="K46" s="17">
        <v>3.2089407175821099</v>
      </c>
      <c r="L46" s="17">
        <v>3.2829597029266102</v>
      </c>
      <c r="M46" s="17">
        <v>35.281541927822197</v>
      </c>
      <c r="N46" s="17">
        <v>1789388.32086766</v>
      </c>
      <c r="O46" s="18">
        <v>0</v>
      </c>
      <c r="P46" s="18">
        <v>0</v>
      </c>
      <c r="Q46" s="17">
        <v>0</v>
      </c>
      <c r="R46" s="17">
        <v>0</v>
      </c>
      <c r="S46" s="17">
        <v>0</v>
      </c>
    </row>
    <row r="47" spans="1:19" x14ac:dyDescent="0.3">
      <c r="A47">
        <v>2025</v>
      </c>
      <c r="B47" t="b">
        <v>1</v>
      </c>
      <c r="C47" t="b">
        <v>0</v>
      </c>
      <c r="D47" t="b">
        <v>1</v>
      </c>
      <c r="E47" t="b">
        <v>0</v>
      </c>
      <c r="F47" t="s">
        <v>88</v>
      </c>
      <c r="G47">
        <v>1</v>
      </c>
      <c r="H47" t="s">
        <v>82</v>
      </c>
      <c r="I47">
        <v>2</v>
      </c>
      <c r="J47" t="s">
        <v>92</v>
      </c>
      <c r="K47" s="17">
        <v>1.7256311117652801</v>
      </c>
      <c r="L47" s="17">
        <v>1.76543535721984</v>
      </c>
      <c r="M47" s="17">
        <v>18.042831460399999</v>
      </c>
      <c r="N47" s="17">
        <v>911458.83768915595</v>
      </c>
      <c r="O47" s="18">
        <v>0</v>
      </c>
      <c r="P47" s="18">
        <v>0</v>
      </c>
      <c r="Q47" s="17">
        <v>0</v>
      </c>
      <c r="R47" s="17">
        <v>0</v>
      </c>
      <c r="S47" s="17">
        <v>0</v>
      </c>
    </row>
    <row r="48" spans="1:19" x14ac:dyDescent="0.3">
      <c r="A48">
        <v>2025</v>
      </c>
      <c r="B48" t="b">
        <v>1</v>
      </c>
      <c r="C48" t="b">
        <v>0</v>
      </c>
      <c r="D48" t="b">
        <v>1</v>
      </c>
      <c r="E48" t="b">
        <v>0</v>
      </c>
      <c r="F48" t="s">
        <v>89</v>
      </c>
      <c r="G48">
        <v>1</v>
      </c>
      <c r="H48" t="s">
        <v>82</v>
      </c>
      <c r="I48">
        <v>2</v>
      </c>
      <c r="J48" t="s">
        <v>92</v>
      </c>
      <c r="K48" s="17">
        <v>3.2182488013785999</v>
      </c>
      <c r="L48" s="17">
        <v>3.2924824915053801</v>
      </c>
      <c r="M48" s="17">
        <v>34.890980741223402</v>
      </c>
      <c r="N48" s="17">
        <v>2715094.52290555</v>
      </c>
      <c r="O48" s="18">
        <v>0</v>
      </c>
      <c r="P48" s="18">
        <v>0</v>
      </c>
      <c r="Q48" s="17">
        <v>0</v>
      </c>
      <c r="R48" s="17">
        <v>0</v>
      </c>
      <c r="S48" s="17">
        <v>0</v>
      </c>
    </row>
    <row r="49" spans="1:19" x14ac:dyDescent="0.3">
      <c r="A49">
        <v>2025</v>
      </c>
      <c r="B49" t="b">
        <v>1</v>
      </c>
      <c r="C49" t="b">
        <v>0</v>
      </c>
      <c r="D49" t="b">
        <v>1</v>
      </c>
      <c r="E49" t="b">
        <v>0</v>
      </c>
      <c r="F49" t="s">
        <v>90</v>
      </c>
      <c r="G49">
        <v>1</v>
      </c>
      <c r="H49" t="s">
        <v>82</v>
      </c>
      <c r="I49">
        <v>2</v>
      </c>
      <c r="J49" t="s">
        <v>92</v>
      </c>
      <c r="K49" s="17">
        <v>15.249357336331199</v>
      </c>
      <c r="L49" s="17">
        <v>15.601106420072901</v>
      </c>
      <c r="M49" s="17">
        <v>153.78472939585299</v>
      </c>
      <c r="N49" s="17">
        <v>7660726.1206434602</v>
      </c>
      <c r="O49" s="18">
        <v>0</v>
      </c>
      <c r="P49" s="18">
        <v>0</v>
      </c>
      <c r="Q49" s="17">
        <v>0</v>
      </c>
      <c r="R49" s="17">
        <v>0</v>
      </c>
      <c r="S49" s="17">
        <v>0</v>
      </c>
    </row>
    <row r="50" spans="1:19" x14ac:dyDescent="0.3">
      <c r="A50">
        <v>2025</v>
      </c>
      <c r="B50" t="b">
        <v>0</v>
      </c>
      <c r="C50" t="b">
        <v>0</v>
      </c>
      <c r="D50" t="b">
        <v>1</v>
      </c>
      <c r="E50" t="b">
        <v>1</v>
      </c>
      <c r="F50" t="s">
        <v>18</v>
      </c>
      <c r="G50">
        <v>1</v>
      </c>
      <c r="H50" t="s">
        <v>82</v>
      </c>
      <c r="I50">
        <v>3</v>
      </c>
      <c r="J50" t="s">
        <v>93</v>
      </c>
      <c r="K50" s="17">
        <v>2764.9144652668001</v>
      </c>
      <c r="L50" s="17">
        <v>2902.83064964705</v>
      </c>
      <c r="M50" s="17">
        <v>33979.317334743901</v>
      </c>
      <c r="N50" s="17">
        <v>3009688221.2175398</v>
      </c>
      <c r="O50" s="18">
        <v>0</v>
      </c>
      <c r="P50" s="18">
        <v>0</v>
      </c>
      <c r="Q50" s="17">
        <v>0</v>
      </c>
      <c r="R50" s="17">
        <v>0</v>
      </c>
      <c r="S50" s="17">
        <v>0</v>
      </c>
    </row>
    <row r="51" spans="1:19" x14ac:dyDescent="0.3">
      <c r="A51">
        <v>2025</v>
      </c>
      <c r="B51" t="b">
        <v>0</v>
      </c>
      <c r="C51" t="b">
        <v>0</v>
      </c>
      <c r="D51" t="b">
        <v>1</v>
      </c>
      <c r="E51" t="b">
        <v>0</v>
      </c>
      <c r="F51" t="s">
        <v>84</v>
      </c>
      <c r="G51">
        <v>1</v>
      </c>
      <c r="H51" t="s">
        <v>82</v>
      </c>
      <c r="I51">
        <v>3</v>
      </c>
      <c r="J51" t="s">
        <v>93</v>
      </c>
      <c r="K51" s="17">
        <v>97.647378224583406</v>
      </c>
      <c r="L51" s="17">
        <v>112.10721798252899</v>
      </c>
      <c r="M51" s="17">
        <v>2074.5243106069902</v>
      </c>
      <c r="N51" s="17">
        <v>108598181.31566601</v>
      </c>
      <c r="O51" s="18">
        <v>0</v>
      </c>
      <c r="P51" s="18">
        <v>0</v>
      </c>
      <c r="Q51" s="17">
        <v>0</v>
      </c>
      <c r="R51" s="17">
        <v>0</v>
      </c>
      <c r="S51" s="17">
        <v>0</v>
      </c>
    </row>
    <row r="52" spans="1:19" x14ac:dyDescent="0.3">
      <c r="A52">
        <v>2025</v>
      </c>
      <c r="B52" t="b">
        <v>0</v>
      </c>
      <c r="C52" t="b">
        <v>0</v>
      </c>
      <c r="D52" t="b">
        <v>1</v>
      </c>
      <c r="E52" t="b">
        <v>0</v>
      </c>
      <c r="F52" t="s">
        <v>85</v>
      </c>
      <c r="G52">
        <v>1</v>
      </c>
      <c r="H52" t="s">
        <v>82</v>
      </c>
      <c r="I52">
        <v>3</v>
      </c>
      <c r="J52" t="s">
        <v>93</v>
      </c>
      <c r="K52" s="17">
        <v>427.70717852889601</v>
      </c>
      <c r="L52" s="17">
        <v>458.27168334581597</v>
      </c>
      <c r="M52" s="17">
        <v>7167.6343643949103</v>
      </c>
      <c r="N52" s="17">
        <v>473158073.19109303</v>
      </c>
      <c r="O52" s="18">
        <v>0</v>
      </c>
      <c r="P52" s="18">
        <v>0</v>
      </c>
      <c r="Q52" s="17">
        <v>0</v>
      </c>
      <c r="R52" s="17">
        <v>0</v>
      </c>
      <c r="S52" s="17">
        <v>0</v>
      </c>
    </row>
    <row r="53" spans="1:19" x14ac:dyDescent="0.3">
      <c r="A53">
        <v>2025</v>
      </c>
      <c r="B53" t="b">
        <v>0</v>
      </c>
      <c r="C53" t="b">
        <v>0</v>
      </c>
      <c r="D53" t="b">
        <v>1</v>
      </c>
      <c r="E53" t="b">
        <v>0</v>
      </c>
      <c r="F53" t="s">
        <v>86</v>
      </c>
      <c r="G53">
        <v>1</v>
      </c>
      <c r="H53" t="s">
        <v>82</v>
      </c>
      <c r="I53">
        <v>3</v>
      </c>
      <c r="J53" t="s">
        <v>93</v>
      </c>
      <c r="K53" s="17">
        <v>145.94820574979499</v>
      </c>
      <c r="L53" s="17">
        <v>159.41953817037501</v>
      </c>
      <c r="M53" s="17">
        <v>2561.03940605252</v>
      </c>
      <c r="N53" s="17">
        <v>161591683.314731</v>
      </c>
      <c r="O53" s="18">
        <v>0</v>
      </c>
      <c r="P53" s="18">
        <v>0</v>
      </c>
      <c r="Q53" s="17">
        <v>0</v>
      </c>
      <c r="R53" s="17">
        <v>0</v>
      </c>
      <c r="S53" s="17">
        <v>0</v>
      </c>
    </row>
    <row r="54" spans="1:19" x14ac:dyDescent="0.3">
      <c r="A54">
        <v>2025</v>
      </c>
      <c r="B54" t="b">
        <v>0</v>
      </c>
      <c r="C54" t="b">
        <v>0</v>
      </c>
      <c r="D54" t="b">
        <v>1</v>
      </c>
      <c r="E54" t="b">
        <v>0</v>
      </c>
      <c r="F54" t="s">
        <v>87</v>
      </c>
      <c r="G54">
        <v>1</v>
      </c>
      <c r="H54" t="s">
        <v>82</v>
      </c>
      <c r="I54">
        <v>3</v>
      </c>
      <c r="J54" t="s">
        <v>93</v>
      </c>
      <c r="K54" s="17">
        <v>69.693180089324002</v>
      </c>
      <c r="L54" s="17">
        <v>73.622296414929906</v>
      </c>
      <c r="M54" s="17">
        <v>1260.7934066861101</v>
      </c>
      <c r="N54" s="17">
        <v>79699340.723800004</v>
      </c>
      <c r="O54" s="18">
        <v>0</v>
      </c>
      <c r="P54" s="18">
        <v>0</v>
      </c>
      <c r="Q54" s="17">
        <v>0</v>
      </c>
      <c r="R54" s="17">
        <v>0</v>
      </c>
      <c r="S54" s="17">
        <v>0</v>
      </c>
    </row>
    <row r="55" spans="1:19" x14ac:dyDescent="0.3">
      <c r="A55">
        <v>2025</v>
      </c>
      <c r="B55" t="b">
        <v>0</v>
      </c>
      <c r="C55" t="b">
        <v>0</v>
      </c>
      <c r="D55" t="b">
        <v>1</v>
      </c>
      <c r="E55" t="b">
        <v>0</v>
      </c>
      <c r="F55" t="s">
        <v>88</v>
      </c>
      <c r="G55">
        <v>1</v>
      </c>
      <c r="H55" t="s">
        <v>82</v>
      </c>
      <c r="I55">
        <v>3</v>
      </c>
      <c r="J55" t="s">
        <v>93</v>
      </c>
      <c r="K55" s="17">
        <v>332.72860235903499</v>
      </c>
      <c r="L55" s="17">
        <v>337.93167841686</v>
      </c>
      <c r="M55" s="17">
        <v>4622.0559313459498</v>
      </c>
      <c r="N55" s="17">
        <v>354294799.07864702</v>
      </c>
      <c r="O55" s="18">
        <v>0</v>
      </c>
      <c r="P55" s="18">
        <v>0</v>
      </c>
      <c r="Q55" s="17">
        <v>0</v>
      </c>
      <c r="R55" s="17">
        <v>0</v>
      </c>
      <c r="S55" s="17">
        <v>0</v>
      </c>
    </row>
    <row r="56" spans="1:19" x14ac:dyDescent="0.3">
      <c r="A56">
        <v>2025</v>
      </c>
      <c r="B56" t="b">
        <v>0</v>
      </c>
      <c r="C56" t="b">
        <v>0</v>
      </c>
      <c r="D56" t="b">
        <v>1</v>
      </c>
      <c r="E56" t="b">
        <v>0</v>
      </c>
      <c r="F56" t="s">
        <v>89</v>
      </c>
      <c r="G56">
        <v>1</v>
      </c>
      <c r="H56" t="s">
        <v>82</v>
      </c>
      <c r="I56">
        <v>3</v>
      </c>
      <c r="J56" t="s">
        <v>93</v>
      </c>
      <c r="K56" s="17">
        <v>1691.5604115168001</v>
      </c>
      <c r="L56" s="17">
        <v>1710.4860692930099</v>
      </c>
      <c r="M56" s="17">
        <v>17820.119064187002</v>
      </c>
      <c r="N56" s="17">
        <v>1904902494.9251101</v>
      </c>
      <c r="O56" s="18">
        <v>0</v>
      </c>
      <c r="P56" s="18">
        <v>0</v>
      </c>
      <c r="Q56" s="17">
        <v>0</v>
      </c>
      <c r="R56" s="17">
        <v>0</v>
      </c>
      <c r="S56" s="17">
        <v>0</v>
      </c>
    </row>
    <row r="57" spans="1:19" x14ac:dyDescent="0.3">
      <c r="A57">
        <v>2025</v>
      </c>
      <c r="B57" t="b">
        <v>0</v>
      </c>
      <c r="C57" t="b">
        <v>0</v>
      </c>
      <c r="D57" t="b">
        <v>1</v>
      </c>
      <c r="E57" t="b">
        <v>0</v>
      </c>
      <c r="F57" t="s">
        <v>90</v>
      </c>
      <c r="G57">
        <v>1</v>
      </c>
      <c r="H57" t="s">
        <v>82</v>
      </c>
      <c r="I57">
        <v>3</v>
      </c>
      <c r="J57" t="s">
        <v>93</v>
      </c>
      <c r="K57" s="17">
        <v>326.185479249585</v>
      </c>
      <c r="L57" s="17">
        <v>331.60215704674499</v>
      </c>
      <c r="M57" s="17">
        <v>3639.3136264299001</v>
      </c>
      <c r="N57" s="17">
        <v>353507702.64726698</v>
      </c>
      <c r="O57" s="18">
        <v>0</v>
      </c>
      <c r="P57" s="18">
        <v>0</v>
      </c>
      <c r="Q57" s="17">
        <v>0</v>
      </c>
      <c r="R57" s="17">
        <v>0</v>
      </c>
      <c r="S57" s="17">
        <v>0</v>
      </c>
    </row>
    <row r="58" spans="1:19" x14ac:dyDescent="0.3">
      <c r="A58">
        <v>2025</v>
      </c>
      <c r="B58" t="b">
        <v>0</v>
      </c>
      <c r="C58" t="b">
        <v>1</v>
      </c>
      <c r="D58" t="b">
        <v>1</v>
      </c>
      <c r="E58" t="b">
        <v>0</v>
      </c>
      <c r="F58" t="s">
        <v>85</v>
      </c>
      <c r="G58">
        <v>2</v>
      </c>
      <c r="H58" t="s">
        <v>91</v>
      </c>
      <c r="I58">
        <v>3</v>
      </c>
      <c r="J58" t="s">
        <v>93</v>
      </c>
      <c r="K58" s="17">
        <v>2</v>
      </c>
      <c r="L58" s="17">
        <v>2</v>
      </c>
      <c r="M58" s="17">
        <v>32.766746996474801</v>
      </c>
      <c r="N58" s="17">
        <v>2260365.5071377698</v>
      </c>
      <c r="O58" s="18">
        <v>0</v>
      </c>
      <c r="P58" s="18">
        <v>0</v>
      </c>
      <c r="Q58" s="17">
        <v>0</v>
      </c>
      <c r="R58" s="17">
        <v>0</v>
      </c>
      <c r="S58" s="17">
        <v>0</v>
      </c>
    </row>
    <row r="59" spans="1:19" x14ac:dyDescent="0.3">
      <c r="A59">
        <v>2025</v>
      </c>
      <c r="B59" t="b">
        <v>0</v>
      </c>
      <c r="C59" t="b">
        <v>1</v>
      </c>
      <c r="D59" t="b">
        <v>1</v>
      </c>
      <c r="E59" t="b">
        <v>0</v>
      </c>
      <c r="F59" t="s">
        <v>86</v>
      </c>
      <c r="G59">
        <v>2</v>
      </c>
      <c r="H59" t="s">
        <v>91</v>
      </c>
      <c r="I59">
        <v>3</v>
      </c>
      <c r="J59" t="s">
        <v>93</v>
      </c>
      <c r="K59" s="17">
        <v>4</v>
      </c>
      <c r="L59" s="17">
        <v>4</v>
      </c>
      <c r="M59" s="17">
        <v>37.585386260662297</v>
      </c>
      <c r="N59" s="17">
        <v>4688226.4153479803</v>
      </c>
      <c r="O59" s="18">
        <v>0</v>
      </c>
      <c r="P59" s="18">
        <v>0</v>
      </c>
      <c r="Q59" s="17">
        <v>0</v>
      </c>
      <c r="R59" s="17">
        <v>0</v>
      </c>
      <c r="S59" s="17">
        <v>0</v>
      </c>
    </row>
    <row r="60" spans="1:19" x14ac:dyDescent="0.3">
      <c r="A60">
        <v>2025</v>
      </c>
      <c r="B60" t="b">
        <v>0</v>
      </c>
      <c r="C60" t="b">
        <v>1</v>
      </c>
      <c r="D60" t="b">
        <v>1</v>
      </c>
      <c r="E60" t="b">
        <v>0</v>
      </c>
      <c r="F60" t="s">
        <v>87</v>
      </c>
      <c r="G60">
        <v>2</v>
      </c>
      <c r="H60" t="s">
        <v>91</v>
      </c>
      <c r="I60">
        <v>3</v>
      </c>
      <c r="J60" t="s">
        <v>93</v>
      </c>
      <c r="K60" s="17">
        <v>9</v>
      </c>
      <c r="L60" s="17">
        <v>9</v>
      </c>
      <c r="M60" s="17">
        <v>122.393437310362</v>
      </c>
      <c r="N60" s="17">
        <v>9078403.2554141898</v>
      </c>
      <c r="O60" s="18">
        <v>0</v>
      </c>
      <c r="P60" s="18">
        <v>0</v>
      </c>
      <c r="Q60" s="17">
        <v>0</v>
      </c>
      <c r="R60" s="17">
        <v>0</v>
      </c>
      <c r="S60" s="17">
        <v>0</v>
      </c>
    </row>
    <row r="61" spans="1:19" x14ac:dyDescent="0.3">
      <c r="A61">
        <v>2025</v>
      </c>
      <c r="B61" t="b">
        <v>1</v>
      </c>
      <c r="C61" t="b">
        <v>0</v>
      </c>
      <c r="D61" t="b">
        <v>1</v>
      </c>
      <c r="E61" t="b">
        <v>1</v>
      </c>
      <c r="F61" t="s">
        <v>18</v>
      </c>
      <c r="G61">
        <v>1</v>
      </c>
      <c r="H61" t="s">
        <v>82</v>
      </c>
      <c r="I61">
        <v>3</v>
      </c>
      <c r="J61" t="s">
        <v>93</v>
      </c>
      <c r="K61" s="17">
        <v>1.00758586865514</v>
      </c>
      <c r="L61" s="17">
        <v>1.0863243670003799</v>
      </c>
      <c r="M61" s="17">
        <v>41.234217316790698</v>
      </c>
      <c r="N61" s="17">
        <v>1205365.94194113</v>
      </c>
      <c r="O61" s="18">
        <v>0</v>
      </c>
      <c r="P61" s="18">
        <v>0</v>
      </c>
      <c r="Q61" s="17">
        <v>0</v>
      </c>
      <c r="R61" s="17">
        <v>0</v>
      </c>
      <c r="S61" s="17">
        <v>0</v>
      </c>
    </row>
    <row r="62" spans="1:19" x14ac:dyDescent="0.3">
      <c r="A62">
        <v>2025</v>
      </c>
      <c r="B62" t="b">
        <v>1</v>
      </c>
      <c r="C62" t="b">
        <v>0</v>
      </c>
      <c r="D62" t="b">
        <v>1</v>
      </c>
      <c r="E62" t="b">
        <v>0</v>
      </c>
      <c r="F62" t="s">
        <v>84</v>
      </c>
      <c r="G62">
        <v>1</v>
      </c>
      <c r="H62" t="s">
        <v>82</v>
      </c>
      <c r="I62">
        <v>3</v>
      </c>
      <c r="J62" t="s">
        <v>93</v>
      </c>
      <c r="K62" s="17">
        <v>3.4529459057285998</v>
      </c>
      <c r="L62" s="17">
        <v>3.5325932332691501</v>
      </c>
      <c r="M62" s="17">
        <v>68.541828889968301</v>
      </c>
      <c r="N62" s="17">
        <v>4010440.3929670998</v>
      </c>
      <c r="O62" s="18">
        <v>0</v>
      </c>
      <c r="P62" s="18">
        <v>0</v>
      </c>
      <c r="Q62" s="17">
        <v>0</v>
      </c>
      <c r="R62" s="17">
        <v>0</v>
      </c>
      <c r="S62" s="17">
        <v>0</v>
      </c>
    </row>
    <row r="63" spans="1:19" x14ac:dyDescent="0.3">
      <c r="A63">
        <v>2025</v>
      </c>
      <c r="B63" t="b">
        <v>1</v>
      </c>
      <c r="C63" t="b">
        <v>0</v>
      </c>
      <c r="D63" t="b">
        <v>1</v>
      </c>
      <c r="E63" t="b">
        <v>0</v>
      </c>
      <c r="F63" t="s">
        <v>85</v>
      </c>
      <c r="G63">
        <v>1</v>
      </c>
      <c r="H63" t="s">
        <v>82</v>
      </c>
      <c r="I63">
        <v>3</v>
      </c>
      <c r="J63" t="s">
        <v>93</v>
      </c>
      <c r="K63" s="17">
        <v>0.73309028164163903</v>
      </c>
      <c r="L63" s="17">
        <v>0.75000009817882696</v>
      </c>
      <c r="M63" s="17">
        <v>15.336539664469001</v>
      </c>
      <c r="N63" s="17">
        <v>777829.52384185896</v>
      </c>
      <c r="O63" s="18">
        <v>0</v>
      </c>
      <c r="P63" s="18">
        <v>0</v>
      </c>
      <c r="Q63" s="17">
        <v>0</v>
      </c>
      <c r="R63" s="17">
        <v>0</v>
      </c>
      <c r="S63" s="17">
        <v>0</v>
      </c>
    </row>
    <row r="64" spans="1:19" x14ac:dyDescent="0.3">
      <c r="A64">
        <v>2025</v>
      </c>
      <c r="B64" t="b">
        <v>1</v>
      </c>
      <c r="C64" t="b">
        <v>0</v>
      </c>
      <c r="D64" t="b">
        <v>1</v>
      </c>
      <c r="E64" t="b">
        <v>0</v>
      </c>
      <c r="F64" t="s">
        <v>86</v>
      </c>
      <c r="G64">
        <v>1</v>
      </c>
      <c r="H64" t="s">
        <v>82</v>
      </c>
      <c r="I64">
        <v>3</v>
      </c>
      <c r="J64" t="s">
        <v>93</v>
      </c>
      <c r="K64" s="17">
        <v>0.74599910638049005</v>
      </c>
      <c r="L64" s="17">
        <v>0.76320668413960602</v>
      </c>
      <c r="M64" s="17">
        <v>15.3011604390899</v>
      </c>
      <c r="N64" s="17">
        <v>748869.46275913902</v>
      </c>
      <c r="O64" s="18">
        <v>0</v>
      </c>
      <c r="P64" s="18">
        <v>0</v>
      </c>
      <c r="Q64" s="17">
        <v>0</v>
      </c>
      <c r="R64" s="17">
        <v>0</v>
      </c>
      <c r="S64" s="17">
        <v>0</v>
      </c>
    </row>
    <row r="65" spans="1:19" x14ac:dyDescent="0.3">
      <c r="A65">
        <v>2025</v>
      </c>
      <c r="B65" t="b">
        <v>1</v>
      </c>
      <c r="C65" t="b">
        <v>0</v>
      </c>
      <c r="D65" t="b">
        <v>1</v>
      </c>
      <c r="E65" t="b">
        <v>0</v>
      </c>
      <c r="F65" t="s">
        <v>88</v>
      </c>
      <c r="G65">
        <v>1</v>
      </c>
      <c r="H65" t="s">
        <v>82</v>
      </c>
      <c r="I65">
        <v>3</v>
      </c>
      <c r="J65" t="s">
        <v>93</v>
      </c>
      <c r="K65" s="17">
        <v>1.44346749381701</v>
      </c>
      <c r="L65" s="17">
        <v>1.4767632161981401</v>
      </c>
      <c r="M65" s="17">
        <v>29.281241748840401</v>
      </c>
      <c r="N65" s="17">
        <v>1479182.83386224</v>
      </c>
      <c r="O65" s="18">
        <v>0</v>
      </c>
      <c r="P65" s="18">
        <v>0</v>
      </c>
      <c r="Q65" s="17">
        <v>0</v>
      </c>
      <c r="R65" s="17">
        <v>0</v>
      </c>
      <c r="S65" s="17">
        <v>0</v>
      </c>
    </row>
    <row r="66" spans="1:19" x14ac:dyDescent="0.3">
      <c r="A66">
        <v>2025</v>
      </c>
      <c r="B66" t="b">
        <v>1</v>
      </c>
      <c r="C66" t="b">
        <v>0</v>
      </c>
      <c r="D66" t="b">
        <v>1</v>
      </c>
      <c r="E66" t="b">
        <v>0</v>
      </c>
      <c r="F66" t="s">
        <v>90</v>
      </c>
      <c r="G66">
        <v>1</v>
      </c>
      <c r="H66" t="s">
        <v>82</v>
      </c>
      <c r="I66">
        <v>3</v>
      </c>
      <c r="J66" t="s">
        <v>93</v>
      </c>
      <c r="K66" s="17">
        <v>5.7129165170721103</v>
      </c>
      <c r="L66" s="17">
        <v>5.8446934245215401</v>
      </c>
      <c r="M66" s="17">
        <v>117.879990523049</v>
      </c>
      <c r="N66" s="17">
        <v>5872145.6028096303</v>
      </c>
      <c r="O66" s="18">
        <v>0</v>
      </c>
      <c r="P66" s="18">
        <v>0</v>
      </c>
      <c r="Q66" s="17">
        <v>0</v>
      </c>
      <c r="R66" s="17">
        <v>0</v>
      </c>
      <c r="S66" s="17">
        <v>0</v>
      </c>
    </row>
    <row r="67" spans="1:19" x14ac:dyDescent="0.3">
      <c r="A67">
        <v>2025</v>
      </c>
      <c r="B67" t="b">
        <v>0</v>
      </c>
      <c r="C67" t="b">
        <v>0</v>
      </c>
      <c r="D67" t="b">
        <v>1</v>
      </c>
      <c r="E67" t="b">
        <v>1</v>
      </c>
      <c r="F67" t="s">
        <v>18</v>
      </c>
      <c r="G67">
        <v>1</v>
      </c>
      <c r="H67" t="s">
        <v>82</v>
      </c>
      <c r="I67">
        <v>4</v>
      </c>
      <c r="J67" t="s">
        <v>94</v>
      </c>
      <c r="K67" s="17">
        <v>1657.24359709435</v>
      </c>
      <c r="L67" s="17">
        <v>1710.9933101428901</v>
      </c>
      <c r="M67" s="17">
        <v>25449.686666949499</v>
      </c>
      <c r="N67" s="17">
        <v>2012703527.26266</v>
      </c>
      <c r="O67" s="18">
        <v>0</v>
      </c>
      <c r="P67" s="18">
        <v>0</v>
      </c>
      <c r="Q67" s="17">
        <v>0</v>
      </c>
      <c r="R67" s="17">
        <v>0</v>
      </c>
      <c r="S67" s="17">
        <v>0</v>
      </c>
    </row>
    <row r="68" spans="1:19" x14ac:dyDescent="0.3">
      <c r="A68">
        <v>2025</v>
      </c>
      <c r="B68" t="b">
        <v>0</v>
      </c>
      <c r="C68" t="b">
        <v>0</v>
      </c>
      <c r="D68" t="b">
        <v>1</v>
      </c>
      <c r="E68" t="b">
        <v>0</v>
      </c>
      <c r="F68" t="s">
        <v>84</v>
      </c>
      <c r="G68">
        <v>1</v>
      </c>
      <c r="H68" t="s">
        <v>82</v>
      </c>
      <c r="I68">
        <v>4</v>
      </c>
      <c r="J68" t="s">
        <v>94</v>
      </c>
      <c r="K68" s="17">
        <v>16.262131032057301</v>
      </c>
      <c r="L68" s="17">
        <v>16.274665414605799</v>
      </c>
      <c r="M68" s="17">
        <v>260.01904497916598</v>
      </c>
      <c r="N68" s="17">
        <v>20236566.041415598</v>
      </c>
      <c r="O68" s="18">
        <v>0</v>
      </c>
      <c r="P68" s="18">
        <v>0</v>
      </c>
      <c r="Q68" s="17">
        <v>0</v>
      </c>
      <c r="R68" s="17">
        <v>0</v>
      </c>
      <c r="S68" s="17">
        <v>0</v>
      </c>
    </row>
    <row r="69" spans="1:19" x14ac:dyDescent="0.3">
      <c r="A69">
        <v>2025</v>
      </c>
      <c r="B69" t="b">
        <v>0</v>
      </c>
      <c r="C69" t="b">
        <v>0</v>
      </c>
      <c r="D69" t="b">
        <v>1</v>
      </c>
      <c r="E69" t="b">
        <v>0</v>
      </c>
      <c r="F69" t="s">
        <v>85</v>
      </c>
      <c r="G69">
        <v>1</v>
      </c>
      <c r="H69" t="s">
        <v>82</v>
      </c>
      <c r="I69">
        <v>4</v>
      </c>
      <c r="J69" t="s">
        <v>94</v>
      </c>
      <c r="K69" s="17">
        <v>38.688085913986903</v>
      </c>
      <c r="L69" s="17">
        <v>38.956010213955103</v>
      </c>
      <c r="M69" s="17">
        <v>457.07890994354</v>
      </c>
      <c r="N69" s="17">
        <v>46805541.035337999</v>
      </c>
      <c r="O69" s="18">
        <v>0</v>
      </c>
      <c r="P69" s="18">
        <v>0</v>
      </c>
      <c r="Q69" s="17">
        <v>0</v>
      </c>
      <c r="R69" s="17">
        <v>0</v>
      </c>
      <c r="S69" s="17">
        <v>0</v>
      </c>
    </row>
    <row r="70" spans="1:19" x14ac:dyDescent="0.3">
      <c r="A70">
        <v>2025</v>
      </c>
      <c r="B70" t="b">
        <v>0</v>
      </c>
      <c r="C70" t="b">
        <v>0</v>
      </c>
      <c r="D70" t="b">
        <v>1</v>
      </c>
      <c r="E70" t="b">
        <v>0</v>
      </c>
      <c r="F70" t="s">
        <v>86</v>
      </c>
      <c r="G70">
        <v>1</v>
      </c>
      <c r="H70" t="s">
        <v>82</v>
      </c>
      <c r="I70">
        <v>4</v>
      </c>
      <c r="J70" t="s">
        <v>94</v>
      </c>
      <c r="K70" s="17">
        <v>129.776043832591</v>
      </c>
      <c r="L70" s="17">
        <v>130.45619484520199</v>
      </c>
      <c r="M70" s="17">
        <v>1873.76335549542</v>
      </c>
      <c r="N70" s="17">
        <v>159829559.73496699</v>
      </c>
      <c r="O70" s="18">
        <v>0</v>
      </c>
      <c r="P70" s="18">
        <v>0</v>
      </c>
      <c r="Q70" s="17">
        <v>0</v>
      </c>
      <c r="R70" s="17">
        <v>0</v>
      </c>
      <c r="S70" s="17">
        <v>0</v>
      </c>
    </row>
    <row r="71" spans="1:19" x14ac:dyDescent="0.3">
      <c r="A71">
        <v>2025</v>
      </c>
      <c r="B71" t="b">
        <v>0</v>
      </c>
      <c r="C71" t="b">
        <v>0</v>
      </c>
      <c r="D71" t="b">
        <v>1</v>
      </c>
      <c r="E71" t="b">
        <v>0</v>
      </c>
      <c r="F71" t="s">
        <v>87</v>
      </c>
      <c r="G71">
        <v>1</v>
      </c>
      <c r="H71" t="s">
        <v>82</v>
      </c>
      <c r="I71">
        <v>4</v>
      </c>
      <c r="J71" t="s">
        <v>94</v>
      </c>
      <c r="K71" s="17">
        <v>1.73030201707812</v>
      </c>
      <c r="L71" s="17">
        <v>2.0763624204937501</v>
      </c>
      <c r="M71" s="17">
        <v>58.892382282237101</v>
      </c>
      <c r="N71" s="17">
        <v>2134365.0073956698</v>
      </c>
      <c r="O71" s="18">
        <v>0</v>
      </c>
      <c r="P71" s="18">
        <v>0</v>
      </c>
      <c r="Q71" s="17">
        <v>0</v>
      </c>
      <c r="R71" s="17">
        <v>0</v>
      </c>
      <c r="S71" s="17">
        <v>0</v>
      </c>
    </row>
    <row r="72" spans="1:19" x14ac:dyDescent="0.3">
      <c r="A72">
        <v>2025</v>
      </c>
      <c r="B72" t="b">
        <v>0</v>
      </c>
      <c r="C72" t="b">
        <v>0</v>
      </c>
      <c r="D72" t="b">
        <v>1</v>
      </c>
      <c r="E72" t="b">
        <v>0</v>
      </c>
      <c r="F72" t="s">
        <v>87</v>
      </c>
      <c r="G72">
        <v>3</v>
      </c>
      <c r="H72" t="s">
        <v>95</v>
      </c>
      <c r="I72">
        <v>4</v>
      </c>
      <c r="J72" t="s">
        <v>94</v>
      </c>
      <c r="K72" s="17">
        <v>19</v>
      </c>
      <c r="L72" s="17">
        <v>19</v>
      </c>
      <c r="M72" s="17">
        <v>164.79746283521101</v>
      </c>
      <c r="N72" s="17">
        <v>23049234.431962799</v>
      </c>
      <c r="O72" s="18">
        <v>0</v>
      </c>
      <c r="P72" s="18">
        <v>0</v>
      </c>
      <c r="Q72" s="17">
        <v>0</v>
      </c>
      <c r="R72" s="17">
        <v>0</v>
      </c>
      <c r="S72" s="17">
        <v>0</v>
      </c>
    </row>
    <row r="73" spans="1:19" x14ac:dyDescent="0.3">
      <c r="A73">
        <v>2025</v>
      </c>
      <c r="B73" t="b">
        <v>0</v>
      </c>
      <c r="C73" t="b">
        <v>0</v>
      </c>
      <c r="D73" t="b">
        <v>1</v>
      </c>
      <c r="E73" t="b">
        <v>0</v>
      </c>
      <c r="F73" t="s">
        <v>88</v>
      </c>
      <c r="G73">
        <v>1</v>
      </c>
      <c r="H73" t="s">
        <v>82</v>
      </c>
      <c r="I73">
        <v>4</v>
      </c>
      <c r="J73" t="s">
        <v>94</v>
      </c>
      <c r="K73" s="17">
        <v>7.1985222670563003</v>
      </c>
      <c r="L73" s="17">
        <v>9.1980909350865705</v>
      </c>
      <c r="M73" s="17">
        <v>181.51807246504501</v>
      </c>
      <c r="N73" s="17">
        <v>8812918.06739695</v>
      </c>
      <c r="O73" s="18">
        <v>0</v>
      </c>
      <c r="P73" s="18">
        <v>0</v>
      </c>
      <c r="Q73" s="17">
        <v>0</v>
      </c>
      <c r="R73" s="17">
        <v>0</v>
      </c>
      <c r="S73" s="17">
        <v>0</v>
      </c>
    </row>
    <row r="74" spans="1:19" x14ac:dyDescent="0.3">
      <c r="A74">
        <v>2025</v>
      </c>
      <c r="B74" t="b">
        <v>0</v>
      </c>
      <c r="C74" t="b">
        <v>0</v>
      </c>
      <c r="D74" t="b">
        <v>1</v>
      </c>
      <c r="E74" t="b">
        <v>0</v>
      </c>
      <c r="F74" t="s">
        <v>89</v>
      </c>
      <c r="G74">
        <v>1</v>
      </c>
      <c r="H74" t="s">
        <v>82</v>
      </c>
      <c r="I74">
        <v>4</v>
      </c>
      <c r="J74" t="s">
        <v>94</v>
      </c>
      <c r="K74" s="17">
        <v>321.84247503886598</v>
      </c>
      <c r="L74" s="17">
        <v>349.31962998039802</v>
      </c>
      <c r="M74" s="17">
        <v>5259.0644679110601</v>
      </c>
      <c r="N74" s="17">
        <v>397967535.82456601</v>
      </c>
      <c r="O74" s="18">
        <v>0</v>
      </c>
      <c r="P74" s="18">
        <v>0</v>
      </c>
      <c r="Q74" s="17">
        <v>0</v>
      </c>
      <c r="R74" s="17">
        <v>0</v>
      </c>
      <c r="S74" s="17">
        <v>0</v>
      </c>
    </row>
    <row r="75" spans="1:19" x14ac:dyDescent="0.3">
      <c r="A75">
        <v>2025</v>
      </c>
      <c r="B75" t="b">
        <v>0</v>
      </c>
      <c r="C75" t="b">
        <v>0</v>
      </c>
      <c r="D75" t="b">
        <v>1</v>
      </c>
      <c r="E75" t="b">
        <v>0</v>
      </c>
      <c r="F75" t="s">
        <v>90</v>
      </c>
      <c r="G75">
        <v>1</v>
      </c>
      <c r="H75" t="s">
        <v>82</v>
      </c>
      <c r="I75">
        <v>4</v>
      </c>
      <c r="J75" t="s">
        <v>94</v>
      </c>
      <c r="K75" s="17">
        <v>65.295485899026701</v>
      </c>
      <c r="L75" s="17">
        <v>65.672060230678198</v>
      </c>
      <c r="M75" s="17">
        <v>1249.8583675597499</v>
      </c>
      <c r="N75" s="17">
        <v>79551586.411053002</v>
      </c>
      <c r="O75" s="18">
        <v>0</v>
      </c>
      <c r="P75" s="18">
        <v>0</v>
      </c>
      <c r="Q75" s="17">
        <v>0</v>
      </c>
      <c r="R75" s="17">
        <v>0</v>
      </c>
      <c r="S75" s="17">
        <v>0</v>
      </c>
    </row>
    <row r="76" spans="1:19" x14ac:dyDescent="0.3">
      <c r="A76">
        <v>2025</v>
      </c>
      <c r="B76" t="b">
        <v>0</v>
      </c>
      <c r="C76" t="b">
        <v>1</v>
      </c>
      <c r="D76" t="b">
        <v>1</v>
      </c>
      <c r="E76" t="b">
        <v>0</v>
      </c>
      <c r="F76" t="s">
        <v>86</v>
      </c>
      <c r="G76">
        <v>2</v>
      </c>
      <c r="H76" t="s">
        <v>91</v>
      </c>
      <c r="I76">
        <v>4</v>
      </c>
      <c r="J76" t="s">
        <v>94</v>
      </c>
      <c r="K76" s="17">
        <v>3</v>
      </c>
      <c r="L76" s="17">
        <v>3</v>
      </c>
      <c r="M76" s="17">
        <v>100.227696695099</v>
      </c>
      <c r="N76" s="17">
        <v>3666414.6854367601</v>
      </c>
      <c r="O76" s="18">
        <v>0</v>
      </c>
      <c r="P76" s="18">
        <v>0</v>
      </c>
      <c r="Q76" s="17">
        <v>0</v>
      </c>
      <c r="R76" s="17">
        <v>0</v>
      </c>
      <c r="S76" s="17">
        <v>0</v>
      </c>
    </row>
    <row r="77" spans="1:19" x14ac:dyDescent="0.3">
      <c r="A77">
        <v>2025</v>
      </c>
      <c r="B77" t="b">
        <v>0</v>
      </c>
      <c r="C77" t="b">
        <v>1</v>
      </c>
      <c r="D77" t="b">
        <v>1</v>
      </c>
      <c r="E77" t="b">
        <v>0</v>
      </c>
      <c r="F77" t="s">
        <v>88</v>
      </c>
      <c r="G77">
        <v>2</v>
      </c>
      <c r="H77" t="s">
        <v>91</v>
      </c>
      <c r="I77">
        <v>4</v>
      </c>
      <c r="J77" t="s">
        <v>94</v>
      </c>
      <c r="K77" s="17">
        <v>26</v>
      </c>
      <c r="L77" s="17">
        <v>26</v>
      </c>
      <c r="M77" s="17">
        <v>393.20096395769798</v>
      </c>
      <c r="N77" s="17">
        <v>31921612.424389601</v>
      </c>
      <c r="O77" s="18">
        <v>0</v>
      </c>
      <c r="P77" s="18">
        <v>0</v>
      </c>
      <c r="Q77" s="17">
        <v>0</v>
      </c>
      <c r="R77" s="17">
        <v>0</v>
      </c>
      <c r="S77" s="17">
        <v>0</v>
      </c>
    </row>
    <row r="78" spans="1:19" x14ac:dyDescent="0.3">
      <c r="A78">
        <v>2025</v>
      </c>
      <c r="B78" t="b">
        <v>0</v>
      </c>
      <c r="C78" t="b">
        <v>0</v>
      </c>
      <c r="D78" t="b">
        <v>0</v>
      </c>
      <c r="E78" t="b">
        <v>1</v>
      </c>
      <c r="F78" t="s">
        <v>18</v>
      </c>
      <c r="G78">
        <v>1</v>
      </c>
      <c r="H78" t="s">
        <v>82</v>
      </c>
      <c r="I78">
        <v>5</v>
      </c>
      <c r="J78" t="s">
        <v>96</v>
      </c>
      <c r="K78" s="17">
        <v>1932.2846750206199</v>
      </c>
      <c r="L78" s="17">
        <v>2251.44482146364</v>
      </c>
      <c r="M78" s="17">
        <v>37511.643969147503</v>
      </c>
      <c r="N78" s="17">
        <v>2548637983.3188901</v>
      </c>
      <c r="O78" s="18">
        <v>1.1000000000000001E-3</v>
      </c>
      <c r="P78" s="18">
        <v>1.1000000000000001E-3</v>
      </c>
      <c r="Q78" s="17">
        <v>2803501.7816507798</v>
      </c>
      <c r="R78" s="17">
        <v>2803501.7816507798</v>
      </c>
      <c r="S78" s="17">
        <v>0</v>
      </c>
    </row>
    <row r="79" spans="1:19" x14ac:dyDescent="0.3">
      <c r="A79">
        <v>2025</v>
      </c>
      <c r="B79" t="b">
        <v>0</v>
      </c>
      <c r="C79" t="b">
        <v>0</v>
      </c>
      <c r="D79" t="b">
        <v>0</v>
      </c>
      <c r="E79" t="b">
        <v>0</v>
      </c>
      <c r="F79" t="s">
        <v>84</v>
      </c>
      <c r="G79">
        <v>1</v>
      </c>
      <c r="H79" t="s">
        <v>82</v>
      </c>
      <c r="I79">
        <v>5</v>
      </c>
      <c r="J79" t="s">
        <v>96</v>
      </c>
      <c r="K79" s="17">
        <v>59.110034481655099</v>
      </c>
      <c r="L79" s="17">
        <v>68.915516073739099</v>
      </c>
      <c r="M79" s="17">
        <v>1082.53437922065</v>
      </c>
      <c r="N79" s="17">
        <v>75730192.451307699</v>
      </c>
      <c r="O79" s="18">
        <v>1.1000000000000001E-3</v>
      </c>
      <c r="P79" s="18">
        <v>1.1000000000000001E-3</v>
      </c>
      <c r="Q79" s="17">
        <v>83303.211696438404</v>
      </c>
      <c r="R79" s="17">
        <v>83303.211696438404</v>
      </c>
      <c r="S79" s="17">
        <v>0</v>
      </c>
    </row>
    <row r="80" spans="1:19" x14ac:dyDescent="0.3">
      <c r="A80">
        <v>2025</v>
      </c>
      <c r="B80" t="b">
        <v>0</v>
      </c>
      <c r="C80" t="b">
        <v>0</v>
      </c>
      <c r="D80" t="b">
        <v>0</v>
      </c>
      <c r="E80" t="b">
        <v>0</v>
      </c>
      <c r="F80" t="s">
        <v>85</v>
      </c>
      <c r="G80">
        <v>1</v>
      </c>
      <c r="H80" t="s">
        <v>82</v>
      </c>
      <c r="I80">
        <v>5</v>
      </c>
      <c r="J80" t="s">
        <v>96</v>
      </c>
      <c r="K80" s="17">
        <v>949.36894996882495</v>
      </c>
      <c r="L80" s="17">
        <v>1012.36899638436</v>
      </c>
      <c r="M80" s="17">
        <v>15312.486765888099</v>
      </c>
      <c r="N80" s="17">
        <v>1243109822.6972799</v>
      </c>
      <c r="O80" s="18">
        <v>1.1000000000000001E-3</v>
      </c>
      <c r="P80" s="18">
        <v>1.1000000000000001E-3</v>
      </c>
      <c r="Q80" s="17">
        <v>1367420.8049670099</v>
      </c>
      <c r="R80" s="17">
        <v>1367420.8049670099</v>
      </c>
      <c r="S80" s="17">
        <v>0</v>
      </c>
    </row>
    <row r="81" spans="1:19" x14ac:dyDescent="0.3">
      <c r="A81">
        <v>2025</v>
      </c>
      <c r="B81" t="b">
        <v>0</v>
      </c>
      <c r="C81" t="b">
        <v>0</v>
      </c>
      <c r="D81" t="b">
        <v>0</v>
      </c>
      <c r="E81" t="b">
        <v>0</v>
      </c>
      <c r="F81" t="s">
        <v>86</v>
      </c>
      <c r="G81">
        <v>1</v>
      </c>
      <c r="H81" t="s">
        <v>82</v>
      </c>
      <c r="I81">
        <v>5</v>
      </c>
      <c r="J81" t="s">
        <v>96</v>
      </c>
      <c r="K81" s="17">
        <v>21.031254594758099</v>
      </c>
      <c r="L81" s="17">
        <v>24.962760483721201</v>
      </c>
      <c r="M81" s="17">
        <v>355.58305911687199</v>
      </c>
      <c r="N81" s="17">
        <v>27154816.336046401</v>
      </c>
      <c r="O81" s="18">
        <v>1.1000000000000001E-3</v>
      </c>
      <c r="P81" s="18">
        <v>1.1000000000000001E-3</v>
      </c>
      <c r="Q81" s="17">
        <v>29870.297969651001</v>
      </c>
      <c r="R81" s="17">
        <v>29870.297969651001</v>
      </c>
      <c r="S81" s="17">
        <v>0</v>
      </c>
    </row>
    <row r="82" spans="1:19" x14ac:dyDescent="0.3">
      <c r="A82">
        <v>2025</v>
      </c>
      <c r="B82" t="b">
        <v>0</v>
      </c>
      <c r="C82" t="b">
        <v>0</v>
      </c>
      <c r="D82" t="b">
        <v>0</v>
      </c>
      <c r="E82" t="b">
        <v>0</v>
      </c>
      <c r="F82" t="s">
        <v>87</v>
      </c>
      <c r="G82">
        <v>1</v>
      </c>
      <c r="H82" t="s">
        <v>82</v>
      </c>
      <c r="I82">
        <v>5</v>
      </c>
      <c r="J82" t="s">
        <v>96</v>
      </c>
      <c r="K82" s="17">
        <v>37.434275196784498</v>
      </c>
      <c r="L82" s="17">
        <v>38.354421086097098</v>
      </c>
      <c r="M82" s="17">
        <v>608.20624579041601</v>
      </c>
      <c r="N82" s="17">
        <v>48319936.238002703</v>
      </c>
      <c r="O82" s="18">
        <v>1.1000000000000001E-3</v>
      </c>
      <c r="P82" s="18">
        <v>1.1000000000000001E-3</v>
      </c>
      <c r="Q82" s="17">
        <v>53151.929861803001</v>
      </c>
      <c r="R82" s="17">
        <v>53151.929861803001</v>
      </c>
      <c r="S82" s="17">
        <v>0</v>
      </c>
    </row>
    <row r="83" spans="1:19" x14ac:dyDescent="0.3">
      <c r="A83">
        <v>2025</v>
      </c>
      <c r="B83" t="b">
        <v>0</v>
      </c>
      <c r="C83" t="b">
        <v>0</v>
      </c>
      <c r="D83" t="b">
        <v>0</v>
      </c>
      <c r="E83" t="b">
        <v>0</v>
      </c>
      <c r="F83" t="s">
        <v>88</v>
      </c>
      <c r="G83">
        <v>1</v>
      </c>
      <c r="H83" t="s">
        <v>82</v>
      </c>
      <c r="I83">
        <v>5</v>
      </c>
      <c r="J83" t="s">
        <v>96</v>
      </c>
      <c r="K83" s="17">
        <v>111.747912369925</v>
      </c>
      <c r="L83" s="17">
        <v>118.988271644601</v>
      </c>
      <c r="M83" s="17">
        <v>1449.8653163096999</v>
      </c>
      <c r="N83" s="17">
        <v>147425925.63341299</v>
      </c>
      <c r="O83" s="18">
        <v>1.1000000000000001E-3</v>
      </c>
      <c r="P83" s="18">
        <v>1.1000000000000001E-3</v>
      </c>
      <c r="Q83" s="17">
        <v>162168.51819675401</v>
      </c>
      <c r="R83" s="17">
        <v>162168.51819675401</v>
      </c>
      <c r="S83" s="17">
        <v>0</v>
      </c>
    </row>
    <row r="84" spans="1:19" x14ac:dyDescent="0.3">
      <c r="A84">
        <v>2025</v>
      </c>
      <c r="B84" t="b">
        <v>0</v>
      </c>
      <c r="C84" t="b">
        <v>0</v>
      </c>
      <c r="D84" t="b">
        <v>0</v>
      </c>
      <c r="E84" t="b">
        <v>0</v>
      </c>
      <c r="F84" t="s">
        <v>89</v>
      </c>
      <c r="G84">
        <v>1</v>
      </c>
      <c r="H84" t="s">
        <v>82</v>
      </c>
      <c r="I84">
        <v>5</v>
      </c>
      <c r="J84" t="s">
        <v>96</v>
      </c>
      <c r="K84" s="17">
        <v>259.42218342775698</v>
      </c>
      <c r="L84" s="17">
        <v>303.27374937160198</v>
      </c>
      <c r="M84" s="17">
        <v>5073.0219562628499</v>
      </c>
      <c r="N84" s="17">
        <v>344634348.032511</v>
      </c>
      <c r="O84" s="18">
        <v>1.1000000000000001E-3</v>
      </c>
      <c r="P84" s="18">
        <v>1.1000000000000001E-3</v>
      </c>
      <c r="Q84" s="17">
        <v>379097.78283576202</v>
      </c>
      <c r="R84" s="17">
        <v>379097.78283576202</v>
      </c>
      <c r="S84" s="17">
        <v>0</v>
      </c>
    </row>
    <row r="85" spans="1:19" x14ac:dyDescent="0.3">
      <c r="A85">
        <v>2025</v>
      </c>
      <c r="B85" t="b">
        <v>0</v>
      </c>
      <c r="C85" t="b">
        <v>0</v>
      </c>
      <c r="D85" t="b">
        <v>0</v>
      </c>
      <c r="E85" t="b">
        <v>0</v>
      </c>
      <c r="F85" t="s">
        <v>90</v>
      </c>
      <c r="G85">
        <v>1</v>
      </c>
      <c r="H85" t="s">
        <v>82</v>
      </c>
      <c r="I85">
        <v>5</v>
      </c>
      <c r="J85" t="s">
        <v>96</v>
      </c>
      <c r="K85" s="17">
        <v>210.526191018292</v>
      </c>
      <c r="L85" s="17">
        <v>254.89300749793099</v>
      </c>
      <c r="M85" s="17">
        <v>3956.0385155846002</v>
      </c>
      <c r="N85" s="17">
        <v>276516231.31375599</v>
      </c>
      <c r="O85" s="18">
        <v>1.1000000000000001E-3</v>
      </c>
      <c r="P85" s="18">
        <v>1.1000000000000001E-3</v>
      </c>
      <c r="Q85" s="17">
        <v>304167.85444513202</v>
      </c>
      <c r="R85" s="17">
        <v>304167.85444513202</v>
      </c>
      <c r="S85" s="17">
        <v>0</v>
      </c>
    </row>
    <row r="86" spans="1:19" x14ac:dyDescent="0.3">
      <c r="A86">
        <v>2025</v>
      </c>
      <c r="B86" t="b">
        <v>0</v>
      </c>
      <c r="C86" t="b">
        <v>1</v>
      </c>
      <c r="D86" t="b">
        <v>0</v>
      </c>
      <c r="E86" t="b">
        <v>0</v>
      </c>
      <c r="F86" t="s">
        <v>85</v>
      </c>
      <c r="G86">
        <v>2</v>
      </c>
      <c r="H86" t="s">
        <v>91</v>
      </c>
      <c r="I86">
        <v>5</v>
      </c>
      <c r="J86" t="s">
        <v>96</v>
      </c>
      <c r="K86" s="17">
        <v>1</v>
      </c>
      <c r="L86" s="17">
        <v>1</v>
      </c>
      <c r="M86" s="17">
        <v>16.3833734982374</v>
      </c>
      <c r="N86" s="17">
        <v>1278699.32364408</v>
      </c>
      <c r="O86" s="18">
        <v>0</v>
      </c>
      <c r="P86" s="18">
        <v>0</v>
      </c>
      <c r="Q86" s="17">
        <v>0</v>
      </c>
      <c r="R86" s="17">
        <v>0</v>
      </c>
      <c r="S86" s="17">
        <v>0</v>
      </c>
    </row>
    <row r="87" spans="1:19" x14ac:dyDescent="0.3">
      <c r="A87">
        <v>2025</v>
      </c>
      <c r="B87" t="b">
        <v>1</v>
      </c>
      <c r="C87" t="b">
        <v>0</v>
      </c>
      <c r="D87" t="b">
        <v>0</v>
      </c>
      <c r="E87" t="b">
        <v>1</v>
      </c>
      <c r="F87" t="s">
        <v>18</v>
      </c>
      <c r="G87">
        <v>1</v>
      </c>
      <c r="H87" t="s">
        <v>82</v>
      </c>
      <c r="I87">
        <v>5</v>
      </c>
      <c r="J87" t="s">
        <v>96</v>
      </c>
      <c r="K87" s="17">
        <v>5.6769434694841197</v>
      </c>
      <c r="L87" s="17">
        <v>5.8078906051438599</v>
      </c>
      <c r="M87" s="17">
        <v>113.87462216720201</v>
      </c>
      <c r="N87" s="17">
        <v>7673648.3658259204</v>
      </c>
      <c r="O87" s="18">
        <v>0</v>
      </c>
      <c r="P87" s="18">
        <v>0</v>
      </c>
      <c r="Q87" s="17">
        <v>0</v>
      </c>
      <c r="R87" s="17">
        <v>0</v>
      </c>
      <c r="S87" s="17">
        <v>0</v>
      </c>
    </row>
    <row r="88" spans="1:19" x14ac:dyDescent="0.3">
      <c r="A88">
        <v>2025</v>
      </c>
      <c r="B88" t="b">
        <v>0</v>
      </c>
      <c r="C88" t="b">
        <v>0</v>
      </c>
      <c r="D88" t="b">
        <v>0</v>
      </c>
      <c r="E88" t="b">
        <v>1</v>
      </c>
      <c r="F88" t="s">
        <v>18</v>
      </c>
      <c r="G88">
        <v>1</v>
      </c>
      <c r="H88" t="s">
        <v>82</v>
      </c>
      <c r="I88">
        <v>6</v>
      </c>
      <c r="J88" t="s">
        <v>97</v>
      </c>
      <c r="K88" s="17">
        <v>964.37809930456399</v>
      </c>
      <c r="L88" s="17">
        <v>1102.9785099834201</v>
      </c>
      <c r="M88" s="17">
        <v>13919.782891368101</v>
      </c>
      <c r="N88" s="17">
        <v>1399936760.2836299</v>
      </c>
      <c r="O88" s="18">
        <v>1.1000000000000001E-3</v>
      </c>
      <c r="P88" s="18">
        <v>1.1000000000000001E-3</v>
      </c>
      <c r="Q88" s="17">
        <v>1539930.43631199</v>
      </c>
      <c r="R88" s="17">
        <v>1539930.43631199</v>
      </c>
      <c r="S88" s="17">
        <v>0</v>
      </c>
    </row>
    <row r="89" spans="1:19" x14ac:dyDescent="0.3">
      <c r="A89">
        <v>2025</v>
      </c>
      <c r="B89" t="b">
        <v>0</v>
      </c>
      <c r="C89" t="b">
        <v>0</v>
      </c>
      <c r="D89" t="b">
        <v>0</v>
      </c>
      <c r="E89" t="b">
        <v>0</v>
      </c>
      <c r="F89" t="s">
        <v>84</v>
      </c>
      <c r="G89">
        <v>1</v>
      </c>
      <c r="H89" t="s">
        <v>82</v>
      </c>
      <c r="I89">
        <v>6</v>
      </c>
      <c r="J89" t="s">
        <v>97</v>
      </c>
      <c r="K89" s="17">
        <v>25.038686962119701</v>
      </c>
      <c r="L89" s="17">
        <v>29.700730557854701</v>
      </c>
      <c r="M89" s="17">
        <v>461.291647703563</v>
      </c>
      <c r="N89" s="17">
        <v>36730171.043332897</v>
      </c>
      <c r="O89" s="18">
        <v>1.1000000000000001E-3</v>
      </c>
      <c r="P89" s="18">
        <v>1.1000000000000001E-3</v>
      </c>
      <c r="Q89" s="17">
        <v>40403.188147666202</v>
      </c>
      <c r="R89" s="17">
        <v>40403.188147666202</v>
      </c>
      <c r="S89" s="17">
        <v>0</v>
      </c>
    </row>
    <row r="90" spans="1:19" x14ac:dyDescent="0.3">
      <c r="A90">
        <v>2025</v>
      </c>
      <c r="B90" t="b">
        <v>0</v>
      </c>
      <c r="C90" t="b">
        <v>0</v>
      </c>
      <c r="D90" t="b">
        <v>0</v>
      </c>
      <c r="E90" t="b">
        <v>0</v>
      </c>
      <c r="F90" t="s">
        <v>85</v>
      </c>
      <c r="G90">
        <v>1</v>
      </c>
      <c r="H90" t="s">
        <v>82</v>
      </c>
      <c r="I90">
        <v>6</v>
      </c>
      <c r="J90" t="s">
        <v>97</v>
      </c>
      <c r="K90" s="17">
        <v>106.80479345344401</v>
      </c>
      <c r="L90" s="17">
        <v>129.726054879781</v>
      </c>
      <c r="M90" s="17">
        <v>2822.0115183101898</v>
      </c>
      <c r="N90" s="17">
        <v>153278041.25621399</v>
      </c>
      <c r="O90" s="18">
        <v>1.1000000000000001E-3</v>
      </c>
      <c r="P90" s="18">
        <v>1.1000000000000001E-3</v>
      </c>
      <c r="Q90" s="17">
        <v>168605.845381836</v>
      </c>
      <c r="R90" s="17">
        <v>168605.845381836</v>
      </c>
      <c r="S90" s="17">
        <v>0</v>
      </c>
    </row>
    <row r="91" spans="1:19" x14ac:dyDescent="0.3">
      <c r="A91">
        <v>2025</v>
      </c>
      <c r="B91" t="b">
        <v>0</v>
      </c>
      <c r="C91" t="b">
        <v>0</v>
      </c>
      <c r="D91" t="b">
        <v>0</v>
      </c>
      <c r="E91" t="b">
        <v>0</v>
      </c>
      <c r="F91" t="s">
        <v>86</v>
      </c>
      <c r="G91">
        <v>1</v>
      </c>
      <c r="H91" t="s">
        <v>82</v>
      </c>
      <c r="I91">
        <v>6</v>
      </c>
      <c r="J91" t="s">
        <v>97</v>
      </c>
      <c r="K91" s="17">
        <v>28.7978528676148</v>
      </c>
      <c r="L91" s="17">
        <v>35.157715061991397</v>
      </c>
      <c r="M91" s="17">
        <v>508.101123266115</v>
      </c>
      <c r="N91" s="17">
        <v>41798442.560580499</v>
      </c>
      <c r="O91" s="18">
        <v>1.1000000000000001E-3</v>
      </c>
      <c r="P91" s="18">
        <v>1.1000000000000001E-3</v>
      </c>
      <c r="Q91" s="17">
        <v>45978.286816638501</v>
      </c>
      <c r="R91" s="17">
        <v>45978.286816638501</v>
      </c>
      <c r="S91" s="17">
        <v>0</v>
      </c>
    </row>
    <row r="92" spans="1:19" x14ac:dyDescent="0.3">
      <c r="A92">
        <v>2025</v>
      </c>
      <c r="B92" t="b">
        <v>0</v>
      </c>
      <c r="C92" t="b">
        <v>0</v>
      </c>
      <c r="D92" t="b">
        <v>0</v>
      </c>
      <c r="E92" t="b">
        <v>0</v>
      </c>
      <c r="F92" t="s">
        <v>87</v>
      </c>
      <c r="G92">
        <v>1</v>
      </c>
      <c r="H92" t="s">
        <v>82</v>
      </c>
      <c r="I92">
        <v>6</v>
      </c>
      <c r="J92" t="s">
        <v>97</v>
      </c>
      <c r="K92" s="17">
        <v>32.783902287105498</v>
      </c>
      <c r="L92" s="17">
        <v>41.450518292942299</v>
      </c>
      <c r="M92" s="17">
        <v>582.97123413524002</v>
      </c>
      <c r="N92" s="17">
        <v>47804843.816999599</v>
      </c>
      <c r="O92" s="18">
        <v>1.1000000000000001E-3</v>
      </c>
      <c r="P92" s="18">
        <v>1.1000000000000001E-3</v>
      </c>
      <c r="Q92" s="17">
        <v>52585.328198699601</v>
      </c>
      <c r="R92" s="17">
        <v>52585.328198699601</v>
      </c>
      <c r="S92" s="17">
        <v>0</v>
      </c>
    </row>
    <row r="93" spans="1:19" x14ac:dyDescent="0.3">
      <c r="A93">
        <v>2025</v>
      </c>
      <c r="B93" t="b">
        <v>0</v>
      </c>
      <c r="C93" t="b">
        <v>0</v>
      </c>
      <c r="D93" t="b">
        <v>0</v>
      </c>
      <c r="E93" t="b">
        <v>0</v>
      </c>
      <c r="F93" t="s">
        <v>88</v>
      </c>
      <c r="G93">
        <v>1</v>
      </c>
      <c r="H93" t="s">
        <v>82</v>
      </c>
      <c r="I93">
        <v>6</v>
      </c>
      <c r="J93" t="s">
        <v>97</v>
      </c>
      <c r="K93" s="17">
        <v>0.745234638284896</v>
      </c>
      <c r="L93" s="17">
        <v>0.74898761847769701</v>
      </c>
      <c r="M93" s="17">
        <v>12.656406423866599</v>
      </c>
      <c r="N93" s="17">
        <v>1107885.0167420399</v>
      </c>
      <c r="O93" s="18">
        <v>1.1000000000000001E-3</v>
      </c>
      <c r="P93" s="18">
        <v>1.1000000000000001E-3</v>
      </c>
      <c r="Q93" s="17">
        <v>1218.6735184162501</v>
      </c>
      <c r="R93" s="17">
        <v>1218.6735184162501</v>
      </c>
      <c r="S93" s="17">
        <v>0</v>
      </c>
    </row>
    <row r="94" spans="1:19" x14ac:dyDescent="0.3">
      <c r="A94">
        <v>2025</v>
      </c>
      <c r="B94" t="b">
        <v>0</v>
      </c>
      <c r="C94" t="b">
        <v>0</v>
      </c>
      <c r="D94" t="b">
        <v>0</v>
      </c>
      <c r="E94" t="b">
        <v>0</v>
      </c>
      <c r="F94" t="s">
        <v>89</v>
      </c>
      <c r="G94">
        <v>1</v>
      </c>
      <c r="H94" t="s">
        <v>82</v>
      </c>
      <c r="I94">
        <v>6</v>
      </c>
      <c r="J94" t="s">
        <v>97</v>
      </c>
      <c r="K94" s="17">
        <v>547.515418090769</v>
      </c>
      <c r="L94" s="17">
        <v>591.62215269098999</v>
      </c>
      <c r="M94" s="17">
        <v>10641.151314164401</v>
      </c>
      <c r="N94" s="17">
        <v>791318949.61358297</v>
      </c>
      <c r="O94" s="18">
        <v>1.1000000000000001E-3</v>
      </c>
      <c r="P94" s="18">
        <v>1.1000000000000001E-3</v>
      </c>
      <c r="Q94" s="17">
        <v>870450.84457494202</v>
      </c>
      <c r="R94" s="17">
        <v>870450.84457494202</v>
      </c>
      <c r="S94" s="17">
        <v>0</v>
      </c>
    </row>
    <row r="95" spans="1:19" x14ac:dyDescent="0.3">
      <c r="A95">
        <v>2025</v>
      </c>
      <c r="B95" t="b">
        <v>0</v>
      </c>
      <c r="C95" t="b">
        <v>0</v>
      </c>
      <c r="D95" t="b">
        <v>0</v>
      </c>
      <c r="E95" t="b">
        <v>0</v>
      </c>
      <c r="F95" t="s">
        <v>90</v>
      </c>
      <c r="G95">
        <v>1</v>
      </c>
      <c r="H95" t="s">
        <v>82</v>
      </c>
      <c r="I95">
        <v>6</v>
      </c>
      <c r="J95" t="s">
        <v>97</v>
      </c>
      <c r="K95" s="17">
        <v>829.225453235175</v>
      </c>
      <c r="L95" s="17">
        <v>858.00102031176596</v>
      </c>
      <c r="M95" s="17">
        <v>9400.6366444539908</v>
      </c>
      <c r="N95" s="17">
        <v>1197546930.5030601</v>
      </c>
      <c r="O95" s="18">
        <v>1.1000000000000001E-3</v>
      </c>
      <c r="P95" s="18">
        <v>1.1000000000000001E-3</v>
      </c>
      <c r="Q95" s="17">
        <v>1317301.6235533601</v>
      </c>
      <c r="R95" s="17">
        <v>1317301.6235533601</v>
      </c>
      <c r="S95" s="17">
        <v>0</v>
      </c>
    </row>
    <row r="96" spans="1:19" x14ac:dyDescent="0.3">
      <c r="A96">
        <v>2025</v>
      </c>
      <c r="B96" t="b">
        <v>0</v>
      </c>
      <c r="C96" t="b">
        <v>0</v>
      </c>
      <c r="D96" t="b">
        <v>0</v>
      </c>
      <c r="E96" t="b">
        <v>1</v>
      </c>
      <c r="F96" t="s">
        <v>18</v>
      </c>
      <c r="G96">
        <v>1</v>
      </c>
      <c r="H96" t="s">
        <v>82</v>
      </c>
      <c r="I96">
        <v>7</v>
      </c>
      <c r="J96" t="s">
        <v>98</v>
      </c>
      <c r="K96" s="17">
        <v>662.924523771091</v>
      </c>
      <c r="L96" s="17">
        <v>753.76704014922802</v>
      </c>
      <c r="M96" s="17">
        <v>17191.563230158899</v>
      </c>
      <c r="N96" s="17">
        <v>1040213218.74424</v>
      </c>
      <c r="O96" s="18">
        <v>2.3E-3</v>
      </c>
      <c r="P96" s="18">
        <v>2.3E-3</v>
      </c>
      <c r="Q96" s="17">
        <v>2392490.4031117498</v>
      </c>
      <c r="R96" s="17">
        <v>2392490.4031117498</v>
      </c>
      <c r="S96" s="17">
        <v>0</v>
      </c>
    </row>
    <row r="97" spans="1:19" x14ac:dyDescent="0.3">
      <c r="A97">
        <v>2025</v>
      </c>
      <c r="B97" t="b">
        <v>0</v>
      </c>
      <c r="C97" t="b">
        <v>0</v>
      </c>
      <c r="D97" t="b">
        <v>0</v>
      </c>
      <c r="E97" t="b">
        <v>1</v>
      </c>
      <c r="F97" t="s">
        <v>18</v>
      </c>
      <c r="G97">
        <v>3</v>
      </c>
      <c r="H97" t="s">
        <v>95</v>
      </c>
      <c r="I97">
        <v>7</v>
      </c>
      <c r="J97" t="s">
        <v>98</v>
      </c>
      <c r="K97" s="17">
        <v>1</v>
      </c>
      <c r="L97" s="17">
        <v>1</v>
      </c>
      <c r="M97" s="17">
        <v>18.310829203912402</v>
      </c>
      <c r="N97" s="17">
        <v>1573174.2099683799</v>
      </c>
      <c r="O97" s="18">
        <v>2.3E-3</v>
      </c>
      <c r="P97" s="18">
        <v>2.3E-3</v>
      </c>
      <c r="Q97" s="17">
        <v>3618.3006829272799</v>
      </c>
      <c r="R97" s="17">
        <v>3618.3006829272799</v>
      </c>
      <c r="S97" s="17">
        <v>0</v>
      </c>
    </row>
    <row r="98" spans="1:19" x14ac:dyDescent="0.3">
      <c r="A98">
        <v>2025</v>
      </c>
      <c r="B98" t="b">
        <v>0</v>
      </c>
      <c r="C98" t="b">
        <v>0</v>
      </c>
      <c r="D98" t="b">
        <v>0</v>
      </c>
      <c r="E98" t="b">
        <v>0</v>
      </c>
      <c r="F98" t="s">
        <v>84</v>
      </c>
      <c r="G98">
        <v>1</v>
      </c>
      <c r="H98" t="s">
        <v>82</v>
      </c>
      <c r="I98">
        <v>7</v>
      </c>
      <c r="J98" t="s">
        <v>98</v>
      </c>
      <c r="K98" s="17">
        <v>84.224518778493206</v>
      </c>
      <c r="L98" s="17">
        <v>126.060393927622</v>
      </c>
      <c r="M98" s="17">
        <v>1569.9173987664699</v>
      </c>
      <c r="N98" s="17">
        <v>128524928.89269599</v>
      </c>
      <c r="O98" s="18">
        <v>2.3E-3</v>
      </c>
      <c r="P98" s="18">
        <v>2.3E-3</v>
      </c>
      <c r="Q98" s="17">
        <v>295607.33645320102</v>
      </c>
      <c r="R98" s="17">
        <v>295607.33645320102</v>
      </c>
      <c r="S98" s="17">
        <v>0</v>
      </c>
    </row>
    <row r="99" spans="1:19" x14ac:dyDescent="0.3">
      <c r="A99">
        <v>2025</v>
      </c>
      <c r="B99" t="b">
        <v>0</v>
      </c>
      <c r="C99" t="b">
        <v>0</v>
      </c>
      <c r="D99" t="b">
        <v>0</v>
      </c>
      <c r="E99" t="b">
        <v>0</v>
      </c>
      <c r="F99" t="s">
        <v>85</v>
      </c>
      <c r="G99">
        <v>1</v>
      </c>
      <c r="H99" t="s">
        <v>82</v>
      </c>
      <c r="I99">
        <v>7</v>
      </c>
      <c r="J99" t="s">
        <v>98</v>
      </c>
      <c r="K99" s="17">
        <v>307.65436988564198</v>
      </c>
      <c r="L99" s="17">
        <v>319.85722661823502</v>
      </c>
      <c r="M99" s="17">
        <v>6304.1024321968598</v>
      </c>
      <c r="N99" s="17">
        <v>470874878.960666</v>
      </c>
      <c r="O99" s="18">
        <v>2.3E-3</v>
      </c>
      <c r="P99" s="18">
        <v>2.3E-3</v>
      </c>
      <c r="Q99" s="17">
        <v>1083012.22160953</v>
      </c>
      <c r="R99" s="17">
        <v>1083012.22160953</v>
      </c>
      <c r="S99" s="17">
        <v>0</v>
      </c>
    </row>
    <row r="100" spans="1:19" x14ac:dyDescent="0.3">
      <c r="A100">
        <v>2025</v>
      </c>
      <c r="B100" t="b">
        <v>0</v>
      </c>
      <c r="C100" t="b">
        <v>0</v>
      </c>
      <c r="D100" t="b">
        <v>0</v>
      </c>
      <c r="E100" t="b">
        <v>0</v>
      </c>
      <c r="F100" t="s">
        <v>86</v>
      </c>
      <c r="G100">
        <v>1</v>
      </c>
      <c r="H100" t="s">
        <v>82</v>
      </c>
      <c r="I100">
        <v>7</v>
      </c>
      <c r="J100" t="s">
        <v>98</v>
      </c>
      <c r="K100" s="17">
        <v>51.666534629106401</v>
      </c>
      <c r="L100" s="17">
        <v>53.684261824891998</v>
      </c>
      <c r="M100" s="17">
        <v>1082.74635219577</v>
      </c>
      <c r="N100" s="17">
        <v>79322322.024390504</v>
      </c>
      <c r="O100" s="18">
        <v>2.3E-3</v>
      </c>
      <c r="P100" s="18">
        <v>2.3E-3</v>
      </c>
      <c r="Q100" s="17">
        <v>182441.34065609801</v>
      </c>
      <c r="R100" s="17">
        <v>182441.34065609801</v>
      </c>
      <c r="S100" s="17">
        <v>0</v>
      </c>
    </row>
    <row r="101" spans="1:19" x14ac:dyDescent="0.3">
      <c r="A101">
        <v>2025</v>
      </c>
      <c r="B101" t="b">
        <v>0</v>
      </c>
      <c r="C101" t="b">
        <v>0</v>
      </c>
      <c r="D101" t="b">
        <v>0</v>
      </c>
      <c r="E101" t="b">
        <v>0</v>
      </c>
      <c r="F101" t="s">
        <v>87</v>
      </c>
      <c r="G101">
        <v>1</v>
      </c>
      <c r="H101" t="s">
        <v>82</v>
      </c>
      <c r="I101">
        <v>7</v>
      </c>
      <c r="J101" t="s">
        <v>98</v>
      </c>
      <c r="K101" s="17">
        <v>14.117942826297799</v>
      </c>
      <c r="L101" s="17">
        <v>16.272714454804898</v>
      </c>
      <c r="M101" s="17">
        <v>341.727772014908</v>
      </c>
      <c r="N101" s="17">
        <v>21788675.470735099</v>
      </c>
      <c r="O101" s="18">
        <v>2.3E-3</v>
      </c>
      <c r="P101" s="18">
        <v>2.3E-3</v>
      </c>
      <c r="Q101" s="17">
        <v>50113.953582690599</v>
      </c>
      <c r="R101" s="17">
        <v>50113.953582690599</v>
      </c>
      <c r="S101" s="17">
        <v>0</v>
      </c>
    </row>
    <row r="102" spans="1:19" x14ac:dyDescent="0.3">
      <c r="A102">
        <v>2025</v>
      </c>
      <c r="B102" t="b">
        <v>0</v>
      </c>
      <c r="C102" t="b">
        <v>0</v>
      </c>
      <c r="D102" t="b">
        <v>0</v>
      </c>
      <c r="E102" t="b">
        <v>0</v>
      </c>
      <c r="F102" t="s">
        <v>88</v>
      </c>
      <c r="G102">
        <v>1</v>
      </c>
      <c r="H102" t="s">
        <v>82</v>
      </c>
      <c r="I102">
        <v>7</v>
      </c>
      <c r="J102" t="s">
        <v>98</v>
      </c>
      <c r="K102" s="17">
        <v>18.199292578133701</v>
      </c>
      <c r="L102" s="17">
        <v>22.105023112031802</v>
      </c>
      <c r="M102" s="17">
        <v>325.45118366377102</v>
      </c>
      <c r="N102" s="17">
        <v>28623684.996788502</v>
      </c>
      <c r="O102" s="18">
        <v>2.3E-3</v>
      </c>
      <c r="P102" s="18">
        <v>2.3E-3</v>
      </c>
      <c r="Q102" s="17">
        <v>65834.475492613507</v>
      </c>
      <c r="R102" s="17">
        <v>65834.475492613507</v>
      </c>
      <c r="S102" s="17">
        <v>0</v>
      </c>
    </row>
    <row r="103" spans="1:19" x14ac:dyDescent="0.3">
      <c r="A103">
        <v>2025</v>
      </c>
      <c r="B103" t="b">
        <v>0</v>
      </c>
      <c r="C103" t="b">
        <v>0</v>
      </c>
      <c r="D103" t="b">
        <v>0</v>
      </c>
      <c r="E103" t="b">
        <v>0</v>
      </c>
      <c r="F103" t="s">
        <v>89</v>
      </c>
      <c r="G103">
        <v>1</v>
      </c>
      <c r="H103" t="s">
        <v>82</v>
      </c>
      <c r="I103">
        <v>7</v>
      </c>
      <c r="J103" t="s">
        <v>98</v>
      </c>
      <c r="K103" s="17">
        <v>55.480961587370402</v>
      </c>
      <c r="L103" s="17">
        <v>58.182648941754898</v>
      </c>
      <c r="M103" s="17">
        <v>989.22502093227604</v>
      </c>
      <c r="N103" s="17">
        <v>85979585.427645802</v>
      </c>
      <c r="O103" s="18">
        <v>2.3E-3</v>
      </c>
      <c r="P103" s="18">
        <v>2.3E-3</v>
      </c>
      <c r="Q103" s="17">
        <v>197753.046483585</v>
      </c>
      <c r="R103" s="17">
        <v>197753.046483585</v>
      </c>
      <c r="S103" s="17">
        <v>0</v>
      </c>
    </row>
    <row r="104" spans="1:19" x14ac:dyDescent="0.3">
      <c r="A104">
        <v>2025</v>
      </c>
      <c r="B104" t="b">
        <v>0</v>
      </c>
      <c r="C104" t="b">
        <v>0</v>
      </c>
      <c r="D104" t="b">
        <v>0</v>
      </c>
      <c r="E104" t="b">
        <v>0</v>
      </c>
      <c r="F104" t="s">
        <v>90</v>
      </c>
      <c r="G104">
        <v>1</v>
      </c>
      <c r="H104" t="s">
        <v>82</v>
      </c>
      <c r="I104">
        <v>7</v>
      </c>
      <c r="J104" t="s">
        <v>98</v>
      </c>
      <c r="K104" s="17">
        <v>89.1180664688804</v>
      </c>
      <c r="L104" s="17">
        <v>93.3065408105969</v>
      </c>
      <c r="M104" s="17">
        <v>1239.27337878399</v>
      </c>
      <c r="N104" s="17">
        <v>139669404.85950699</v>
      </c>
      <c r="O104" s="18">
        <v>2.3E-3</v>
      </c>
      <c r="P104" s="18">
        <v>2.3E-3</v>
      </c>
      <c r="Q104" s="17">
        <v>321239.631176867</v>
      </c>
      <c r="R104" s="17">
        <v>321239.631176867</v>
      </c>
      <c r="S104" s="17">
        <v>0</v>
      </c>
    </row>
    <row r="105" spans="1:19" x14ac:dyDescent="0.3">
      <c r="A105">
        <v>2025</v>
      </c>
      <c r="B105" t="b">
        <v>0</v>
      </c>
      <c r="C105" t="b">
        <v>0</v>
      </c>
      <c r="D105" t="b">
        <v>0</v>
      </c>
      <c r="E105" t="b">
        <v>1</v>
      </c>
      <c r="F105" t="s">
        <v>18</v>
      </c>
      <c r="G105">
        <v>1</v>
      </c>
      <c r="H105" t="s">
        <v>82</v>
      </c>
      <c r="I105">
        <v>8</v>
      </c>
      <c r="J105" t="s">
        <v>99</v>
      </c>
      <c r="K105" s="17">
        <v>735.86587429445103</v>
      </c>
      <c r="L105" s="17">
        <v>861.35923339981002</v>
      </c>
      <c r="M105" s="17">
        <v>11933.325233684</v>
      </c>
      <c r="N105" s="17">
        <v>1226406945.8215599</v>
      </c>
      <c r="O105" s="18">
        <v>2.3E-3</v>
      </c>
      <c r="P105" s="18">
        <v>2.3E-3</v>
      </c>
      <c r="Q105" s="17">
        <v>2820735.9753895798</v>
      </c>
      <c r="R105" s="17">
        <v>2820735.9753895798</v>
      </c>
      <c r="S105" s="17">
        <v>0</v>
      </c>
    </row>
    <row r="106" spans="1:19" x14ac:dyDescent="0.3">
      <c r="A106">
        <v>2025</v>
      </c>
      <c r="B106" t="b">
        <v>0</v>
      </c>
      <c r="C106" t="b">
        <v>0</v>
      </c>
      <c r="D106" t="b">
        <v>0</v>
      </c>
      <c r="E106" t="b">
        <v>0</v>
      </c>
      <c r="F106" t="s">
        <v>84</v>
      </c>
      <c r="G106">
        <v>1</v>
      </c>
      <c r="H106" t="s">
        <v>82</v>
      </c>
      <c r="I106">
        <v>8</v>
      </c>
      <c r="J106" t="s">
        <v>99</v>
      </c>
      <c r="K106" s="17">
        <v>91.608794625191095</v>
      </c>
      <c r="L106" s="17">
        <v>95.239781301160406</v>
      </c>
      <c r="M106" s="17">
        <v>1495.8728304936201</v>
      </c>
      <c r="N106" s="17">
        <v>152046042.36053199</v>
      </c>
      <c r="O106" s="18">
        <v>2.3E-3</v>
      </c>
      <c r="P106" s="18">
        <v>2.3E-3</v>
      </c>
      <c r="Q106" s="17">
        <v>349705.89742922498</v>
      </c>
      <c r="R106" s="17">
        <v>349705.89742922498</v>
      </c>
      <c r="S106" s="17">
        <v>0</v>
      </c>
    </row>
    <row r="107" spans="1:19" x14ac:dyDescent="0.3">
      <c r="A107">
        <v>2025</v>
      </c>
      <c r="B107" t="b">
        <v>0</v>
      </c>
      <c r="C107" t="b">
        <v>0</v>
      </c>
      <c r="D107" t="b">
        <v>0</v>
      </c>
      <c r="E107" t="b">
        <v>0</v>
      </c>
      <c r="F107" t="s">
        <v>85</v>
      </c>
      <c r="G107">
        <v>1</v>
      </c>
      <c r="H107" t="s">
        <v>82</v>
      </c>
      <c r="I107">
        <v>8</v>
      </c>
      <c r="J107" t="s">
        <v>99</v>
      </c>
      <c r="K107" s="17">
        <v>127.455587978697</v>
      </c>
      <c r="L107" s="17">
        <v>150.667412072958</v>
      </c>
      <c r="M107" s="17">
        <v>3583.5311115387899</v>
      </c>
      <c r="N107" s="17">
        <v>209462638.61262801</v>
      </c>
      <c r="O107" s="18">
        <v>2.3E-3</v>
      </c>
      <c r="P107" s="18">
        <v>2.3E-3</v>
      </c>
      <c r="Q107" s="17">
        <v>481764.06880904402</v>
      </c>
      <c r="R107" s="17">
        <v>481764.06880904402</v>
      </c>
      <c r="S107" s="17">
        <v>0</v>
      </c>
    </row>
    <row r="108" spans="1:19" x14ac:dyDescent="0.3">
      <c r="A108">
        <v>2025</v>
      </c>
      <c r="B108" t="b">
        <v>0</v>
      </c>
      <c r="C108" t="b">
        <v>0</v>
      </c>
      <c r="D108" t="b">
        <v>0</v>
      </c>
      <c r="E108" t="b">
        <v>0</v>
      </c>
      <c r="F108" t="s">
        <v>86</v>
      </c>
      <c r="G108">
        <v>1</v>
      </c>
      <c r="H108" t="s">
        <v>82</v>
      </c>
      <c r="I108">
        <v>8</v>
      </c>
      <c r="J108" t="s">
        <v>99</v>
      </c>
      <c r="K108" s="17">
        <v>55.400928623465397</v>
      </c>
      <c r="L108" s="17">
        <v>90.922990253160506</v>
      </c>
      <c r="M108" s="17">
        <v>1216.26453494012</v>
      </c>
      <c r="N108" s="17">
        <v>93793363.534457505</v>
      </c>
      <c r="O108" s="18">
        <v>2.3E-3</v>
      </c>
      <c r="P108" s="18">
        <v>2.3E-3</v>
      </c>
      <c r="Q108" s="17">
        <v>215724.73612925201</v>
      </c>
      <c r="R108" s="17">
        <v>215724.73612925201</v>
      </c>
      <c r="S108" s="17">
        <v>0</v>
      </c>
    </row>
    <row r="109" spans="1:19" x14ac:dyDescent="0.3">
      <c r="A109">
        <v>2025</v>
      </c>
      <c r="B109" t="b">
        <v>0</v>
      </c>
      <c r="C109" t="b">
        <v>0</v>
      </c>
      <c r="D109" t="b">
        <v>0</v>
      </c>
      <c r="E109" t="b">
        <v>0</v>
      </c>
      <c r="F109" t="s">
        <v>87</v>
      </c>
      <c r="G109">
        <v>1</v>
      </c>
      <c r="H109" t="s">
        <v>82</v>
      </c>
      <c r="I109">
        <v>8</v>
      </c>
      <c r="J109" t="s">
        <v>99</v>
      </c>
      <c r="K109" s="17">
        <v>8.3800917851868792</v>
      </c>
      <c r="L109" s="17">
        <v>9.8709139518715894</v>
      </c>
      <c r="M109" s="17">
        <v>192.71569874451001</v>
      </c>
      <c r="N109" s="17">
        <v>14290295.9430597</v>
      </c>
      <c r="O109" s="18">
        <v>2.3E-3</v>
      </c>
      <c r="P109" s="18">
        <v>2.3E-3</v>
      </c>
      <c r="Q109" s="17">
        <v>32867.680669037203</v>
      </c>
      <c r="R109" s="17">
        <v>32867.680669037203</v>
      </c>
      <c r="S109" s="17">
        <v>0</v>
      </c>
    </row>
    <row r="110" spans="1:19" x14ac:dyDescent="0.3">
      <c r="A110">
        <v>2025</v>
      </c>
      <c r="B110" t="b">
        <v>0</v>
      </c>
      <c r="C110" t="b">
        <v>0</v>
      </c>
      <c r="D110" t="b">
        <v>0</v>
      </c>
      <c r="E110" t="b">
        <v>0</v>
      </c>
      <c r="F110" t="s">
        <v>88</v>
      </c>
      <c r="G110">
        <v>1</v>
      </c>
      <c r="H110" t="s">
        <v>82</v>
      </c>
      <c r="I110">
        <v>8</v>
      </c>
      <c r="J110" t="s">
        <v>99</v>
      </c>
      <c r="K110" s="17">
        <v>15.7715607459285</v>
      </c>
      <c r="L110" s="17">
        <v>22.430909973918599</v>
      </c>
      <c r="M110" s="17">
        <v>414.34932496914399</v>
      </c>
      <c r="N110" s="17">
        <v>26829604.624208301</v>
      </c>
      <c r="O110" s="18">
        <v>2.3E-3</v>
      </c>
      <c r="P110" s="18">
        <v>2.3E-3</v>
      </c>
      <c r="Q110" s="17">
        <v>61708.090635679</v>
      </c>
      <c r="R110" s="17">
        <v>61708.090635679</v>
      </c>
      <c r="S110" s="17">
        <v>0</v>
      </c>
    </row>
    <row r="111" spans="1:19" x14ac:dyDescent="0.3">
      <c r="A111">
        <v>2025</v>
      </c>
      <c r="B111" t="b">
        <v>0</v>
      </c>
      <c r="C111" t="b">
        <v>0</v>
      </c>
      <c r="D111" t="b">
        <v>0</v>
      </c>
      <c r="E111" t="b">
        <v>0</v>
      </c>
      <c r="F111" t="s">
        <v>89</v>
      </c>
      <c r="G111">
        <v>1</v>
      </c>
      <c r="H111" t="s">
        <v>82</v>
      </c>
      <c r="I111">
        <v>8</v>
      </c>
      <c r="J111" t="s">
        <v>99</v>
      </c>
      <c r="K111" s="17">
        <v>136.334243880842</v>
      </c>
      <c r="L111" s="17">
        <v>156.383722076678</v>
      </c>
      <c r="M111" s="17">
        <v>2818.5684315466501</v>
      </c>
      <c r="N111" s="17">
        <v>232525450.16402701</v>
      </c>
      <c r="O111" s="18">
        <v>2.3E-3</v>
      </c>
      <c r="P111" s="18">
        <v>2.3E-3</v>
      </c>
      <c r="Q111" s="17">
        <v>534808.535377261</v>
      </c>
      <c r="R111" s="17">
        <v>534808.535377261</v>
      </c>
      <c r="S111" s="17">
        <v>0</v>
      </c>
    </row>
    <row r="112" spans="1:19" x14ac:dyDescent="0.3">
      <c r="A112">
        <v>2025</v>
      </c>
      <c r="B112" t="b">
        <v>0</v>
      </c>
      <c r="C112" t="b">
        <v>0</v>
      </c>
      <c r="D112" t="b">
        <v>0</v>
      </c>
      <c r="E112" t="b">
        <v>0</v>
      </c>
      <c r="F112" t="s">
        <v>90</v>
      </c>
      <c r="G112">
        <v>1</v>
      </c>
      <c r="H112" t="s">
        <v>82</v>
      </c>
      <c r="I112">
        <v>8</v>
      </c>
      <c r="J112" t="s">
        <v>99</v>
      </c>
      <c r="K112" s="17">
        <v>104.683200794161</v>
      </c>
      <c r="L112" s="17">
        <v>108.36228955131099</v>
      </c>
      <c r="M112" s="17">
        <v>2788.19660576142</v>
      </c>
      <c r="N112" s="17">
        <v>180826608.20770699</v>
      </c>
      <c r="O112" s="18">
        <v>2.3E-3</v>
      </c>
      <c r="P112" s="18">
        <v>2.3E-3</v>
      </c>
      <c r="Q112" s="17">
        <v>415901.19887772697</v>
      </c>
      <c r="R112" s="17">
        <v>415901.19887772697</v>
      </c>
      <c r="S112" s="17">
        <v>0</v>
      </c>
    </row>
    <row r="113" spans="1:19" x14ac:dyDescent="0.3">
      <c r="A113">
        <v>2025</v>
      </c>
      <c r="B113" t="b">
        <v>0</v>
      </c>
      <c r="C113" t="b">
        <v>1</v>
      </c>
      <c r="D113" t="b">
        <v>0</v>
      </c>
      <c r="E113" t="b">
        <v>1</v>
      </c>
      <c r="F113" t="s">
        <v>18</v>
      </c>
      <c r="G113">
        <v>2</v>
      </c>
      <c r="H113" t="s">
        <v>91</v>
      </c>
      <c r="I113">
        <v>8</v>
      </c>
      <c r="J113" t="s">
        <v>99</v>
      </c>
      <c r="K113" s="17">
        <v>3</v>
      </c>
      <c r="L113" s="17">
        <v>3</v>
      </c>
      <c r="M113" s="17">
        <v>79.025683932674497</v>
      </c>
      <c r="N113" s="17">
        <v>4859105.0784954103</v>
      </c>
      <c r="O113" s="18">
        <v>0</v>
      </c>
      <c r="P113" s="18">
        <v>0</v>
      </c>
      <c r="Q113" s="17">
        <v>0</v>
      </c>
      <c r="R113" s="17">
        <v>0</v>
      </c>
      <c r="S113" s="17">
        <v>0</v>
      </c>
    </row>
    <row r="114" spans="1:19" x14ac:dyDescent="0.3">
      <c r="A114">
        <v>2025</v>
      </c>
      <c r="B114" t="b">
        <v>0</v>
      </c>
      <c r="C114" t="b">
        <v>1</v>
      </c>
      <c r="D114" t="b">
        <v>0</v>
      </c>
      <c r="E114" t="b">
        <v>0</v>
      </c>
      <c r="F114" t="s">
        <v>85</v>
      </c>
      <c r="G114">
        <v>2</v>
      </c>
      <c r="H114" t="s">
        <v>91</v>
      </c>
      <c r="I114">
        <v>8</v>
      </c>
      <c r="J114" t="s">
        <v>99</v>
      </c>
      <c r="K114" s="17">
        <v>1</v>
      </c>
      <c r="L114" s="17">
        <v>1</v>
      </c>
      <c r="M114" s="17">
        <v>15.4196456453999</v>
      </c>
      <c r="N114" s="17">
        <v>1706715.2677623699</v>
      </c>
      <c r="O114" s="18">
        <v>0</v>
      </c>
      <c r="P114" s="18">
        <v>0</v>
      </c>
      <c r="Q114" s="17">
        <v>0</v>
      </c>
      <c r="R114" s="17">
        <v>0</v>
      </c>
      <c r="S114" s="17">
        <v>0</v>
      </c>
    </row>
    <row r="115" spans="1:19" x14ac:dyDescent="0.3">
      <c r="A115">
        <v>2025</v>
      </c>
      <c r="B115" t="b">
        <v>1</v>
      </c>
      <c r="C115" t="b">
        <v>0</v>
      </c>
      <c r="D115" t="b">
        <v>0</v>
      </c>
      <c r="E115" t="b">
        <v>0</v>
      </c>
      <c r="F115" t="s">
        <v>89</v>
      </c>
      <c r="G115">
        <v>1</v>
      </c>
      <c r="H115" t="s">
        <v>82</v>
      </c>
      <c r="I115">
        <v>8</v>
      </c>
      <c r="J115" t="s">
        <v>99</v>
      </c>
      <c r="K115" s="17">
        <v>0.90684621024149203</v>
      </c>
      <c r="L115" s="17">
        <v>0.92776396543023698</v>
      </c>
      <c r="M115" s="17">
        <v>18.745772834349498</v>
      </c>
      <c r="N115" s="17">
        <v>1458730.71117316</v>
      </c>
      <c r="O115" s="18">
        <v>0</v>
      </c>
      <c r="P115" s="18">
        <v>0</v>
      </c>
      <c r="Q115" s="17">
        <v>0</v>
      </c>
      <c r="R115" s="17">
        <v>0</v>
      </c>
      <c r="S115" s="17">
        <v>0</v>
      </c>
    </row>
    <row r="116" spans="1:19" x14ac:dyDescent="0.3">
      <c r="A116">
        <v>2025</v>
      </c>
      <c r="B116" t="b">
        <v>0</v>
      </c>
      <c r="C116" t="b">
        <v>0</v>
      </c>
      <c r="D116" t="b">
        <v>0</v>
      </c>
      <c r="E116" t="b">
        <v>1</v>
      </c>
      <c r="F116" t="s">
        <v>18</v>
      </c>
      <c r="G116">
        <v>1</v>
      </c>
      <c r="H116" t="s">
        <v>82</v>
      </c>
      <c r="I116">
        <v>9</v>
      </c>
      <c r="J116" t="s">
        <v>100</v>
      </c>
      <c r="K116" s="17">
        <v>146.78177403913099</v>
      </c>
      <c r="L116" s="17">
        <v>153.21133641895699</v>
      </c>
      <c r="M116" s="17">
        <v>4203.9932654693603</v>
      </c>
      <c r="N116" s="17">
        <v>261279193.653373</v>
      </c>
      <c r="O116" s="18">
        <v>6.0000000000000001E-3</v>
      </c>
      <c r="P116" s="18">
        <v>6.0000000000000001E-3</v>
      </c>
      <c r="Q116" s="17">
        <v>1567675.1619202399</v>
      </c>
      <c r="R116" s="17">
        <v>1567675.1619202399</v>
      </c>
      <c r="S116" s="17">
        <v>0</v>
      </c>
    </row>
    <row r="117" spans="1:19" x14ac:dyDescent="0.3">
      <c r="A117">
        <v>2025</v>
      </c>
      <c r="B117" t="b">
        <v>0</v>
      </c>
      <c r="C117" t="b">
        <v>0</v>
      </c>
      <c r="D117" t="b">
        <v>0</v>
      </c>
      <c r="E117" t="b">
        <v>0</v>
      </c>
      <c r="F117" t="s">
        <v>84</v>
      </c>
      <c r="G117">
        <v>1</v>
      </c>
      <c r="H117" t="s">
        <v>82</v>
      </c>
      <c r="I117">
        <v>9</v>
      </c>
      <c r="J117" t="s">
        <v>100</v>
      </c>
      <c r="K117" s="17">
        <v>1.4340721478537199</v>
      </c>
      <c r="L117" s="17">
        <v>1.4340721478537199</v>
      </c>
      <c r="M117" s="17">
        <v>26.084912607222901</v>
      </c>
      <c r="N117" s="17">
        <v>2562738.9429936102</v>
      </c>
      <c r="O117" s="18">
        <v>3.3999999999999998E-3</v>
      </c>
      <c r="P117" s="18">
        <v>3.3999999999999998E-3</v>
      </c>
      <c r="Q117" s="17">
        <v>8713.3124061782601</v>
      </c>
      <c r="R117" s="17">
        <v>8713.3124061782601</v>
      </c>
      <c r="S117" s="17">
        <v>0</v>
      </c>
    </row>
    <row r="118" spans="1:19" x14ac:dyDescent="0.3">
      <c r="A118">
        <v>2025</v>
      </c>
      <c r="B118" t="b">
        <v>0</v>
      </c>
      <c r="C118" t="b">
        <v>0</v>
      </c>
      <c r="D118" t="b">
        <v>0</v>
      </c>
      <c r="E118" t="b">
        <v>0</v>
      </c>
      <c r="F118" t="s">
        <v>85</v>
      </c>
      <c r="G118">
        <v>1</v>
      </c>
      <c r="H118" t="s">
        <v>82</v>
      </c>
      <c r="I118">
        <v>9</v>
      </c>
      <c r="J118" t="s">
        <v>100</v>
      </c>
      <c r="K118" s="17">
        <v>74.427083899659607</v>
      </c>
      <c r="L118" s="17">
        <v>81.046108123129599</v>
      </c>
      <c r="M118" s="17">
        <v>652.820591221923</v>
      </c>
      <c r="N118" s="17">
        <v>132081515.66358601</v>
      </c>
      <c r="O118" s="18">
        <v>3.3999999999999998E-3</v>
      </c>
      <c r="P118" s="18">
        <v>3.3999999999999998E-3</v>
      </c>
      <c r="Q118" s="17">
        <v>449077.15325619199</v>
      </c>
      <c r="R118" s="17">
        <v>449077.15325619199</v>
      </c>
      <c r="S118" s="17">
        <v>0</v>
      </c>
    </row>
    <row r="119" spans="1:19" x14ac:dyDescent="0.3">
      <c r="A119">
        <v>2025</v>
      </c>
      <c r="B119" t="b">
        <v>0</v>
      </c>
      <c r="C119" t="b">
        <v>0</v>
      </c>
      <c r="D119" t="b">
        <v>0</v>
      </c>
      <c r="E119" t="b">
        <v>0</v>
      </c>
      <c r="F119" t="s">
        <v>86</v>
      </c>
      <c r="G119">
        <v>1</v>
      </c>
      <c r="H119" t="s">
        <v>82</v>
      </c>
      <c r="I119">
        <v>9</v>
      </c>
      <c r="J119" t="s">
        <v>100</v>
      </c>
      <c r="K119" s="17">
        <v>6.0865915847312504</v>
      </c>
      <c r="L119" s="17">
        <v>6.5119740210393902</v>
      </c>
      <c r="M119" s="17">
        <v>211.34532985157799</v>
      </c>
      <c r="N119" s="17">
        <v>10783384.984476401</v>
      </c>
      <c r="O119" s="18">
        <v>3.3999999999999998E-3</v>
      </c>
      <c r="P119" s="18">
        <v>3.3999999999999998E-3</v>
      </c>
      <c r="Q119" s="17">
        <v>36663.508947219801</v>
      </c>
      <c r="R119" s="17">
        <v>36663.508947219801</v>
      </c>
      <c r="S119" s="17">
        <v>0</v>
      </c>
    </row>
    <row r="120" spans="1:19" x14ac:dyDescent="0.3">
      <c r="A120">
        <v>2025</v>
      </c>
      <c r="B120" t="b">
        <v>0</v>
      </c>
      <c r="C120" t="b">
        <v>0</v>
      </c>
      <c r="D120" t="b">
        <v>0</v>
      </c>
      <c r="E120" t="b">
        <v>0</v>
      </c>
      <c r="F120" t="s">
        <v>87</v>
      </c>
      <c r="G120">
        <v>1</v>
      </c>
      <c r="H120" t="s">
        <v>82</v>
      </c>
      <c r="I120">
        <v>9</v>
      </c>
      <c r="J120" t="s">
        <v>100</v>
      </c>
      <c r="K120" s="17">
        <v>4.9963420080885603</v>
      </c>
      <c r="L120" s="17">
        <v>5.5653844067319502</v>
      </c>
      <c r="M120" s="17">
        <v>99.507717461260796</v>
      </c>
      <c r="N120" s="17">
        <v>8934508.8553720992</v>
      </c>
      <c r="O120" s="18">
        <v>3.3999999999999998E-3</v>
      </c>
      <c r="P120" s="18">
        <v>3.3999999999999998E-3</v>
      </c>
      <c r="Q120" s="17">
        <v>30377.330108265101</v>
      </c>
      <c r="R120" s="17">
        <v>30377.330108265101</v>
      </c>
      <c r="S120" s="17">
        <v>0</v>
      </c>
    </row>
    <row r="121" spans="1:19" x14ac:dyDescent="0.3">
      <c r="A121">
        <v>2025</v>
      </c>
      <c r="B121" t="b">
        <v>0</v>
      </c>
      <c r="C121" t="b">
        <v>0</v>
      </c>
      <c r="D121" t="b">
        <v>0</v>
      </c>
      <c r="E121" t="b">
        <v>0</v>
      </c>
      <c r="F121" t="s">
        <v>88</v>
      </c>
      <c r="G121">
        <v>1</v>
      </c>
      <c r="H121" t="s">
        <v>82</v>
      </c>
      <c r="I121">
        <v>9</v>
      </c>
      <c r="J121" t="s">
        <v>100</v>
      </c>
      <c r="K121" s="17">
        <v>13.2178120573356</v>
      </c>
      <c r="L121" s="17">
        <v>13.768554226391201</v>
      </c>
      <c r="M121" s="17">
        <v>288.12627121219401</v>
      </c>
      <c r="N121" s="17">
        <v>23476083.618595298</v>
      </c>
      <c r="O121" s="18">
        <v>3.3999999999999998E-3</v>
      </c>
      <c r="P121" s="18">
        <v>3.3999999999999998E-3</v>
      </c>
      <c r="Q121" s="17">
        <v>79818.684303223898</v>
      </c>
      <c r="R121" s="17">
        <v>79818.684303223898</v>
      </c>
      <c r="S121" s="17">
        <v>0</v>
      </c>
    </row>
    <row r="122" spans="1:19" x14ac:dyDescent="0.3">
      <c r="A122">
        <v>2025</v>
      </c>
      <c r="B122" t="b">
        <v>0</v>
      </c>
      <c r="C122" t="b">
        <v>0</v>
      </c>
      <c r="D122" t="b">
        <v>0</v>
      </c>
      <c r="E122" t="b">
        <v>0</v>
      </c>
      <c r="F122" t="s">
        <v>89</v>
      </c>
      <c r="G122">
        <v>1</v>
      </c>
      <c r="H122" t="s">
        <v>82</v>
      </c>
      <c r="I122">
        <v>9</v>
      </c>
      <c r="J122" t="s">
        <v>100</v>
      </c>
      <c r="K122" s="17">
        <v>57.686841520370102</v>
      </c>
      <c r="L122" s="17">
        <v>74.520539955807493</v>
      </c>
      <c r="M122" s="17">
        <v>2221.2449310983302</v>
      </c>
      <c r="N122" s="17">
        <v>102704679.290793</v>
      </c>
      <c r="O122" s="18">
        <v>3.3999999999999998E-3</v>
      </c>
      <c r="P122" s="18">
        <v>3.3999999999999998E-3</v>
      </c>
      <c r="Q122" s="17">
        <v>349195.90958869603</v>
      </c>
      <c r="R122" s="17">
        <v>349195.90958869603</v>
      </c>
      <c r="S122" s="17">
        <v>0</v>
      </c>
    </row>
    <row r="123" spans="1:19" x14ac:dyDescent="0.3">
      <c r="A123">
        <v>2025</v>
      </c>
      <c r="B123" t="b">
        <v>0</v>
      </c>
      <c r="C123" t="b">
        <v>0</v>
      </c>
      <c r="D123" t="b">
        <v>0</v>
      </c>
      <c r="E123" t="b">
        <v>0</v>
      </c>
      <c r="F123" t="s">
        <v>90</v>
      </c>
      <c r="G123">
        <v>1</v>
      </c>
      <c r="H123" t="s">
        <v>82</v>
      </c>
      <c r="I123">
        <v>9</v>
      </c>
      <c r="J123" t="s">
        <v>100</v>
      </c>
      <c r="K123" s="17">
        <v>54.974793921210797</v>
      </c>
      <c r="L123" s="17">
        <v>56.947641741320297</v>
      </c>
      <c r="M123" s="17">
        <v>1133.00418011294</v>
      </c>
      <c r="N123" s="17">
        <v>96786178.7466093</v>
      </c>
      <c r="O123" s="18">
        <v>3.3999999999999998E-3</v>
      </c>
      <c r="P123" s="18">
        <v>3.3999999999999998E-3</v>
      </c>
      <c r="Q123" s="17">
        <v>329073.00773847202</v>
      </c>
      <c r="R123" s="17">
        <v>329073.00773847202</v>
      </c>
      <c r="S123" s="17">
        <v>0</v>
      </c>
    </row>
    <row r="124" spans="1:19" x14ac:dyDescent="0.3">
      <c r="A124">
        <v>2025</v>
      </c>
      <c r="B124" t="b">
        <v>0</v>
      </c>
      <c r="C124" t="b">
        <v>0</v>
      </c>
      <c r="D124" t="b">
        <v>0</v>
      </c>
      <c r="E124" t="b">
        <v>1</v>
      </c>
      <c r="F124" t="s">
        <v>18</v>
      </c>
      <c r="G124">
        <v>1</v>
      </c>
      <c r="H124" t="s">
        <v>82</v>
      </c>
      <c r="I124">
        <v>10</v>
      </c>
      <c r="J124" t="s">
        <v>101</v>
      </c>
      <c r="K124" s="17">
        <v>1397.22777889497</v>
      </c>
      <c r="L124" s="17">
        <v>1557.13604403466</v>
      </c>
      <c r="M124" s="17">
        <v>27563.281026068998</v>
      </c>
      <c r="N124" s="17">
        <v>2617838403.40625</v>
      </c>
      <c r="O124" s="18">
        <v>6.0000000000000001E-3</v>
      </c>
      <c r="P124" s="18">
        <v>6.0000000000000001E-3</v>
      </c>
      <c r="Q124" s="17">
        <v>15707030.4204375</v>
      </c>
      <c r="R124" s="17">
        <v>15707030.4204375</v>
      </c>
      <c r="S124" s="17">
        <v>0</v>
      </c>
    </row>
    <row r="125" spans="1:19" x14ac:dyDescent="0.3">
      <c r="A125">
        <v>2025</v>
      </c>
      <c r="B125" t="b">
        <v>0</v>
      </c>
      <c r="C125" t="b">
        <v>0</v>
      </c>
      <c r="D125" t="b">
        <v>0</v>
      </c>
      <c r="E125" t="b">
        <v>0</v>
      </c>
      <c r="F125" t="s">
        <v>84</v>
      </c>
      <c r="G125">
        <v>1</v>
      </c>
      <c r="H125" t="s">
        <v>82</v>
      </c>
      <c r="I125">
        <v>10</v>
      </c>
      <c r="J125" t="s">
        <v>101</v>
      </c>
      <c r="K125" s="17">
        <v>30.616483365413998</v>
      </c>
      <c r="L125" s="17">
        <v>69.777404638476597</v>
      </c>
      <c r="M125" s="17">
        <v>1883.2793031189301</v>
      </c>
      <c r="N125" s="17">
        <v>57521843.982501701</v>
      </c>
      <c r="O125" s="18">
        <v>3.3999999999999998E-3</v>
      </c>
      <c r="P125" s="18">
        <v>3.3999999999999998E-3</v>
      </c>
      <c r="Q125" s="17">
        <v>195574.26954050601</v>
      </c>
      <c r="R125" s="17">
        <v>195574.26954050601</v>
      </c>
      <c r="S125" s="17">
        <v>0</v>
      </c>
    </row>
    <row r="126" spans="1:19" x14ac:dyDescent="0.3">
      <c r="A126">
        <v>2025</v>
      </c>
      <c r="B126" t="b">
        <v>0</v>
      </c>
      <c r="C126" t="b">
        <v>0</v>
      </c>
      <c r="D126" t="b">
        <v>0</v>
      </c>
      <c r="E126" t="b">
        <v>0</v>
      </c>
      <c r="F126" t="s">
        <v>85</v>
      </c>
      <c r="G126">
        <v>1</v>
      </c>
      <c r="H126" t="s">
        <v>82</v>
      </c>
      <c r="I126">
        <v>10</v>
      </c>
      <c r="J126" t="s">
        <v>101</v>
      </c>
      <c r="K126" s="17">
        <v>139.283440337538</v>
      </c>
      <c r="L126" s="17">
        <v>200.58341952551299</v>
      </c>
      <c r="M126" s="17">
        <v>3137.2634090379102</v>
      </c>
      <c r="N126" s="17">
        <v>262778485.477658</v>
      </c>
      <c r="O126" s="18">
        <v>3.3999999999999998E-3</v>
      </c>
      <c r="P126" s="18">
        <v>3.3999999999999998E-3</v>
      </c>
      <c r="Q126" s="17">
        <v>893446.85062403604</v>
      </c>
      <c r="R126" s="17">
        <v>893446.85062403604</v>
      </c>
      <c r="S126" s="17">
        <v>0</v>
      </c>
    </row>
    <row r="127" spans="1:19" x14ac:dyDescent="0.3">
      <c r="A127">
        <v>2025</v>
      </c>
      <c r="B127" t="b">
        <v>0</v>
      </c>
      <c r="C127" t="b">
        <v>0</v>
      </c>
      <c r="D127" t="b">
        <v>0</v>
      </c>
      <c r="E127" t="b">
        <v>0</v>
      </c>
      <c r="F127" t="s">
        <v>86</v>
      </c>
      <c r="G127">
        <v>1</v>
      </c>
      <c r="H127" t="s">
        <v>82</v>
      </c>
      <c r="I127">
        <v>10</v>
      </c>
      <c r="J127" t="s">
        <v>101</v>
      </c>
      <c r="K127" s="17">
        <v>124.504400095579</v>
      </c>
      <c r="L127" s="17">
        <v>209.42728398050801</v>
      </c>
      <c r="M127" s="17">
        <v>6353.3540860780504</v>
      </c>
      <c r="N127" s="17">
        <v>236079700.88397101</v>
      </c>
      <c r="O127" s="18">
        <v>3.3999999999999998E-3</v>
      </c>
      <c r="P127" s="18">
        <v>3.3999999999999998E-3</v>
      </c>
      <c r="Q127" s="17">
        <v>802670.98300550098</v>
      </c>
      <c r="R127" s="17">
        <v>802670.98300550098</v>
      </c>
      <c r="S127" s="17">
        <v>0</v>
      </c>
    </row>
    <row r="128" spans="1:19" x14ac:dyDescent="0.3">
      <c r="A128">
        <v>2025</v>
      </c>
      <c r="B128" t="b">
        <v>0</v>
      </c>
      <c r="C128" t="b">
        <v>0</v>
      </c>
      <c r="D128" t="b">
        <v>0</v>
      </c>
      <c r="E128" t="b">
        <v>0</v>
      </c>
      <c r="F128" t="s">
        <v>87</v>
      </c>
      <c r="G128">
        <v>1</v>
      </c>
      <c r="H128" t="s">
        <v>82</v>
      </c>
      <c r="I128">
        <v>10</v>
      </c>
      <c r="J128" t="s">
        <v>101</v>
      </c>
      <c r="K128" s="17">
        <v>7.8268672692612302</v>
      </c>
      <c r="L128" s="17">
        <v>7.8274851088413504</v>
      </c>
      <c r="M128" s="17">
        <v>72.776213499290606</v>
      </c>
      <c r="N128" s="17">
        <v>14507137.0275009</v>
      </c>
      <c r="O128" s="18">
        <v>3.3999999999999998E-3</v>
      </c>
      <c r="P128" s="18">
        <v>3.3999999999999998E-3</v>
      </c>
      <c r="Q128" s="17">
        <v>49324.265893502998</v>
      </c>
      <c r="R128" s="17">
        <v>49324.265893502998</v>
      </c>
      <c r="S128" s="17">
        <v>0</v>
      </c>
    </row>
    <row r="129" spans="1:19" x14ac:dyDescent="0.3">
      <c r="A129">
        <v>2025</v>
      </c>
      <c r="B129" t="b">
        <v>0</v>
      </c>
      <c r="C129" t="b">
        <v>0</v>
      </c>
      <c r="D129" t="b">
        <v>0</v>
      </c>
      <c r="E129" t="b">
        <v>0</v>
      </c>
      <c r="F129" t="s">
        <v>87</v>
      </c>
      <c r="G129">
        <v>3</v>
      </c>
      <c r="H129" t="s">
        <v>95</v>
      </c>
      <c r="I129">
        <v>10</v>
      </c>
      <c r="J129" t="s">
        <v>101</v>
      </c>
      <c r="K129" s="17">
        <v>7</v>
      </c>
      <c r="L129" s="17">
        <v>7</v>
      </c>
      <c r="M129" s="17">
        <v>84.8080510496995</v>
      </c>
      <c r="N129" s="17">
        <v>13672620.344925599</v>
      </c>
      <c r="O129" s="18">
        <v>3.3999999999999998E-3</v>
      </c>
      <c r="P129" s="18">
        <v>3.3999999999999998E-3</v>
      </c>
      <c r="Q129" s="17">
        <v>46486.909172747102</v>
      </c>
      <c r="R129" s="17">
        <v>46486.909172747102</v>
      </c>
      <c r="S129" s="17">
        <v>0</v>
      </c>
    </row>
    <row r="130" spans="1:19" x14ac:dyDescent="0.3">
      <c r="A130">
        <v>2025</v>
      </c>
      <c r="B130" t="b">
        <v>0</v>
      </c>
      <c r="C130" t="b">
        <v>0</v>
      </c>
      <c r="D130" t="b">
        <v>0</v>
      </c>
      <c r="E130" t="b">
        <v>0</v>
      </c>
      <c r="F130" t="s">
        <v>88</v>
      </c>
      <c r="G130">
        <v>1</v>
      </c>
      <c r="H130" t="s">
        <v>82</v>
      </c>
      <c r="I130">
        <v>10</v>
      </c>
      <c r="J130" t="s">
        <v>101</v>
      </c>
      <c r="K130" s="17">
        <v>72.075555666512599</v>
      </c>
      <c r="L130" s="17">
        <v>78.4157055665478</v>
      </c>
      <c r="M130" s="17">
        <v>2454.6738996745898</v>
      </c>
      <c r="N130" s="17">
        <v>134295455.78083399</v>
      </c>
      <c r="O130" s="18">
        <v>3.3999999999999998E-3</v>
      </c>
      <c r="P130" s="18">
        <v>3.3999999999999998E-3</v>
      </c>
      <c r="Q130" s="17">
        <v>456604.54965483601</v>
      </c>
      <c r="R130" s="17">
        <v>456604.54965483601</v>
      </c>
      <c r="S130" s="17">
        <v>0</v>
      </c>
    </row>
    <row r="131" spans="1:19" x14ac:dyDescent="0.3">
      <c r="A131">
        <v>2025</v>
      </c>
      <c r="B131" t="b">
        <v>0</v>
      </c>
      <c r="C131" t="b">
        <v>0</v>
      </c>
      <c r="D131" t="b">
        <v>0</v>
      </c>
      <c r="E131" t="b">
        <v>0</v>
      </c>
      <c r="F131" t="s">
        <v>88</v>
      </c>
      <c r="G131">
        <v>3</v>
      </c>
      <c r="H131" t="s">
        <v>95</v>
      </c>
      <c r="I131">
        <v>10</v>
      </c>
      <c r="J131" t="s">
        <v>101</v>
      </c>
      <c r="K131" s="17">
        <v>57</v>
      </c>
      <c r="L131" s="17">
        <v>57</v>
      </c>
      <c r="M131" s="17">
        <v>835.55204841010698</v>
      </c>
      <c r="N131" s="17">
        <v>106723820.30271401</v>
      </c>
      <c r="O131" s="18">
        <v>3.3999999999999998E-3</v>
      </c>
      <c r="P131" s="18">
        <v>3.3999999999999998E-3</v>
      </c>
      <c r="Q131" s="17">
        <v>362860.98902922799</v>
      </c>
      <c r="R131" s="17">
        <v>362860.98902922799</v>
      </c>
      <c r="S131" s="17">
        <v>0</v>
      </c>
    </row>
    <row r="132" spans="1:19" x14ac:dyDescent="0.3">
      <c r="A132">
        <v>2025</v>
      </c>
      <c r="B132" t="b">
        <v>0</v>
      </c>
      <c r="C132" t="b">
        <v>0</v>
      </c>
      <c r="D132" t="b">
        <v>0</v>
      </c>
      <c r="E132" t="b">
        <v>0</v>
      </c>
      <c r="F132" t="s">
        <v>89</v>
      </c>
      <c r="G132">
        <v>1</v>
      </c>
      <c r="H132" t="s">
        <v>82</v>
      </c>
      <c r="I132">
        <v>10</v>
      </c>
      <c r="J132" t="s">
        <v>101</v>
      </c>
      <c r="K132" s="17">
        <v>116.849013694728</v>
      </c>
      <c r="L132" s="17">
        <v>141.36380309905499</v>
      </c>
      <c r="M132" s="17">
        <v>3749.1984306335999</v>
      </c>
      <c r="N132" s="17">
        <v>226768391.57913399</v>
      </c>
      <c r="O132" s="18">
        <v>3.3999999999999998E-3</v>
      </c>
      <c r="P132" s="18">
        <v>3.3999999999999998E-3</v>
      </c>
      <c r="Q132" s="17">
        <v>771012.53136905702</v>
      </c>
      <c r="R132" s="17">
        <v>771012.53136905702</v>
      </c>
      <c r="S132" s="17">
        <v>0</v>
      </c>
    </row>
    <row r="133" spans="1:19" x14ac:dyDescent="0.3">
      <c r="A133">
        <v>2025</v>
      </c>
      <c r="B133" t="b">
        <v>0</v>
      </c>
      <c r="C133" t="b">
        <v>0</v>
      </c>
      <c r="D133" t="b">
        <v>0</v>
      </c>
      <c r="E133" t="b">
        <v>0</v>
      </c>
      <c r="F133" t="s">
        <v>90</v>
      </c>
      <c r="G133">
        <v>1</v>
      </c>
      <c r="H133" t="s">
        <v>82</v>
      </c>
      <c r="I133">
        <v>10</v>
      </c>
      <c r="J133" t="s">
        <v>101</v>
      </c>
      <c r="K133" s="17">
        <v>124.44691066002</v>
      </c>
      <c r="L133" s="17">
        <v>175.882999039857</v>
      </c>
      <c r="M133" s="17">
        <v>2359.0728252435702</v>
      </c>
      <c r="N133" s="17">
        <v>234216751.77343601</v>
      </c>
      <c r="O133" s="18">
        <v>3.3999999999999998E-3</v>
      </c>
      <c r="P133" s="18">
        <v>3.3999999999999998E-3</v>
      </c>
      <c r="Q133" s="17">
        <v>796336.95602968405</v>
      </c>
      <c r="R133" s="17">
        <v>796336.95602968405</v>
      </c>
      <c r="S133" s="17">
        <v>0</v>
      </c>
    </row>
    <row r="134" spans="1:19" x14ac:dyDescent="0.3">
      <c r="A134">
        <v>2025</v>
      </c>
      <c r="B134" t="b">
        <v>0</v>
      </c>
      <c r="C134" t="b">
        <v>1</v>
      </c>
      <c r="D134" t="b">
        <v>0</v>
      </c>
      <c r="E134" t="b">
        <v>1</v>
      </c>
      <c r="F134" t="s">
        <v>18</v>
      </c>
      <c r="G134">
        <v>2</v>
      </c>
      <c r="H134" t="s">
        <v>91</v>
      </c>
      <c r="I134">
        <v>10</v>
      </c>
      <c r="J134" t="s">
        <v>101</v>
      </c>
      <c r="K134" s="17">
        <v>11</v>
      </c>
      <c r="L134" s="17">
        <v>11</v>
      </c>
      <c r="M134" s="17">
        <v>222.62113400546099</v>
      </c>
      <c r="N134" s="17">
        <v>21084369.6095521</v>
      </c>
      <c r="O134" s="18">
        <v>0</v>
      </c>
      <c r="P134" s="18">
        <v>0</v>
      </c>
      <c r="Q134" s="17">
        <v>0</v>
      </c>
      <c r="R134" s="17">
        <v>0</v>
      </c>
      <c r="S134" s="17">
        <v>0</v>
      </c>
    </row>
    <row r="135" spans="1:19" x14ac:dyDescent="0.3">
      <c r="A135">
        <v>2025</v>
      </c>
      <c r="B135" t="b">
        <v>0</v>
      </c>
      <c r="C135" t="b">
        <v>1</v>
      </c>
      <c r="D135" t="b">
        <v>0</v>
      </c>
      <c r="E135" t="b">
        <v>0</v>
      </c>
      <c r="F135" t="s">
        <v>86</v>
      </c>
      <c r="G135">
        <v>2</v>
      </c>
      <c r="H135" t="s">
        <v>91</v>
      </c>
      <c r="I135">
        <v>10</v>
      </c>
      <c r="J135" t="s">
        <v>101</v>
      </c>
      <c r="K135" s="17">
        <v>6</v>
      </c>
      <c r="L135" s="17">
        <v>6</v>
      </c>
      <c r="M135" s="17">
        <v>213.94758332992399</v>
      </c>
      <c r="N135" s="17">
        <v>11068588.4444857</v>
      </c>
      <c r="O135" s="18">
        <v>0</v>
      </c>
      <c r="P135" s="18">
        <v>0</v>
      </c>
      <c r="Q135" s="17">
        <v>0</v>
      </c>
      <c r="R135" s="17">
        <v>0</v>
      </c>
      <c r="S135" s="17">
        <v>0</v>
      </c>
    </row>
    <row r="136" spans="1:19" x14ac:dyDescent="0.3">
      <c r="A136">
        <v>2025</v>
      </c>
      <c r="B136" t="b">
        <v>0</v>
      </c>
      <c r="C136" t="b">
        <v>0</v>
      </c>
      <c r="D136" t="b">
        <v>0</v>
      </c>
      <c r="E136" t="b">
        <v>1</v>
      </c>
      <c r="F136" t="s">
        <v>18</v>
      </c>
      <c r="G136">
        <v>1</v>
      </c>
      <c r="H136" t="s">
        <v>82</v>
      </c>
      <c r="I136">
        <v>11</v>
      </c>
      <c r="J136" t="s">
        <v>102</v>
      </c>
      <c r="K136" s="17">
        <v>6532.7214178282402</v>
      </c>
      <c r="L136" s="17">
        <v>8179.2113663136397</v>
      </c>
      <c r="M136" s="17">
        <v>156253.59765018101</v>
      </c>
      <c r="N136" s="17">
        <v>14406728109.313999</v>
      </c>
      <c r="O136" s="18">
        <v>6.0000000000000001E-3</v>
      </c>
      <c r="P136" s="18">
        <v>6.0000000000000001E-3</v>
      </c>
      <c r="Q136" s="17">
        <v>86440368.655883893</v>
      </c>
      <c r="R136" s="17">
        <v>86440368.655883893</v>
      </c>
      <c r="S136" s="17">
        <v>0</v>
      </c>
    </row>
    <row r="137" spans="1:19" x14ac:dyDescent="0.3">
      <c r="A137">
        <v>2025</v>
      </c>
      <c r="B137" t="b">
        <v>0</v>
      </c>
      <c r="C137" t="b">
        <v>0</v>
      </c>
      <c r="D137" t="b">
        <v>0</v>
      </c>
      <c r="E137" t="b">
        <v>1</v>
      </c>
      <c r="F137" t="s">
        <v>18</v>
      </c>
      <c r="G137">
        <v>3</v>
      </c>
      <c r="H137" t="s">
        <v>95</v>
      </c>
      <c r="I137">
        <v>11</v>
      </c>
      <c r="J137" t="s">
        <v>102</v>
      </c>
      <c r="K137" s="17">
        <v>45</v>
      </c>
      <c r="L137" s="17">
        <v>45</v>
      </c>
      <c r="M137" s="17">
        <v>680.39186410327102</v>
      </c>
      <c r="N137" s="17">
        <v>102580892.08863001</v>
      </c>
      <c r="O137" s="18">
        <v>6.0000000000000001E-3</v>
      </c>
      <c r="P137" s="18">
        <v>6.0000000000000001E-3</v>
      </c>
      <c r="Q137" s="17">
        <v>615485.35253178002</v>
      </c>
      <c r="R137" s="17">
        <v>615485.35253178002</v>
      </c>
      <c r="S137" s="17">
        <v>0</v>
      </c>
    </row>
    <row r="138" spans="1:19" x14ac:dyDescent="0.3">
      <c r="A138">
        <v>2025</v>
      </c>
      <c r="B138" t="b">
        <v>0</v>
      </c>
      <c r="C138" t="b">
        <v>0</v>
      </c>
      <c r="D138" t="b">
        <v>0</v>
      </c>
      <c r="E138" t="b">
        <v>0</v>
      </c>
      <c r="F138" t="s">
        <v>84</v>
      </c>
      <c r="G138">
        <v>1</v>
      </c>
      <c r="H138" t="s">
        <v>82</v>
      </c>
      <c r="I138">
        <v>11</v>
      </c>
      <c r="J138" t="s">
        <v>102</v>
      </c>
      <c r="K138" s="17">
        <v>83.036265883221006</v>
      </c>
      <c r="L138" s="17">
        <v>98.021811570706902</v>
      </c>
      <c r="M138" s="17">
        <v>3376.7648417267401</v>
      </c>
      <c r="N138" s="17">
        <v>185316653.54197499</v>
      </c>
      <c r="O138" s="18">
        <v>3.3999999999999998E-3</v>
      </c>
      <c r="P138" s="18">
        <v>3.3999999999999998E-3</v>
      </c>
      <c r="Q138" s="17">
        <v>630076.62204271602</v>
      </c>
      <c r="R138" s="17">
        <v>630076.62204271602</v>
      </c>
      <c r="S138" s="17">
        <v>0</v>
      </c>
    </row>
    <row r="139" spans="1:19" x14ac:dyDescent="0.3">
      <c r="A139">
        <v>2025</v>
      </c>
      <c r="B139" t="b">
        <v>0</v>
      </c>
      <c r="C139" t="b">
        <v>0</v>
      </c>
      <c r="D139" t="b">
        <v>0</v>
      </c>
      <c r="E139" t="b">
        <v>0</v>
      </c>
      <c r="F139" t="s">
        <v>85</v>
      </c>
      <c r="G139">
        <v>1</v>
      </c>
      <c r="H139" t="s">
        <v>82</v>
      </c>
      <c r="I139">
        <v>11</v>
      </c>
      <c r="J139" t="s">
        <v>102</v>
      </c>
      <c r="K139" s="17">
        <v>644.26465587390396</v>
      </c>
      <c r="L139" s="17">
        <v>1119.4098977609999</v>
      </c>
      <c r="M139" s="17">
        <v>27563.689139287999</v>
      </c>
      <c r="N139" s="17">
        <v>1483307983.81675</v>
      </c>
      <c r="O139" s="18">
        <v>3.3999999999999998E-3</v>
      </c>
      <c r="P139" s="18">
        <v>3.3999999999999998E-3</v>
      </c>
      <c r="Q139" s="17">
        <v>5043247.1449769503</v>
      </c>
      <c r="R139" s="17">
        <v>5043247.1449769503</v>
      </c>
      <c r="S139" s="17">
        <v>0</v>
      </c>
    </row>
    <row r="140" spans="1:19" x14ac:dyDescent="0.3">
      <c r="A140">
        <v>2025</v>
      </c>
      <c r="B140" t="b">
        <v>0</v>
      </c>
      <c r="C140" t="b">
        <v>0</v>
      </c>
      <c r="D140" t="b">
        <v>0</v>
      </c>
      <c r="E140" t="b">
        <v>0</v>
      </c>
      <c r="F140" t="s">
        <v>86</v>
      </c>
      <c r="G140">
        <v>1</v>
      </c>
      <c r="H140" t="s">
        <v>82</v>
      </c>
      <c r="I140">
        <v>11</v>
      </c>
      <c r="J140" t="s">
        <v>102</v>
      </c>
      <c r="K140" s="17">
        <v>57.242292004594503</v>
      </c>
      <c r="L140" s="17">
        <v>74.345582282465301</v>
      </c>
      <c r="M140" s="17">
        <v>2404.3801746068002</v>
      </c>
      <c r="N140" s="17">
        <v>127925876.35654099</v>
      </c>
      <c r="O140" s="18">
        <v>3.3999999999999998E-3</v>
      </c>
      <c r="P140" s="18">
        <v>3.3999999999999998E-3</v>
      </c>
      <c r="Q140" s="17">
        <v>434947.979612239</v>
      </c>
      <c r="R140" s="17">
        <v>434947.979612239</v>
      </c>
      <c r="S140" s="17">
        <v>0</v>
      </c>
    </row>
    <row r="141" spans="1:19" x14ac:dyDescent="0.3">
      <c r="A141">
        <v>2025</v>
      </c>
      <c r="B141" t="b">
        <v>0</v>
      </c>
      <c r="C141" t="b">
        <v>0</v>
      </c>
      <c r="D141" t="b">
        <v>0</v>
      </c>
      <c r="E141" t="b">
        <v>0</v>
      </c>
      <c r="F141" t="s">
        <v>87</v>
      </c>
      <c r="G141">
        <v>1</v>
      </c>
      <c r="H141" t="s">
        <v>82</v>
      </c>
      <c r="I141">
        <v>11</v>
      </c>
      <c r="J141" t="s">
        <v>102</v>
      </c>
      <c r="K141" s="17">
        <v>19.3315543315714</v>
      </c>
      <c r="L141" s="17">
        <v>37.282010342096797</v>
      </c>
      <c r="M141" s="17">
        <v>1010.1316290338</v>
      </c>
      <c r="N141" s="17">
        <v>41197087.202754296</v>
      </c>
      <c r="O141" s="18">
        <v>3.3999999999999998E-3</v>
      </c>
      <c r="P141" s="18">
        <v>3.3999999999999998E-3</v>
      </c>
      <c r="Q141" s="17">
        <v>140070.09648936501</v>
      </c>
      <c r="R141" s="17">
        <v>140070.09648936501</v>
      </c>
      <c r="S141" s="17">
        <v>0</v>
      </c>
    </row>
    <row r="142" spans="1:19" x14ac:dyDescent="0.3">
      <c r="A142">
        <v>2025</v>
      </c>
      <c r="B142" t="b">
        <v>0</v>
      </c>
      <c r="C142" t="b">
        <v>0</v>
      </c>
      <c r="D142" t="b">
        <v>0</v>
      </c>
      <c r="E142" t="b">
        <v>0</v>
      </c>
      <c r="F142" t="s">
        <v>88</v>
      </c>
      <c r="G142">
        <v>1</v>
      </c>
      <c r="H142" t="s">
        <v>82</v>
      </c>
      <c r="I142">
        <v>11</v>
      </c>
      <c r="J142" t="s">
        <v>102</v>
      </c>
      <c r="K142" s="17">
        <v>135.89156942108099</v>
      </c>
      <c r="L142" s="17">
        <v>203.96438755272899</v>
      </c>
      <c r="M142" s="17">
        <v>6164.7261212512103</v>
      </c>
      <c r="N142" s="17">
        <v>312923006.03295898</v>
      </c>
      <c r="O142" s="18">
        <v>3.3999999999999998E-3</v>
      </c>
      <c r="P142" s="18">
        <v>3.3999999999999998E-3</v>
      </c>
      <c r="Q142" s="17">
        <v>1063938.22051206</v>
      </c>
      <c r="R142" s="17">
        <v>1063938.22051206</v>
      </c>
      <c r="S142" s="17">
        <v>0</v>
      </c>
    </row>
    <row r="143" spans="1:19" x14ac:dyDescent="0.3">
      <c r="A143">
        <v>2025</v>
      </c>
      <c r="B143" t="b">
        <v>0</v>
      </c>
      <c r="C143" t="b">
        <v>0</v>
      </c>
      <c r="D143" t="b">
        <v>0</v>
      </c>
      <c r="E143" t="b">
        <v>0</v>
      </c>
      <c r="F143" t="s">
        <v>89</v>
      </c>
      <c r="G143">
        <v>1</v>
      </c>
      <c r="H143" t="s">
        <v>82</v>
      </c>
      <c r="I143">
        <v>11</v>
      </c>
      <c r="J143" t="s">
        <v>102</v>
      </c>
      <c r="K143" s="17">
        <v>881.44736742901205</v>
      </c>
      <c r="L143" s="17">
        <v>1293.3470949846101</v>
      </c>
      <c r="M143" s="17">
        <v>36476.595395492703</v>
      </c>
      <c r="N143" s="17">
        <v>2040895927.9539399</v>
      </c>
      <c r="O143" s="18">
        <v>3.3999999999999998E-3</v>
      </c>
      <c r="P143" s="18">
        <v>3.3999999999999998E-3</v>
      </c>
      <c r="Q143" s="17">
        <v>6939046.1550433999</v>
      </c>
      <c r="R143" s="17">
        <v>6939046.1550433999</v>
      </c>
      <c r="S143" s="17">
        <v>0</v>
      </c>
    </row>
    <row r="144" spans="1:19" x14ac:dyDescent="0.3">
      <c r="A144">
        <v>2025</v>
      </c>
      <c r="B144" t="b">
        <v>0</v>
      </c>
      <c r="C144" t="b">
        <v>0</v>
      </c>
      <c r="D144" t="b">
        <v>0</v>
      </c>
      <c r="E144" t="b">
        <v>0</v>
      </c>
      <c r="F144" t="s">
        <v>90</v>
      </c>
      <c r="G144">
        <v>1</v>
      </c>
      <c r="H144" t="s">
        <v>82</v>
      </c>
      <c r="I144">
        <v>11</v>
      </c>
      <c r="J144" t="s">
        <v>102</v>
      </c>
      <c r="K144" s="17">
        <v>382.77326554485097</v>
      </c>
      <c r="L144" s="17">
        <v>583.45189481896102</v>
      </c>
      <c r="M144" s="17">
        <v>14441.496923168201</v>
      </c>
      <c r="N144" s="17">
        <v>882409256.15230501</v>
      </c>
      <c r="O144" s="18">
        <v>3.3999999999999998E-3</v>
      </c>
      <c r="P144" s="18">
        <v>3.3999999999999998E-3</v>
      </c>
      <c r="Q144" s="17">
        <v>3000191.47091784</v>
      </c>
      <c r="R144" s="17">
        <v>3000191.47091784</v>
      </c>
      <c r="S144" s="17">
        <v>0</v>
      </c>
    </row>
    <row r="145" spans="1:19" x14ac:dyDescent="0.3">
      <c r="A145">
        <v>2025</v>
      </c>
      <c r="B145" t="b">
        <v>0</v>
      </c>
      <c r="C145" t="b">
        <v>0</v>
      </c>
      <c r="D145" t="b">
        <v>0</v>
      </c>
      <c r="E145" t="b">
        <v>0</v>
      </c>
      <c r="F145" t="s">
        <v>90</v>
      </c>
      <c r="G145">
        <v>3</v>
      </c>
      <c r="H145" t="s">
        <v>95</v>
      </c>
      <c r="I145">
        <v>11</v>
      </c>
      <c r="J145" t="s">
        <v>102</v>
      </c>
      <c r="K145" s="17">
        <v>47</v>
      </c>
      <c r="L145" s="17">
        <v>47</v>
      </c>
      <c r="M145" s="17">
        <v>777.72837723985799</v>
      </c>
      <c r="N145" s="17">
        <v>113553696.34716199</v>
      </c>
      <c r="O145" s="18">
        <v>3.3999999999999998E-3</v>
      </c>
      <c r="P145" s="18">
        <v>3.3999999999999998E-3</v>
      </c>
      <c r="Q145" s="17">
        <v>386082.56758035201</v>
      </c>
      <c r="R145" s="17">
        <v>386082.56758035201</v>
      </c>
      <c r="S145" s="17">
        <v>0</v>
      </c>
    </row>
    <row r="146" spans="1:19" x14ac:dyDescent="0.3">
      <c r="A146">
        <v>2025</v>
      </c>
      <c r="B146" t="b">
        <v>0</v>
      </c>
      <c r="C146" t="b">
        <v>1</v>
      </c>
      <c r="D146" t="b">
        <v>0</v>
      </c>
      <c r="E146" t="b">
        <v>1</v>
      </c>
      <c r="F146" t="s">
        <v>18</v>
      </c>
      <c r="G146">
        <v>2</v>
      </c>
      <c r="H146" t="s">
        <v>91</v>
      </c>
      <c r="I146">
        <v>11</v>
      </c>
      <c r="J146" t="s">
        <v>102</v>
      </c>
      <c r="K146" s="17">
        <v>47</v>
      </c>
      <c r="L146" s="17">
        <v>47</v>
      </c>
      <c r="M146" s="17">
        <v>1423.4260386409801</v>
      </c>
      <c r="N146" s="17">
        <v>110141577.71000101</v>
      </c>
      <c r="O146" s="18">
        <v>0</v>
      </c>
      <c r="P146" s="18">
        <v>0</v>
      </c>
      <c r="Q146" s="17">
        <v>0</v>
      </c>
      <c r="R146" s="17">
        <v>0</v>
      </c>
      <c r="S146" s="17">
        <v>0</v>
      </c>
    </row>
    <row r="147" spans="1:19" x14ac:dyDescent="0.3">
      <c r="A147">
        <v>2025</v>
      </c>
      <c r="B147" t="b">
        <v>0</v>
      </c>
      <c r="C147" t="b">
        <v>1</v>
      </c>
      <c r="D147" t="b">
        <v>0</v>
      </c>
      <c r="E147" t="b">
        <v>0</v>
      </c>
      <c r="F147" t="s">
        <v>84</v>
      </c>
      <c r="G147">
        <v>2</v>
      </c>
      <c r="H147" t="s">
        <v>91</v>
      </c>
      <c r="I147">
        <v>11</v>
      </c>
      <c r="J147" t="s">
        <v>102</v>
      </c>
      <c r="K147" s="17">
        <v>1</v>
      </c>
      <c r="L147" s="17">
        <v>1</v>
      </c>
      <c r="M147" s="17">
        <v>20.238284909587399</v>
      </c>
      <c r="N147" s="17">
        <v>2093147.8831176099</v>
      </c>
      <c r="O147" s="18">
        <v>0</v>
      </c>
      <c r="P147" s="18">
        <v>0</v>
      </c>
      <c r="Q147" s="17">
        <v>0</v>
      </c>
      <c r="R147" s="17">
        <v>0</v>
      </c>
      <c r="S147" s="17">
        <v>0</v>
      </c>
    </row>
    <row r="148" spans="1:19" x14ac:dyDescent="0.3">
      <c r="A148">
        <v>2025</v>
      </c>
      <c r="B148" t="b">
        <v>0</v>
      </c>
      <c r="C148" t="b">
        <v>1</v>
      </c>
      <c r="D148" t="b">
        <v>0</v>
      </c>
      <c r="E148" t="b">
        <v>0</v>
      </c>
      <c r="F148" t="s">
        <v>86</v>
      </c>
      <c r="G148">
        <v>2</v>
      </c>
      <c r="H148" t="s">
        <v>91</v>
      </c>
      <c r="I148">
        <v>11</v>
      </c>
      <c r="J148" t="s">
        <v>102</v>
      </c>
      <c r="K148" s="17">
        <v>4</v>
      </c>
      <c r="L148" s="17">
        <v>4</v>
      </c>
      <c r="M148" s="17">
        <v>247.67805817923599</v>
      </c>
      <c r="N148" s="17">
        <v>8574408.5251339097</v>
      </c>
      <c r="O148" s="18">
        <v>0</v>
      </c>
      <c r="P148" s="18">
        <v>0</v>
      </c>
      <c r="Q148" s="17">
        <v>0</v>
      </c>
      <c r="R148" s="17">
        <v>0</v>
      </c>
      <c r="S148" s="17">
        <v>0</v>
      </c>
    </row>
    <row r="149" spans="1:19" x14ac:dyDescent="0.3">
      <c r="A149">
        <v>2025</v>
      </c>
      <c r="B149" t="b">
        <v>0</v>
      </c>
      <c r="C149" t="b">
        <v>0</v>
      </c>
      <c r="D149" t="b">
        <v>0</v>
      </c>
      <c r="E149" t="b">
        <v>1</v>
      </c>
      <c r="F149" t="s">
        <v>18</v>
      </c>
      <c r="G149">
        <v>1</v>
      </c>
      <c r="H149" t="s">
        <v>82</v>
      </c>
      <c r="I149">
        <v>12</v>
      </c>
      <c r="J149" t="s">
        <v>103</v>
      </c>
      <c r="K149" s="17">
        <v>2330.2132761387702</v>
      </c>
      <c r="L149" s="17">
        <v>2934.9564456479802</v>
      </c>
      <c r="M149" s="17">
        <v>81084.491970208896</v>
      </c>
      <c r="N149" s="17">
        <v>6342505172.5932302</v>
      </c>
      <c r="O149" s="18">
        <v>6.0000000000000001E-3</v>
      </c>
      <c r="P149" s="18">
        <v>6.0000000000000001E-3</v>
      </c>
      <c r="Q149" s="17">
        <v>38055031.035559401</v>
      </c>
      <c r="R149" s="17">
        <v>38055031.035559401</v>
      </c>
      <c r="S149" s="17">
        <v>0</v>
      </c>
    </row>
    <row r="150" spans="1:19" x14ac:dyDescent="0.3">
      <c r="A150">
        <v>2025</v>
      </c>
      <c r="B150" t="b">
        <v>0</v>
      </c>
      <c r="C150" t="b">
        <v>0</v>
      </c>
      <c r="D150" t="b">
        <v>0</v>
      </c>
      <c r="E150" t="b">
        <v>0</v>
      </c>
      <c r="F150" t="s">
        <v>84</v>
      </c>
      <c r="G150">
        <v>1</v>
      </c>
      <c r="H150" t="s">
        <v>82</v>
      </c>
      <c r="I150">
        <v>12</v>
      </c>
      <c r="J150" t="s">
        <v>103</v>
      </c>
      <c r="K150" s="17">
        <v>19.964121911055599</v>
      </c>
      <c r="L150" s="17">
        <v>26.223523941191399</v>
      </c>
      <c r="M150" s="17">
        <v>731.10406087366505</v>
      </c>
      <c r="N150" s="17">
        <v>57332300.610979103</v>
      </c>
      <c r="O150" s="18">
        <v>3.3999999999999998E-3</v>
      </c>
      <c r="P150" s="18">
        <v>3.3999999999999998E-3</v>
      </c>
      <c r="Q150" s="17">
        <v>194929.82207732901</v>
      </c>
      <c r="R150" s="17">
        <v>194929.82207732901</v>
      </c>
      <c r="S150" s="17">
        <v>0</v>
      </c>
    </row>
    <row r="151" spans="1:19" x14ac:dyDescent="0.3">
      <c r="A151">
        <v>2025</v>
      </c>
      <c r="B151" t="b">
        <v>0</v>
      </c>
      <c r="C151" t="b">
        <v>0</v>
      </c>
      <c r="D151" t="b">
        <v>0</v>
      </c>
      <c r="E151" t="b">
        <v>0</v>
      </c>
      <c r="F151" t="s">
        <v>85</v>
      </c>
      <c r="G151">
        <v>1</v>
      </c>
      <c r="H151" t="s">
        <v>82</v>
      </c>
      <c r="I151">
        <v>12</v>
      </c>
      <c r="J151" t="s">
        <v>103</v>
      </c>
      <c r="K151" s="17">
        <v>649.35968288513095</v>
      </c>
      <c r="L151" s="17">
        <v>703.186269704967</v>
      </c>
      <c r="M151" s="17">
        <v>23308.9070601883</v>
      </c>
      <c r="N151" s="17">
        <v>1763715052.9142101</v>
      </c>
      <c r="O151" s="18">
        <v>3.3999999999999998E-3</v>
      </c>
      <c r="P151" s="18">
        <v>3.3999999999999998E-3</v>
      </c>
      <c r="Q151" s="17">
        <v>5996631.1799083203</v>
      </c>
      <c r="R151" s="17">
        <v>5996631.1799083203</v>
      </c>
      <c r="S151" s="17">
        <v>0</v>
      </c>
    </row>
    <row r="152" spans="1:19" x14ac:dyDescent="0.3">
      <c r="A152">
        <v>2025</v>
      </c>
      <c r="B152" t="b">
        <v>0</v>
      </c>
      <c r="C152" t="b">
        <v>0</v>
      </c>
      <c r="D152" t="b">
        <v>0</v>
      </c>
      <c r="E152" t="b">
        <v>0</v>
      </c>
      <c r="F152" t="s">
        <v>86</v>
      </c>
      <c r="G152">
        <v>1</v>
      </c>
      <c r="H152" t="s">
        <v>82</v>
      </c>
      <c r="I152">
        <v>12</v>
      </c>
      <c r="J152" t="s">
        <v>103</v>
      </c>
      <c r="K152" s="17">
        <v>99.652160537385399</v>
      </c>
      <c r="L152" s="17">
        <v>113.98285758505401</v>
      </c>
      <c r="M152" s="17">
        <v>4579.0630284745603</v>
      </c>
      <c r="N152" s="17">
        <v>268198107.311665</v>
      </c>
      <c r="O152" s="18">
        <v>3.3999999999999998E-3</v>
      </c>
      <c r="P152" s="18">
        <v>3.3999999999999998E-3</v>
      </c>
      <c r="Q152" s="17">
        <v>911873.56485966197</v>
      </c>
      <c r="R152" s="17">
        <v>911873.56485966197</v>
      </c>
      <c r="S152" s="17">
        <v>0</v>
      </c>
    </row>
    <row r="153" spans="1:19" x14ac:dyDescent="0.3">
      <c r="A153">
        <v>2025</v>
      </c>
      <c r="B153" t="b">
        <v>0</v>
      </c>
      <c r="C153" t="b">
        <v>0</v>
      </c>
      <c r="D153" t="b">
        <v>0</v>
      </c>
      <c r="E153" t="b">
        <v>0</v>
      </c>
      <c r="F153" t="s">
        <v>86</v>
      </c>
      <c r="G153">
        <v>3</v>
      </c>
      <c r="H153" t="s">
        <v>95</v>
      </c>
      <c r="I153">
        <v>12</v>
      </c>
      <c r="J153" t="s">
        <v>103</v>
      </c>
      <c r="K153" s="17">
        <v>64</v>
      </c>
      <c r="L153" s="17">
        <v>64</v>
      </c>
      <c r="M153" s="17">
        <v>1195.9862653713301</v>
      </c>
      <c r="N153" s="17">
        <v>186796060.19293699</v>
      </c>
      <c r="O153" s="18">
        <v>3.3999999999999998E-3</v>
      </c>
      <c r="P153" s="18">
        <v>3.3999999999999998E-3</v>
      </c>
      <c r="Q153" s="17">
        <v>635106.604655987</v>
      </c>
      <c r="R153" s="17">
        <v>635106.604655987</v>
      </c>
      <c r="S153" s="17">
        <v>0</v>
      </c>
    </row>
    <row r="154" spans="1:19" x14ac:dyDescent="0.3">
      <c r="A154">
        <v>2025</v>
      </c>
      <c r="B154" t="b">
        <v>0</v>
      </c>
      <c r="C154" t="b">
        <v>0</v>
      </c>
      <c r="D154" t="b">
        <v>0</v>
      </c>
      <c r="E154" t="b">
        <v>0</v>
      </c>
      <c r="F154" t="s">
        <v>87</v>
      </c>
      <c r="G154">
        <v>1</v>
      </c>
      <c r="H154" t="s">
        <v>82</v>
      </c>
      <c r="I154">
        <v>12</v>
      </c>
      <c r="J154" t="s">
        <v>103</v>
      </c>
      <c r="K154" s="17">
        <v>20.924098878882099</v>
      </c>
      <c r="L154" s="17">
        <v>22.431384594125799</v>
      </c>
      <c r="M154" s="17">
        <v>805.59279417017399</v>
      </c>
      <c r="N154" s="17">
        <v>57687803.809321098</v>
      </c>
      <c r="O154" s="18">
        <v>3.3999999999999998E-3</v>
      </c>
      <c r="P154" s="18">
        <v>3.3999999999999998E-3</v>
      </c>
      <c r="Q154" s="17">
        <v>196138.532951692</v>
      </c>
      <c r="R154" s="17">
        <v>196138.532951692</v>
      </c>
      <c r="S154" s="17">
        <v>0</v>
      </c>
    </row>
    <row r="155" spans="1:19" x14ac:dyDescent="0.3">
      <c r="A155">
        <v>2025</v>
      </c>
      <c r="B155" t="b">
        <v>0</v>
      </c>
      <c r="C155" t="b">
        <v>0</v>
      </c>
      <c r="D155" t="b">
        <v>0</v>
      </c>
      <c r="E155" t="b">
        <v>0</v>
      </c>
      <c r="F155" t="s">
        <v>88</v>
      </c>
      <c r="G155">
        <v>1</v>
      </c>
      <c r="H155" t="s">
        <v>82</v>
      </c>
      <c r="I155">
        <v>12</v>
      </c>
      <c r="J155" t="s">
        <v>103</v>
      </c>
      <c r="K155" s="17">
        <v>46.3813780099158</v>
      </c>
      <c r="L155" s="17">
        <v>47.498077148449802</v>
      </c>
      <c r="M155" s="17">
        <v>1588.6773817358601</v>
      </c>
      <c r="N155" s="17">
        <v>125005578.980643</v>
      </c>
      <c r="O155" s="18">
        <v>3.3999999999999998E-3</v>
      </c>
      <c r="P155" s="18">
        <v>3.3999999999999998E-3</v>
      </c>
      <c r="Q155" s="17">
        <v>425018.968534188</v>
      </c>
      <c r="R155" s="17">
        <v>425018.968534188</v>
      </c>
      <c r="S155" s="17">
        <v>0</v>
      </c>
    </row>
    <row r="156" spans="1:19" x14ac:dyDescent="0.3">
      <c r="A156">
        <v>2025</v>
      </c>
      <c r="B156" t="b">
        <v>0</v>
      </c>
      <c r="C156" t="b">
        <v>0</v>
      </c>
      <c r="D156" t="b">
        <v>0</v>
      </c>
      <c r="E156" t="b">
        <v>0</v>
      </c>
      <c r="F156" t="s">
        <v>89</v>
      </c>
      <c r="G156">
        <v>1</v>
      </c>
      <c r="H156" t="s">
        <v>82</v>
      </c>
      <c r="I156">
        <v>12</v>
      </c>
      <c r="J156" t="s">
        <v>103</v>
      </c>
      <c r="K156" s="17">
        <v>499.782970489283</v>
      </c>
      <c r="L156" s="17">
        <v>532.37017461655103</v>
      </c>
      <c r="M156" s="17">
        <v>14675.4990847021</v>
      </c>
      <c r="N156" s="17">
        <v>1388273412.9572999</v>
      </c>
      <c r="O156" s="18">
        <v>3.3999999999999998E-3</v>
      </c>
      <c r="P156" s="18">
        <v>3.3999999999999998E-3</v>
      </c>
      <c r="Q156" s="17">
        <v>4720129.6040548095</v>
      </c>
      <c r="R156" s="17">
        <v>4720129.6040548095</v>
      </c>
      <c r="S156" s="17">
        <v>0</v>
      </c>
    </row>
    <row r="157" spans="1:19" x14ac:dyDescent="0.3">
      <c r="A157">
        <v>2025</v>
      </c>
      <c r="B157" t="b">
        <v>0</v>
      </c>
      <c r="C157" t="b">
        <v>0</v>
      </c>
      <c r="D157" t="b">
        <v>0</v>
      </c>
      <c r="E157" t="b">
        <v>0</v>
      </c>
      <c r="F157" t="s">
        <v>90</v>
      </c>
      <c r="G157">
        <v>1</v>
      </c>
      <c r="H157" t="s">
        <v>82</v>
      </c>
      <c r="I157">
        <v>12</v>
      </c>
      <c r="J157" t="s">
        <v>103</v>
      </c>
      <c r="K157" s="17">
        <v>181.66632243134299</v>
      </c>
      <c r="L157" s="17">
        <v>188.17376601273099</v>
      </c>
      <c r="M157" s="17">
        <v>5047.6907246778501</v>
      </c>
      <c r="N157" s="17">
        <v>485720486.54686397</v>
      </c>
      <c r="O157" s="18">
        <v>3.3999999999999998E-3</v>
      </c>
      <c r="P157" s="18">
        <v>3.3999999999999998E-3</v>
      </c>
      <c r="Q157" s="17">
        <v>1651449.6542593399</v>
      </c>
      <c r="R157" s="17">
        <v>1651449.6542593399</v>
      </c>
      <c r="S157" s="17">
        <v>0</v>
      </c>
    </row>
    <row r="158" spans="1:19" x14ac:dyDescent="0.3">
      <c r="A158">
        <v>2025</v>
      </c>
      <c r="B158" t="b">
        <v>0</v>
      </c>
      <c r="C158" t="b">
        <v>1</v>
      </c>
      <c r="D158" t="b">
        <v>0</v>
      </c>
      <c r="E158" t="b">
        <v>1</v>
      </c>
      <c r="F158" t="s">
        <v>18</v>
      </c>
      <c r="G158">
        <v>2</v>
      </c>
      <c r="H158" t="s">
        <v>91</v>
      </c>
      <c r="I158">
        <v>12</v>
      </c>
      <c r="J158" t="s">
        <v>103</v>
      </c>
      <c r="K158" s="17">
        <v>33</v>
      </c>
      <c r="L158" s="17">
        <v>33</v>
      </c>
      <c r="M158" s="17">
        <v>1076.48401161948</v>
      </c>
      <c r="N158" s="17">
        <v>93426428.898701504</v>
      </c>
      <c r="O158" s="18">
        <v>0</v>
      </c>
      <c r="P158" s="18">
        <v>0</v>
      </c>
      <c r="Q158" s="17">
        <v>0</v>
      </c>
      <c r="R158" s="17">
        <v>0</v>
      </c>
      <c r="S158" s="17">
        <v>0</v>
      </c>
    </row>
    <row r="159" spans="1:19" x14ac:dyDescent="0.3">
      <c r="A159">
        <v>2025</v>
      </c>
      <c r="B159" t="b">
        <v>0</v>
      </c>
      <c r="C159" t="b">
        <v>1</v>
      </c>
      <c r="D159" t="b">
        <v>0</v>
      </c>
      <c r="E159" t="b">
        <v>0</v>
      </c>
      <c r="F159" t="s">
        <v>89</v>
      </c>
      <c r="G159">
        <v>2</v>
      </c>
      <c r="H159" t="s">
        <v>91</v>
      </c>
      <c r="I159">
        <v>12</v>
      </c>
      <c r="J159" t="s">
        <v>103</v>
      </c>
      <c r="K159" s="17">
        <v>4</v>
      </c>
      <c r="L159" s="17">
        <v>4</v>
      </c>
      <c r="M159" s="17">
        <v>70.352133257137098</v>
      </c>
      <c r="N159" s="17">
        <v>10570790.119162001</v>
      </c>
      <c r="O159" s="18">
        <v>0</v>
      </c>
      <c r="P159" s="18">
        <v>0</v>
      </c>
      <c r="Q159" s="17">
        <v>0</v>
      </c>
      <c r="R159" s="17">
        <v>0</v>
      </c>
      <c r="S159" s="17">
        <v>0</v>
      </c>
    </row>
    <row r="160" spans="1:19" x14ac:dyDescent="0.3">
      <c r="A160">
        <v>2025</v>
      </c>
      <c r="B160" t="b">
        <v>0</v>
      </c>
      <c r="C160" t="b">
        <v>1</v>
      </c>
      <c r="D160" t="b">
        <v>0</v>
      </c>
      <c r="E160" t="b">
        <v>0</v>
      </c>
      <c r="F160" t="s">
        <v>90</v>
      </c>
      <c r="G160">
        <v>2</v>
      </c>
      <c r="H160" t="s">
        <v>91</v>
      </c>
      <c r="I160">
        <v>12</v>
      </c>
      <c r="J160" t="s">
        <v>103</v>
      </c>
      <c r="K160" s="17">
        <v>77</v>
      </c>
      <c r="L160" s="17">
        <v>77</v>
      </c>
      <c r="M160" s="17">
        <v>2529.7856136984201</v>
      </c>
      <c r="N160" s="17">
        <v>194885329.53571501</v>
      </c>
      <c r="O160" s="18">
        <v>0</v>
      </c>
      <c r="P160" s="18">
        <v>0</v>
      </c>
      <c r="Q160" s="17">
        <v>0</v>
      </c>
      <c r="R160" s="17">
        <v>0</v>
      </c>
      <c r="S160" s="17">
        <v>0</v>
      </c>
    </row>
    <row r="161" spans="1:19" x14ac:dyDescent="0.3">
      <c r="A161">
        <v>2025</v>
      </c>
      <c r="B161" t="b">
        <v>0</v>
      </c>
      <c r="C161" t="b">
        <v>0</v>
      </c>
      <c r="D161" t="b">
        <v>0</v>
      </c>
      <c r="E161" t="b">
        <v>1</v>
      </c>
      <c r="F161" t="s">
        <v>18</v>
      </c>
      <c r="G161">
        <v>1</v>
      </c>
      <c r="H161" t="s">
        <v>82</v>
      </c>
      <c r="I161">
        <v>13</v>
      </c>
      <c r="J161" t="s">
        <v>104</v>
      </c>
      <c r="K161" s="17">
        <v>1132.8592593456101</v>
      </c>
      <c r="L161" s="17">
        <v>1431.90532476713</v>
      </c>
      <c r="M161" s="17">
        <v>48972.753382603099</v>
      </c>
      <c r="N161" s="17">
        <v>3574032329.7158899</v>
      </c>
      <c r="O161" s="18">
        <v>6.0000000000000001E-3</v>
      </c>
      <c r="P161" s="18">
        <v>6.0000000000000001E-3</v>
      </c>
      <c r="Q161" s="17">
        <v>21444193.9782953</v>
      </c>
      <c r="R161" s="17">
        <v>21444193.9782953</v>
      </c>
      <c r="S161" s="17">
        <v>0</v>
      </c>
    </row>
    <row r="162" spans="1:19" x14ac:dyDescent="0.3">
      <c r="A162">
        <v>2025</v>
      </c>
      <c r="B162" t="b">
        <v>0</v>
      </c>
      <c r="C162" t="b">
        <v>0</v>
      </c>
      <c r="D162" t="b">
        <v>0</v>
      </c>
      <c r="E162" t="b">
        <v>0</v>
      </c>
      <c r="F162" t="s">
        <v>84</v>
      </c>
      <c r="G162">
        <v>1</v>
      </c>
      <c r="H162" t="s">
        <v>82</v>
      </c>
      <c r="I162">
        <v>13</v>
      </c>
      <c r="J162" t="s">
        <v>104</v>
      </c>
      <c r="K162" s="17">
        <v>65.611583503341095</v>
      </c>
      <c r="L162" s="17">
        <v>93.758968229160701</v>
      </c>
      <c r="M162" s="17">
        <v>3142.6042272599898</v>
      </c>
      <c r="N162" s="17">
        <v>215354475.23581401</v>
      </c>
      <c r="O162" s="18">
        <v>3.3999999999999998E-3</v>
      </c>
      <c r="P162" s="18">
        <v>3.3999999999999998E-3</v>
      </c>
      <c r="Q162" s="17">
        <v>732205.21580176905</v>
      </c>
      <c r="R162" s="17">
        <v>732205.21580176905</v>
      </c>
      <c r="S162" s="17">
        <v>0</v>
      </c>
    </row>
    <row r="163" spans="1:19" x14ac:dyDescent="0.3">
      <c r="A163">
        <v>2025</v>
      </c>
      <c r="B163" t="b">
        <v>0</v>
      </c>
      <c r="C163" t="b">
        <v>0</v>
      </c>
      <c r="D163" t="b">
        <v>0</v>
      </c>
      <c r="E163" t="b">
        <v>0</v>
      </c>
      <c r="F163" t="s">
        <v>85</v>
      </c>
      <c r="G163">
        <v>1</v>
      </c>
      <c r="H163" t="s">
        <v>82</v>
      </c>
      <c r="I163">
        <v>13</v>
      </c>
      <c r="J163" t="s">
        <v>104</v>
      </c>
      <c r="K163" s="17">
        <v>206.667475681453</v>
      </c>
      <c r="L163" s="17">
        <v>234.52906462631199</v>
      </c>
      <c r="M163" s="17">
        <v>7445.3307030401302</v>
      </c>
      <c r="N163" s="17">
        <v>681873728.41835201</v>
      </c>
      <c r="O163" s="18">
        <v>3.3999999999999998E-3</v>
      </c>
      <c r="P163" s="18">
        <v>3.3999999999999998E-3</v>
      </c>
      <c r="Q163" s="17">
        <v>2318370.6766224001</v>
      </c>
      <c r="R163" s="17">
        <v>2318370.6766224001</v>
      </c>
      <c r="S163" s="17">
        <v>0</v>
      </c>
    </row>
    <row r="164" spans="1:19" x14ac:dyDescent="0.3">
      <c r="A164">
        <v>2025</v>
      </c>
      <c r="B164" t="b">
        <v>0</v>
      </c>
      <c r="C164" t="b">
        <v>0</v>
      </c>
      <c r="D164" t="b">
        <v>0</v>
      </c>
      <c r="E164" t="b">
        <v>0</v>
      </c>
      <c r="F164" t="s">
        <v>85</v>
      </c>
      <c r="G164">
        <v>3</v>
      </c>
      <c r="H164" t="s">
        <v>95</v>
      </c>
      <c r="I164">
        <v>13</v>
      </c>
      <c r="J164" t="s">
        <v>104</v>
      </c>
      <c r="K164" s="17">
        <v>96</v>
      </c>
      <c r="L164" s="17">
        <v>96</v>
      </c>
      <c r="M164" s="17">
        <v>2348.6047773649698</v>
      </c>
      <c r="N164" s="17">
        <v>322017157.29439598</v>
      </c>
      <c r="O164" s="18">
        <v>3.3999999999999998E-3</v>
      </c>
      <c r="P164" s="18">
        <v>3.3999999999999998E-3</v>
      </c>
      <c r="Q164" s="17">
        <v>1094858.33480095</v>
      </c>
      <c r="R164" s="17">
        <v>1094858.33480095</v>
      </c>
      <c r="S164" s="17">
        <v>0</v>
      </c>
    </row>
    <row r="165" spans="1:19" x14ac:dyDescent="0.3">
      <c r="A165">
        <v>2025</v>
      </c>
      <c r="B165" t="b">
        <v>0</v>
      </c>
      <c r="C165" t="b">
        <v>0</v>
      </c>
      <c r="D165" t="b">
        <v>0</v>
      </c>
      <c r="E165" t="b">
        <v>0</v>
      </c>
      <c r="F165" t="s">
        <v>86</v>
      </c>
      <c r="G165">
        <v>1</v>
      </c>
      <c r="H165" t="s">
        <v>82</v>
      </c>
      <c r="I165">
        <v>13</v>
      </c>
      <c r="J165" t="s">
        <v>104</v>
      </c>
      <c r="K165" s="17">
        <v>34.640565932936397</v>
      </c>
      <c r="L165" s="17">
        <v>45.137457494999502</v>
      </c>
      <c r="M165" s="17">
        <v>1967.2175980930001</v>
      </c>
      <c r="N165" s="17">
        <v>114584085.42669199</v>
      </c>
      <c r="O165" s="18">
        <v>3.3999999999999998E-3</v>
      </c>
      <c r="P165" s="18">
        <v>3.3999999999999998E-3</v>
      </c>
      <c r="Q165" s="17">
        <v>389585.89045075199</v>
      </c>
      <c r="R165" s="17">
        <v>389585.89045075199</v>
      </c>
      <c r="S165" s="17">
        <v>0</v>
      </c>
    </row>
    <row r="166" spans="1:19" x14ac:dyDescent="0.3">
      <c r="A166">
        <v>2025</v>
      </c>
      <c r="B166" t="b">
        <v>0</v>
      </c>
      <c r="C166" t="b">
        <v>0</v>
      </c>
      <c r="D166" t="b">
        <v>0</v>
      </c>
      <c r="E166" t="b">
        <v>0</v>
      </c>
      <c r="F166" t="s">
        <v>87</v>
      </c>
      <c r="G166">
        <v>1</v>
      </c>
      <c r="H166" t="s">
        <v>82</v>
      </c>
      <c r="I166">
        <v>13</v>
      </c>
      <c r="J166" t="s">
        <v>104</v>
      </c>
      <c r="K166" s="17">
        <v>19.267422327582999</v>
      </c>
      <c r="L166" s="17">
        <v>21.3323514889507</v>
      </c>
      <c r="M166" s="17">
        <v>704.19175977577095</v>
      </c>
      <c r="N166" s="17">
        <v>64065146.572329603</v>
      </c>
      <c r="O166" s="18">
        <v>3.3999999999999998E-3</v>
      </c>
      <c r="P166" s="18">
        <v>3.3999999999999998E-3</v>
      </c>
      <c r="Q166" s="17">
        <v>217821.49834592099</v>
      </c>
      <c r="R166" s="17">
        <v>217821.49834592099</v>
      </c>
      <c r="S166" s="17">
        <v>0</v>
      </c>
    </row>
    <row r="167" spans="1:19" x14ac:dyDescent="0.3">
      <c r="A167">
        <v>2025</v>
      </c>
      <c r="B167" t="b">
        <v>0</v>
      </c>
      <c r="C167" t="b">
        <v>0</v>
      </c>
      <c r="D167" t="b">
        <v>0</v>
      </c>
      <c r="E167" t="b">
        <v>0</v>
      </c>
      <c r="F167" t="s">
        <v>88</v>
      </c>
      <c r="G167">
        <v>1</v>
      </c>
      <c r="H167" t="s">
        <v>82</v>
      </c>
      <c r="I167">
        <v>13</v>
      </c>
      <c r="J167" t="s">
        <v>104</v>
      </c>
      <c r="K167" s="17">
        <v>50.725692664119201</v>
      </c>
      <c r="L167" s="17">
        <v>59.886915953299798</v>
      </c>
      <c r="M167" s="17">
        <v>2340.4009376101599</v>
      </c>
      <c r="N167" s="17">
        <v>161787405.58091399</v>
      </c>
      <c r="O167" s="18">
        <v>3.3999999999999998E-3</v>
      </c>
      <c r="P167" s="18">
        <v>3.3999999999999998E-3</v>
      </c>
      <c r="Q167" s="17">
        <v>550077.17897510901</v>
      </c>
      <c r="R167" s="17">
        <v>550077.17897510901</v>
      </c>
      <c r="S167" s="17">
        <v>0</v>
      </c>
    </row>
    <row r="168" spans="1:19" x14ac:dyDescent="0.3">
      <c r="A168">
        <v>2025</v>
      </c>
      <c r="B168" t="b">
        <v>0</v>
      </c>
      <c r="C168" t="b">
        <v>0</v>
      </c>
      <c r="D168" t="b">
        <v>0</v>
      </c>
      <c r="E168" t="b">
        <v>0</v>
      </c>
      <c r="F168" t="s">
        <v>89</v>
      </c>
      <c r="G168">
        <v>1</v>
      </c>
      <c r="H168" t="s">
        <v>82</v>
      </c>
      <c r="I168">
        <v>13</v>
      </c>
      <c r="J168" t="s">
        <v>104</v>
      </c>
      <c r="K168" s="17">
        <v>322.588544944673</v>
      </c>
      <c r="L168" s="17">
        <v>366.398556185291</v>
      </c>
      <c r="M168" s="17">
        <v>16176.070763514799</v>
      </c>
      <c r="N168" s="17">
        <v>1032596915.66471</v>
      </c>
      <c r="O168" s="18">
        <v>3.3999999999999998E-3</v>
      </c>
      <c r="P168" s="18">
        <v>3.3999999999999998E-3</v>
      </c>
      <c r="Q168" s="17">
        <v>3510829.5132599999</v>
      </c>
      <c r="R168" s="17">
        <v>3510829.5132599999</v>
      </c>
      <c r="S168" s="17">
        <v>0</v>
      </c>
    </row>
    <row r="169" spans="1:19" x14ac:dyDescent="0.3">
      <c r="A169">
        <v>2025</v>
      </c>
      <c r="B169" t="b">
        <v>0</v>
      </c>
      <c r="C169" t="b">
        <v>0</v>
      </c>
      <c r="D169" t="b">
        <v>0</v>
      </c>
      <c r="E169" t="b">
        <v>0</v>
      </c>
      <c r="F169" t="s">
        <v>89</v>
      </c>
      <c r="G169">
        <v>3</v>
      </c>
      <c r="H169" t="s">
        <v>95</v>
      </c>
      <c r="I169">
        <v>13</v>
      </c>
      <c r="J169" t="s">
        <v>104</v>
      </c>
      <c r="K169" s="17">
        <v>163</v>
      </c>
      <c r="L169" s="17">
        <v>163</v>
      </c>
      <c r="M169" s="17">
        <v>3797.0877401797302</v>
      </c>
      <c r="N169" s="17">
        <v>516267334.51479602</v>
      </c>
      <c r="O169" s="18">
        <v>3.3999999999999998E-3</v>
      </c>
      <c r="P169" s="18">
        <v>3.3999999999999998E-3</v>
      </c>
      <c r="Q169" s="17">
        <v>1755308.9373503099</v>
      </c>
      <c r="R169" s="17">
        <v>1755308.9373503099</v>
      </c>
      <c r="S169" s="17">
        <v>0</v>
      </c>
    </row>
    <row r="170" spans="1:19" x14ac:dyDescent="0.3">
      <c r="A170">
        <v>2025</v>
      </c>
      <c r="B170" t="b">
        <v>0</v>
      </c>
      <c r="C170" t="b">
        <v>0</v>
      </c>
      <c r="D170" t="b">
        <v>0</v>
      </c>
      <c r="E170" t="b">
        <v>0</v>
      </c>
      <c r="F170" t="s">
        <v>90</v>
      </c>
      <c r="G170">
        <v>1</v>
      </c>
      <c r="H170" t="s">
        <v>82</v>
      </c>
      <c r="I170">
        <v>13</v>
      </c>
      <c r="J170" t="s">
        <v>104</v>
      </c>
      <c r="K170" s="17">
        <v>358.87564020822401</v>
      </c>
      <c r="L170" s="17">
        <v>400.837532462019</v>
      </c>
      <c r="M170" s="17">
        <v>8512.37835639287</v>
      </c>
      <c r="N170" s="17">
        <v>1143617709.8919301</v>
      </c>
      <c r="O170" s="18">
        <v>3.3999999999999998E-3</v>
      </c>
      <c r="P170" s="18">
        <v>3.3999999999999998E-3</v>
      </c>
      <c r="Q170" s="17">
        <v>3888300.2136325501</v>
      </c>
      <c r="R170" s="17">
        <v>3888300.2136325501</v>
      </c>
      <c r="S170" s="17">
        <v>0</v>
      </c>
    </row>
    <row r="171" spans="1:19" x14ac:dyDescent="0.3">
      <c r="A171">
        <v>2025</v>
      </c>
      <c r="B171" t="b">
        <v>0</v>
      </c>
      <c r="C171" t="b">
        <v>1</v>
      </c>
      <c r="D171" t="b">
        <v>0</v>
      </c>
      <c r="E171" t="b">
        <v>1</v>
      </c>
      <c r="F171" t="s">
        <v>18</v>
      </c>
      <c r="G171">
        <v>2</v>
      </c>
      <c r="H171" t="s">
        <v>91</v>
      </c>
      <c r="I171">
        <v>13</v>
      </c>
      <c r="J171" t="s">
        <v>104</v>
      </c>
      <c r="K171" s="17">
        <v>5</v>
      </c>
      <c r="L171" s="17">
        <v>5</v>
      </c>
      <c r="M171" s="17">
        <v>104.082608106449</v>
      </c>
      <c r="N171" s="17">
        <v>16118368.2226485</v>
      </c>
      <c r="O171" s="18">
        <v>0</v>
      </c>
      <c r="P171" s="18">
        <v>0</v>
      </c>
      <c r="Q171" s="17">
        <v>0</v>
      </c>
      <c r="R171" s="17">
        <v>0</v>
      </c>
      <c r="S171" s="17">
        <v>0</v>
      </c>
    </row>
    <row r="172" spans="1:19" x14ac:dyDescent="0.3">
      <c r="A172">
        <v>2025</v>
      </c>
      <c r="B172" t="b">
        <v>0</v>
      </c>
      <c r="C172" t="b">
        <v>1</v>
      </c>
      <c r="D172" t="b">
        <v>0</v>
      </c>
      <c r="E172" t="b">
        <v>0</v>
      </c>
      <c r="F172" t="s">
        <v>89</v>
      </c>
      <c r="G172">
        <v>2</v>
      </c>
      <c r="H172" t="s">
        <v>91</v>
      </c>
      <c r="I172">
        <v>13</v>
      </c>
      <c r="J172" t="s">
        <v>104</v>
      </c>
      <c r="K172" s="17">
        <v>115</v>
      </c>
      <c r="L172" s="17">
        <v>115</v>
      </c>
      <c r="M172" s="17">
        <v>4017.7814184795102</v>
      </c>
      <c r="N172" s="17">
        <v>398516600.64834702</v>
      </c>
      <c r="O172" s="18">
        <v>0</v>
      </c>
      <c r="P172" s="18">
        <v>0</v>
      </c>
      <c r="Q172" s="17">
        <v>0</v>
      </c>
      <c r="R172" s="17">
        <v>0</v>
      </c>
      <c r="S172" s="17">
        <v>0</v>
      </c>
    </row>
    <row r="173" spans="1:19" x14ac:dyDescent="0.3">
      <c r="A173">
        <v>2025</v>
      </c>
      <c r="B173" t="b">
        <v>0</v>
      </c>
      <c r="C173" t="b">
        <v>1</v>
      </c>
      <c r="D173" t="b">
        <v>0</v>
      </c>
      <c r="E173" t="b">
        <v>0</v>
      </c>
      <c r="F173" t="s">
        <v>90</v>
      </c>
      <c r="G173">
        <v>2</v>
      </c>
      <c r="H173" t="s">
        <v>91</v>
      </c>
      <c r="I173">
        <v>13</v>
      </c>
      <c r="J173" t="s">
        <v>104</v>
      </c>
      <c r="K173" s="17">
        <v>25</v>
      </c>
      <c r="L173" s="17">
        <v>25</v>
      </c>
      <c r="M173" s="17">
        <v>652.44375637098301</v>
      </c>
      <c r="N173" s="17">
        <v>84139097.766158104</v>
      </c>
      <c r="O173" s="18">
        <v>0</v>
      </c>
      <c r="P173" s="18">
        <v>0</v>
      </c>
      <c r="Q173" s="17">
        <v>0</v>
      </c>
      <c r="R173" s="17">
        <v>0</v>
      </c>
      <c r="S173" s="17">
        <v>0</v>
      </c>
    </row>
    <row r="174" spans="1:19" x14ac:dyDescent="0.3">
      <c r="A174">
        <v>2025</v>
      </c>
      <c r="B174" t="b">
        <v>1</v>
      </c>
      <c r="C174" t="b">
        <v>0</v>
      </c>
      <c r="D174" t="b">
        <v>0</v>
      </c>
      <c r="E174" t="b">
        <v>1</v>
      </c>
      <c r="F174" t="s">
        <v>18</v>
      </c>
      <c r="G174">
        <v>1</v>
      </c>
      <c r="H174" t="s">
        <v>82</v>
      </c>
      <c r="I174">
        <v>13</v>
      </c>
      <c r="J174" t="s">
        <v>104</v>
      </c>
      <c r="K174" s="17">
        <v>1.98515264257101</v>
      </c>
      <c r="L174" s="17">
        <v>2.9115572091041502</v>
      </c>
      <c r="M174" s="17">
        <v>142.76646859798799</v>
      </c>
      <c r="N174" s="17">
        <v>6266849.6960387798</v>
      </c>
      <c r="O174" s="18">
        <v>0</v>
      </c>
      <c r="P174" s="18">
        <v>0</v>
      </c>
      <c r="Q174" s="17">
        <v>0</v>
      </c>
      <c r="R174" s="17">
        <v>0</v>
      </c>
      <c r="S174" s="17">
        <v>0</v>
      </c>
    </row>
    <row r="175" spans="1:19" x14ac:dyDescent="0.3">
      <c r="A175">
        <v>2025</v>
      </c>
      <c r="B175" t="b">
        <v>0</v>
      </c>
      <c r="C175" t="b">
        <v>0</v>
      </c>
      <c r="D175" t="b">
        <v>0</v>
      </c>
      <c r="E175" t="b">
        <v>1</v>
      </c>
      <c r="F175" t="s">
        <v>18</v>
      </c>
      <c r="G175">
        <v>1</v>
      </c>
      <c r="H175" t="s">
        <v>82</v>
      </c>
      <c r="I175">
        <v>14</v>
      </c>
      <c r="J175" t="s">
        <v>105</v>
      </c>
      <c r="K175" s="17">
        <v>651.23097347833004</v>
      </c>
      <c r="L175" s="17">
        <v>845.71731457378496</v>
      </c>
      <c r="M175" s="17">
        <v>31073.1066514862</v>
      </c>
      <c r="N175" s="17">
        <v>2439527095.5434098</v>
      </c>
      <c r="O175" s="18">
        <v>6.0000000000000001E-3</v>
      </c>
      <c r="P175" s="18">
        <v>6.0000000000000001E-3</v>
      </c>
      <c r="Q175" s="17">
        <v>14637162.5732604</v>
      </c>
      <c r="R175" s="17">
        <v>14637162.5732604</v>
      </c>
      <c r="S175" s="17">
        <v>0</v>
      </c>
    </row>
    <row r="176" spans="1:19" x14ac:dyDescent="0.3">
      <c r="A176">
        <v>2025</v>
      </c>
      <c r="B176" t="b">
        <v>0</v>
      </c>
      <c r="C176" t="b">
        <v>0</v>
      </c>
      <c r="D176" t="b">
        <v>0</v>
      </c>
      <c r="E176" t="b">
        <v>1</v>
      </c>
      <c r="F176" t="s">
        <v>18</v>
      </c>
      <c r="G176">
        <v>3</v>
      </c>
      <c r="H176" t="s">
        <v>95</v>
      </c>
      <c r="I176">
        <v>14</v>
      </c>
      <c r="J176" t="s">
        <v>105</v>
      </c>
      <c r="K176" s="17">
        <v>106</v>
      </c>
      <c r="L176" s="17">
        <v>106</v>
      </c>
      <c r="M176" s="17">
        <v>3028.0329136154101</v>
      </c>
      <c r="N176" s="17">
        <v>416377895.03044999</v>
      </c>
      <c r="O176" s="18">
        <v>6.0000000000000001E-3</v>
      </c>
      <c r="P176" s="18">
        <v>6.0000000000000001E-3</v>
      </c>
      <c r="Q176" s="17">
        <v>2498267.3701827</v>
      </c>
      <c r="R176" s="17">
        <v>2498267.3701827</v>
      </c>
      <c r="S176" s="17">
        <v>0</v>
      </c>
    </row>
    <row r="177" spans="1:19" x14ac:dyDescent="0.3">
      <c r="A177">
        <v>2025</v>
      </c>
      <c r="B177" t="b">
        <v>0</v>
      </c>
      <c r="C177" t="b">
        <v>0</v>
      </c>
      <c r="D177" t="b">
        <v>0</v>
      </c>
      <c r="E177" t="b">
        <v>0</v>
      </c>
      <c r="F177" t="s">
        <v>84</v>
      </c>
      <c r="G177">
        <v>1</v>
      </c>
      <c r="H177" t="s">
        <v>82</v>
      </c>
      <c r="I177">
        <v>14</v>
      </c>
      <c r="J177" t="s">
        <v>105</v>
      </c>
      <c r="K177" s="17">
        <v>10.4763990881778</v>
      </c>
      <c r="L177" s="17">
        <v>11.113405292770199</v>
      </c>
      <c r="M177" s="17">
        <v>494.04166798803499</v>
      </c>
      <c r="N177" s="17">
        <v>39320493.440909803</v>
      </c>
      <c r="O177" s="18">
        <v>3.3999999999999998E-3</v>
      </c>
      <c r="P177" s="18">
        <v>3.3999999999999998E-3</v>
      </c>
      <c r="Q177" s="17">
        <v>133689.67769909301</v>
      </c>
      <c r="R177" s="17">
        <v>133689.67769909301</v>
      </c>
      <c r="S177" s="17">
        <v>0</v>
      </c>
    </row>
    <row r="178" spans="1:19" x14ac:dyDescent="0.3">
      <c r="A178">
        <v>2025</v>
      </c>
      <c r="B178" t="b">
        <v>0</v>
      </c>
      <c r="C178" t="b">
        <v>0</v>
      </c>
      <c r="D178" t="b">
        <v>0</v>
      </c>
      <c r="E178" t="b">
        <v>0</v>
      </c>
      <c r="F178" t="s">
        <v>84</v>
      </c>
      <c r="G178">
        <v>3</v>
      </c>
      <c r="H178" t="s">
        <v>95</v>
      </c>
      <c r="I178">
        <v>14</v>
      </c>
      <c r="J178" t="s">
        <v>105</v>
      </c>
      <c r="K178" s="17">
        <v>31</v>
      </c>
      <c r="L178" s="17">
        <v>31</v>
      </c>
      <c r="M178" s="17">
        <v>888.55708031616996</v>
      </c>
      <c r="N178" s="17">
        <v>117288285.01184601</v>
      </c>
      <c r="O178" s="18">
        <v>3.3999999999999998E-3</v>
      </c>
      <c r="P178" s="18">
        <v>3.3999999999999998E-3</v>
      </c>
      <c r="Q178" s="17">
        <v>398780.16904027801</v>
      </c>
      <c r="R178" s="17">
        <v>398780.16904027801</v>
      </c>
      <c r="S178" s="17">
        <v>0</v>
      </c>
    </row>
    <row r="179" spans="1:19" x14ac:dyDescent="0.3">
      <c r="A179">
        <v>2025</v>
      </c>
      <c r="B179" t="b">
        <v>0</v>
      </c>
      <c r="C179" t="b">
        <v>0</v>
      </c>
      <c r="D179" t="b">
        <v>0</v>
      </c>
      <c r="E179" t="b">
        <v>0</v>
      </c>
      <c r="F179" t="s">
        <v>85</v>
      </c>
      <c r="G179">
        <v>1</v>
      </c>
      <c r="H179" t="s">
        <v>82</v>
      </c>
      <c r="I179">
        <v>14</v>
      </c>
      <c r="J179" t="s">
        <v>105</v>
      </c>
      <c r="K179" s="17">
        <v>107.52951100084999</v>
      </c>
      <c r="L179" s="17">
        <v>128.59420751876499</v>
      </c>
      <c r="M179" s="17">
        <v>4238.3715126758998</v>
      </c>
      <c r="N179" s="17">
        <v>401702021.80994099</v>
      </c>
      <c r="O179" s="18">
        <v>3.3999999999999998E-3</v>
      </c>
      <c r="P179" s="18">
        <v>3.3999999999999998E-3</v>
      </c>
      <c r="Q179" s="17">
        <v>1365786.8741538001</v>
      </c>
      <c r="R179" s="17">
        <v>1365786.8741538001</v>
      </c>
      <c r="S179" s="17">
        <v>0</v>
      </c>
    </row>
    <row r="180" spans="1:19" x14ac:dyDescent="0.3">
      <c r="A180">
        <v>2025</v>
      </c>
      <c r="B180" t="b">
        <v>0</v>
      </c>
      <c r="C180" t="b">
        <v>0</v>
      </c>
      <c r="D180" t="b">
        <v>0</v>
      </c>
      <c r="E180" t="b">
        <v>0</v>
      </c>
      <c r="F180" t="s">
        <v>86</v>
      </c>
      <c r="G180">
        <v>1</v>
      </c>
      <c r="H180" t="s">
        <v>82</v>
      </c>
      <c r="I180">
        <v>14</v>
      </c>
      <c r="J180" t="s">
        <v>105</v>
      </c>
      <c r="K180" s="17">
        <v>45.753924478163803</v>
      </c>
      <c r="L180" s="17">
        <v>57.383899481178403</v>
      </c>
      <c r="M180" s="17">
        <v>3313.1267003851599</v>
      </c>
      <c r="N180" s="17">
        <v>167915473.61249501</v>
      </c>
      <c r="O180" s="18">
        <v>3.3999999999999998E-3</v>
      </c>
      <c r="P180" s="18">
        <v>3.3999999999999998E-3</v>
      </c>
      <c r="Q180" s="17">
        <v>570912.61028248398</v>
      </c>
      <c r="R180" s="17">
        <v>570912.61028248398</v>
      </c>
      <c r="S180" s="17">
        <v>0</v>
      </c>
    </row>
    <row r="181" spans="1:19" x14ac:dyDescent="0.3">
      <c r="A181">
        <v>2025</v>
      </c>
      <c r="B181" t="b">
        <v>0</v>
      </c>
      <c r="C181" t="b">
        <v>0</v>
      </c>
      <c r="D181" t="b">
        <v>0</v>
      </c>
      <c r="E181" t="b">
        <v>0</v>
      </c>
      <c r="F181" t="s">
        <v>87</v>
      </c>
      <c r="G181">
        <v>1</v>
      </c>
      <c r="H181" t="s">
        <v>82</v>
      </c>
      <c r="I181">
        <v>14</v>
      </c>
      <c r="J181" t="s">
        <v>105</v>
      </c>
      <c r="K181" s="17">
        <v>5.0012052002168703</v>
      </c>
      <c r="L181" s="17">
        <v>5.9753616970596903</v>
      </c>
      <c r="M181" s="17">
        <v>194.08211761737701</v>
      </c>
      <c r="N181" s="17">
        <v>18432453.075968601</v>
      </c>
      <c r="O181" s="18">
        <v>3.3999999999999998E-3</v>
      </c>
      <c r="P181" s="18">
        <v>3.3999999999999998E-3</v>
      </c>
      <c r="Q181" s="17">
        <v>62670.3404582933</v>
      </c>
      <c r="R181" s="17">
        <v>62670.3404582933</v>
      </c>
      <c r="S181" s="17">
        <v>0</v>
      </c>
    </row>
    <row r="182" spans="1:19" x14ac:dyDescent="0.3">
      <c r="A182">
        <v>2025</v>
      </c>
      <c r="B182" t="b">
        <v>0</v>
      </c>
      <c r="C182" t="b">
        <v>0</v>
      </c>
      <c r="D182" t="b">
        <v>0</v>
      </c>
      <c r="E182" t="b">
        <v>0</v>
      </c>
      <c r="F182" t="s">
        <v>88</v>
      </c>
      <c r="G182">
        <v>1</v>
      </c>
      <c r="H182" t="s">
        <v>82</v>
      </c>
      <c r="I182">
        <v>14</v>
      </c>
      <c r="J182" t="s">
        <v>105</v>
      </c>
      <c r="K182" s="17">
        <v>11.029918785755999</v>
      </c>
      <c r="L182" s="17">
        <v>15.3664567206116</v>
      </c>
      <c r="M182" s="17">
        <v>683.16145782107606</v>
      </c>
      <c r="N182" s="17">
        <v>41452044.569944799</v>
      </c>
      <c r="O182" s="18">
        <v>3.3999999999999998E-3</v>
      </c>
      <c r="P182" s="18">
        <v>3.3999999999999998E-3</v>
      </c>
      <c r="Q182" s="17">
        <v>140936.95153781201</v>
      </c>
      <c r="R182" s="17">
        <v>140936.95153781201</v>
      </c>
      <c r="S182" s="17">
        <v>0</v>
      </c>
    </row>
    <row r="183" spans="1:19" x14ac:dyDescent="0.3">
      <c r="A183">
        <v>2025</v>
      </c>
      <c r="B183" t="b">
        <v>0</v>
      </c>
      <c r="C183" t="b">
        <v>0</v>
      </c>
      <c r="D183" t="b">
        <v>0</v>
      </c>
      <c r="E183" t="b">
        <v>0</v>
      </c>
      <c r="F183" t="s">
        <v>89</v>
      </c>
      <c r="G183">
        <v>1</v>
      </c>
      <c r="H183" t="s">
        <v>82</v>
      </c>
      <c r="I183">
        <v>14</v>
      </c>
      <c r="J183" t="s">
        <v>105</v>
      </c>
      <c r="K183" s="17">
        <v>168.38870282713901</v>
      </c>
      <c r="L183" s="17">
        <v>178.51204584556299</v>
      </c>
      <c r="M183" s="17">
        <v>6235.0186740436702</v>
      </c>
      <c r="N183" s="17">
        <v>649370190.45734</v>
      </c>
      <c r="O183" s="18">
        <v>3.3999999999999998E-3</v>
      </c>
      <c r="P183" s="18">
        <v>3.3999999999999998E-3</v>
      </c>
      <c r="Q183" s="17">
        <v>2207858.6475549601</v>
      </c>
      <c r="R183" s="17">
        <v>2207858.6475549601</v>
      </c>
      <c r="S183" s="17">
        <v>0</v>
      </c>
    </row>
    <row r="184" spans="1:19" x14ac:dyDescent="0.3">
      <c r="A184">
        <v>2025</v>
      </c>
      <c r="B184" t="b">
        <v>0</v>
      </c>
      <c r="C184" t="b">
        <v>0</v>
      </c>
      <c r="D184" t="b">
        <v>0</v>
      </c>
      <c r="E184" t="b">
        <v>0</v>
      </c>
      <c r="F184" t="s">
        <v>90</v>
      </c>
      <c r="G184">
        <v>1</v>
      </c>
      <c r="H184" t="s">
        <v>82</v>
      </c>
      <c r="I184">
        <v>14</v>
      </c>
      <c r="J184" t="s">
        <v>105</v>
      </c>
      <c r="K184" s="17">
        <v>88.228360943034104</v>
      </c>
      <c r="L184" s="17">
        <v>169.26749030240401</v>
      </c>
      <c r="M184" s="17">
        <v>6363.7998033192998</v>
      </c>
      <c r="N184" s="17">
        <v>330380885.62338102</v>
      </c>
      <c r="O184" s="18">
        <v>3.3999999999999998E-3</v>
      </c>
      <c r="P184" s="18">
        <v>3.3999999999999998E-3</v>
      </c>
      <c r="Q184" s="17">
        <v>1123295.01111949</v>
      </c>
      <c r="R184" s="17">
        <v>1123295.01111949</v>
      </c>
      <c r="S184" s="17">
        <v>0</v>
      </c>
    </row>
    <row r="185" spans="1:19" x14ac:dyDescent="0.3">
      <c r="A185">
        <v>2025</v>
      </c>
      <c r="B185" t="b">
        <v>1</v>
      </c>
      <c r="C185" t="b">
        <v>0</v>
      </c>
      <c r="D185" t="b">
        <v>0</v>
      </c>
      <c r="E185" t="b">
        <v>1</v>
      </c>
      <c r="F185" t="s">
        <v>18</v>
      </c>
      <c r="G185">
        <v>1</v>
      </c>
      <c r="H185" t="s">
        <v>82</v>
      </c>
      <c r="I185">
        <v>14</v>
      </c>
      <c r="J185" t="s">
        <v>105</v>
      </c>
      <c r="K185" s="17">
        <v>0.84114730514081304</v>
      </c>
      <c r="L185" s="17">
        <v>1.2336827142065301</v>
      </c>
      <c r="M185" s="17">
        <v>68.063242123152406</v>
      </c>
      <c r="N185" s="17">
        <v>3275387.1985252202</v>
      </c>
      <c r="O185" s="18">
        <v>0</v>
      </c>
      <c r="P185" s="18">
        <v>0</v>
      </c>
      <c r="Q185" s="17">
        <v>0</v>
      </c>
      <c r="R185" s="17">
        <v>0</v>
      </c>
      <c r="S185" s="17">
        <v>0</v>
      </c>
    </row>
    <row r="186" spans="1:19" x14ac:dyDescent="0.3">
      <c r="A186">
        <v>2025</v>
      </c>
      <c r="B186" t="b">
        <v>1</v>
      </c>
      <c r="C186" t="b">
        <v>0</v>
      </c>
      <c r="D186" t="b">
        <v>0</v>
      </c>
      <c r="E186" t="b">
        <v>0</v>
      </c>
      <c r="F186" t="s">
        <v>86</v>
      </c>
      <c r="G186">
        <v>1</v>
      </c>
      <c r="H186" t="s">
        <v>82</v>
      </c>
      <c r="I186">
        <v>14</v>
      </c>
      <c r="J186" t="s">
        <v>105</v>
      </c>
      <c r="K186" s="17">
        <v>0.56802860267152899</v>
      </c>
      <c r="L186" s="17">
        <v>0.83310861725157603</v>
      </c>
      <c r="M186" s="17">
        <v>40.855316477505703</v>
      </c>
      <c r="N186" s="17">
        <v>1999541.0820738999</v>
      </c>
      <c r="O186" s="18">
        <v>0</v>
      </c>
      <c r="P186" s="18">
        <v>0</v>
      </c>
      <c r="Q186" s="17">
        <v>0</v>
      </c>
      <c r="R186" s="17">
        <v>0</v>
      </c>
      <c r="S186" s="17">
        <v>0</v>
      </c>
    </row>
    <row r="187" spans="1:19" x14ac:dyDescent="0.3">
      <c r="A187">
        <v>2025</v>
      </c>
      <c r="B187" t="b">
        <v>1</v>
      </c>
      <c r="C187" t="b">
        <v>0</v>
      </c>
      <c r="D187" t="b">
        <v>0</v>
      </c>
      <c r="E187" t="b">
        <v>0</v>
      </c>
      <c r="F187" t="s">
        <v>90</v>
      </c>
      <c r="G187">
        <v>1</v>
      </c>
      <c r="H187" t="s">
        <v>82</v>
      </c>
      <c r="I187">
        <v>14</v>
      </c>
      <c r="J187" t="s">
        <v>105</v>
      </c>
      <c r="K187" s="17">
        <v>1.14634179200426</v>
      </c>
      <c r="L187" s="17">
        <v>1.68130129493958</v>
      </c>
      <c r="M187" s="17">
        <v>86.588079252270802</v>
      </c>
      <c r="N187" s="17">
        <v>4313351.2870238498</v>
      </c>
      <c r="O187" s="18">
        <v>0</v>
      </c>
      <c r="P187" s="18">
        <v>0</v>
      </c>
      <c r="Q187" s="17">
        <v>0</v>
      </c>
      <c r="R187" s="17">
        <v>0</v>
      </c>
      <c r="S187" s="17">
        <v>0</v>
      </c>
    </row>
    <row r="188" spans="1:19" x14ac:dyDescent="0.3">
      <c r="A188">
        <v>2025</v>
      </c>
      <c r="B188" t="b">
        <v>0</v>
      </c>
      <c r="C188" t="b">
        <v>0</v>
      </c>
      <c r="D188" t="b">
        <v>0</v>
      </c>
      <c r="E188" t="b">
        <v>1</v>
      </c>
      <c r="F188" t="s">
        <v>18</v>
      </c>
      <c r="G188">
        <v>1</v>
      </c>
      <c r="H188" t="s">
        <v>82</v>
      </c>
      <c r="I188">
        <v>15</v>
      </c>
      <c r="J188" t="s">
        <v>106</v>
      </c>
      <c r="K188" s="17">
        <v>2075.8356021330701</v>
      </c>
      <c r="L188" s="17">
        <v>2303.76258339893</v>
      </c>
      <c r="M188" s="17">
        <v>55325.247662735303</v>
      </c>
      <c r="N188" s="17">
        <v>8684196150.2577896</v>
      </c>
      <c r="O188" s="18">
        <v>6.0000000000000001E-3</v>
      </c>
      <c r="P188" s="18">
        <v>6.0000000000000001E-3</v>
      </c>
      <c r="Q188" s="17">
        <v>52105176.901546702</v>
      </c>
      <c r="R188" s="17">
        <v>52105176.901546702</v>
      </c>
      <c r="S188" s="17">
        <v>0</v>
      </c>
    </row>
    <row r="189" spans="1:19" x14ac:dyDescent="0.3">
      <c r="A189">
        <v>2025</v>
      </c>
      <c r="B189" t="b">
        <v>0</v>
      </c>
      <c r="C189" t="b">
        <v>0</v>
      </c>
      <c r="D189" t="b">
        <v>0</v>
      </c>
      <c r="E189" t="b">
        <v>0</v>
      </c>
      <c r="F189" t="s">
        <v>84</v>
      </c>
      <c r="G189">
        <v>1</v>
      </c>
      <c r="H189" t="s">
        <v>82</v>
      </c>
      <c r="I189">
        <v>15</v>
      </c>
      <c r="J189" t="s">
        <v>106</v>
      </c>
      <c r="K189" s="17">
        <v>8.8487874091497094</v>
      </c>
      <c r="L189" s="17">
        <v>12.4292269869007</v>
      </c>
      <c r="M189" s="17">
        <v>719.30488150333395</v>
      </c>
      <c r="N189" s="17">
        <v>37685290.593414903</v>
      </c>
      <c r="O189" s="18">
        <v>3.3999999999999998E-3</v>
      </c>
      <c r="P189" s="18">
        <v>3.3999999999999998E-3</v>
      </c>
      <c r="Q189" s="17">
        <v>128129.988017611</v>
      </c>
      <c r="R189" s="17">
        <v>128129.988017611</v>
      </c>
      <c r="S189" s="17">
        <v>0</v>
      </c>
    </row>
    <row r="190" spans="1:19" x14ac:dyDescent="0.3">
      <c r="A190">
        <v>2025</v>
      </c>
      <c r="B190" t="b">
        <v>0</v>
      </c>
      <c r="C190" t="b">
        <v>0</v>
      </c>
      <c r="D190" t="b">
        <v>0</v>
      </c>
      <c r="E190" t="b">
        <v>0</v>
      </c>
      <c r="F190" t="s">
        <v>85</v>
      </c>
      <c r="G190">
        <v>1</v>
      </c>
      <c r="H190" t="s">
        <v>82</v>
      </c>
      <c r="I190">
        <v>15</v>
      </c>
      <c r="J190" t="s">
        <v>106</v>
      </c>
      <c r="K190" s="17">
        <v>119.392996027348</v>
      </c>
      <c r="L190" s="17">
        <v>163.06623288726999</v>
      </c>
      <c r="M190" s="17">
        <v>6879.6474761987902</v>
      </c>
      <c r="N190" s="17">
        <v>501322663.99192399</v>
      </c>
      <c r="O190" s="18">
        <v>3.3999999999999998E-3</v>
      </c>
      <c r="P190" s="18">
        <v>3.3999999999999998E-3</v>
      </c>
      <c r="Q190" s="17">
        <v>1704497.0575725399</v>
      </c>
      <c r="R190" s="17">
        <v>1704497.0575725399</v>
      </c>
      <c r="S190" s="17">
        <v>0</v>
      </c>
    </row>
    <row r="191" spans="1:19" x14ac:dyDescent="0.3">
      <c r="A191">
        <v>2025</v>
      </c>
      <c r="B191" t="b">
        <v>0</v>
      </c>
      <c r="C191" t="b">
        <v>0</v>
      </c>
      <c r="D191" t="b">
        <v>0</v>
      </c>
      <c r="E191" t="b">
        <v>0</v>
      </c>
      <c r="F191" t="s">
        <v>86</v>
      </c>
      <c r="G191">
        <v>1</v>
      </c>
      <c r="H191" t="s">
        <v>82</v>
      </c>
      <c r="I191">
        <v>15</v>
      </c>
      <c r="J191" t="s">
        <v>106</v>
      </c>
      <c r="K191" s="17">
        <v>11.875564532038499</v>
      </c>
      <c r="L191" s="17">
        <v>13.9080122114225</v>
      </c>
      <c r="M191" s="17">
        <v>604.38188047031895</v>
      </c>
      <c r="N191" s="17">
        <v>49938034.798440903</v>
      </c>
      <c r="O191" s="18">
        <v>3.3999999999999998E-3</v>
      </c>
      <c r="P191" s="18">
        <v>3.3999999999999998E-3</v>
      </c>
      <c r="Q191" s="17">
        <v>169789.31831469899</v>
      </c>
      <c r="R191" s="17">
        <v>169789.31831469899</v>
      </c>
      <c r="S191" s="17">
        <v>0</v>
      </c>
    </row>
    <row r="192" spans="1:19" x14ac:dyDescent="0.3">
      <c r="A192">
        <v>2025</v>
      </c>
      <c r="B192" t="b">
        <v>0</v>
      </c>
      <c r="C192" t="b">
        <v>0</v>
      </c>
      <c r="D192" t="b">
        <v>0</v>
      </c>
      <c r="E192" t="b">
        <v>0</v>
      </c>
      <c r="F192" t="s">
        <v>87</v>
      </c>
      <c r="G192">
        <v>1</v>
      </c>
      <c r="H192" t="s">
        <v>82</v>
      </c>
      <c r="I192">
        <v>15</v>
      </c>
      <c r="J192" t="s">
        <v>106</v>
      </c>
      <c r="K192" s="17">
        <v>2.1422794185704701</v>
      </c>
      <c r="L192" s="17">
        <v>4.11179436790139</v>
      </c>
      <c r="M192" s="17">
        <v>284.538146279795</v>
      </c>
      <c r="N192" s="17">
        <v>9244601.4120439291</v>
      </c>
      <c r="O192" s="18">
        <v>3.3999999999999998E-3</v>
      </c>
      <c r="P192" s="18">
        <v>3.3999999999999998E-3</v>
      </c>
      <c r="Q192" s="17">
        <v>31431.644800949402</v>
      </c>
      <c r="R192" s="17">
        <v>31431.644800949402</v>
      </c>
      <c r="S192" s="17">
        <v>0</v>
      </c>
    </row>
    <row r="193" spans="1:19" x14ac:dyDescent="0.3">
      <c r="A193">
        <v>2025</v>
      </c>
      <c r="B193" t="b">
        <v>0</v>
      </c>
      <c r="C193" t="b">
        <v>0</v>
      </c>
      <c r="D193" t="b">
        <v>0</v>
      </c>
      <c r="E193" t="b">
        <v>0</v>
      </c>
      <c r="F193" t="s">
        <v>88</v>
      </c>
      <c r="G193">
        <v>1</v>
      </c>
      <c r="H193" t="s">
        <v>82</v>
      </c>
      <c r="I193">
        <v>15</v>
      </c>
      <c r="J193" t="s">
        <v>106</v>
      </c>
      <c r="K193" s="17">
        <v>22.0291230450235</v>
      </c>
      <c r="L193" s="17">
        <v>44.373134095240701</v>
      </c>
      <c r="M193" s="17">
        <v>1896.3251833724901</v>
      </c>
      <c r="N193" s="17">
        <v>94896084.929495007</v>
      </c>
      <c r="O193" s="18">
        <v>3.3999999999999998E-3</v>
      </c>
      <c r="P193" s="18">
        <v>3.3999999999999998E-3</v>
      </c>
      <c r="Q193" s="17">
        <v>322646.688760283</v>
      </c>
      <c r="R193" s="17">
        <v>322646.688760283</v>
      </c>
      <c r="S193" s="17">
        <v>0</v>
      </c>
    </row>
    <row r="194" spans="1:19" x14ac:dyDescent="0.3">
      <c r="A194">
        <v>2025</v>
      </c>
      <c r="B194" t="b">
        <v>0</v>
      </c>
      <c r="C194" t="b">
        <v>0</v>
      </c>
      <c r="D194" t="b">
        <v>0</v>
      </c>
      <c r="E194" t="b">
        <v>0</v>
      </c>
      <c r="F194" t="s">
        <v>89</v>
      </c>
      <c r="G194">
        <v>1</v>
      </c>
      <c r="H194" t="s">
        <v>82</v>
      </c>
      <c r="I194">
        <v>15</v>
      </c>
      <c r="J194" t="s">
        <v>106</v>
      </c>
      <c r="K194" s="17">
        <v>48.707189730231001</v>
      </c>
      <c r="L194" s="17">
        <v>100.81549302231799</v>
      </c>
      <c r="M194" s="17">
        <v>4220.6822514328196</v>
      </c>
      <c r="N194" s="17">
        <v>212389246.665501</v>
      </c>
      <c r="O194" s="18">
        <v>3.3999999999999998E-3</v>
      </c>
      <c r="P194" s="18">
        <v>3.3999999999999998E-3</v>
      </c>
      <c r="Q194" s="17">
        <v>722123.43866270303</v>
      </c>
      <c r="R194" s="17">
        <v>722123.43866270303</v>
      </c>
      <c r="S194" s="17">
        <v>0</v>
      </c>
    </row>
    <row r="195" spans="1:19" x14ac:dyDescent="0.3">
      <c r="A195">
        <v>2025</v>
      </c>
      <c r="B195" t="b">
        <v>0</v>
      </c>
      <c r="C195" t="b">
        <v>0</v>
      </c>
      <c r="D195" t="b">
        <v>0</v>
      </c>
      <c r="E195" t="b">
        <v>0</v>
      </c>
      <c r="F195" t="s">
        <v>90</v>
      </c>
      <c r="G195">
        <v>1</v>
      </c>
      <c r="H195" t="s">
        <v>82</v>
      </c>
      <c r="I195">
        <v>15</v>
      </c>
      <c r="J195" t="s">
        <v>106</v>
      </c>
      <c r="K195" s="17">
        <v>174.338562590229</v>
      </c>
      <c r="L195" s="17">
        <v>278.06899548069401</v>
      </c>
      <c r="M195" s="17">
        <v>7214.6659043265699</v>
      </c>
      <c r="N195" s="17">
        <v>738523554.33281803</v>
      </c>
      <c r="O195" s="18">
        <v>3.3999999999999998E-3</v>
      </c>
      <c r="P195" s="18">
        <v>3.3999999999999998E-3</v>
      </c>
      <c r="Q195" s="17">
        <v>2510980.0847315802</v>
      </c>
      <c r="R195" s="17">
        <v>2510980.0847315802</v>
      </c>
      <c r="S195" s="17">
        <v>0</v>
      </c>
    </row>
    <row r="196" spans="1:19" x14ac:dyDescent="0.3">
      <c r="A196">
        <v>2025</v>
      </c>
      <c r="B196" t="b">
        <v>0</v>
      </c>
      <c r="C196" t="b">
        <v>1</v>
      </c>
      <c r="D196" t="b">
        <v>0</v>
      </c>
      <c r="E196" t="b">
        <v>0</v>
      </c>
      <c r="F196" t="s">
        <v>85</v>
      </c>
      <c r="G196">
        <v>2</v>
      </c>
      <c r="H196" t="s">
        <v>91</v>
      </c>
      <c r="I196">
        <v>15</v>
      </c>
      <c r="J196" t="s">
        <v>106</v>
      </c>
      <c r="K196" s="17">
        <v>24</v>
      </c>
      <c r="L196" s="17">
        <v>24</v>
      </c>
      <c r="M196" s="17">
        <v>888.55708031616996</v>
      </c>
      <c r="N196" s="17">
        <v>107677358.17848299</v>
      </c>
      <c r="O196" s="18">
        <v>0</v>
      </c>
      <c r="P196" s="18">
        <v>0</v>
      </c>
      <c r="Q196" s="17">
        <v>0</v>
      </c>
      <c r="R196" s="17">
        <v>0</v>
      </c>
      <c r="S196" s="17">
        <v>0</v>
      </c>
    </row>
    <row r="197" spans="1:19" x14ac:dyDescent="0.3">
      <c r="A197">
        <v>2025</v>
      </c>
      <c r="B197" t="b">
        <v>0</v>
      </c>
      <c r="C197" t="b">
        <v>1</v>
      </c>
      <c r="D197" t="b">
        <v>0</v>
      </c>
      <c r="E197" t="b">
        <v>0</v>
      </c>
      <c r="F197" t="s">
        <v>89</v>
      </c>
      <c r="G197">
        <v>2</v>
      </c>
      <c r="H197" t="s">
        <v>91</v>
      </c>
      <c r="I197">
        <v>15</v>
      </c>
      <c r="J197" t="s">
        <v>106</v>
      </c>
      <c r="K197" s="17">
        <v>1</v>
      </c>
      <c r="L197" s="17">
        <v>1</v>
      </c>
      <c r="M197" s="17">
        <v>53.968759758899701</v>
      </c>
      <c r="N197" s="17">
        <v>4090218.19777718</v>
      </c>
      <c r="O197" s="18">
        <v>0</v>
      </c>
      <c r="P197" s="18">
        <v>0</v>
      </c>
      <c r="Q197" s="17">
        <v>0</v>
      </c>
      <c r="R197" s="17">
        <v>0</v>
      </c>
      <c r="S197" s="17">
        <v>0</v>
      </c>
    </row>
    <row r="198" spans="1:19" x14ac:dyDescent="0.3">
      <c r="A198">
        <v>2025</v>
      </c>
      <c r="B198" t="b">
        <v>1</v>
      </c>
      <c r="C198" t="b">
        <v>0</v>
      </c>
      <c r="D198" t="b">
        <v>0</v>
      </c>
      <c r="E198" t="b">
        <v>0</v>
      </c>
      <c r="F198" t="s">
        <v>84</v>
      </c>
      <c r="G198">
        <v>1</v>
      </c>
      <c r="H198" t="s">
        <v>82</v>
      </c>
      <c r="I198">
        <v>15</v>
      </c>
      <c r="J198" t="s">
        <v>106</v>
      </c>
      <c r="K198" s="17">
        <v>0.52041949570729495</v>
      </c>
      <c r="L198" s="17">
        <v>0.76328192703736597</v>
      </c>
      <c r="M198" s="17">
        <v>36.991424311461898</v>
      </c>
      <c r="N198" s="17">
        <v>2164399.5302521698</v>
      </c>
      <c r="O198" s="18">
        <v>0</v>
      </c>
      <c r="P198" s="18">
        <v>0</v>
      </c>
      <c r="Q198" s="17">
        <v>0</v>
      </c>
      <c r="R198" s="17">
        <v>0</v>
      </c>
      <c r="S198" s="17">
        <v>0</v>
      </c>
    </row>
    <row r="199" spans="1:19" x14ac:dyDescent="0.3">
      <c r="A199">
        <v>2025</v>
      </c>
      <c r="B199" t="b">
        <v>0</v>
      </c>
      <c r="C199" t="b">
        <v>0</v>
      </c>
      <c r="D199" t="b">
        <v>0</v>
      </c>
      <c r="E199" t="b">
        <v>1</v>
      </c>
      <c r="F199" t="s">
        <v>18</v>
      </c>
      <c r="G199">
        <v>1</v>
      </c>
      <c r="H199" t="s">
        <v>82</v>
      </c>
      <c r="I199">
        <v>16</v>
      </c>
      <c r="J199" t="s">
        <v>107</v>
      </c>
      <c r="K199" s="17">
        <v>797.92966404367098</v>
      </c>
      <c r="L199" s="17">
        <v>1199.70544471726</v>
      </c>
      <c r="M199" s="17">
        <v>63222.9543667998</v>
      </c>
      <c r="N199" s="17">
        <v>3735319172.0408702</v>
      </c>
      <c r="O199" s="18">
        <v>6.0000000000000001E-3</v>
      </c>
      <c r="P199" s="18">
        <v>6.0000000000000001E-3</v>
      </c>
      <c r="Q199" s="17">
        <v>22411915.0322452</v>
      </c>
      <c r="R199" s="17">
        <v>22411915.0322452</v>
      </c>
      <c r="S199" s="17">
        <v>0</v>
      </c>
    </row>
    <row r="200" spans="1:19" x14ac:dyDescent="0.3">
      <c r="A200">
        <v>2025</v>
      </c>
      <c r="B200" t="b">
        <v>0</v>
      </c>
      <c r="C200" t="b">
        <v>0</v>
      </c>
      <c r="D200" t="b">
        <v>0</v>
      </c>
      <c r="E200" t="b">
        <v>0</v>
      </c>
      <c r="F200" t="s">
        <v>84</v>
      </c>
      <c r="G200">
        <v>1</v>
      </c>
      <c r="H200" t="s">
        <v>82</v>
      </c>
      <c r="I200">
        <v>16</v>
      </c>
      <c r="J200" t="s">
        <v>107</v>
      </c>
      <c r="K200" s="17">
        <v>33.3698187493872</v>
      </c>
      <c r="L200" s="17">
        <v>58.780951843402597</v>
      </c>
      <c r="M200" s="17">
        <v>2277.86284078993</v>
      </c>
      <c r="N200" s="17">
        <v>161745547.19936901</v>
      </c>
      <c r="O200" s="18">
        <v>3.3999999999999998E-3</v>
      </c>
      <c r="P200" s="18">
        <v>3.3999999999999998E-3</v>
      </c>
      <c r="Q200" s="17">
        <v>549934.86047785403</v>
      </c>
      <c r="R200" s="17">
        <v>549934.86047785403</v>
      </c>
      <c r="S200" s="17">
        <v>0</v>
      </c>
    </row>
    <row r="201" spans="1:19" x14ac:dyDescent="0.3">
      <c r="A201">
        <v>2025</v>
      </c>
      <c r="B201" t="b">
        <v>0</v>
      </c>
      <c r="C201" t="b">
        <v>0</v>
      </c>
      <c r="D201" t="b">
        <v>0</v>
      </c>
      <c r="E201" t="b">
        <v>0</v>
      </c>
      <c r="F201" t="s">
        <v>85</v>
      </c>
      <c r="G201">
        <v>1</v>
      </c>
      <c r="H201" t="s">
        <v>82</v>
      </c>
      <c r="I201">
        <v>16</v>
      </c>
      <c r="J201" t="s">
        <v>107</v>
      </c>
      <c r="K201" s="17">
        <v>84.178152621124198</v>
      </c>
      <c r="L201" s="17">
        <v>180.24942452824899</v>
      </c>
      <c r="M201" s="17">
        <v>8976.6370660776502</v>
      </c>
      <c r="N201" s="17">
        <v>397194375.562554</v>
      </c>
      <c r="O201" s="18">
        <v>3.3999999999999998E-3</v>
      </c>
      <c r="P201" s="18">
        <v>3.3999999999999998E-3</v>
      </c>
      <c r="Q201" s="17">
        <v>1350460.87691268</v>
      </c>
      <c r="R201" s="17">
        <v>1350460.87691268</v>
      </c>
      <c r="S201" s="17">
        <v>0</v>
      </c>
    </row>
    <row r="202" spans="1:19" x14ac:dyDescent="0.3">
      <c r="A202">
        <v>2025</v>
      </c>
      <c r="B202" t="b">
        <v>0</v>
      </c>
      <c r="C202" t="b">
        <v>0</v>
      </c>
      <c r="D202" t="b">
        <v>0</v>
      </c>
      <c r="E202" t="b">
        <v>0</v>
      </c>
      <c r="F202" t="s">
        <v>86</v>
      </c>
      <c r="G202">
        <v>1</v>
      </c>
      <c r="H202" t="s">
        <v>82</v>
      </c>
      <c r="I202">
        <v>16</v>
      </c>
      <c r="J202" t="s">
        <v>107</v>
      </c>
      <c r="K202" s="17">
        <v>15.7159131196663</v>
      </c>
      <c r="L202" s="17">
        <v>22.147819084426299</v>
      </c>
      <c r="M202" s="17">
        <v>822.49103900874104</v>
      </c>
      <c r="N202" s="17">
        <v>72769546.913632795</v>
      </c>
      <c r="O202" s="18">
        <v>3.3999999999999998E-3</v>
      </c>
      <c r="P202" s="18">
        <v>3.3999999999999998E-3</v>
      </c>
      <c r="Q202" s="17">
        <v>247416.45950635101</v>
      </c>
      <c r="R202" s="17">
        <v>247416.45950635101</v>
      </c>
      <c r="S202" s="17">
        <v>0</v>
      </c>
    </row>
    <row r="203" spans="1:19" x14ac:dyDescent="0.3">
      <c r="A203">
        <v>2025</v>
      </c>
      <c r="B203" t="b">
        <v>0</v>
      </c>
      <c r="C203" t="b">
        <v>0</v>
      </c>
      <c r="D203" t="b">
        <v>0</v>
      </c>
      <c r="E203" t="b">
        <v>0</v>
      </c>
      <c r="F203" t="s">
        <v>86</v>
      </c>
      <c r="G203">
        <v>3</v>
      </c>
      <c r="H203" t="s">
        <v>95</v>
      </c>
      <c r="I203">
        <v>16</v>
      </c>
      <c r="J203" t="s">
        <v>107</v>
      </c>
      <c r="K203" s="17">
        <v>2</v>
      </c>
      <c r="L203" s="17">
        <v>2</v>
      </c>
      <c r="M203" s="17">
        <v>89.626690313886996</v>
      </c>
      <c r="N203" s="17">
        <v>9357878.1809152309</v>
      </c>
      <c r="O203" s="18">
        <v>3.3999999999999998E-3</v>
      </c>
      <c r="P203" s="18">
        <v>3.3999999999999998E-3</v>
      </c>
      <c r="Q203" s="17">
        <v>31816.785815111802</v>
      </c>
      <c r="R203" s="17">
        <v>31816.785815111802</v>
      </c>
      <c r="S203" s="17">
        <v>0</v>
      </c>
    </row>
    <row r="204" spans="1:19" x14ac:dyDescent="0.3">
      <c r="A204">
        <v>2025</v>
      </c>
      <c r="B204" t="b">
        <v>0</v>
      </c>
      <c r="C204" t="b">
        <v>0</v>
      </c>
      <c r="D204" t="b">
        <v>0</v>
      </c>
      <c r="E204" t="b">
        <v>0</v>
      </c>
      <c r="F204" t="s">
        <v>87</v>
      </c>
      <c r="G204">
        <v>1</v>
      </c>
      <c r="H204" t="s">
        <v>82</v>
      </c>
      <c r="I204">
        <v>16</v>
      </c>
      <c r="J204" t="s">
        <v>107</v>
      </c>
      <c r="K204" s="17">
        <v>1.6962486816403901</v>
      </c>
      <c r="L204" s="17">
        <v>2.6400244484173698</v>
      </c>
      <c r="M204" s="17">
        <v>68.480552672576195</v>
      </c>
      <c r="N204" s="17">
        <v>8414319.5489134192</v>
      </c>
      <c r="O204" s="18">
        <v>3.3999999999999998E-3</v>
      </c>
      <c r="P204" s="18">
        <v>3.3999999999999998E-3</v>
      </c>
      <c r="Q204" s="17">
        <v>28608.6864663056</v>
      </c>
      <c r="R204" s="17">
        <v>28608.6864663056</v>
      </c>
      <c r="S204" s="17">
        <v>0</v>
      </c>
    </row>
    <row r="205" spans="1:19" x14ac:dyDescent="0.3">
      <c r="A205">
        <v>2025</v>
      </c>
      <c r="B205" t="b">
        <v>0</v>
      </c>
      <c r="C205" t="b">
        <v>0</v>
      </c>
      <c r="D205" t="b">
        <v>0</v>
      </c>
      <c r="E205" t="b">
        <v>0</v>
      </c>
      <c r="F205" t="s">
        <v>88</v>
      </c>
      <c r="G205">
        <v>1</v>
      </c>
      <c r="H205" t="s">
        <v>82</v>
      </c>
      <c r="I205">
        <v>16</v>
      </c>
      <c r="J205" t="s">
        <v>107</v>
      </c>
      <c r="K205" s="17">
        <v>2.1490714905206501</v>
      </c>
      <c r="L205" s="17">
        <v>2.82304152131635</v>
      </c>
      <c r="M205" s="17">
        <v>232.09877639524501</v>
      </c>
      <c r="N205" s="17">
        <v>10574916.498000801</v>
      </c>
      <c r="O205" s="18">
        <v>3.3999999999999998E-3</v>
      </c>
      <c r="P205" s="18">
        <v>3.3999999999999998E-3</v>
      </c>
      <c r="Q205" s="17">
        <v>35954.716093202704</v>
      </c>
      <c r="R205" s="17">
        <v>35954.716093202704</v>
      </c>
      <c r="S205" s="17">
        <v>0</v>
      </c>
    </row>
    <row r="206" spans="1:19" x14ac:dyDescent="0.3">
      <c r="A206">
        <v>2025</v>
      </c>
      <c r="B206" t="b">
        <v>0</v>
      </c>
      <c r="C206" t="b">
        <v>0</v>
      </c>
      <c r="D206" t="b">
        <v>0</v>
      </c>
      <c r="E206" t="b">
        <v>0</v>
      </c>
      <c r="F206" t="s">
        <v>89</v>
      </c>
      <c r="G206">
        <v>1</v>
      </c>
      <c r="H206" t="s">
        <v>82</v>
      </c>
      <c r="I206">
        <v>16</v>
      </c>
      <c r="J206" t="s">
        <v>107</v>
      </c>
      <c r="K206" s="17">
        <v>32.857976866159397</v>
      </c>
      <c r="L206" s="17">
        <v>47.176022907812502</v>
      </c>
      <c r="M206" s="17">
        <v>2781.2590072934499</v>
      </c>
      <c r="N206" s="17">
        <v>154771641.77843899</v>
      </c>
      <c r="O206" s="18">
        <v>3.3999999999999998E-3</v>
      </c>
      <c r="P206" s="18">
        <v>3.3999999999999998E-3</v>
      </c>
      <c r="Q206" s="17">
        <v>526223.58204669296</v>
      </c>
      <c r="R206" s="17">
        <v>526223.58204669296</v>
      </c>
      <c r="S206" s="17">
        <v>0</v>
      </c>
    </row>
    <row r="207" spans="1:19" x14ac:dyDescent="0.3">
      <c r="A207">
        <v>2025</v>
      </c>
      <c r="B207" t="b">
        <v>0</v>
      </c>
      <c r="C207" t="b">
        <v>0</v>
      </c>
      <c r="D207" t="b">
        <v>0</v>
      </c>
      <c r="E207" t="b">
        <v>0</v>
      </c>
      <c r="F207" t="s">
        <v>90</v>
      </c>
      <c r="G207">
        <v>1</v>
      </c>
      <c r="H207" t="s">
        <v>82</v>
      </c>
      <c r="I207">
        <v>16</v>
      </c>
      <c r="J207" t="s">
        <v>107</v>
      </c>
      <c r="K207" s="17">
        <v>106.683242576544</v>
      </c>
      <c r="L207" s="17">
        <v>122.019904101165</v>
      </c>
      <c r="M207" s="17">
        <v>5317.8268056905399</v>
      </c>
      <c r="N207" s="17">
        <v>507086723.64262497</v>
      </c>
      <c r="O207" s="18">
        <v>3.3999999999999998E-3</v>
      </c>
      <c r="P207" s="18">
        <v>3.3999999999999998E-3</v>
      </c>
      <c r="Q207" s="17">
        <v>1724094.8603849299</v>
      </c>
      <c r="R207" s="17">
        <v>1724094.8603849299</v>
      </c>
      <c r="S207" s="17">
        <v>0</v>
      </c>
    </row>
    <row r="208" spans="1:19" x14ac:dyDescent="0.3">
      <c r="A208">
        <v>2025</v>
      </c>
      <c r="B208" t="b">
        <v>0</v>
      </c>
      <c r="C208" t="b">
        <v>0</v>
      </c>
      <c r="D208" t="b">
        <v>0</v>
      </c>
      <c r="E208" t="b">
        <v>0</v>
      </c>
      <c r="F208" t="s">
        <v>90</v>
      </c>
      <c r="G208">
        <v>3</v>
      </c>
      <c r="H208" t="s">
        <v>95</v>
      </c>
      <c r="I208">
        <v>16</v>
      </c>
      <c r="J208" t="s">
        <v>107</v>
      </c>
      <c r="K208" s="17">
        <v>148</v>
      </c>
      <c r="L208" s="17">
        <v>148</v>
      </c>
      <c r="M208" s="17">
        <v>4404.2362874673499</v>
      </c>
      <c r="N208" s="17">
        <v>673486526.47147596</v>
      </c>
      <c r="O208" s="18">
        <v>3.3999999999999998E-3</v>
      </c>
      <c r="P208" s="18">
        <v>3.3999999999999998E-3</v>
      </c>
      <c r="Q208" s="17">
        <v>2289854.1900030202</v>
      </c>
      <c r="R208" s="17">
        <v>2289854.1900030202</v>
      </c>
      <c r="S208" s="17">
        <v>0</v>
      </c>
    </row>
    <row r="209" spans="1:19" x14ac:dyDescent="0.3">
      <c r="A209">
        <v>2025</v>
      </c>
      <c r="B209" t="b">
        <v>0</v>
      </c>
      <c r="C209" t="b">
        <v>1</v>
      </c>
      <c r="D209" t="b">
        <v>0</v>
      </c>
      <c r="E209" t="b">
        <v>1</v>
      </c>
      <c r="F209" t="s">
        <v>18</v>
      </c>
      <c r="G209">
        <v>2</v>
      </c>
      <c r="H209" t="s">
        <v>91</v>
      </c>
      <c r="I209">
        <v>16</v>
      </c>
      <c r="J209" t="s">
        <v>107</v>
      </c>
      <c r="K209" s="17">
        <v>70</v>
      </c>
      <c r="L209" s="17">
        <v>70</v>
      </c>
      <c r="M209" s="17">
        <v>4552.6503768043203</v>
      </c>
      <c r="N209" s="17">
        <v>346411055.297194</v>
      </c>
      <c r="O209" s="18">
        <v>0</v>
      </c>
      <c r="P209" s="18">
        <v>0</v>
      </c>
      <c r="Q209" s="17">
        <v>0</v>
      </c>
      <c r="R209" s="17">
        <v>0</v>
      </c>
      <c r="S209" s="17">
        <v>0</v>
      </c>
    </row>
    <row r="210" spans="1:19" x14ac:dyDescent="0.3">
      <c r="A210">
        <v>2025</v>
      </c>
      <c r="B210" t="b">
        <v>0</v>
      </c>
      <c r="C210" t="b">
        <v>1</v>
      </c>
      <c r="D210" t="b">
        <v>0</v>
      </c>
      <c r="E210" t="b">
        <v>0</v>
      </c>
      <c r="F210" t="s">
        <v>84</v>
      </c>
      <c r="G210">
        <v>2</v>
      </c>
      <c r="H210" t="s">
        <v>91</v>
      </c>
      <c r="I210">
        <v>16</v>
      </c>
      <c r="J210" t="s">
        <v>107</v>
      </c>
      <c r="K210" s="17">
        <v>1</v>
      </c>
      <c r="L210" s="17">
        <v>1</v>
      </c>
      <c r="M210" s="17">
        <v>57.823671170249597</v>
      </c>
      <c r="N210" s="17">
        <v>4681830.26060104</v>
      </c>
      <c r="O210" s="18">
        <v>0</v>
      </c>
      <c r="P210" s="18">
        <v>0</v>
      </c>
      <c r="Q210" s="17">
        <v>0</v>
      </c>
      <c r="R210" s="17">
        <v>0</v>
      </c>
      <c r="S210" s="17">
        <v>0</v>
      </c>
    </row>
    <row r="211" spans="1:19" x14ac:dyDescent="0.3">
      <c r="A211">
        <v>2025</v>
      </c>
      <c r="B211" t="b">
        <v>0</v>
      </c>
      <c r="C211" t="b">
        <v>1</v>
      </c>
      <c r="D211" t="b">
        <v>0</v>
      </c>
      <c r="E211" t="b">
        <v>0</v>
      </c>
      <c r="F211" t="s">
        <v>85</v>
      </c>
      <c r="G211">
        <v>2</v>
      </c>
      <c r="H211" t="s">
        <v>91</v>
      </c>
      <c r="I211">
        <v>16</v>
      </c>
      <c r="J211" t="s">
        <v>107</v>
      </c>
      <c r="K211" s="17">
        <v>80</v>
      </c>
      <c r="L211" s="17">
        <v>80</v>
      </c>
      <c r="M211" s="17">
        <v>4206.6720776356597</v>
      </c>
      <c r="N211" s="17">
        <v>397531102.806113</v>
      </c>
      <c r="O211" s="18">
        <v>0</v>
      </c>
      <c r="P211" s="18">
        <v>0</v>
      </c>
      <c r="Q211" s="17">
        <v>0</v>
      </c>
      <c r="R211" s="17">
        <v>0</v>
      </c>
      <c r="S211" s="17">
        <v>0</v>
      </c>
    </row>
    <row r="212" spans="1:19" x14ac:dyDescent="0.3">
      <c r="A212">
        <v>2025</v>
      </c>
      <c r="B212" t="b">
        <v>1</v>
      </c>
      <c r="C212" t="b">
        <v>0</v>
      </c>
      <c r="D212" t="b">
        <v>0</v>
      </c>
      <c r="E212" t="b">
        <v>1</v>
      </c>
      <c r="F212" t="s">
        <v>18</v>
      </c>
      <c r="G212">
        <v>1</v>
      </c>
      <c r="H212" t="s">
        <v>82</v>
      </c>
      <c r="I212">
        <v>16</v>
      </c>
      <c r="J212" t="s">
        <v>107</v>
      </c>
      <c r="K212" s="17">
        <v>0.93665546565874702</v>
      </c>
      <c r="L212" s="17">
        <v>1.37376134963283</v>
      </c>
      <c r="M212" s="17">
        <v>67.612482238460402</v>
      </c>
      <c r="N212" s="17">
        <v>4556189.9918033797</v>
      </c>
      <c r="O212" s="18">
        <v>0</v>
      </c>
      <c r="P212" s="18">
        <v>0</v>
      </c>
      <c r="Q212" s="17">
        <v>0</v>
      </c>
      <c r="R212" s="17">
        <v>0</v>
      </c>
      <c r="S212" s="17">
        <v>0</v>
      </c>
    </row>
    <row r="213" spans="1:19" x14ac:dyDescent="0.3">
      <c r="A213">
        <v>2025</v>
      </c>
      <c r="B213" t="b">
        <v>0</v>
      </c>
      <c r="C213" t="b">
        <v>0</v>
      </c>
      <c r="D213" t="b">
        <v>0</v>
      </c>
      <c r="E213" t="b">
        <v>1</v>
      </c>
      <c r="F213" t="s">
        <v>18</v>
      </c>
      <c r="G213">
        <v>1</v>
      </c>
      <c r="H213" t="s">
        <v>82</v>
      </c>
      <c r="I213">
        <v>17</v>
      </c>
      <c r="J213" t="s">
        <v>108</v>
      </c>
      <c r="K213" s="17">
        <v>1064.9977573656599</v>
      </c>
      <c r="L213" s="17">
        <v>1409.8981893574801</v>
      </c>
      <c r="M213" s="17">
        <v>49800.445484949203</v>
      </c>
      <c r="N213" s="17">
        <v>5544027583.0811005</v>
      </c>
      <c r="O213" s="18">
        <v>6.0000000000000001E-3</v>
      </c>
      <c r="P213" s="18">
        <v>6.0000000000000001E-3</v>
      </c>
      <c r="Q213" s="17">
        <v>33264165.498486601</v>
      </c>
      <c r="R213" s="17">
        <v>33264165.498486601</v>
      </c>
      <c r="S213" s="17">
        <v>0</v>
      </c>
    </row>
    <row r="214" spans="1:19" x14ac:dyDescent="0.3">
      <c r="A214">
        <v>2025</v>
      </c>
      <c r="B214" t="b">
        <v>0</v>
      </c>
      <c r="C214" t="b">
        <v>0</v>
      </c>
      <c r="D214" t="b">
        <v>0</v>
      </c>
      <c r="E214" t="b">
        <v>0</v>
      </c>
      <c r="F214" t="s">
        <v>84</v>
      </c>
      <c r="G214">
        <v>1</v>
      </c>
      <c r="H214" t="s">
        <v>82</v>
      </c>
      <c r="I214">
        <v>17</v>
      </c>
      <c r="J214" t="s">
        <v>108</v>
      </c>
      <c r="K214" s="17">
        <v>6.2753773983080299</v>
      </c>
      <c r="L214" s="17">
        <v>6.9200961088789503</v>
      </c>
      <c r="M214" s="17">
        <v>520.47960016761499</v>
      </c>
      <c r="N214" s="17">
        <v>32733587.392769001</v>
      </c>
      <c r="O214" s="18">
        <v>3.3999999999999998E-3</v>
      </c>
      <c r="P214" s="18">
        <v>3.3999999999999998E-3</v>
      </c>
      <c r="Q214" s="17">
        <v>111294.197135415</v>
      </c>
      <c r="R214" s="17">
        <v>111294.197135415</v>
      </c>
      <c r="S214" s="17">
        <v>0</v>
      </c>
    </row>
    <row r="215" spans="1:19" x14ac:dyDescent="0.3">
      <c r="A215">
        <v>2025</v>
      </c>
      <c r="B215" t="b">
        <v>0</v>
      </c>
      <c r="C215" t="b">
        <v>0</v>
      </c>
      <c r="D215" t="b">
        <v>0</v>
      </c>
      <c r="E215" t="b">
        <v>0</v>
      </c>
      <c r="F215" t="s">
        <v>85</v>
      </c>
      <c r="G215">
        <v>1</v>
      </c>
      <c r="H215" t="s">
        <v>82</v>
      </c>
      <c r="I215">
        <v>17</v>
      </c>
      <c r="J215" t="s">
        <v>108</v>
      </c>
      <c r="K215" s="17">
        <v>48.306430878797698</v>
      </c>
      <c r="L215" s="17">
        <v>51.206528821832499</v>
      </c>
      <c r="M215" s="17">
        <v>3296.4648909606399</v>
      </c>
      <c r="N215" s="17">
        <v>250483572.22511199</v>
      </c>
      <c r="O215" s="18">
        <v>3.3999999999999998E-3</v>
      </c>
      <c r="P215" s="18">
        <v>3.3999999999999998E-3</v>
      </c>
      <c r="Q215" s="17">
        <v>851644.14556538197</v>
      </c>
      <c r="R215" s="17">
        <v>851644.14556538197</v>
      </c>
      <c r="S215" s="17">
        <v>0</v>
      </c>
    </row>
    <row r="216" spans="1:19" x14ac:dyDescent="0.3">
      <c r="A216">
        <v>2025</v>
      </c>
      <c r="B216" t="b">
        <v>0</v>
      </c>
      <c r="C216" t="b">
        <v>0</v>
      </c>
      <c r="D216" t="b">
        <v>0</v>
      </c>
      <c r="E216" t="b">
        <v>0</v>
      </c>
      <c r="F216" t="s">
        <v>86</v>
      </c>
      <c r="G216">
        <v>1</v>
      </c>
      <c r="H216" t="s">
        <v>82</v>
      </c>
      <c r="I216">
        <v>17</v>
      </c>
      <c r="J216" t="s">
        <v>108</v>
      </c>
      <c r="K216" s="17">
        <v>34.365410608243899</v>
      </c>
      <c r="L216" s="17">
        <v>54.939311068500103</v>
      </c>
      <c r="M216" s="17">
        <v>3342.6267198082601</v>
      </c>
      <c r="N216" s="17">
        <v>177499424.84868601</v>
      </c>
      <c r="O216" s="18">
        <v>3.3999999999999998E-3</v>
      </c>
      <c r="P216" s="18">
        <v>3.3999999999999998E-3</v>
      </c>
      <c r="Q216" s="17">
        <v>603498.04448553105</v>
      </c>
      <c r="R216" s="17">
        <v>603498.04448553105</v>
      </c>
      <c r="S216" s="17">
        <v>0</v>
      </c>
    </row>
    <row r="217" spans="1:19" x14ac:dyDescent="0.3">
      <c r="A217">
        <v>2025</v>
      </c>
      <c r="B217" t="b">
        <v>0</v>
      </c>
      <c r="C217" t="b">
        <v>0</v>
      </c>
      <c r="D217" t="b">
        <v>0</v>
      </c>
      <c r="E217" t="b">
        <v>0</v>
      </c>
      <c r="F217" t="s">
        <v>86</v>
      </c>
      <c r="G217">
        <v>4</v>
      </c>
      <c r="H217" t="s">
        <v>109</v>
      </c>
      <c r="I217">
        <v>17</v>
      </c>
      <c r="J217" t="s">
        <v>108</v>
      </c>
      <c r="K217" s="17">
        <v>90</v>
      </c>
      <c r="L217" s="17">
        <v>90</v>
      </c>
      <c r="M217" s="17">
        <v>6468.5413482452605</v>
      </c>
      <c r="N217" s="17">
        <v>456528098.11497003</v>
      </c>
      <c r="O217" s="18">
        <v>3.3999999999999998E-3</v>
      </c>
      <c r="P217" s="18">
        <v>3.3999999999999998E-3</v>
      </c>
      <c r="Q217" s="17">
        <v>1552195.5335909</v>
      </c>
      <c r="R217" s="17">
        <v>1552195.5335909</v>
      </c>
      <c r="S217" s="17">
        <v>0</v>
      </c>
    </row>
    <row r="218" spans="1:19" x14ac:dyDescent="0.3">
      <c r="A218">
        <v>2025</v>
      </c>
      <c r="B218" t="b">
        <v>0</v>
      </c>
      <c r="C218" t="b">
        <v>0</v>
      </c>
      <c r="D218" t="b">
        <v>0</v>
      </c>
      <c r="E218" t="b">
        <v>0</v>
      </c>
      <c r="F218" t="s">
        <v>87</v>
      </c>
      <c r="G218">
        <v>1</v>
      </c>
      <c r="H218" t="s">
        <v>82</v>
      </c>
      <c r="I218">
        <v>17</v>
      </c>
      <c r="J218" t="s">
        <v>108</v>
      </c>
      <c r="K218" s="17">
        <v>5.16516587977359</v>
      </c>
      <c r="L218" s="17">
        <v>11.3512465632682</v>
      </c>
      <c r="M218" s="17">
        <v>509.44178301747701</v>
      </c>
      <c r="N218" s="17">
        <v>26229040.250321999</v>
      </c>
      <c r="O218" s="18">
        <v>3.3999999999999998E-3</v>
      </c>
      <c r="P218" s="18">
        <v>3.3999999999999998E-3</v>
      </c>
      <c r="Q218" s="17">
        <v>89178.736851094902</v>
      </c>
      <c r="R218" s="17">
        <v>89178.736851094902</v>
      </c>
      <c r="S218" s="17">
        <v>0</v>
      </c>
    </row>
    <row r="219" spans="1:19" x14ac:dyDescent="0.3">
      <c r="A219">
        <v>2025</v>
      </c>
      <c r="B219" t="b">
        <v>0</v>
      </c>
      <c r="C219" t="b">
        <v>0</v>
      </c>
      <c r="D219" t="b">
        <v>0</v>
      </c>
      <c r="E219" t="b">
        <v>0</v>
      </c>
      <c r="F219" t="s">
        <v>88</v>
      </c>
      <c r="G219">
        <v>1</v>
      </c>
      <c r="H219" t="s">
        <v>82</v>
      </c>
      <c r="I219">
        <v>17</v>
      </c>
      <c r="J219" t="s">
        <v>108</v>
      </c>
      <c r="K219" s="17">
        <v>4.5759065398464296</v>
      </c>
      <c r="L219" s="17">
        <v>5.4272379891201803</v>
      </c>
      <c r="M219" s="17">
        <v>281.97381490725598</v>
      </c>
      <c r="N219" s="17">
        <v>22974790.980243299</v>
      </c>
      <c r="O219" s="18">
        <v>3.3999999999999998E-3</v>
      </c>
      <c r="P219" s="18">
        <v>3.3999999999999998E-3</v>
      </c>
      <c r="Q219" s="17">
        <v>78114.289332827204</v>
      </c>
      <c r="R219" s="17">
        <v>78114.289332827204</v>
      </c>
      <c r="S219" s="17">
        <v>0</v>
      </c>
    </row>
    <row r="220" spans="1:19" x14ac:dyDescent="0.3">
      <c r="A220">
        <v>2025</v>
      </c>
      <c r="B220" t="b">
        <v>0</v>
      </c>
      <c r="C220" t="b">
        <v>0</v>
      </c>
      <c r="D220" t="b">
        <v>0</v>
      </c>
      <c r="E220" t="b">
        <v>0</v>
      </c>
      <c r="F220" t="s">
        <v>89</v>
      </c>
      <c r="G220">
        <v>1</v>
      </c>
      <c r="H220" t="s">
        <v>82</v>
      </c>
      <c r="I220">
        <v>17</v>
      </c>
      <c r="J220" t="s">
        <v>108</v>
      </c>
      <c r="K220" s="17">
        <v>135.01149269264201</v>
      </c>
      <c r="L220" s="17">
        <v>221.670573931577</v>
      </c>
      <c r="M220" s="17">
        <v>8802.7215117640299</v>
      </c>
      <c r="N220" s="17">
        <v>704232652.02722502</v>
      </c>
      <c r="O220" s="18">
        <v>3.3999999999999998E-3</v>
      </c>
      <c r="P220" s="18">
        <v>3.3999999999999998E-3</v>
      </c>
      <c r="Q220" s="17">
        <v>2394391.0168925701</v>
      </c>
      <c r="R220" s="17">
        <v>2394391.0168925701</v>
      </c>
      <c r="S220" s="17">
        <v>0</v>
      </c>
    </row>
    <row r="221" spans="1:19" x14ac:dyDescent="0.3">
      <c r="A221">
        <v>2025</v>
      </c>
      <c r="B221" t="b">
        <v>0</v>
      </c>
      <c r="C221" t="b">
        <v>0</v>
      </c>
      <c r="D221" t="b">
        <v>0</v>
      </c>
      <c r="E221" t="b">
        <v>0</v>
      </c>
      <c r="F221" t="s">
        <v>90</v>
      </c>
      <c r="G221">
        <v>1</v>
      </c>
      <c r="H221" t="s">
        <v>82</v>
      </c>
      <c r="I221">
        <v>17</v>
      </c>
      <c r="J221" t="s">
        <v>108</v>
      </c>
      <c r="K221" s="17">
        <v>64.634137835159805</v>
      </c>
      <c r="L221" s="17">
        <v>81.4148377352289</v>
      </c>
      <c r="M221" s="17">
        <v>3127.01117429347</v>
      </c>
      <c r="N221" s="17">
        <v>328285206.45837802</v>
      </c>
      <c r="O221" s="18">
        <v>3.3999999999999998E-3</v>
      </c>
      <c r="P221" s="18">
        <v>3.3999999999999998E-3</v>
      </c>
      <c r="Q221" s="17">
        <v>1116169.7019584901</v>
      </c>
      <c r="R221" s="17">
        <v>1116169.7019584901</v>
      </c>
      <c r="S221" s="17">
        <v>0</v>
      </c>
    </row>
    <row r="222" spans="1:19" x14ac:dyDescent="0.3">
      <c r="A222">
        <v>2025</v>
      </c>
      <c r="B222" t="b">
        <v>0</v>
      </c>
      <c r="C222" t="b">
        <v>1</v>
      </c>
      <c r="D222" t="b">
        <v>0</v>
      </c>
      <c r="E222" t="b">
        <v>1</v>
      </c>
      <c r="F222" t="s">
        <v>18</v>
      </c>
      <c r="G222">
        <v>2</v>
      </c>
      <c r="H222" t="s">
        <v>91</v>
      </c>
      <c r="I222">
        <v>17</v>
      </c>
      <c r="J222" t="s">
        <v>108</v>
      </c>
      <c r="K222" s="17">
        <v>60</v>
      </c>
      <c r="L222" s="17">
        <v>60</v>
      </c>
      <c r="M222" s="17">
        <v>3991.7607664529</v>
      </c>
      <c r="N222" s="17">
        <v>316036065.96610099</v>
      </c>
      <c r="O222" s="18">
        <v>0</v>
      </c>
      <c r="P222" s="18">
        <v>0</v>
      </c>
      <c r="Q222" s="17">
        <v>0</v>
      </c>
      <c r="R222" s="17">
        <v>0</v>
      </c>
      <c r="S222" s="17">
        <v>0</v>
      </c>
    </row>
    <row r="223" spans="1:19" x14ac:dyDescent="0.3">
      <c r="A223">
        <v>2025</v>
      </c>
      <c r="B223" t="b">
        <v>0</v>
      </c>
      <c r="C223" t="b">
        <v>0</v>
      </c>
      <c r="D223" t="b">
        <v>0</v>
      </c>
      <c r="E223" t="b">
        <v>1</v>
      </c>
      <c r="F223" t="s">
        <v>18</v>
      </c>
      <c r="G223">
        <v>1</v>
      </c>
      <c r="H223" t="s">
        <v>82</v>
      </c>
      <c r="I223">
        <v>18</v>
      </c>
      <c r="J223" t="s">
        <v>110</v>
      </c>
      <c r="K223" s="17">
        <v>338.70196079156602</v>
      </c>
      <c r="L223" s="17">
        <v>596.99303827988899</v>
      </c>
      <c r="M223" s="17">
        <v>15384.8626732968</v>
      </c>
      <c r="N223" s="17">
        <v>1937924164.4298301</v>
      </c>
      <c r="O223" s="18">
        <v>6.0000000000000001E-3</v>
      </c>
      <c r="P223" s="18">
        <v>6.0000000000000001E-3</v>
      </c>
      <c r="Q223" s="17">
        <v>11627544.986578999</v>
      </c>
      <c r="R223" s="17">
        <v>11627544.986578999</v>
      </c>
      <c r="S223" s="17">
        <v>0</v>
      </c>
    </row>
    <row r="224" spans="1:19" x14ac:dyDescent="0.3">
      <c r="A224">
        <v>2025</v>
      </c>
      <c r="B224" t="b">
        <v>0</v>
      </c>
      <c r="C224" t="b">
        <v>0</v>
      </c>
      <c r="D224" t="b">
        <v>0</v>
      </c>
      <c r="E224" t="b">
        <v>0</v>
      </c>
      <c r="F224" t="s">
        <v>84</v>
      </c>
      <c r="G224">
        <v>1</v>
      </c>
      <c r="H224" t="s">
        <v>82</v>
      </c>
      <c r="I224">
        <v>18</v>
      </c>
      <c r="J224" t="s">
        <v>110</v>
      </c>
      <c r="K224" s="17">
        <v>5.9127810220558104</v>
      </c>
      <c r="L224" s="17">
        <v>13.0679195897879</v>
      </c>
      <c r="M224" s="17">
        <v>596.14699346818202</v>
      </c>
      <c r="N224" s="17">
        <v>33695917.331004202</v>
      </c>
      <c r="O224" s="18">
        <v>3.3999999999999998E-3</v>
      </c>
      <c r="P224" s="18">
        <v>3.3999999999999998E-3</v>
      </c>
      <c r="Q224" s="17">
        <v>114566.118925414</v>
      </c>
      <c r="R224" s="17">
        <v>114566.118925414</v>
      </c>
      <c r="S224" s="17">
        <v>0</v>
      </c>
    </row>
    <row r="225" spans="1:19" x14ac:dyDescent="0.3">
      <c r="A225">
        <v>2025</v>
      </c>
      <c r="B225" t="b">
        <v>0</v>
      </c>
      <c r="C225" t="b">
        <v>0</v>
      </c>
      <c r="D225" t="b">
        <v>0</v>
      </c>
      <c r="E225" t="b">
        <v>0</v>
      </c>
      <c r="F225" t="s">
        <v>84</v>
      </c>
      <c r="G225">
        <v>3</v>
      </c>
      <c r="H225" t="s">
        <v>95</v>
      </c>
      <c r="I225">
        <v>18</v>
      </c>
      <c r="J225" t="s">
        <v>110</v>
      </c>
      <c r="K225" s="17">
        <v>83</v>
      </c>
      <c r="L225" s="17">
        <v>83</v>
      </c>
      <c r="M225" s="17">
        <v>2999.1210780302799</v>
      </c>
      <c r="N225" s="17">
        <v>470333439.71125799</v>
      </c>
      <c r="O225" s="18">
        <v>3.3999999999999998E-3</v>
      </c>
      <c r="P225" s="18">
        <v>3.3999999999999998E-3</v>
      </c>
      <c r="Q225" s="17">
        <v>1599133.6950182801</v>
      </c>
      <c r="R225" s="17">
        <v>1599133.6950182801</v>
      </c>
      <c r="S225" s="17">
        <v>0</v>
      </c>
    </row>
    <row r="226" spans="1:19" x14ac:dyDescent="0.3">
      <c r="A226">
        <v>2025</v>
      </c>
      <c r="B226" t="b">
        <v>0</v>
      </c>
      <c r="C226" t="b">
        <v>0</v>
      </c>
      <c r="D226" t="b">
        <v>0</v>
      </c>
      <c r="E226" t="b">
        <v>0</v>
      </c>
      <c r="F226" t="s">
        <v>84</v>
      </c>
      <c r="G226">
        <v>4</v>
      </c>
      <c r="H226" t="s">
        <v>109</v>
      </c>
      <c r="I226">
        <v>18</v>
      </c>
      <c r="J226" t="s">
        <v>110</v>
      </c>
      <c r="K226" s="17">
        <v>65</v>
      </c>
      <c r="L226" s="17">
        <v>65</v>
      </c>
      <c r="M226" s="17">
        <v>5136.6694556238399</v>
      </c>
      <c r="N226" s="17">
        <v>361455985.83238298</v>
      </c>
      <c r="O226" s="18">
        <v>3.3999999999999998E-3</v>
      </c>
      <c r="P226" s="18">
        <v>3.3999999999999998E-3</v>
      </c>
      <c r="Q226" s="17">
        <v>1228950.3518300999</v>
      </c>
      <c r="R226" s="17">
        <v>1228950.3518300999</v>
      </c>
      <c r="S226" s="17">
        <v>0</v>
      </c>
    </row>
    <row r="227" spans="1:19" x14ac:dyDescent="0.3">
      <c r="A227">
        <v>2025</v>
      </c>
      <c r="B227" t="b">
        <v>0</v>
      </c>
      <c r="C227" t="b">
        <v>0</v>
      </c>
      <c r="D227" t="b">
        <v>0</v>
      </c>
      <c r="E227" t="b">
        <v>0</v>
      </c>
      <c r="F227" t="s">
        <v>85</v>
      </c>
      <c r="G227">
        <v>1</v>
      </c>
      <c r="H227" t="s">
        <v>82</v>
      </c>
      <c r="I227">
        <v>18</v>
      </c>
      <c r="J227" t="s">
        <v>110</v>
      </c>
      <c r="K227" s="17">
        <v>57.014800131165799</v>
      </c>
      <c r="L227" s="17">
        <v>62.186123330974702</v>
      </c>
      <c r="M227" s="17">
        <v>3978.4011539503799</v>
      </c>
      <c r="N227" s="17">
        <v>330904068.157251</v>
      </c>
      <c r="O227" s="18">
        <v>3.3999999999999998E-3</v>
      </c>
      <c r="P227" s="18">
        <v>3.3999999999999998E-3</v>
      </c>
      <c r="Q227" s="17">
        <v>1125073.8317346501</v>
      </c>
      <c r="R227" s="17">
        <v>1125073.8317346501</v>
      </c>
      <c r="S227" s="17">
        <v>0</v>
      </c>
    </row>
    <row r="228" spans="1:19" x14ac:dyDescent="0.3">
      <c r="A228">
        <v>2025</v>
      </c>
      <c r="B228" t="b">
        <v>0</v>
      </c>
      <c r="C228" t="b">
        <v>0</v>
      </c>
      <c r="D228" t="b">
        <v>0</v>
      </c>
      <c r="E228" t="b">
        <v>0</v>
      </c>
      <c r="F228" t="s">
        <v>85</v>
      </c>
      <c r="G228">
        <v>3</v>
      </c>
      <c r="H228" t="s">
        <v>95</v>
      </c>
      <c r="I228">
        <v>18</v>
      </c>
      <c r="J228" t="s">
        <v>110</v>
      </c>
      <c r="K228" s="17">
        <v>15</v>
      </c>
      <c r="L228" s="17">
        <v>15</v>
      </c>
      <c r="M228" s="17">
        <v>729.54198459798295</v>
      </c>
      <c r="N228" s="17">
        <v>82669582.2534118</v>
      </c>
      <c r="O228" s="18">
        <v>3.3999999999999998E-3</v>
      </c>
      <c r="P228" s="18">
        <v>3.3999999999999998E-3</v>
      </c>
      <c r="Q228" s="17">
        <v>281076.5796616</v>
      </c>
      <c r="R228" s="17">
        <v>281076.5796616</v>
      </c>
      <c r="S228" s="17">
        <v>0</v>
      </c>
    </row>
    <row r="229" spans="1:19" x14ac:dyDescent="0.3">
      <c r="A229">
        <v>2025</v>
      </c>
      <c r="B229" t="b">
        <v>0</v>
      </c>
      <c r="C229" t="b">
        <v>0</v>
      </c>
      <c r="D229" t="b">
        <v>0</v>
      </c>
      <c r="E229" t="b">
        <v>0</v>
      </c>
      <c r="F229" t="s">
        <v>86</v>
      </c>
      <c r="G229">
        <v>1</v>
      </c>
      <c r="H229" t="s">
        <v>82</v>
      </c>
      <c r="I229">
        <v>18</v>
      </c>
      <c r="J229" t="s">
        <v>110</v>
      </c>
      <c r="K229" s="17">
        <v>4.9392698965277297</v>
      </c>
      <c r="L229" s="17">
        <v>5.49525719950568</v>
      </c>
      <c r="M229" s="17">
        <v>458.06763217367501</v>
      </c>
      <c r="N229" s="17">
        <v>27672045.456602201</v>
      </c>
      <c r="O229" s="18">
        <v>3.3999999999999998E-3</v>
      </c>
      <c r="P229" s="18">
        <v>3.3999999999999998E-3</v>
      </c>
      <c r="Q229" s="17">
        <v>94084.954552447598</v>
      </c>
      <c r="R229" s="17">
        <v>94084.954552447598</v>
      </c>
      <c r="S229" s="17">
        <v>0</v>
      </c>
    </row>
    <row r="230" spans="1:19" x14ac:dyDescent="0.3">
      <c r="A230">
        <v>2025</v>
      </c>
      <c r="B230" t="b">
        <v>0</v>
      </c>
      <c r="C230" t="b">
        <v>0</v>
      </c>
      <c r="D230" t="b">
        <v>0</v>
      </c>
      <c r="E230" t="b">
        <v>0</v>
      </c>
      <c r="F230" t="s">
        <v>86</v>
      </c>
      <c r="G230">
        <v>3</v>
      </c>
      <c r="H230" t="s">
        <v>95</v>
      </c>
      <c r="I230">
        <v>18</v>
      </c>
      <c r="J230" t="s">
        <v>110</v>
      </c>
      <c r="K230" s="17">
        <v>42</v>
      </c>
      <c r="L230" s="17">
        <v>42</v>
      </c>
      <c r="M230" s="17">
        <v>1544.8557480985</v>
      </c>
      <c r="N230" s="17">
        <v>239255226.135281</v>
      </c>
      <c r="O230" s="18">
        <v>3.3999999999999998E-3</v>
      </c>
      <c r="P230" s="18">
        <v>3.3999999999999998E-3</v>
      </c>
      <c r="Q230" s="17">
        <v>813467.76885995502</v>
      </c>
      <c r="R230" s="17">
        <v>813467.76885995502</v>
      </c>
      <c r="S230" s="17">
        <v>0</v>
      </c>
    </row>
    <row r="231" spans="1:19" x14ac:dyDescent="0.3">
      <c r="A231">
        <v>2025</v>
      </c>
      <c r="B231" t="b">
        <v>0</v>
      </c>
      <c r="C231" t="b">
        <v>0</v>
      </c>
      <c r="D231" t="b">
        <v>0</v>
      </c>
      <c r="E231" t="b">
        <v>0</v>
      </c>
      <c r="F231" t="s">
        <v>87</v>
      </c>
      <c r="G231">
        <v>1</v>
      </c>
      <c r="H231" t="s">
        <v>82</v>
      </c>
      <c r="I231">
        <v>18</v>
      </c>
      <c r="J231" t="s">
        <v>110</v>
      </c>
      <c r="K231" s="17">
        <v>0.81866199168505405</v>
      </c>
      <c r="L231" s="17">
        <v>0.835602983683011</v>
      </c>
      <c r="M231" s="17">
        <v>71.760138661176399</v>
      </c>
      <c r="N231" s="17">
        <v>4611660.9617126696</v>
      </c>
      <c r="O231" s="18">
        <v>3.3999999999999998E-3</v>
      </c>
      <c r="P231" s="18">
        <v>3.3999999999999998E-3</v>
      </c>
      <c r="Q231" s="17">
        <v>15679.647269823099</v>
      </c>
      <c r="R231" s="17">
        <v>15679.647269823099</v>
      </c>
      <c r="S231" s="17">
        <v>0</v>
      </c>
    </row>
    <row r="232" spans="1:19" x14ac:dyDescent="0.3">
      <c r="A232">
        <v>2025</v>
      </c>
      <c r="B232" t="b">
        <v>0</v>
      </c>
      <c r="C232" t="b">
        <v>0</v>
      </c>
      <c r="D232" t="b">
        <v>0</v>
      </c>
      <c r="E232" t="b">
        <v>0</v>
      </c>
      <c r="F232" t="s">
        <v>88</v>
      </c>
      <c r="G232">
        <v>1</v>
      </c>
      <c r="H232" t="s">
        <v>82</v>
      </c>
      <c r="I232">
        <v>18</v>
      </c>
      <c r="J232" t="s">
        <v>110</v>
      </c>
      <c r="K232" s="17">
        <v>59.495295498738997</v>
      </c>
      <c r="L232" s="17">
        <v>95.323092438480302</v>
      </c>
      <c r="M232" s="17">
        <v>4324.6694457459598</v>
      </c>
      <c r="N232" s="17">
        <v>342851995.400868</v>
      </c>
      <c r="O232" s="18">
        <v>3.3999999999999998E-3</v>
      </c>
      <c r="P232" s="18">
        <v>3.3999999999999998E-3</v>
      </c>
      <c r="Q232" s="17">
        <v>1165696.7843629499</v>
      </c>
      <c r="R232" s="17">
        <v>1165696.7843629499</v>
      </c>
      <c r="S232" s="17">
        <v>0</v>
      </c>
    </row>
    <row r="233" spans="1:19" x14ac:dyDescent="0.3">
      <c r="A233">
        <v>2025</v>
      </c>
      <c r="B233" t="b">
        <v>0</v>
      </c>
      <c r="C233" t="b">
        <v>0</v>
      </c>
      <c r="D233" t="b">
        <v>0</v>
      </c>
      <c r="E233" t="b">
        <v>0</v>
      </c>
      <c r="F233" t="s">
        <v>89</v>
      </c>
      <c r="G233">
        <v>1</v>
      </c>
      <c r="H233" t="s">
        <v>82</v>
      </c>
      <c r="I233">
        <v>18</v>
      </c>
      <c r="J233" t="s">
        <v>110</v>
      </c>
      <c r="K233" s="17">
        <v>144.90559717002799</v>
      </c>
      <c r="L233" s="17">
        <v>241.12781843358101</v>
      </c>
      <c r="M233" s="17">
        <v>10058.482149537</v>
      </c>
      <c r="N233" s="17">
        <v>827256284.47004199</v>
      </c>
      <c r="O233" s="18">
        <v>3.3999999999999998E-3</v>
      </c>
      <c r="P233" s="18">
        <v>3.3999999999999998E-3</v>
      </c>
      <c r="Q233" s="17">
        <v>2812671.3671981399</v>
      </c>
      <c r="R233" s="17">
        <v>2812671.3671981399</v>
      </c>
      <c r="S233" s="17">
        <v>0</v>
      </c>
    </row>
    <row r="234" spans="1:19" x14ac:dyDescent="0.3">
      <c r="A234">
        <v>2025</v>
      </c>
      <c r="B234" t="b">
        <v>0</v>
      </c>
      <c r="C234" t="b">
        <v>0</v>
      </c>
      <c r="D234" t="b">
        <v>0</v>
      </c>
      <c r="E234" t="b">
        <v>0</v>
      </c>
      <c r="F234" t="s">
        <v>90</v>
      </c>
      <c r="G234">
        <v>1</v>
      </c>
      <c r="H234" t="s">
        <v>82</v>
      </c>
      <c r="I234">
        <v>18</v>
      </c>
      <c r="J234" t="s">
        <v>110</v>
      </c>
      <c r="K234" s="17">
        <v>35.0369459031457</v>
      </c>
      <c r="L234" s="17">
        <v>36.385877178702899</v>
      </c>
      <c r="M234" s="17">
        <v>2284.48911872289</v>
      </c>
      <c r="N234" s="17">
        <v>199846614.386327</v>
      </c>
      <c r="O234" s="18">
        <v>3.3999999999999998E-3</v>
      </c>
      <c r="P234" s="18">
        <v>3.3999999999999998E-3</v>
      </c>
      <c r="Q234" s="17">
        <v>679478.48891351302</v>
      </c>
      <c r="R234" s="17">
        <v>679478.48891351302</v>
      </c>
      <c r="S234" s="17">
        <v>0</v>
      </c>
    </row>
    <row r="235" spans="1:19" x14ac:dyDescent="0.3">
      <c r="A235">
        <v>2025</v>
      </c>
      <c r="B235" t="b">
        <v>0</v>
      </c>
      <c r="C235" t="b">
        <v>0</v>
      </c>
      <c r="D235" t="b">
        <v>0</v>
      </c>
      <c r="E235" t="b">
        <v>1</v>
      </c>
      <c r="F235" t="s">
        <v>18</v>
      </c>
      <c r="G235">
        <v>1</v>
      </c>
      <c r="H235" t="s">
        <v>82</v>
      </c>
      <c r="I235">
        <v>19</v>
      </c>
      <c r="J235" t="s">
        <v>111</v>
      </c>
      <c r="K235" s="17">
        <v>241.98369236640099</v>
      </c>
      <c r="L235" s="17">
        <v>306.71668065470402</v>
      </c>
      <c r="M235" s="17">
        <v>18268.832200720699</v>
      </c>
      <c r="N235" s="17">
        <v>1517781839.2123401</v>
      </c>
      <c r="O235" s="18">
        <v>6.0000000000000001E-3</v>
      </c>
      <c r="P235" s="18">
        <v>6.0000000000000001E-3</v>
      </c>
      <c r="Q235" s="17">
        <v>9106691.0352740195</v>
      </c>
      <c r="R235" s="17">
        <v>9106691.0352740195</v>
      </c>
      <c r="S235" s="17">
        <v>0</v>
      </c>
    </row>
    <row r="236" spans="1:19" x14ac:dyDescent="0.3">
      <c r="A236">
        <v>2025</v>
      </c>
      <c r="B236" t="b">
        <v>0</v>
      </c>
      <c r="C236" t="b">
        <v>0</v>
      </c>
      <c r="D236" t="b">
        <v>0</v>
      </c>
      <c r="E236" t="b">
        <v>1</v>
      </c>
      <c r="F236" t="s">
        <v>18</v>
      </c>
      <c r="G236">
        <v>3</v>
      </c>
      <c r="H236" t="s">
        <v>95</v>
      </c>
      <c r="I236">
        <v>19</v>
      </c>
      <c r="J236" t="s">
        <v>111</v>
      </c>
      <c r="K236" s="17">
        <v>43</v>
      </c>
      <c r="L236" s="17">
        <v>43</v>
      </c>
      <c r="M236" s="17">
        <v>1805.06226836463</v>
      </c>
      <c r="N236" s="17">
        <v>272320344.72829598</v>
      </c>
      <c r="O236" s="18">
        <v>6.0000000000000001E-3</v>
      </c>
      <c r="P236" s="18">
        <v>6.0000000000000001E-3</v>
      </c>
      <c r="Q236" s="17">
        <v>1633922.06836977</v>
      </c>
      <c r="R236" s="17">
        <v>1633922.06836977</v>
      </c>
      <c r="S236" s="17">
        <v>0</v>
      </c>
    </row>
    <row r="237" spans="1:19" x14ac:dyDescent="0.3">
      <c r="A237">
        <v>2025</v>
      </c>
      <c r="B237" t="b">
        <v>0</v>
      </c>
      <c r="C237" t="b">
        <v>0</v>
      </c>
      <c r="D237" t="b">
        <v>0</v>
      </c>
      <c r="E237" t="b">
        <v>0</v>
      </c>
      <c r="F237" t="s">
        <v>84</v>
      </c>
      <c r="G237">
        <v>1</v>
      </c>
      <c r="H237" t="s">
        <v>82</v>
      </c>
      <c r="I237">
        <v>19</v>
      </c>
      <c r="J237" t="s">
        <v>111</v>
      </c>
      <c r="K237" s="17">
        <v>2.67133630919054</v>
      </c>
      <c r="L237" s="17">
        <v>3.0256687330257499</v>
      </c>
      <c r="M237" s="17">
        <v>299.32800493341801</v>
      </c>
      <c r="N237" s="17">
        <v>16973400.068175402</v>
      </c>
      <c r="O237" s="18">
        <v>3.3999999999999998E-3</v>
      </c>
      <c r="P237" s="18">
        <v>3.3999999999999998E-3</v>
      </c>
      <c r="Q237" s="17">
        <v>57709.560231796298</v>
      </c>
      <c r="R237" s="17">
        <v>57709.560231796298</v>
      </c>
      <c r="S237" s="17">
        <v>0</v>
      </c>
    </row>
    <row r="238" spans="1:19" x14ac:dyDescent="0.3">
      <c r="A238">
        <v>2025</v>
      </c>
      <c r="B238" t="b">
        <v>0</v>
      </c>
      <c r="C238" t="b">
        <v>0</v>
      </c>
      <c r="D238" t="b">
        <v>0</v>
      </c>
      <c r="E238" t="b">
        <v>0</v>
      </c>
      <c r="F238" t="s">
        <v>85</v>
      </c>
      <c r="G238">
        <v>1</v>
      </c>
      <c r="H238" t="s">
        <v>82</v>
      </c>
      <c r="I238">
        <v>19</v>
      </c>
      <c r="J238" t="s">
        <v>111</v>
      </c>
      <c r="K238" s="17">
        <v>79.290849626983302</v>
      </c>
      <c r="L238" s="17">
        <v>175.31295177009</v>
      </c>
      <c r="M238" s="17">
        <v>4746.0977237565903</v>
      </c>
      <c r="N238" s="17">
        <v>491715630.071132</v>
      </c>
      <c r="O238" s="18">
        <v>3.3999999999999998E-3</v>
      </c>
      <c r="P238" s="18">
        <v>3.3999999999999998E-3</v>
      </c>
      <c r="Q238" s="17">
        <v>1671833.14224185</v>
      </c>
      <c r="R238" s="17">
        <v>1671833.14224185</v>
      </c>
      <c r="S238" s="17">
        <v>0</v>
      </c>
    </row>
    <row r="239" spans="1:19" x14ac:dyDescent="0.3">
      <c r="A239">
        <v>2025</v>
      </c>
      <c r="B239" t="b">
        <v>0</v>
      </c>
      <c r="C239" t="b">
        <v>0</v>
      </c>
      <c r="D239" t="b">
        <v>0</v>
      </c>
      <c r="E239" t="b">
        <v>0</v>
      </c>
      <c r="F239" t="s">
        <v>86</v>
      </c>
      <c r="G239">
        <v>1</v>
      </c>
      <c r="H239" t="s">
        <v>82</v>
      </c>
      <c r="I239">
        <v>19</v>
      </c>
      <c r="J239" t="s">
        <v>111</v>
      </c>
      <c r="K239" s="17">
        <v>3.60900459179636</v>
      </c>
      <c r="L239" s="17">
        <v>4.3518855121081597</v>
      </c>
      <c r="M239" s="17">
        <v>473.09154072484802</v>
      </c>
      <c r="N239" s="17">
        <v>22814648.202378299</v>
      </c>
      <c r="O239" s="18">
        <v>3.3999999999999998E-3</v>
      </c>
      <c r="P239" s="18">
        <v>3.3999999999999998E-3</v>
      </c>
      <c r="Q239" s="17">
        <v>77569.803888086099</v>
      </c>
      <c r="R239" s="17">
        <v>77569.803888086099</v>
      </c>
      <c r="S239" s="17">
        <v>0</v>
      </c>
    </row>
    <row r="240" spans="1:19" x14ac:dyDescent="0.3">
      <c r="A240">
        <v>2025</v>
      </c>
      <c r="B240" t="b">
        <v>0</v>
      </c>
      <c r="C240" t="b">
        <v>0</v>
      </c>
      <c r="D240" t="b">
        <v>0</v>
      </c>
      <c r="E240" t="b">
        <v>0</v>
      </c>
      <c r="F240" t="s">
        <v>87</v>
      </c>
      <c r="G240">
        <v>1</v>
      </c>
      <c r="H240" t="s">
        <v>82</v>
      </c>
      <c r="I240">
        <v>19</v>
      </c>
      <c r="J240" t="s">
        <v>111</v>
      </c>
      <c r="K240" s="17">
        <v>0.46605302964511103</v>
      </c>
      <c r="L240" s="17">
        <v>1.1392407391324899</v>
      </c>
      <c r="M240" s="17">
        <v>51.425162360358399</v>
      </c>
      <c r="N240" s="17">
        <v>2946723.8936553998</v>
      </c>
      <c r="O240" s="18">
        <v>3.3999999999999998E-3</v>
      </c>
      <c r="P240" s="18">
        <v>3.3999999999999998E-3</v>
      </c>
      <c r="Q240" s="17">
        <v>10018.861238428401</v>
      </c>
      <c r="R240" s="17">
        <v>10018.861238428401</v>
      </c>
      <c r="S240" s="17">
        <v>0</v>
      </c>
    </row>
    <row r="241" spans="1:19" x14ac:dyDescent="0.3">
      <c r="A241">
        <v>2025</v>
      </c>
      <c r="B241" t="b">
        <v>0</v>
      </c>
      <c r="C241" t="b">
        <v>0</v>
      </c>
      <c r="D241" t="b">
        <v>0</v>
      </c>
      <c r="E241" t="b">
        <v>0</v>
      </c>
      <c r="F241" t="s">
        <v>87</v>
      </c>
      <c r="G241">
        <v>4</v>
      </c>
      <c r="H241" t="s">
        <v>109</v>
      </c>
      <c r="I241">
        <v>19</v>
      </c>
      <c r="J241" t="s">
        <v>111</v>
      </c>
      <c r="K241" s="17">
        <v>17</v>
      </c>
      <c r="L241" s="17">
        <v>17</v>
      </c>
      <c r="M241" s="17">
        <v>1538.10965312864</v>
      </c>
      <c r="N241" s="17">
        <v>106204203.474242</v>
      </c>
      <c r="O241" s="18">
        <v>3.3999999999999998E-3</v>
      </c>
      <c r="P241" s="18">
        <v>3.3999999999999998E-3</v>
      </c>
      <c r="Q241" s="17">
        <v>361094.29181242402</v>
      </c>
      <c r="R241" s="17">
        <v>361094.29181242402</v>
      </c>
      <c r="S241" s="17">
        <v>0</v>
      </c>
    </row>
    <row r="242" spans="1:19" x14ac:dyDescent="0.3">
      <c r="A242">
        <v>2025</v>
      </c>
      <c r="B242" t="b">
        <v>0</v>
      </c>
      <c r="C242" t="b">
        <v>0</v>
      </c>
      <c r="D242" t="b">
        <v>0</v>
      </c>
      <c r="E242" t="b">
        <v>0</v>
      </c>
      <c r="F242" t="s">
        <v>88</v>
      </c>
      <c r="G242">
        <v>1</v>
      </c>
      <c r="H242" t="s">
        <v>82</v>
      </c>
      <c r="I242">
        <v>19</v>
      </c>
      <c r="J242" t="s">
        <v>111</v>
      </c>
      <c r="K242" s="17">
        <v>10.545875136080401</v>
      </c>
      <c r="L242" s="17">
        <v>12.903380425850999</v>
      </c>
      <c r="M242" s="17">
        <v>1017.96888372712</v>
      </c>
      <c r="N242" s="17">
        <v>64263268.006630898</v>
      </c>
      <c r="O242" s="18">
        <v>3.3999999999999998E-3</v>
      </c>
      <c r="P242" s="18">
        <v>3.3999999999999998E-3</v>
      </c>
      <c r="Q242" s="17">
        <v>218495.11122254501</v>
      </c>
      <c r="R242" s="17">
        <v>218495.11122254501</v>
      </c>
      <c r="S242" s="17">
        <v>0</v>
      </c>
    </row>
    <row r="243" spans="1:19" x14ac:dyDescent="0.3">
      <c r="A243">
        <v>2025</v>
      </c>
      <c r="B243" t="b">
        <v>0</v>
      </c>
      <c r="C243" t="b">
        <v>0</v>
      </c>
      <c r="D243" t="b">
        <v>0</v>
      </c>
      <c r="E243" t="b">
        <v>0</v>
      </c>
      <c r="F243" t="s">
        <v>88</v>
      </c>
      <c r="G243">
        <v>3</v>
      </c>
      <c r="H243" t="s">
        <v>95</v>
      </c>
      <c r="I243">
        <v>19</v>
      </c>
      <c r="J243" t="s">
        <v>111</v>
      </c>
      <c r="K243" s="17">
        <v>3</v>
      </c>
      <c r="L243" s="17">
        <v>3</v>
      </c>
      <c r="M243" s="17">
        <v>179.25338062777399</v>
      </c>
      <c r="N243" s="17">
        <v>18534176.519807499</v>
      </c>
      <c r="O243" s="18">
        <v>3.3999999999999998E-3</v>
      </c>
      <c r="P243" s="18">
        <v>3.3999999999999998E-3</v>
      </c>
      <c r="Q243" s="17">
        <v>63016.2001673454</v>
      </c>
      <c r="R243" s="17">
        <v>63016.2001673454</v>
      </c>
      <c r="S243" s="17">
        <v>0</v>
      </c>
    </row>
    <row r="244" spans="1:19" x14ac:dyDescent="0.3">
      <c r="A244">
        <v>2025</v>
      </c>
      <c r="B244" t="b">
        <v>0</v>
      </c>
      <c r="C244" t="b">
        <v>0</v>
      </c>
      <c r="D244" t="b">
        <v>0</v>
      </c>
      <c r="E244" t="b">
        <v>0</v>
      </c>
      <c r="F244" t="s">
        <v>89</v>
      </c>
      <c r="G244">
        <v>1</v>
      </c>
      <c r="H244" t="s">
        <v>82</v>
      </c>
      <c r="I244">
        <v>19</v>
      </c>
      <c r="J244" t="s">
        <v>111</v>
      </c>
      <c r="K244" s="17">
        <v>5.2529764679702504</v>
      </c>
      <c r="L244" s="17">
        <v>5.3616790011441298</v>
      </c>
      <c r="M244" s="17">
        <v>407.85523525481602</v>
      </c>
      <c r="N244" s="17">
        <v>32304714.9860714</v>
      </c>
      <c r="O244" s="18">
        <v>3.3999999999999998E-3</v>
      </c>
      <c r="P244" s="18">
        <v>3.3999999999999998E-3</v>
      </c>
      <c r="Q244" s="17">
        <v>109836.03095264301</v>
      </c>
      <c r="R244" s="17">
        <v>109836.03095264301</v>
      </c>
      <c r="S244" s="17">
        <v>0</v>
      </c>
    </row>
    <row r="245" spans="1:19" x14ac:dyDescent="0.3">
      <c r="A245">
        <v>2025</v>
      </c>
      <c r="B245" t="b">
        <v>0</v>
      </c>
      <c r="C245" t="b">
        <v>0</v>
      </c>
      <c r="D245" t="b">
        <v>0</v>
      </c>
      <c r="E245" t="b">
        <v>0</v>
      </c>
      <c r="F245" t="s">
        <v>90</v>
      </c>
      <c r="G245">
        <v>1</v>
      </c>
      <c r="H245" t="s">
        <v>82</v>
      </c>
      <c r="I245">
        <v>19</v>
      </c>
      <c r="J245" t="s">
        <v>111</v>
      </c>
      <c r="K245" s="17">
        <v>7.9050125431930196</v>
      </c>
      <c r="L245" s="17">
        <v>12.347022987307399</v>
      </c>
      <c r="M245" s="17">
        <v>562.39489980661097</v>
      </c>
      <c r="N245" s="17">
        <v>48278035.8573118</v>
      </c>
      <c r="O245" s="18">
        <v>3.3999999999999998E-3</v>
      </c>
      <c r="P245" s="18">
        <v>3.3999999999999998E-3</v>
      </c>
      <c r="Q245" s="17">
        <v>164145.32191485999</v>
      </c>
      <c r="R245" s="17">
        <v>164145.32191485999</v>
      </c>
      <c r="S245" s="17">
        <v>0</v>
      </c>
    </row>
    <row r="246" spans="1:19" x14ac:dyDescent="0.3">
      <c r="A246">
        <v>2025</v>
      </c>
      <c r="B246" t="b">
        <v>0</v>
      </c>
      <c r="C246" t="b">
        <v>0</v>
      </c>
      <c r="D246" t="b">
        <v>0</v>
      </c>
      <c r="E246" t="b">
        <v>1</v>
      </c>
      <c r="F246" t="s">
        <v>18</v>
      </c>
      <c r="G246">
        <v>1</v>
      </c>
      <c r="H246" t="s">
        <v>82</v>
      </c>
      <c r="I246">
        <v>20</v>
      </c>
      <c r="J246" t="s">
        <v>112</v>
      </c>
      <c r="K246" s="17">
        <v>337.46507770479701</v>
      </c>
      <c r="L246" s="17">
        <v>499.83589538766603</v>
      </c>
      <c r="M246" s="17">
        <v>26387.7322637539</v>
      </c>
      <c r="N246" s="17">
        <v>2284976077.6299801</v>
      </c>
      <c r="O246" s="18">
        <v>6.0000000000000001E-3</v>
      </c>
      <c r="P246" s="18">
        <v>6.0000000000000001E-3</v>
      </c>
      <c r="Q246" s="17">
        <v>13709856.465779901</v>
      </c>
      <c r="R246" s="17">
        <v>13709856.465779901</v>
      </c>
      <c r="S246" s="17">
        <v>0</v>
      </c>
    </row>
    <row r="247" spans="1:19" x14ac:dyDescent="0.3">
      <c r="A247">
        <v>2025</v>
      </c>
      <c r="B247" t="b">
        <v>0</v>
      </c>
      <c r="C247" t="b">
        <v>0</v>
      </c>
      <c r="D247" t="b">
        <v>0</v>
      </c>
      <c r="E247" t="b">
        <v>0</v>
      </c>
      <c r="F247" t="s">
        <v>84</v>
      </c>
      <c r="G247">
        <v>1</v>
      </c>
      <c r="H247" t="s">
        <v>82</v>
      </c>
      <c r="I247">
        <v>20</v>
      </c>
      <c r="J247" t="s">
        <v>112</v>
      </c>
      <c r="K247" s="17">
        <v>3.6995367119002398</v>
      </c>
      <c r="L247" s="17">
        <v>3.7131631109682801</v>
      </c>
      <c r="M247" s="17">
        <v>364.38944058298102</v>
      </c>
      <c r="N247" s="17">
        <v>24567583.346085101</v>
      </c>
      <c r="O247" s="18">
        <v>3.3999999999999998E-3</v>
      </c>
      <c r="P247" s="18">
        <v>3.3999999999999998E-3</v>
      </c>
      <c r="Q247" s="17">
        <v>83529.7833766892</v>
      </c>
      <c r="R247" s="17">
        <v>83529.7833766892</v>
      </c>
      <c r="S247" s="17">
        <v>0</v>
      </c>
    </row>
    <row r="248" spans="1:19" x14ac:dyDescent="0.3">
      <c r="A248">
        <v>2025</v>
      </c>
      <c r="B248" t="b">
        <v>0</v>
      </c>
      <c r="C248" t="b">
        <v>0</v>
      </c>
      <c r="D248" t="b">
        <v>0</v>
      </c>
      <c r="E248" t="b">
        <v>0</v>
      </c>
      <c r="F248" t="s">
        <v>85</v>
      </c>
      <c r="G248">
        <v>1</v>
      </c>
      <c r="H248" t="s">
        <v>82</v>
      </c>
      <c r="I248">
        <v>20</v>
      </c>
      <c r="J248" t="s">
        <v>112</v>
      </c>
      <c r="K248" s="17">
        <v>43.1645814462685</v>
      </c>
      <c r="L248" s="17">
        <v>46.515349253030998</v>
      </c>
      <c r="M248" s="17">
        <v>3295.7974963103302</v>
      </c>
      <c r="N248" s="17">
        <v>287385479.44395298</v>
      </c>
      <c r="O248" s="18">
        <v>3.3999999999999998E-3</v>
      </c>
      <c r="P248" s="18">
        <v>3.3999999999999998E-3</v>
      </c>
      <c r="Q248" s="17">
        <v>977110.63010944205</v>
      </c>
      <c r="R248" s="17">
        <v>977110.63010944205</v>
      </c>
      <c r="S248" s="17">
        <v>0</v>
      </c>
    </row>
    <row r="249" spans="1:19" x14ac:dyDescent="0.3">
      <c r="A249">
        <v>2025</v>
      </c>
      <c r="B249" t="b">
        <v>0</v>
      </c>
      <c r="C249" t="b">
        <v>0</v>
      </c>
      <c r="D249" t="b">
        <v>0</v>
      </c>
      <c r="E249" t="b">
        <v>0</v>
      </c>
      <c r="F249" t="s">
        <v>86</v>
      </c>
      <c r="G249">
        <v>1</v>
      </c>
      <c r="H249" t="s">
        <v>82</v>
      </c>
      <c r="I249">
        <v>20</v>
      </c>
      <c r="J249" t="s">
        <v>112</v>
      </c>
      <c r="K249" s="17">
        <v>33.166703769009303</v>
      </c>
      <c r="L249" s="17">
        <v>60.095679244330199</v>
      </c>
      <c r="M249" s="17">
        <v>2259.8632111790098</v>
      </c>
      <c r="N249" s="17">
        <v>225276358.94875699</v>
      </c>
      <c r="O249" s="18">
        <v>3.3999999999999998E-3</v>
      </c>
      <c r="P249" s="18">
        <v>3.3999999999999998E-3</v>
      </c>
      <c r="Q249" s="17">
        <v>765939.62042577402</v>
      </c>
      <c r="R249" s="17">
        <v>765939.62042577402</v>
      </c>
      <c r="S249" s="17">
        <v>0</v>
      </c>
    </row>
    <row r="250" spans="1:19" x14ac:dyDescent="0.3">
      <c r="A250">
        <v>2025</v>
      </c>
      <c r="B250" t="b">
        <v>0</v>
      </c>
      <c r="C250" t="b">
        <v>0</v>
      </c>
      <c r="D250" t="b">
        <v>0</v>
      </c>
      <c r="E250" t="b">
        <v>0</v>
      </c>
      <c r="F250" t="s">
        <v>87</v>
      </c>
      <c r="G250">
        <v>1</v>
      </c>
      <c r="H250" t="s">
        <v>82</v>
      </c>
      <c r="I250">
        <v>20</v>
      </c>
      <c r="J250" t="s">
        <v>112</v>
      </c>
      <c r="K250" s="17">
        <v>1.8456309864693301</v>
      </c>
      <c r="L250" s="17">
        <v>2.1890041932543198</v>
      </c>
      <c r="M250" s="17">
        <v>120.821489946599</v>
      </c>
      <c r="N250" s="17">
        <v>12093483.5535133</v>
      </c>
      <c r="O250" s="18">
        <v>3.3999999999999998E-3</v>
      </c>
      <c r="P250" s="18">
        <v>3.3999999999999998E-3</v>
      </c>
      <c r="Q250" s="17">
        <v>41117.844081945099</v>
      </c>
      <c r="R250" s="17">
        <v>41117.844081945099</v>
      </c>
      <c r="S250" s="17">
        <v>0</v>
      </c>
    </row>
    <row r="251" spans="1:19" x14ac:dyDescent="0.3">
      <c r="A251">
        <v>2025</v>
      </c>
      <c r="B251" t="b">
        <v>0</v>
      </c>
      <c r="C251" t="b">
        <v>0</v>
      </c>
      <c r="D251" t="b">
        <v>0</v>
      </c>
      <c r="E251" t="b">
        <v>0</v>
      </c>
      <c r="F251" t="s">
        <v>88</v>
      </c>
      <c r="G251">
        <v>1</v>
      </c>
      <c r="H251" t="s">
        <v>82</v>
      </c>
      <c r="I251">
        <v>20</v>
      </c>
      <c r="J251" t="s">
        <v>112</v>
      </c>
      <c r="K251" s="17">
        <v>6.3025948399354199</v>
      </c>
      <c r="L251" s="17">
        <v>20.355420020653199</v>
      </c>
      <c r="M251" s="17">
        <v>456.92098378295202</v>
      </c>
      <c r="N251" s="17">
        <v>43048702.509675302</v>
      </c>
      <c r="O251" s="18">
        <v>3.3999999999999998E-3</v>
      </c>
      <c r="P251" s="18">
        <v>3.3999999999999998E-3</v>
      </c>
      <c r="Q251" s="17">
        <v>146365.58853289601</v>
      </c>
      <c r="R251" s="17">
        <v>146365.58853289601</v>
      </c>
      <c r="S251" s="17">
        <v>0</v>
      </c>
    </row>
    <row r="252" spans="1:19" x14ac:dyDescent="0.3">
      <c r="A252">
        <v>2025</v>
      </c>
      <c r="B252" t="b">
        <v>0</v>
      </c>
      <c r="C252" t="b">
        <v>0</v>
      </c>
      <c r="D252" t="b">
        <v>0</v>
      </c>
      <c r="E252" t="b">
        <v>0</v>
      </c>
      <c r="F252" t="s">
        <v>89</v>
      </c>
      <c r="G252">
        <v>1</v>
      </c>
      <c r="H252" t="s">
        <v>82</v>
      </c>
      <c r="I252">
        <v>20</v>
      </c>
      <c r="J252" t="s">
        <v>112</v>
      </c>
      <c r="K252" s="17">
        <v>25.108398320244401</v>
      </c>
      <c r="L252" s="17">
        <v>29.767755185817499</v>
      </c>
      <c r="M252" s="17">
        <v>1925.7999266264701</v>
      </c>
      <c r="N252" s="17">
        <v>173676946.88295901</v>
      </c>
      <c r="O252" s="18">
        <v>3.3999999999999998E-3</v>
      </c>
      <c r="P252" s="18">
        <v>3.3999999999999998E-3</v>
      </c>
      <c r="Q252" s="17">
        <v>590501.61940206005</v>
      </c>
      <c r="R252" s="17">
        <v>590501.61940206005</v>
      </c>
      <c r="S252" s="17">
        <v>0</v>
      </c>
    </row>
    <row r="253" spans="1:19" x14ac:dyDescent="0.3">
      <c r="A253">
        <v>2025</v>
      </c>
      <c r="B253" t="b">
        <v>0</v>
      </c>
      <c r="C253" t="b">
        <v>0</v>
      </c>
      <c r="D253" t="b">
        <v>0</v>
      </c>
      <c r="E253" t="b">
        <v>0</v>
      </c>
      <c r="F253" t="s">
        <v>90</v>
      </c>
      <c r="G253">
        <v>1</v>
      </c>
      <c r="H253" t="s">
        <v>82</v>
      </c>
      <c r="I253">
        <v>20</v>
      </c>
      <c r="J253" t="s">
        <v>112</v>
      </c>
      <c r="K253" s="17">
        <v>24.388205621086801</v>
      </c>
      <c r="L253" s="17">
        <v>32.355799660774302</v>
      </c>
      <c r="M253" s="17">
        <v>1939.1655649342899</v>
      </c>
      <c r="N253" s="17">
        <v>164682800.07625499</v>
      </c>
      <c r="O253" s="18">
        <v>3.3999999999999998E-3</v>
      </c>
      <c r="P253" s="18">
        <v>3.3999999999999998E-3</v>
      </c>
      <c r="Q253" s="17">
        <v>559921.52025926695</v>
      </c>
      <c r="R253" s="17">
        <v>559921.52025926695</v>
      </c>
      <c r="S253" s="17">
        <v>0</v>
      </c>
    </row>
    <row r="254" spans="1:19" x14ac:dyDescent="0.3">
      <c r="A254">
        <v>2025</v>
      </c>
      <c r="B254" t="b">
        <v>0</v>
      </c>
      <c r="C254" t="b">
        <v>1</v>
      </c>
      <c r="D254" t="b">
        <v>0</v>
      </c>
      <c r="E254" t="b">
        <v>1</v>
      </c>
      <c r="F254" t="s">
        <v>18</v>
      </c>
      <c r="G254">
        <v>2</v>
      </c>
      <c r="H254" t="s">
        <v>91</v>
      </c>
      <c r="I254">
        <v>20</v>
      </c>
      <c r="J254" t="s">
        <v>112</v>
      </c>
      <c r="K254" s="17">
        <v>62</v>
      </c>
      <c r="L254" s="17">
        <v>62</v>
      </c>
      <c r="M254" s="17">
        <v>5517.3419574946502</v>
      </c>
      <c r="N254" s="17">
        <v>431466067.23380703</v>
      </c>
      <c r="O254" s="18">
        <v>0</v>
      </c>
      <c r="P254" s="18">
        <v>0</v>
      </c>
      <c r="Q254" s="17">
        <v>0</v>
      </c>
      <c r="R254" s="17">
        <v>0</v>
      </c>
      <c r="S254" s="17">
        <v>0</v>
      </c>
    </row>
    <row r="255" spans="1:19" x14ac:dyDescent="0.3">
      <c r="A255">
        <v>2025</v>
      </c>
      <c r="B255" t="b">
        <v>1</v>
      </c>
      <c r="C255" t="b">
        <v>0</v>
      </c>
      <c r="D255" t="b">
        <v>0</v>
      </c>
      <c r="E255" t="b">
        <v>0</v>
      </c>
      <c r="F255" t="s">
        <v>89</v>
      </c>
      <c r="G255">
        <v>1</v>
      </c>
      <c r="H255" t="s">
        <v>82</v>
      </c>
      <c r="I255">
        <v>20</v>
      </c>
      <c r="J255" t="s">
        <v>112</v>
      </c>
      <c r="K255" s="17">
        <v>1.3186880304573001</v>
      </c>
      <c r="L255" s="17">
        <v>1.9340757780040401</v>
      </c>
      <c r="M255" s="17">
        <v>116.550912087741</v>
      </c>
      <c r="N255" s="17">
        <v>9069585.7876873091</v>
      </c>
      <c r="O255" s="18">
        <v>0</v>
      </c>
      <c r="P255" s="18">
        <v>0</v>
      </c>
      <c r="Q255" s="17">
        <v>0</v>
      </c>
      <c r="R255" s="17">
        <v>0</v>
      </c>
      <c r="S255" s="17">
        <v>0</v>
      </c>
    </row>
    <row r="256" spans="1:19" x14ac:dyDescent="0.3">
      <c r="A256">
        <v>2025</v>
      </c>
      <c r="B256" t="b">
        <v>0</v>
      </c>
      <c r="C256" t="b">
        <v>0</v>
      </c>
      <c r="D256" t="b">
        <v>0</v>
      </c>
      <c r="E256" t="b">
        <v>1</v>
      </c>
      <c r="F256" t="s">
        <v>18</v>
      </c>
      <c r="G256">
        <v>1</v>
      </c>
      <c r="H256" t="s">
        <v>82</v>
      </c>
      <c r="I256">
        <v>21</v>
      </c>
      <c r="J256" t="s">
        <v>113</v>
      </c>
      <c r="K256" s="17">
        <v>237.41076676383901</v>
      </c>
      <c r="L256" s="17">
        <v>327.58183193691701</v>
      </c>
      <c r="M256" s="17">
        <v>25169.346640142201</v>
      </c>
      <c r="N256" s="17">
        <v>1720534470.68682</v>
      </c>
      <c r="O256" s="18">
        <v>6.0000000000000001E-3</v>
      </c>
      <c r="P256" s="18">
        <v>6.0000000000000001E-3</v>
      </c>
      <c r="Q256" s="17">
        <v>10323206.8241209</v>
      </c>
      <c r="R256" s="17">
        <v>10323206.8241209</v>
      </c>
      <c r="S256" s="17">
        <v>0</v>
      </c>
    </row>
    <row r="257" spans="1:19" x14ac:dyDescent="0.3">
      <c r="A257">
        <v>2025</v>
      </c>
      <c r="B257" t="b">
        <v>0</v>
      </c>
      <c r="C257" t="b">
        <v>0</v>
      </c>
      <c r="D257" t="b">
        <v>0</v>
      </c>
      <c r="E257" t="b">
        <v>0</v>
      </c>
      <c r="F257" t="s">
        <v>84</v>
      </c>
      <c r="G257">
        <v>1</v>
      </c>
      <c r="H257" t="s">
        <v>82</v>
      </c>
      <c r="I257">
        <v>21</v>
      </c>
      <c r="J257" t="s">
        <v>113</v>
      </c>
      <c r="K257" s="17">
        <v>1.66723840568027</v>
      </c>
      <c r="L257" s="17">
        <v>1.6848690665842101</v>
      </c>
      <c r="M257" s="17">
        <v>122.537199655794</v>
      </c>
      <c r="N257" s="17">
        <v>12266895.7949285</v>
      </c>
      <c r="O257" s="18">
        <v>3.3999999999999998E-3</v>
      </c>
      <c r="P257" s="18">
        <v>3.3999999999999998E-3</v>
      </c>
      <c r="Q257" s="17">
        <v>41707.445702757002</v>
      </c>
      <c r="R257" s="17">
        <v>41707.445702757002</v>
      </c>
      <c r="S257" s="17">
        <v>0</v>
      </c>
    </row>
    <row r="258" spans="1:19" x14ac:dyDescent="0.3">
      <c r="A258">
        <v>2025</v>
      </c>
      <c r="B258" t="b">
        <v>0</v>
      </c>
      <c r="C258" t="b">
        <v>0</v>
      </c>
      <c r="D258" t="b">
        <v>0</v>
      </c>
      <c r="E258" t="b">
        <v>0</v>
      </c>
      <c r="F258" t="s">
        <v>85</v>
      </c>
      <c r="G258">
        <v>1</v>
      </c>
      <c r="H258" t="s">
        <v>82</v>
      </c>
      <c r="I258">
        <v>21</v>
      </c>
      <c r="J258" t="s">
        <v>113</v>
      </c>
      <c r="K258" s="17">
        <v>44.292955667615203</v>
      </c>
      <c r="L258" s="17">
        <v>80.183951312785595</v>
      </c>
      <c r="M258" s="17">
        <v>6019.3128245323796</v>
      </c>
      <c r="N258" s="17">
        <v>317157295.52241498</v>
      </c>
      <c r="O258" s="18">
        <v>3.3999999999999998E-3</v>
      </c>
      <c r="P258" s="18">
        <v>3.3999999999999998E-3</v>
      </c>
      <c r="Q258" s="17">
        <v>1078334.8047762101</v>
      </c>
      <c r="R258" s="17">
        <v>1078334.8047762101</v>
      </c>
      <c r="S258" s="17">
        <v>0</v>
      </c>
    </row>
    <row r="259" spans="1:19" x14ac:dyDescent="0.3">
      <c r="A259">
        <v>2025</v>
      </c>
      <c r="B259" t="b">
        <v>0</v>
      </c>
      <c r="C259" t="b">
        <v>0</v>
      </c>
      <c r="D259" t="b">
        <v>0</v>
      </c>
      <c r="E259" t="b">
        <v>0</v>
      </c>
      <c r="F259" t="s">
        <v>86</v>
      </c>
      <c r="G259">
        <v>1</v>
      </c>
      <c r="H259" t="s">
        <v>82</v>
      </c>
      <c r="I259">
        <v>21</v>
      </c>
      <c r="J259" t="s">
        <v>113</v>
      </c>
      <c r="K259" s="17">
        <v>11.450641038669501</v>
      </c>
      <c r="L259" s="17">
        <v>15.1463396756308</v>
      </c>
      <c r="M259" s="17">
        <v>904.49514810972005</v>
      </c>
      <c r="N259" s="17">
        <v>83357425.480612606</v>
      </c>
      <c r="O259" s="18">
        <v>3.3999999999999998E-3</v>
      </c>
      <c r="P259" s="18">
        <v>3.3999999999999998E-3</v>
      </c>
      <c r="Q259" s="17">
        <v>283415.24663408299</v>
      </c>
      <c r="R259" s="17">
        <v>283415.24663408299</v>
      </c>
      <c r="S259" s="17">
        <v>0</v>
      </c>
    </row>
    <row r="260" spans="1:19" x14ac:dyDescent="0.3">
      <c r="A260">
        <v>2025</v>
      </c>
      <c r="B260" t="b">
        <v>0</v>
      </c>
      <c r="C260" t="b">
        <v>0</v>
      </c>
      <c r="D260" t="b">
        <v>0</v>
      </c>
      <c r="E260" t="b">
        <v>0</v>
      </c>
      <c r="F260" t="s">
        <v>87</v>
      </c>
      <c r="G260">
        <v>1</v>
      </c>
      <c r="H260" t="s">
        <v>82</v>
      </c>
      <c r="I260">
        <v>21</v>
      </c>
      <c r="J260" t="s">
        <v>113</v>
      </c>
      <c r="K260" s="17">
        <v>7.9092805966611497</v>
      </c>
      <c r="L260" s="17">
        <v>19.120387694422199</v>
      </c>
      <c r="M260" s="17">
        <v>745.01503300101797</v>
      </c>
      <c r="N260" s="17">
        <v>56840344.551173903</v>
      </c>
      <c r="O260" s="18">
        <v>3.3999999999999998E-3</v>
      </c>
      <c r="P260" s="18">
        <v>3.3999999999999998E-3</v>
      </c>
      <c r="Q260" s="17">
        <v>193257.17147399101</v>
      </c>
      <c r="R260" s="17">
        <v>193257.17147399101</v>
      </c>
      <c r="S260" s="17">
        <v>0</v>
      </c>
    </row>
    <row r="261" spans="1:19" x14ac:dyDescent="0.3">
      <c r="A261">
        <v>2025</v>
      </c>
      <c r="B261" t="b">
        <v>0</v>
      </c>
      <c r="C261" t="b">
        <v>0</v>
      </c>
      <c r="D261" t="b">
        <v>0</v>
      </c>
      <c r="E261" t="b">
        <v>0</v>
      </c>
      <c r="F261" t="s">
        <v>88</v>
      </c>
      <c r="G261">
        <v>1</v>
      </c>
      <c r="H261" t="s">
        <v>82</v>
      </c>
      <c r="I261">
        <v>21</v>
      </c>
      <c r="J261" t="s">
        <v>113</v>
      </c>
      <c r="K261" s="17">
        <v>7.5630709453264302</v>
      </c>
      <c r="L261" s="17">
        <v>11.6667194579646</v>
      </c>
      <c r="M261" s="17">
        <v>477.31920076741602</v>
      </c>
      <c r="N261" s="17">
        <v>55786308.796166301</v>
      </c>
      <c r="O261" s="18">
        <v>3.3999999999999998E-3</v>
      </c>
      <c r="P261" s="18">
        <v>3.3999999999999998E-3</v>
      </c>
      <c r="Q261" s="17">
        <v>189673.44990696499</v>
      </c>
      <c r="R261" s="17">
        <v>189673.44990696499</v>
      </c>
      <c r="S261" s="17">
        <v>0</v>
      </c>
    </row>
    <row r="262" spans="1:19" x14ac:dyDescent="0.3">
      <c r="A262">
        <v>2025</v>
      </c>
      <c r="B262" t="b">
        <v>0</v>
      </c>
      <c r="C262" t="b">
        <v>0</v>
      </c>
      <c r="D262" t="b">
        <v>0</v>
      </c>
      <c r="E262" t="b">
        <v>0</v>
      </c>
      <c r="F262" t="s">
        <v>89</v>
      </c>
      <c r="G262">
        <v>1</v>
      </c>
      <c r="H262" t="s">
        <v>82</v>
      </c>
      <c r="I262">
        <v>21</v>
      </c>
      <c r="J262" t="s">
        <v>113</v>
      </c>
      <c r="K262" s="17">
        <v>187.60872254200001</v>
      </c>
      <c r="L262" s="17">
        <v>363.15936065209797</v>
      </c>
      <c r="M262" s="17">
        <v>15135.4933248995</v>
      </c>
      <c r="N262" s="17">
        <v>1337341148.26562</v>
      </c>
      <c r="O262" s="18">
        <v>3.3999999999999998E-3</v>
      </c>
      <c r="P262" s="18">
        <v>3.3999999999999998E-3</v>
      </c>
      <c r="Q262" s="17">
        <v>4546959.9041031199</v>
      </c>
      <c r="R262" s="17">
        <v>4546959.9041031199</v>
      </c>
      <c r="S262" s="17">
        <v>0</v>
      </c>
    </row>
    <row r="263" spans="1:19" x14ac:dyDescent="0.3">
      <c r="A263">
        <v>2025</v>
      </c>
      <c r="B263" t="b">
        <v>0</v>
      </c>
      <c r="C263" t="b">
        <v>0</v>
      </c>
      <c r="D263" t="b">
        <v>0</v>
      </c>
      <c r="E263" t="b">
        <v>0</v>
      </c>
      <c r="F263" t="s">
        <v>90</v>
      </c>
      <c r="G263">
        <v>1</v>
      </c>
      <c r="H263" t="s">
        <v>82</v>
      </c>
      <c r="I263">
        <v>21</v>
      </c>
      <c r="J263" t="s">
        <v>113</v>
      </c>
      <c r="K263" s="17">
        <v>7.4126592674188903</v>
      </c>
      <c r="L263" s="17">
        <v>12.155509164006199</v>
      </c>
      <c r="M263" s="17">
        <v>1088.14386341407</v>
      </c>
      <c r="N263" s="17">
        <v>54949343.935894899</v>
      </c>
      <c r="O263" s="18">
        <v>3.3999999999999998E-3</v>
      </c>
      <c r="P263" s="18">
        <v>3.3999999999999998E-3</v>
      </c>
      <c r="Q263" s="17">
        <v>186827.76938204301</v>
      </c>
      <c r="R263" s="17">
        <v>186827.76938204301</v>
      </c>
      <c r="S263" s="17">
        <v>0</v>
      </c>
    </row>
    <row r="264" spans="1:19" x14ac:dyDescent="0.3">
      <c r="A264">
        <v>2025</v>
      </c>
      <c r="B264" t="b">
        <v>0</v>
      </c>
      <c r="C264" t="b">
        <v>1</v>
      </c>
      <c r="D264" t="b">
        <v>0</v>
      </c>
      <c r="E264" t="b">
        <v>0</v>
      </c>
      <c r="F264" t="s">
        <v>89</v>
      </c>
      <c r="G264">
        <v>2</v>
      </c>
      <c r="H264" t="s">
        <v>91</v>
      </c>
      <c r="I264">
        <v>21</v>
      </c>
      <c r="J264" t="s">
        <v>113</v>
      </c>
      <c r="K264" s="17">
        <v>1</v>
      </c>
      <c r="L264" s="17">
        <v>1</v>
      </c>
      <c r="M264" s="17">
        <v>98.300240989424395</v>
      </c>
      <c r="N264" s="17">
        <v>7251159.7964119501</v>
      </c>
      <c r="O264" s="18">
        <v>0</v>
      </c>
      <c r="P264" s="18">
        <v>0</v>
      </c>
      <c r="Q264" s="17">
        <v>0</v>
      </c>
      <c r="R264" s="17">
        <v>0</v>
      </c>
      <c r="S264" s="17">
        <v>0</v>
      </c>
    </row>
    <row r="265" spans="1:19" x14ac:dyDescent="0.3">
      <c r="A265">
        <v>2025</v>
      </c>
      <c r="B265" t="b">
        <v>0</v>
      </c>
      <c r="C265" t="b">
        <v>0</v>
      </c>
      <c r="D265" t="b">
        <v>0</v>
      </c>
      <c r="E265" t="b">
        <v>1</v>
      </c>
      <c r="F265" t="s">
        <v>18</v>
      </c>
      <c r="G265">
        <v>1</v>
      </c>
      <c r="H265" t="s">
        <v>82</v>
      </c>
      <c r="I265">
        <v>22</v>
      </c>
      <c r="J265" t="s">
        <v>114</v>
      </c>
      <c r="K265" s="17">
        <v>142.79435188824601</v>
      </c>
      <c r="L265" s="17">
        <v>190.17985904218199</v>
      </c>
      <c r="M265" s="17">
        <v>11538.3587111829</v>
      </c>
      <c r="N265" s="17">
        <v>1109701746.7539501</v>
      </c>
      <c r="O265" s="18">
        <v>6.0000000000000001E-3</v>
      </c>
      <c r="P265" s="18">
        <v>6.0000000000000001E-3</v>
      </c>
      <c r="Q265" s="17">
        <v>6658210.4805237101</v>
      </c>
      <c r="R265" s="17">
        <v>6658210.4805237101</v>
      </c>
      <c r="S265" s="17">
        <v>0</v>
      </c>
    </row>
    <row r="266" spans="1:19" x14ac:dyDescent="0.3">
      <c r="A266">
        <v>2025</v>
      </c>
      <c r="B266" t="b">
        <v>0</v>
      </c>
      <c r="C266" t="b">
        <v>0</v>
      </c>
      <c r="D266" t="b">
        <v>0</v>
      </c>
      <c r="E266" t="b">
        <v>0</v>
      </c>
      <c r="F266" t="s">
        <v>84</v>
      </c>
      <c r="G266">
        <v>1</v>
      </c>
      <c r="H266" t="s">
        <v>82</v>
      </c>
      <c r="I266">
        <v>22</v>
      </c>
      <c r="J266" t="s">
        <v>114</v>
      </c>
      <c r="K266" s="17">
        <v>1.76733654172941</v>
      </c>
      <c r="L266" s="17">
        <v>1.80390894220144</v>
      </c>
      <c r="M266" s="17">
        <v>107.593495776482</v>
      </c>
      <c r="N266" s="17">
        <v>13705606.1001406</v>
      </c>
      <c r="O266" s="18">
        <v>3.3999999999999998E-3</v>
      </c>
      <c r="P266" s="18">
        <v>3.3999999999999998E-3</v>
      </c>
      <c r="Q266" s="17">
        <v>46599.0607404779</v>
      </c>
      <c r="R266" s="17">
        <v>46599.0607404779</v>
      </c>
      <c r="S266" s="17">
        <v>0</v>
      </c>
    </row>
    <row r="267" spans="1:19" x14ac:dyDescent="0.3">
      <c r="A267">
        <v>2025</v>
      </c>
      <c r="B267" t="b">
        <v>0</v>
      </c>
      <c r="C267" t="b">
        <v>0</v>
      </c>
      <c r="D267" t="b">
        <v>0</v>
      </c>
      <c r="E267" t="b">
        <v>0</v>
      </c>
      <c r="F267" t="s">
        <v>85</v>
      </c>
      <c r="G267">
        <v>1</v>
      </c>
      <c r="H267" t="s">
        <v>82</v>
      </c>
      <c r="I267">
        <v>22</v>
      </c>
      <c r="J267" t="s">
        <v>114</v>
      </c>
      <c r="K267" s="17">
        <v>48.067855362032901</v>
      </c>
      <c r="L267" s="17">
        <v>60.6505069387294</v>
      </c>
      <c r="M267" s="17">
        <v>3465.9159860418599</v>
      </c>
      <c r="N267" s="17">
        <v>377893714.388134</v>
      </c>
      <c r="O267" s="18">
        <v>3.3999999999999998E-3</v>
      </c>
      <c r="P267" s="18">
        <v>3.3999999999999998E-3</v>
      </c>
      <c r="Q267" s="17">
        <v>1284838.6289196501</v>
      </c>
      <c r="R267" s="17">
        <v>1284838.6289196501</v>
      </c>
      <c r="S267" s="17">
        <v>0</v>
      </c>
    </row>
    <row r="268" spans="1:19" x14ac:dyDescent="0.3">
      <c r="A268">
        <v>2025</v>
      </c>
      <c r="B268" t="b">
        <v>0</v>
      </c>
      <c r="C268" t="b">
        <v>0</v>
      </c>
      <c r="D268" t="b">
        <v>0</v>
      </c>
      <c r="E268" t="b">
        <v>0</v>
      </c>
      <c r="F268" t="s">
        <v>86</v>
      </c>
      <c r="G268">
        <v>1</v>
      </c>
      <c r="H268" t="s">
        <v>82</v>
      </c>
      <c r="I268">
        <v>22</v>
      </c>
      <c r="J268" t="s">
        <v>114</v>
      </c>
      <c r="K268" s="17">
        <v>0.84445926216531297</v>
      </c>
      <c r="L268" s="17">
        <v>0.861934090297369</v>
      </c>
      <c r="M268" s="17">
        <v>67.139822923637894</v>
      </c>
      <c r="N268" s="17">
        <v>6457291.7882662499</v>
      </c>
      <c r="O268" s="18">
        <v>3.3999999999999998E-3</v>
      </c>
      <c r="P268" s="18">
        <v>3.3999999999999998E-3</v>
      </c>
      <c r="Q268" s="17">
        <v>21954.792080105199</v>
      </c>
      <c r="R268" s="17">
        <v>21954.792080105199</v>
      </c>
      <c r="S268" s="17">
        <v>0</v>
      </c>
    </row>
    <row r="269" spans="1:19" x14ac:dyDescent="0.3">
      <c r="A269">
        <v>2025</v>
      </c>
      <c r="B269" t="b">
        <v>0</v>
      </c>
      <c r="C269" t="b">
        <v>0</v>
      </c>
      <c r="D269" t="b">
        <v>0</v>
      </c>
      <c r="E269" t="b">
        <v>0</v>
      </c>
      <c r="F269" t="s">
        <v>87</v>
      </c>
      <c r="G269">
        <v>1</v>
      </c>
      <c r="H269" t="s">
        <v>82</v>
      </c>
      <c r="I269">
        <v>22</v>
      </c>
      <c r="J269" t="s">
        <v>114</v>
      </c>
      <c r="K269" s="17">
        <v>1.10513796029999</v>
      </c>
      <c r="L269" s="17">
        <v>2.01218515413112</v>
      </c>
      <c r="M269" s="17">
        <v>94.867086491376199</v>
      </c>
      <c r="N269" s="17">
        <v>8517840.0828109197</v>
      </c>
      <c r="O269" s="18">
        <v>3.3999999999999998E-3</v>
      </c>
      <c r="P269" s="18">
        <v>3.3999999999999998E-3</v>
      </c>
      <c r="Q269" s="17">
        <v>28960.656281557101</v>
      </c>
      <c r="R269" s="17">
        <v>28960.656281557101</v>
      </c>
      <c r="S269" s="17">
        <v>0</v>
      </c>
    </row>
    <row r="270" spans="1:19" x14ac:dyDescent="0.3">
      <c r="A270">
        <v>2025</v>
      </c>
      <c r="B270" t="b">
        <v>0</v>
      </c>
      <c r="C270" t="b">
        <v>0</v>
      </c>
      <c r="D270" t="b">
        <v>0</v>
      </c>
      <c r="E270" t="b">
        <v>0</v>
      </c>
      <c r="F270" t="s">
        <v>88</v>
      </c>
      <c r="G270">
        <v>1</v>
      </c>
      <c r="H270" t="s">
        <v>82</v>
      </c>
      <c r="I270">
        <v>22</v>
      </c>
      <c r="J270" t="s">
        <v>114</v>
      </c>
      <c r="K270" s="17">
        <v>6.6853574143073002</v>
      </c>
      <c r="L270" s="17">
        <v>24.3818917462972</v>
      </c>
      <c r="M270" s="17">
        <v>370.34753651118501</v>
      </c>
      <c r="N270" s="17">
        <v>53216691.297729701</v>
      </c>
      <c r="O270" s="18">
        <v>3.3999999999999998E-3</v>
      </c>
      <c r="P270" s="18">
        <v>3.3999999999999998E-3</v>
      </c>
      <c r="Q270" s="17">
        <v>180936.75041228099</v>
      </c>
      <c r="R270" s="17">
        <v>180936.75041228099</v>
      </c>
      <c r="S270" s="17">
        <v>0</v>
      </c>
    </row>
    <row r="271" spans="1:19" x14ac:dyDescent="0.3">
      <c r="A271">
        <v>2025</v>
      </c>
      <c r="B271" t="b">
        <v>0</v>
      </c>
      <c r="C271" t="b">
        <v>0</v>
      </c>
      <c r="D271" t="b">
        <v>0</v>
      </c>
      <c r="E271" t="b">
        <v>0</v>
      </c>
      <c r="F271" t="s">
        <v>89</v>
      </c>
      <c r="G271">
        <v>1</v>
      </c>
      <c r="H271" t="s">
        <v>82</v>
      </c>
      <c r="I271">
        <v>22</v>
      </c>
      <c r="J271" t="s">
        <v>114</v>
      </c>
      <c r="K271" s="17">
        <v>7.6946180730807798</v>
      </c>
      <c r="L271" s="17">
        <v>10.5727576576682</v>
      </c>
      <c r="M271" s="17">
        <v>1696.9795578964599</v>
      </c>
      <c r="N271" s="17">
        <v>58864823.613183297</v>
      </c>
      <c r="O271" s="18">
        <v>3.3999999999999998E-3</v>
      </c>
      <c r="P271" s="18">
        <v>3.3999999999999998E-3</v>
      </c>
      <c r="Q271" s="17">
        <v>200140.400284823</v>
      </c>
      <c r="R271" s="17">
        <v>200140.400284823</v>
      </c>
      <c r="S271" s="17">
        <v>0</v>
      </c>
    </row>
    <row r="272" spans="1:19" x14ac:dyDescent="0.3">
      <c r="A272">
        <v>2025</v>
      </c>
      <c r="B272" t="b">
        <v>0</v>
      </c>
      <c r="C272" t="b">
        <v>0</v>
      </c>
      <c r="D272" t="b">
        <v>0</v>
      </c>
      <c r="E272" t="b">
        <v>0</v>
      </c>
      <c r="F272" t="s">
        <v>90</v>
      </c>
      <c r="G272">
        <v>1</v>
      </c>
      <c r="H272" t="s">
        <v>82</v>
      </c>
      <c r="I272">
        <v>22</v>
      </c>
      <c r="J272" t="s">
        <v>114</v>
      </c>
      <c r="K272" s="17">
        <v>90.158007366777895</v>
      </c>
      <c r="L272" s="17">
        <v>186.734128364513</v>
      </c>
      <c r="M272" s="17">
        <v>6754.93128262549</v>
      </c>
      <c r="N272" s="17">
        <v>697747956.61609805</v>
      </c>
      <c r="O272" s="18">
        <v>3.3999999999999998E-3</v>
      </c>
      <c r="P272" s="18">
        <v>3.3999999999999998E-3</v>
      </c>
      <c r="Q272" s="17">
        <v>2372343.0524947299</v>
      </c>
      <c r="R272" s="17">
        <v>2372343.0524947299</v>
      </c>
      <c r="S272" s="17">
        <v>0</v>
      </c>
    </row>
    <row r="273" spans="1:19" x14ac:dyDescent="0.3">
      <c r="A273">
        <v>2025</v>
      </c>
      <c r="B273" t="b">
        <v>0</v>
      </c>
      <c r="C273" t="b">
        <v>1</v>
      </c>
      <c r="D273" t="b">
        <v>0</v>
      </c>
      <c r="E273" t="b">
        <v>1</v>
      </c>
      <c r="F273" t="s">
        <v>18</v>
      </c>
      <c r="G273">
        <v>2</v>
      </c>
      <c r="H273" t="s">
        <v>91</v>
      </c>
      <c r="I273">
        <v>22</v>
      </c>
      <c r="J273" t="s">
        <v>114</v>
      </c>
      <c r="K273" s="17">
        <v>1</v>
      </c>
      <c r="L273" s="17">
        <v>1</v>
      </c>
      <c r="M273" s="17">
        <v>74.207044668487001</v>
      </c>
      <c r="N273" s="17">
        <v>7513779.7929840498</v>
      </c>
      <c r="O273" s="18">
        <v>0</v>
      </c>
      <c r="P273" s="18">
        <v>0</v>
      </c>
      <c r="Q273" s="17">
        <v>0</v>
      </c>
      <c r="R273" s="17">
        <v>0</v>
      </c>
      <c r="S273" s="17">
        <v>0</v>
      </c>
    </row>
    <row r="274" spans="1:19" x14ac:dyDescent="0.3">
      <c r="A274">
        <v>2025</v>
      </c>
      <c r="B274" t="b">
        <v>0</v>
      </c>
      <c r="C274" t="b">
        <v>0</v>
      </c>
      <c r="D274" t="b">
        <v>0</v>
      </c>
      <c r="E274" t="b">
        <v>1</v>
      </c>
      <c r="F274" t="s">
        <v>18</v>
      </c>
      <c r="G274">
        <v>1</v>
      </c>
      <c r="H274" t="s">
        <v>82</v>
      </c>
      <c r="I274">
        <v>23</v>
      </c>
      <c r="J274" t="s">
        <v>115</v>
      </c>
      <c r="K274" s="17">
        <v>139.26216468255799</v>
      </c>
      <c r="L274" s="17">
        <v>195.40774051006301</v>
      </c>
      <c r="M274" s="17">
        <v>13293.173136618099</v>
      </c>
      <c r="N274" s="17">
        <v>1143766216.37463</v>
      </c>
      <c r="O274" s="18">
        <v>6.0000000000000001E-3</v>
      </c>
      <c r="P274" s="18">
        <v>6.0000000000000001E-3</v>
      </c>
      <c r="Q274" s="17">
        <v>6862597.2982477797</v>
      </c>
      <c r="R274" s="17">
        <v>6862597.2982477797</v>
      </c>
      <c r="S274" s="17">
        <v>0</v>
      </c>
    </row>
    <row r="275" spans="1:19" x14ac:dyDescent="0.3">
      <c r="A275">
        <v>2025</v>
      </c>
      <c r="B275" t="b">
        <v>0</v>
      </c>
      <c r="C275" t="b">
        <v>0</v>
      </c>
      <c r="D275" t="b">
        <v>0</v>
      </c>
      <c r="E275" t="b">
        <v>1</v>
      </c>
      <c r="F275" t="s">
        <v>18</v>
      </c>
      <c r="G275">
        <v>3</v>
      </c>
      <c r="H275" t="s">
        <v>95</v>
      </c>
      <c r="I275">
        <v>23</v>
      </c>
      <c r="J275" t="s">
        <v>115</v>
      </c>
      <c r="K275" s="17">
        <v>59</v>
      </c>
      <c r="L275" s="17">
        <v>59</v>
      </c>
      <c r="M275" s="17">
        <v>3127.2968824576701</v>
      </c>
      <c r="N275" s="17">
        <v>475222227.40053499</v>
      </c>
      <c r="O275" s="18">
        <v>6.0000000000000001E-3</v>
      </c>
      <c r="P275" s="18">
        <v>6.0000000000000001E-3</v>
      </c>
      <c r="Q275" s="17">
        <v>2851333.3644032101</v>
      </c>
      <c r="R275" s="17">
        <v>2851333.3644032101</v>
      </c>
      <c r="S275" s="17">
        <v>0</v>
      </c>
    </row>
    <row r="276" spans="1:19" x14ac:dyDescent="0.3">
      <c r="A276">
        <v>2025</v>
      </c>
      <c r="B276" t="b">
        <v>0</v>
      </c>
      <c r="C276" t="b">
        <v>0</v>
      </c>
      <c r="D276" t="b">
        <v>0</v>
      </c>
      <c r="E276" t="b">
        <v>0</v>
      </c>
      <c r="F276" t="s">
        <v>84</v>
      </c>
      <c r="G276">
        <v>1</v>
      </c>
      <c r="H276" t="s">
        <v>82</v>
      </c>
      <c r="I276">
        <v>23</v>
      </c>
      <c r="J276" t="s">
        <v>115</v>
      </c>
      <c r="K276" s="17">
        <v>6.0483956329972504</v>
      </c>
      <c r="L276" s="17">
        <v>10.9196543273142</v>
      </c>
      <c r="M276" s="17">
        <v>1109.0667155715801</v>
      </c>
      <c r="N276" s="17">
        <v>50862724.955092497</v>
      </c>
      <c r="O276" s="18">
        <v>3.3999999999999998E-3</v>
      </c>
      <c r="P276" s="18">
        <v>3.3999999999999998E-3</v>
      </c>
      <c r="Q276" s="17">
        <v>172933.264847315</v>
      </c>
      <c r="R276" s="17">
        <v>172933.264847315</v>
      </c>
      <c r="S276" s="17">
        <v>0</v>
      </c>
    </row>
    <row r="277" spans="1:19" x14ac:dyDescent="0.3">
      <c r="A277">
        <v>2025</v>
      </c>
      <c r="B277" t="b">
        <v>0</v>
      </c>
      <c r="C277" t="b">
        <v>0</v>
      </c>
      <c r="D277" t="b">
        <v>0</v>
      </c>
      <c r="E277" t="b">
        <v>0</v>
      </c>
      <c r="F277" t="s">
        <v>85</v>
      </c>
      <c r="G277">
        <v>1</v>
      </c>
      <c r="H277" t="s">
        <v>82</v>
      </c>
      <c r="I277">
        <v>23</v>
      </c>
      <c r="J277" t="s">
        <v>115</v>
      </c>
      <c r="K277" s="17">
        <v>55.755029218245397</v>
      </c>
      <c r="L277" s="17">
        <v>60.798492899389302</v>
      </c>
      <c r="M277" s="17">
        <v>5838.6920078916701</v>
      </c>
      <c r="N277" s="17">
        <v>449097949.09096199</v>
      </c>
      <c r="O277" s="18">
        <v>3.3999999999999998E-3</v>
      </c>
      <c r="P277" s="18">
        <v>3.3999999999999998E-3</v>
      </c>
      <c r="Q277" s="17">
        <v>1526933.0269092701</v>
      </c>
      <c r="R277" s="17">
        <v>1526933.0269092701</v>
      </c>
      <c r="S277" s="17">
        <v>0</v>
      </c>
    </row>
    <row r="278" spans="1:19" x14ac:dyDescent="0.3">
      <c r="A278">
        <v>2025</v>
      </c>
      <c r="B278" t="b">
        <v>0</v>
      </c>
      <c r="C278" t="b">
        <v>0</v>
      </c>
      <c r="D278" t="b">
        <v>0</v>
      </c>
      <c r="E278" t="b">
        <v>0</v>
      </c>
      <c r="F278" t="s">
        <v>86</v>
      </c>
      <c r="G278">
        <v>1</v>
      </c>
      <c r="H278" t="s">
        <v>82</v>
      </c>
      <c r="I278">
        <v>23</v>
      </c>
      <c r="J278" t="s">
        <v>115</v>
      </c>
      <c r="K278" s="17">
        <v>1.0635039240874999</v>
      </c>
      <c r="L278" s="17">
        <v>2.0412414026840602</v>
      </c>
      <c r="M278" s="17">
        <v>246.43510706804699</v>
      </c>
      <c r="N278" s="17">
        <v>8731312.1665730309</v>
      </c>
      <c r="O278" s="18">
        <v>3.3999999999999998E-3</v>
      </c>
      <c r="P278" s="18">
        <v>3.3999999999999998E-3</v>
      </c>
      <c r="Q278" s="17">
        <v>29686.4613663483</v>
      </c>
      <c r="R278" s="17">
        <v>29686.4613663483</v>
      </c>
      <c r="S278" s="17">
        <v>0</v>
      </c>
    </row>
    <row r="279" spans="1:19" x14ac:dyDescent="0.3">
      <c r="A279">
        <v>2025</v>
      </c>
      <c r="B279" t="b">
        <v>0</v>
      </c>
      <c r="C279" t="b">
        <v>0</v>
      </c>
      <c r="D279" t="b">
        <v>0</v>
      </c>
      <c r="E279" t="b">
        <v>0</v>
      </c>
      <c r="F279" t="s">
        <v>87</v>
      </c>
      <c r="G279">
        <v>1</v>
      </c>
      <c r="H279" t="s">
        <v>82</v>
      </c>
      <c r="I279">
        <v>23</v>
      </c>
      <c r="J279" t="s">
        <v>115</v>
      </c>
      <c r="K279" s="17">
        <v>1.92263890016237</v>
      </c>
      <c r="L279" s="17">
        <v>2.4359007664156702</v>
      </c>
      <c r="M279" s="17">
        <v>162.278693389907</v>
      </c>
      <c r="N279" s="17">
        <v>15871643.229555501</v>
      </c>
      <c r="O279" s="18">
        <v>3.3999999999999998E-3</v>
      </c>
      <c r="P279" s="18">
        <v>3.3999999999999998E-3</v>
      </c>
      <c r="Q279" s="17">
        <v>53963.586980488799</v>
      </c>
      <c r="R279" s="17">
        <v>53963.586980488799</v>
      </c>
      <c r="S279" s="17">
        <v>0</v>
      </c>
    </row>
    <row r="280" spans="1:19" x14ac:dyDescent="0.3">
      <c r="A280">
        <v>2025</v>
      </c>
      <c r="B280" t="b">
        <v>0</v>
      </c>
      <c r="C280" t="b">
        <v>0</v>
      </c>
      <c r="D280" t="b">
        <v>0</v>
      </c>
      <c r="E280" t="b">
        <v>0</v>
      </c>
      <c r="F280" t="s">
        <v>88</v>
      </c>
      <c r="G280">
        <v>1</v>
      </c>
      <c r="H280" t="s">
        <v>82</v>
      </c>
      <c r="I280">
        <v>23</v>
      </c>
      <c r="J280" t="s">
        <v>115</v>
      </c>
      <c r="K280" s="17">
        <v>1.75070526625828</v>
      </c>
      <c r="L280" s="17">
        <v>3.8634724159425899</v>
      </c>
      <c r="M280" s="17">
        <v>122.105466629349</v>
      </c>
      <c r="N280" s="17">
        <v>14379942.656626699</v>
      </c>
      <c r="O280" s="18">
        <v>3.3999999999999998E-3</v>
      </c>
      <c r="P280" s="18">
        <v>3.3999999999999998E-3</v>
      </c>
      <c r="Q280" s="17">
        <v>48891.8050325308</v>
      </c>
      <c r="R280" s="17">
        <v>48891.8050325308</v>
      </c>
      <c r="S280" s="17">
        <v>0</v>
      </c>
    </row>
    <row r="281" spans="1:19" x14ac:dyDescent="0.3">
      <c r="A281">
        <v>2025</v>
      </c>
      <c r="B281" t="b">
        <v>0</v>
      </c>
      <c r="C281" t="b">
        <v>0</v>
      </c>
      <c r="D281" t="b">
        <v>0</v>
      </c>
      <c r="E281" t="b">
        <v>0</v>
      </c>
      <c r="F281" t="s">
        <v>88</v>
      </c>
      <c r="G281">
        <v>4</v>
      </c>
      <c r="H281" t="s">
        <v>109</v>
      </c>
      <c r="I281">
        <v>23</v>
      </c>
      <c r="J281" t="s">
        <v>115</v>
      </c>
      <c r="K281" s="17">
        <v>52</v>
      </c>
      <c r="L281" s="17">
        <v>52</v>
      </c>
      <c r="M281" s="17">
        <v>5052.8251324269804</v>
      </c>
      <c r="N281" s="17">
        <v>435006207.80044001</v>
      </c>
      <c r="O281" s="18">
        <v>3.3999999999999998E-3</v>
      </c>
      <c r="P281" s="18">
        <v>3.3999999999999998E-3</v>
      </c>
      <c r="Q281" s="17">
        <v>1479021.10652149</v>
      </c>
      <c r="R281" s="17">
        <v>1479021.10652149</v>
      </c>
      <c r="S281" s="17">
        <v>0</v>
      </c>
    </row>
    <row r="282" spans="1:19" x14ac:dyDescent="0.3">
      <c r="A282">
        <v>2025</v>
      </c>
      <c r="B282" t="b">
        <v>0</v>
      </c>
      <c r="C282" t="b">
        <v>0</v>
      </c>
      <c r="D282" t="b">
        <v>0</v>
      </c>
      <c r="E282" t="b">
        <v>0</v>
      </c>
      <c r="F282" t="s">
        <v>89</v>
      </c>
      <c r="G282">
        <v>1</v>
      </c>
      <c r="H282" t="s">
        <v>82</v>
      </c>
      <c r="I282">
        <v>23</v>
      </c>
      <c r="J282" t="s">
        <v>115</v>
      </c>
      <c r="K282" s="17">
        <v>35.993522627294297</v>
      </c>
      <c r="L282" s="17">
        <v>53.292630324766399</v>
      </c>
      <c r="M282" s="17">
        <v>5499.9015322868099</v>
      </c>
      <c r="N282" s="17">
        <v>296637776.07262099</v>
      </c>
      <c r="O282" s="18">
        <v>3.3999999999999998E-3</v>
      </c>
      <c r="P282" s="18">
        <v>3.3999999999999998E-3</v>
      </c>
      <c r="Q282" s="17">
        <v>1008568.43864691</v>
      </c>
      <c r="R282" s="17">
        <v>1008568.43864691</v>
      </c>
      <c r="S282" s="17">
        <v>0</v>
      </c>
    </row>
    <row r="283" spans="1:19" x14ac:dyDescent="0.3">
      <c r="A283">
        <v>2025</v>
      </c>
      <c r="B283" t="b">
        <v>0</v>
      </c>
      <c r="C283" t="b">
        <v>0</v>
      </c>
      <c r="D283" t="b">
        <v>0</v>
      </c>
      <c r="E283" t="b">
        <v>0</v>
      </c>
      <c r="F283" t="s">
        <v>90</v>
      </c>
      <c r="G283">
        <v>1</v>
      </c>
      <c r="H283" t="s">
        <v>82</v>
      </c>
      <c r="I283">
        <v>23</v>
      </c>
      <c r="J283" t="s">
        <v>115</v>
      </c>
      <c r="K283" s="17">
        <v>6.2030351630910303</v>
      </c>
      <c r="L283" s="17">
        <v>8.4746392891886906</v>
      </c>
      <c r="M283" s="17">
        <v>1061.2033963014401</v>
      </c>
      <c r="N283" s="17">
        <v>50715444.236108497</v>
      </c>
      <c r="O283" s="18">
        <v>3.3999999999999998E-3</v>
      </c>
      <c r="P283" s="18">
        <v>3.3999999999999998E-3</v>
      </c>
      <c r="Q283" s="17">
        <v>172432.510402769</v>
      </c>
      <c r="R283" s="17">
        <v>172432.510402769</v>
      </c>
      <c r="S283" s="17">
        <v>0</v>
      </c>
    </row>
    <row r="284" spans="1:19" x14ac:dyDescent="0.3">
      <c r="A284">
        <v>2025</v>
      </c>
      <c r="B284" t="b">
        <v>0</v>
      </c>
      <c r="C284" t="b">
        <v>0</v>
      </c>
      <c r="D284" t="b">
        <v>0</v>
      </c>
      <c r="E284" t="b">
        <v>1</v>
      </c>
      <c r="F284" t="s">
        <v>18</v>
      </c>
      <c r="G284">
        <v>1</v>
      </c>
      <c r="H284" t="s">
        <v>82</v>
      </c>
      <c r="I284">
        <v>24</v>
      </c>
      <c r="J284" t="s">
        <v>116</v>
      </c>
      <c r="K284" s="17">
        <v>45.000876954272698</v>
      </c>
      <c r="L284" s="17">
        <v>77.627795450886893</v>
      </c>
      <c r="M284" s="17">
        <v>5708.63339701321</v>
      </c>
      <c r="N284" s="17">
        <v>393622363.19347</v>
      </c>
      <c r="O284" s="18">
        <v>6.0000000000000001E-3</v>
      </c>
      <c r="P284" s="18">
        <v>6.0000000000000001E-3</v>
      </c>
      <c r="Q284" s="17">
        <v>2361734.1791608199</v>
      </c>
      <c r="R284" s="17">
        <v>2361734.1791608199</v>
      </c>
      <c r="S284" s="17">
        <v>0</v>
      </c>
    </row>
    <row r="285" spans="1:19" x14ac:dyDescent="0.3">
      <c r="A285">
        <v>2025</v>
      </c>
      <c r="B285" t="b">
        <v>0</v>
      </c>
      <c r="C285" t="b">
        <v>0</v>
      </c>
      <c r="D285" t="b">
        <v>0</v>
      </c>
      <c r="E285" t="b">
        <v>1</v>
      </c>
      <c r="F285" t="s">
        <v>18</v>
      </c>
      <c r="G285">
        <v>4</v>
      </c>
      <c r="H285" t="s">
        <v>109</v>
      </c>
      <c r="I285">
        <v>24</v>
      </c>
      <c r="J285" t="s">
        <v>116</v>
      </c>
      <c r="K285" s="17">
        <v>604.42788593713396</v>
      </c>
      <c r="L285" s="17">
        <v>604.42788593713396</v>
      </c>
      <c r="M285" s="17">
        <v>55215.340171366697</v>
      </c>
      <c r="N285" s="17">
        <v>5167782837.5739002</v>
      </c>
      <c r="O285" s="18">
        <v>6.0000000000000001E-3</v>
      </c>
      <c r="P285" s="18">
        <v>6.0000000000000001E-3</v>
      </c>
      <c r="Q285" s="17">
        <v>31006697.025443401</v>
      </c>
      <c r="R285" s="17">
        <v>31006697.025443401</v>
      </c>
      <c r="S285" s="17">
        <v>0</v>
      </c>
    </row>
    <row r="286" spans="1:19" x14ac:dyDescent="0.3">
      <c r="A286">
        <v>2025</v>
      </c>
      <c r="B286" t="b">
        <v>0</v>
      </c>
      <c r="C286" t="b">
        <v>0</v>
      </c>
      <c r="D286" t="b">
        <v>0</v>
      </c>
      <c r="E286" t="b">
        <v>0</v>
      </c>
      <c r="F286" t="s">
        <v>85</v>
      </c>
      <c r="G286">
        <v>1</v>
      </c>
      <c r="H286" t="s">
        <v>82</v>
      </c>
      <c r="I286">
        <v>24</v>
      </c>
      <c r="J286" t="s">
        <v>116</v>
      </c>
      <c r="K286" s="17">
        <v>60.931104544778599</v>
      </c>
      <c r="L286" s="17">
        <v>114.542658355276</v>
      </c>
      <c r="M286" s="17">
        <v>6983.1086880058201</v>
      </c>
      <c r="N286" s="17">
        <v>538383147.294191</v>
      </c>
      <c r="O286" s="18">
        <v>3.3999999999999998E-3</v>
      </c>
      <c r="P286" s="18">
        <v>3.3999999999999998E-3</v>
      </c>
      <c r="Q286" s="17">
        <v>1830502.7008002501</v>
      </c>
      <c r="R286" s="17">
        <v>1830502.7008002501</v>
      </c>
      <c r="S286" s="17">
        <v>0</v>
      </c>
    </row>
    <row r="287" spans="1:19" x14ac:dyDescent="0.3">
      <c r="A287">
        <v>2025</v>
      </c>
      <c r="B287" t="b">
        <v>0</v>
      </c>
      <c r="C287" t="b">
        <v>0</v>
      </c>
      <c r="D287" t="b">
        <v>0</v>
      </c>
      <c r="E287" t="b">
        <v>0</v>
      </c>
      <c r="F287" t="s">
        <v>87</v>
      </c>
      <c r="G287">
        <v>1</v>
      </c>
      <c r="H287" t="s">
        <v>82</v>
      </c>
      <c r="I287">
        <v>24</v>
      </c>
      <c r="J287" t="s">
        <v>116</v>
      </c>
      <c r="K287" s="17">
        <v>0.96414712505876998</v>
      </c>
      <c r="L287" s="17">
        <v>0.99739357764700298</v>
      </c>
      <c r="M287" s="17">
        <v>38.3333490239825</v>
      </c>
      <c r="N287" s="17">
        <v>8343324.5814568102</v>
      </c>
      <c r="O287" s="18">
        <v>3.3999999999999998E-3</v>
      </c>
      <c r="P287" s="18">
        <v>3.3999999999999998E-3</v>
      </c>
      <c r="Q287" s="17">
        <v>28367.303576953102</v>
      </c>
      <c r="R287" s="17">
        <v>28367.303576953102</v>
      </c>
      <c r="S287" s="17">
        <v>0</v>
      </c>
    </row>
    <row r="288" spans="1:19" x14ac:dyDescent="0.3">
      <c r="A288">
        <v>2025</v>
      </c>
      <c r="B288" t="b">
        <v>0</v>
      </c>
      <c r="C288" t="b">
        <v>0</v>
      </c>
      <c r="D288" t="b">
        <v>0</v>
      </c>
      <c r="E288" t="b">
        <v>0</v>
      </c>
      <c r="F288" t="s">
        <v>88</v>
      </c>
      <c r="G288">
        <v>1</v>
      </c>
      <c r="H288" t="s">
        <v>82</v>
      </c>
      <c r="I288">
        <v>24</v>
      </c>
      <c r="J288" t="s">
        <v>116</v>
      </c>
      <c r="K288" s="17">
        <v>13.970278294552299</v>
      </c>
      <c r="L288" s="17">
        <v>18.738429904278</v>
      </c>
      <c r="M288" s="17">
        <v>1278.76559673051</v>
      </c>
      <c r="N288" s="17">
        <v>121171313.96844999</v>
      </c>
      <c r="O288" s="18">
        <v>3.3999999999999998E-3</v>
      </c>
      <c r="P288" s="18">
        <v>3.3999999999999998E-3</v>
      </c>
      <c r="Q288" s="17">
        <v>411982.46749273199</v>
      </c>
      <c r="R288" s="17">
        <v>411982.46749273199</v>
      </c>
      <c r="S288" s="17">
        <v>0</v>
      </c>
    </row>
    <row r="289" spans="1:19" x14ac:dyDescent="0.3">
      <c r="A289">
        <v>2025</v>
      </c>
      <c r="B289" t="b">
        <v>0</v>
      </c>
      <c r="C289" t="b">
        <v>0</v>
      </c>
      <c r="D289" t="b">
        <v>0</v>
      </c>
      <c r="E289" t="b">
        <v>0</v>
      </c>
      <c r="F289" t="s">
        <v>89</v>
      </c>
      <c r="G289">
        <v>1</v>
      </c>
      <c r="H289" t="s">
        <v>82</v>
      </c>
      <c r="I289">
        <v>24</v>
      </c>
      <c r="J289" t="s">
        <v>116</v>
      </c>
      <c r="K289" s="17">
        <v>30.820899471620699</v>
      </c>
      <c r="L289" s="17">
        <v>52.394311607006699</v>
      </c>
      <c r="M289" s="17">
        <v>5926.8543403613703</v>
      </c>
      <c r="N289" s="17">
        <v>265473628.077869</v>
      </c>
      <c r="O289" s="18">
        <v>3.3999999999999998E-3</v>
      </c>
      <c r="P289" s="18">
        <v>3.3999999999999998E-3</v>
      </c>
      <c r="Q289" s="17">
        <v>902610.33546475496</v>
      </c>
      <c r="R289" s="17">
        <v>902610.33546475496</v>
      </c>
      <c r="S289" s="17">
        <v>0</v>
      </c>
    </row>
    <row r="290" spans="1:19" x14ac:dyDescent="0.3">
      <c r="A290">
        <v>2025</v>
      </c>
      <c r="B290" t="b">
        <v>0</v>
      </c>
      <c r="C290" t="b">
        <v>0</v>
      </c>
      <c r="D290" t="b">
        <v>0</v>
      </c>
      <c r="E290" t="b">
        <v>0</v>
      </c>
      <c r="F290" t="s">
        <v>90</v>
      </c>
      <c r="G290">
        <v>1</v>
      </c>
      <c r="H290" t="s">
        <v>82</v>
      </c>
      <c r="I290">
        <v>24</v>
      </c>
      <c r="J290" t="s">
        <v>116</v>
      </c>
      <c r="K290" s="17">
        <v>128.03064949948899</v>
      </c>
      <c r="L290" s="17">
        <v>161.57179135099</v>
      </c>
      <c r="M290" s="17">
        <v>6184.8252261101698</v>
      </c>
      <c r="N290" s="17">
        <v>1129206527.2323</v>
      </c>
      <c r="O290" s="18">
        <v>3.3999999999999998E-3</v>
      </c>
      <c r="P290" s="18">
        <v>3.3999999999999998E-3</v>
      </c>
      <c r="Q290" s="17">
        <v>3839302.1925898301</v>
      </c>
      <c r="R290" s="17">
        <v>3839302.1925898301</v>
      </c>
      <c r="S290" s="17">
        <v>0</v>
      </c>
    </row>
    <row r="291" spans="1:19" x14ac:dyDescent="0.3">
      <c r="A291">
        <v>2025</v>
      </c>
      <c r="B291" t="b">
        <v>0</v>
      </c>
      <c r="C291" t="b">
        <v>1</v>
      </c>
      <c r="D291" t="b">
        <v>0</v>
      </c>
      <c r="E291" t="b">
        <v>1</v>
      </c>
      <c r="F291" t="s">
        <v>18</v>
      </c>
      <c r="G291">
        <v>4</v>
      </c>
      <c r="H291" t="s">
        <v>109</v>
      </c>
      <c r="I291">
        <v>24</v>
      </c>
      <c r="J291" t="s">
        <v>116</v>
      </c>
      <c r="K291" s="17">
        <v>1650</v>
      </c>
      <c r="L291" s="17">
        <v>1650</v>
      </c>
      <c r="M291" s="17">
        <v>149377.81718981199</v>
      </c>
      <c r="N291" s="17">
        <v>14404284308.7799</v>
      </c>
      <c r="O291" s="18">
        <v>0</v>
      </c>
      <c r="P291" s="18">
        <v>0</v>
      </c>
      <c r="Q291" s="17">
        <v>0</v>
      </c>
      <c r="R291" s="17">
        <v>0</v>
      </c>
      <c r="S291" s="17">
        <v>0</v>
      </c>
    </row>
    <row r="292" spans="1:19" x14ac:dyDescent="0.3">
      <c r="A292">
        <v>2025</v>
      </c>
      <c r="B292" t="b">
        <v>0</v>
      </c>
      <c r="C292" t="b">
        <v>1</v>
      </c>
      <c r="D292" t="b">
        <v>0</v>
      </c>
      <c r="E292" t="b">
        <v>0</v>
      </c>
      <c r="F292" t="s">
        <v>84</v>
      </c>
      <c r="G292">
        <v>4</v>
      </c>
      <c r="H292" t="s">
        <v>109</v>
      </c>
      <c r="I292">
        <v>24</v>
      </c>
      <c r="J292" t="s">
        <v>116</v>
      </c>
      <c r="K292" s="17">
        <v>70</v>
      </c>
      <c r="L292" s="17">
        <v>70</v>
      </c>
      <c r="M292" s="17">
        <v>7123.8762881747598</v>
      </c>
      <c r="N292" s="17">
        <v>597999376.56185102</v>
      </c>
      <c r="O292" s="18">
        <v>0</v>
      </c>
      <c r="P292" s="18">
        <v>0</v>
      </c>
      <c r="Q292" s="17">
        <v>0</v>
      </c>
      <c r="R292" s="17">
        <v>0</v>
      </c>
      <c r="S292" s="17">
        <v>0</v>
      </c>
    </row>
    <row r="293" spans="1:19" x14ac:dyDescent="0.3">
      <c r="A293">
        <v>2025</v>
      </c>
      <c r="B293" t="b">
        <v>0</v>
      </c>
      <c r="C293" t="b">
        <v>1</v>
      </c>
      <c r="D293" t="b">
        <v>0</v>
      </c>
      <c r="E293" t="b">
        <v>0</v>
      </c>
      <c r="F293" t="s">
        <v>86</v>
      </c>
      <c r="G293">
        <v>2</v>
      </c>
      <c r="H293" t="s">
        <v>91</v>
      </c>
      <c r="I293">
        <v>24</v>
      </c>
      <c r="J293" t="s">
        <v>116</v>
      </c>
      <c r="K293" s="17">
        <v>19</v>
      </c>
      <c r="L293" s="17">
        <v>19</v>
      </c>
      <c r="M293" s="17">
        <v>1721.21794516776</v>
      </c>
      <c r="N293" s="17">
        <v>169775593.82700399</v>
      </c>
      <c r="O293" s="18">
        <v>0</v>
      </c>
      <c r="P293" s="18">
        <v>0</v>
      </c>
      <c r="Q293" s="17">
        <v>0</v>
      </c>
      <c r="R293" s="17">
        <v>0</v>
      </c>
      <c r="S293" s="17">
        <v>0</v>
      </c>
    </row>
    <row r="294" spans="1:19" x14ac:dyDescent="0.3">
      <c r="A294">
        <v>2025</v>
      </c>
      <c r="B294" t="b">
        <v>0</v>
      </c>
      <c r="C294" t="b">
        <v>0</v>
      </c>
      <c r="D294" t="b">
        <v>0</v>
      </c>
      <c r="E294" t="b">
        <v>1</v>
      </c>
      <c r="F294" t="s">
        <v>18</v>
      </c>
      <c r="G294">
        <v>1</v>
      </c>
      <c r="H294" t="s">
        <v>82</v>
      </c>
      <c r="I294">
        <v>25</v>
      </c>
      <c r="J294" t="s">
        <v>117</v>
      </c>
      <c r="K294" s="17">
        <v>119.18233415558301</v>
      </c>
      <c r="L294" s="17">
        <v>148.90790117774401</v>
      </c>
      <c r="M294" s="17">
        <v>9908.6990732065005</v>
      </c>
      <c r="N294" s="17">
        <v>1096352100.54825</v>
      </c>
      <c r="O294" s="18">
        <v>6.0000000000000001E-3</v>
      </c>
      <c r="P294" s="18">
        <v>6.0000000000000001E-3</v>
      </c>
      <c r="Q294" s="17">
        <v>6578112.6032894803</v>
      </c>
      <c r="R294" s="17">
        <v>6578112.6032894803</v>
      </c>
      <c r="S294" s="17">
        <v>0</v>
      </c>
    </row>
    <row r="295" spans="1:19" x14ac:dyDescent="0.3">
      <c r="A295">
        <v>2025</v>
      </c>
      <c r="B295" t="b">
        <v>0</v>
      </c>
      <c r="C295" t="b">
        <v>0</v>
      </c>
      <c r="D295" t="b">
        <v>0</v>
      </c>
      <c r="E295" t="b">
        <v>1</v>
      </c>
      <c r="F295" t="s">
        <v>18</v>
      </c>
      <c r="G295">
        <v>4</v>
      </c>
      <c r="H295" t="s">
        <v>109</v>
      </c>
      <c r="I295">
        <v>25</v>
      </c>
      <c r="J295" t="s">
        <v>117</v>
      </c>
      <c r="K295" s="17">
        <v>156.789953059292</v>
      </c>
      <c r="L295" s="17">
        <v>156.789953059292</v>
      </c>
      <c r="M295" s="17">
        <v>14237.2057280803</v>
      </c>
      <c r="N295" s="17">
        <v>1422815560.5403299</v>
      </c>
      <c r="O295" s="18">
        <v>6.0000000000000001E-3</v>
      </c>
      <c r="P295" s="18">
        <v>6.0000000000000001E-3</v>
      </c>
      <c r="Q295" s="17">
        <v>8536893.3632419892</v>
      </c>
      <c r="R295" s="17">
        <v>8536893.3632419892</v>
      </c>
      <c r="S295" s="17">
        <v>0</v>
      </c>
    </row>
    <row r="296" spans="1:19" x14ac:dyDescent="0.3">
      <c r="A296">
        <v>2025</v>
      </c>
      <c r="B296" t="b">
        <v>0</v>
      </c>
      <c r="C296" t="b">
        <v>0</v>
      </c>
      <c r="D296" t="b">
        <v>0</v>
      </c>
      <c r="E296" t="b">
        <v>0</v>
      </c>
      <c r="F296" t="s">
        <v>84</v>
      </c>
      <c r="G296">
        <v>1</v>
      </c>
      <c r="H296" t="s">
        <v>82</v>
      </c>
      <c r="I296">
        <v>25</v>
      </c>
      <c r="J296" t="s">
        <v>117</v>
      </c>
      <c r="K296" s="17">
        <v>1.9192031590057901</v>
      </c>
      <c r="L296" s="17">
        <v>6.6271291822009202</v>
      </c>
      <c r="M296" s="17">
        <v>117.295260812341</v>
      </c>
      <c r="N296" s="17">
        <v>18013015.708253</v>
      </c>
      <c r="O296" s="18">
        <v>3.3999999999999998E-3</v>
      </c>
      <c r="P296" s="18">
        <v>3.3999999999999998E-3</v>
      </c>
      <c r="Q296" s="17">
        <v>61244.253408060002</v>
      </c>
      <c r="R296" s="17">
        <v>61244.253408060002</v>
      </c>
      <c r="S296" s="17">
        <v>0</v>
      </c>
    </row>
    <row r="297" spans="1:19" x14ac:dyDescent="0.3">
      <c r="A297">
        <v>2025</v>
      </c>
      <c r="B297" t="b">
        <v>0</v>
      </c>
      <c r="C297" t="b">
        <v>0</v>
      </c>
      <c r="D297" t="b">
        <v>0</v>
      </c>
      <c r="E297" t="b">
        <v>0</v>
      </c>
      <c r="F297" t="s">
        <v>85</v>
      </c>
      <c r="G297">
        <v>1</v>
      </c>
      <c r="H297" t="s">
        <v>82</v>
      </c>
      <c r="I297">
        <v>25</v>
      </c>
      <c r="J297" t="s">
        <v>117</v>
      </c>
      <c r="K297" s="17">
        <v>9.2401671807800607</v>
      </c>
      <c r="L297" s="17">
        <v>14.349303064224401</v>
      </c>
      <c r="M297" s="17">
        <v>876.17482918155304</v>
      </c>
      <c r="N297" s="17">
        <v>84060427.445313096</v>
      </c>
      <c r="O297" s="18">
        <v>3.3999999999999998E-3</v>
      </c>
      <c r="P297" s="18">
        <v>3.3999999999999998E-3</v>
      </c>
      <c r="Q297" s="17">
        <v>285805.453314065</v>
      </c>
      <c r="R297" s="17">
        <v>285805.453314065</v>
      </c>
      <c r="S297" s="17">
        <v>0</v>
      </c>
    </row>
    <row r="298" spans="1:19" x14ac:dyDescent="0.3">
      <c r="A298">
        <v>2025</v>
      </c>
      <c r="B298" t="b">
        <v>0</v>
      </c>
      <c r="C298" t="b">
        <v>0</v>
      </c>
      <c r="D298" t="b">
        <v>0</v>
      </c>
      <c r="E298" t="b">
        <v>0</v>
      </c>
      <c r="F298" t="s">
        <v>86</v>
      </c>
      <c r="G298">
        <v>1</v>
      </c>
      <c r="H298" t="s">
        <v>82</v>
      </c>
      <c r="I298">
        <v>25</v>
      </c>
      <c r="J298" t="s">
        <v>117</v>
      </c>
      <c r="K298" s="17">
        <v>12.7517849805024</v>
      </c>
      <c r="L298" s="17">
        <v>17.076291275491499</v>
      </c>
      <c r="M298" s="17">
        <v>1505.4182225556301</v>
      </c>
      <c r="N298" s="17">
        <v>118181869.166455</v>
      </c>
      <c r="O298" s="18">
        <v>3.3999999999999998E-3</v>
      </c>
      <c r="P298" s="18">
        <v>3.3999999999999998E-3</v>
      </c>
      <c r="Q298" s="17">
        <v>401818.35516594601</v>
      </c>
      <c r="R298" s="17">
        <v>401818.35516594601</v>
      </c>
      <c r="S298" s="17">
        <v>0</v>
      </c>
    </row>
    <row r="299" spans="1:19" x14ac:dyDescent="0.3">
      <c r="A299">
        <v>2025</v>
      </c>
      <c r="B299" t="b">
        <v>0</v>
      </c>
      <c r="C299" t="b">
        <v>0</v>
      </c>
      <c r="D299" t="b">
        <v>0</v>
      </c>
      <c r="E299" t="b">
        <v>0</v>
      </c>
      <c r="F299" t="s">
        <v>87</v>
      </c>
      <c r="G299">
        <v>1</v>
      </c>
      <c r="H299" t="s">
        <v>82</v>
      </c>
      <c r="I299">
        <v>25</v>
      </c>
      <c r="J299" t="s">
        <v>117</v>
      </c>
      <c r="K299" s="17">
        <v>2.3862348101343298</v>
      </c>
      <c r="L299" s="17">
        <v>3.6661632323279898</v>
      </c>
      <c r="M299" s="17">
        <v>247.259785081492</v>
      </c>
      <c r="N299" s="17">
        <v>21733723.083973199</v>
      </c>
      <c r="O299" s="18">
        <v>3.3999999999999998E-3</v>
      </c>
      <c r="P299" s="18">
        <v>3.3999999999999998E-3</v>
      </c>
      <c r="Q299" s="17">
        <v>73894.658485509004</v>
      </c>
      <c r="R299" s="17">
        <v>73894.658485509004</v>
      </c>
      <c r="S299" s="17">
        <v>0</v>
      </c>
    </row>
    <row r="300" spans="1:19" x14ac:dyDescent="0.3">
      <c r="A300">
        <v>2025</v>
      </c>
      <c r="B300" t="b">
        <v>0</v>
      </c>
      <c r="C300" t="b">
        <v>0</v>
      </c>
      <c r="D300" t="b">
        <v>0</v>
      </c>
      <c r="E300" t="b">
        <v>0</v>
      </c>
      <c r="F300" t="s">
        <v>88</v>
      </c>
      <c r="G300">
        <v>1</v>
      </c>
      <c r="H300" t="s">
        <v>82</v>
      </c>
      <c r="I300">
        <v>25</v>
      </c>
      <c r="J300" t="s">
        <v>117</v>
      </c>
      <c r="K300" s="17">
        <v>5.3309764289900503</v>
      </c>
      <c r="L300" s="17">
        <v>6.3974114198511396</v>
      </c>
      <c r="M300" s="17">
        <v>665.48726819129399</v>
      </c>
      <c r="N300" s="17">
        <v>48873370.945251502</v>
      </c>
      <c r="O300" s="18">
        <v>3.3999999999999998E-3</v>
      </c>
      <c r="P300" s="18">
        <v>3.3999999999999998E-3</v>
      </c>
      <c r="Q300" s="17">
        <v>166169.46121385499</v>
      </c>
      <c r="R300" s="17">
        <v>166169.46121385499</v>
      </c>
      <c r="S300" s="17">
        <v>0</v>
      </c>
    </row>
    <row r="301" spans="1:19" x14ac:dyDescent="0.3">
      <c r="A301">
        <v>2025</v>
      </c>
      <c r="B301" t="b">
        <v>0</v>
      </c>
      <c r="C301" t="b">
        <v>0</v>
      </c>
      <c r="D301" t="b">
        <v>0</v>
      </c>
      <c r="E301" t="b">
        <v>0</v>
      </c>
      <c r="F301" t="s">
        <v>88</v>
      </c>
      <c r="G301">
        <v>3</v>
      </c>
      <c r="H301" t="s">
        <v>95</v>
      </c>
      <c r="I301">
        <v>25</v>
      </c>
      <c r="J301" t="s">
        <v>117</v>
      </c>
      <c r="K301" s="17">
        <v>34</v>
      </c>
      <c r="L301" s="17">
        <v>34</v>
      </c>
      <c r="M301" s="17">
        <v>2314.87430251566</v>
      </c>
      <c r="N301" s="17">
        <v>316714086.45909101</v>
      </c>
      <c r="O301" s="18">
        <v>3.3999999999999998E-3</v>
      </c>
      <c r="P301" s="18">
        <v>3.3999999999999998E-3</v>
      </c>
      <c r="Q301" s="17">
        <v>1076827.8939609099</v>
      </c>
      <c r="R301" s="17">
        <v>1076827.8939609099</v>
      </c>
      <c r="S301" s="17">
        <v>0</v>
      </c>
    </row>
    <row r="302" spans="1:19" x14ac:dyDescent="0.3">
      <c r="A302">
        <v>2025</v>
      </c>
      <c r="B302" t="b">
        <v>0</v>
      </c>
      <c r="C302" t="b">
        <v>0</v>
      </c>
      <c r="D302" t="b">
        <v>0</v>
      </c>
      <c r="E302" t="b">
        <v>0</v>
      </c>
      <c r="F302" t="s">
        <v>89</v>
      </c>
      <c r="G302">
        <v>1</v>
      </c>
      <c r="H302" t="s">
        <v>82</v>
      </c>
      <c r="I302">
        <v>25</v>
      </c>
      <c r="J302" t="s">
        <v>117</v>
      </c>
      <c r="K302" s="17">
        <v>51.737568552454697</v>
      </c>
      <c r="L302" s="17">
        <v>65.452575652341196</v>
      </c>
      <c r="M302" s="17">
        <v>4546.6219843846902</v>
      </c>
      <c r="N302" s="17">
        <v>467935673.28961301</v>
      </c>
      <c r="O302" s="18">
        <v>3.3999999999999998E-3</v>
      </c>
      <c r="P302" s="18">
        <v>3.3999999999999998E-3</v>
      </c>
      <c r="Q302" s="17">
        <v>1590981.28918469</v>
      </c>
      <c r="R302" s="17">
        <v>1590981.28918469</v>
      </c>
      <c r="S302" s="17">
        <v>0</v>
      </c>
    </row>
    <row r="303" spans="1:19" x14ac:dyDescent="0.3">
      <c r="A303">
        <v>2025</v>
      </c>
      <c r="B303" t="b">
        <v>0</v>
      </c>
      <c r="C303" t="b">
        <v>0</v>
      </c>
      <c r="D303" t="b">
        <v>0</v>
      </c>
      <c r="E303" t="b">
        <v>0</v>
      </c>
      <c r="F303" t="s">
        <v>90</v>
      </c>
      <c r="G303">
        <v>1</v>
      </c>
      <c r="H303" t="s">
        <v>82</v>
      </c>
      <c r="I303">
        <v>25</v>
      </c>
      <c r="J303" t="s">
        <v>117</v>
      </c>
      <c r="K303" s="17">
        <v>30.792706623886399</v>
      </c>
      <c r="L303" s="17">
        <v>32.903020331508301</v>
      </c>
      <c r="M303" s="17">
        <v>4193.8436331516396</v>
      </c>
      <c r="N303" s="17">
        <v>286958910.121207</v>
      </c>
      <c r="O303" s="18">
        <v>3.3999999999999998E-3</v>
      </c>
      <c r="P303" s="18">
        <v>3.3999999999999998E-3</v>
      </c>
      <c r="Q303" s="17">
        <v>975660.29441210302</v>
      </c>
      <c r="R303" s="17">
        <v>975660.29441210302</v>
      </c>
      <c r="S303" s="17">
        <v>0</v>
      </c>
    </row>
    <row r="304" spans="1:19" x14ac:dyDescent="0.3">
      <c r="A304">
        <v>2025</v>
      </c>
      <c r="B304" t="b">
        <v>0</v>
      </c>
      <c r="C304" t="b">
        <v>1</v>
      </c>
      <c r="D304" t="b">
        <v>0</v>
      </c>
      <c r="E304" t="b">
        <v>1</v>
      </c>
      <c r="F304" t="s">
        <v>18</v>
      </c>
      <c r="G304">
        <v>2</v>
      </c>
      <c r="H304" t="s">
        <v>91</v>
      </c>
      <c r="I304">
        <v>25</v>
      </c>
      <c r="J304" t="s">
        <v>117</v>
      </c>
      <c r="K304" s="17">
        <v>25</v>
      </c>
      <c r="L304" s="17">
        <v>25</v>
      </c>
      <c r="M304" s="17">
        <v>2018.0461238417099</v>
      </c>
      <c r="N304" s="17">
        <v>235395264.30657601</v>
      </c>
      <c r="O304" s="18">
        <v>0</v>
      </c>
      <c r="P304" s="18">
        <v>0</v>
      </c>
      <c r="Q304" s="17">
        <v>0</v>
      </c>
      <c r="R304" s="17">
        <v>0</v>
      </c>
      <c r="S304" s="17">
        <v>0</v>
      </c>
    </row>
    <row r="305" spans="1:19" x14ac:dyDescent="0.3">
      <c r="A305">
        <v>2025</v>
      </c>
      <c r="B305" t="b">
        <v>0</v>
      </c>
      <c r="C305" t="b">
        <v>1</v>
      </c>
      <c r="D305" t="b">
        <v>0</v>
      </c>
      <c r="E305" t="b">
        <v>0</v>
      </c>
      <c r="F305" t="s">
        <v>86</v>
      </c>
      <c r="G305">
        <v>2</v>
      </c>
      <c r="H305" t="s">
        <v>91</v>
      </c>
      <c r="I305">
        <v>25</v>
      </c>
      <c r="J305" t="s">
        <v>117</v>
      </c>
      <c r="K305" s="17">
        <v>3</v>
      </c>
      <c r="L305" s="17">
        <v>3</v>
      </c>
      <c r="M305" s="17">
        <v>327.66746996474802</v>
      </c>
      <c r="N305" s="17">
        <v>27318890.363333602</v>
      </c>
      <c r="O305" s="18">
        <v>0</v>
      </c>
      <c r="P305" s="18">
        <v>0</v>
      </c>
      <c r="Q305" s="17">
        <v>0</v>
      </c>
      <c r="R305" s="17">
        <v>0</v>
      </c>
      <c r="S305" s="17">
        <v>0</v>
      </c>
    </row>
    <row r="306" spans="1:19" x14ac:dyDescent="0.3">
      <c r="A306">
        <v>2025</v>
      </c>
      <c r="B306" t="b">
        <v>0</v>
      </c>
      <c r="C306" t="b">
        <v>0</v>
      </c>
      <c r="D306" t="b">
        <v>0</v>
      </c>
      <c r="E306" t="b">
        <v>1</v>
      </c>
      <c r="F306" t="s">
        <v>18</v>
      </c>
      <c r="G306">
        <v>1</v>
      </c>
      <c r="H306" t="s">
        <v>82</v>
      </c>
      <c r="I306">
        <v>26</v>
      </c>
      <c r="J306" t="s">
        <v>118</v>
      </c>
      <c r="K306" s="17">
        <v>571.29686679581198</v>
      </c>
      <c r="L306" s="17">
        <v>926.11436743028105</v>
      </c>
      <c r="M306" s="17">
        <v>42208.9816748304</v>
      </c>
      <c r="N306" s="17">
        <v>5543960636.7618904</v>
      </c>
      <c r="O306" s="18">
        <v>6.0000000000000001E-3</v>
      </c>
      <c r="P306" s="18">
        <v>6.0000000000000001E-3</v>
      </c>
      <c r="Q306" s="17">
        <v>33263763.8205713</v>
      </c>
      <c r="R306" s="17">
        <v>33263763.8205713</v>
      </c>
      <c r="S306" s="17">
        <v>0</v>
      </c>
    </row>
    <row r="307" spans="1:19" x14ac:dyDescent="0.3">
      <c r="A307">
        <v>2025</v>
      </c>
      <c r="B307" t="b">
        <v>0</v>
      </c>
      <c r="C307" t="b">
        <v>0</v>
      </c>
      <c r="D307" t="b">
        <v>0</v>
      </c>
      <c r="E307" t="b">
        <v>1</v>
      </c>
      <c r="F307" t="s">
        <v>18</v>
      </c>
      <c r="G307">
        <v>4</v>
      </c>
      <c r="H307" t="s">
        <v>109</v>
      </c>
      <c r="I307">
        <v>26</v>
      </c>
      <c r="J307" t="s">
        <v>118</v>
      </c>
      <c r="K307" s="17">
        <v>721.24296653056194</v>
      </c>
      <c r="L307" s="17">
        <v>721.24296653056194</v>
      </c>
      <c r="M307" s="17">
        <v>71069.123306880603</v>
      </c>
      <c r="N307" s="17">
        <v>6853727284.6547298</v>
      </c>
      <c r="O307" s="18">
        <v>6.0000000000000001E-3</v>
      </c>
      <c r="P307" s="18">
        <v>6.0000000000000001E-3</v>
      </c>
      <c r="Q307" s="17">
        <v>41122363.707928397</v>
      </c>
      <c r="R307" s="17">
        <v>41122363.707928397</v>
      </c>
      <c r="S307" s="17">
        <v>0</v>
      </c>
    </row>
    <row r="308" spans="1:19" x14ac:dyDescent="0.3">
      <c r="A308">
        <v>2025</v>
      </c>
      <c r="B308" t="b">
        <v>0</v>
      </c>
      <c r="C308" t="b">
        <v>0</v>
      </c>
      <c r="D308" t="b">
        <v>0</v>
      </c>
      <c r="E308" t="b">
        <v>0</v>
      </c>
      <c r="F308" t="s">
        <v>84</v>
      </c>
      <c r="G308">
        <v>1</v>
      </c>
      <c r="H308" t="s">
        <v>82</v>
      </c>
      <c r="I308">
        <v>26</v>
      </c>
      <c r="J308" t="s">
        <v>118</v>
      </c>
      <c r="K308" s="17">
        <v>9.8242315077696993</v>
      </c>
      <c r="L308" s="17">
        <v>23.7981671223978</v>
      </c>
      <c r="M308" s="17">
        <v>984.35437478863605</v>
      </c>
      <c r="N308" s="17">
        <v>95186190.316459596</v>
      </c>
      <c r="O308" s="18">
        <v>3.3999999999999998E-3</v>
      </c>
      <c r="P308" s="18">
        <v>3.3999999999999998E-3</v>
      </c>
      <c r="Q308" s="17">
        <v>323633.047075963</v>
      </c>
      <c r="R308" s="17">
        <v>323633.047075963</v>
      </c>
      <c r="S308" s="17">
        <v>0</v>
      </c>
    </row>
    <row r="309" spans="1:19" x14ac:dyDescent="0.3">
      <c r="A309">
        <v>2025</v>
      </c>
      <c r="B309" t="b">
        <v>0</v>
      </c>
      <c r="C309" t="b">
        <v>0</v>
      </c>
      <c r="D309" t="b">
        <v>0</v>
      </c>
      <c r="E309" t="b">
        <v>0</v>
      </c>
      <c r="F309" t="s">
        <v>85</v>
      </c>
      <c r="G309">
        <v>1</v>
      </c>
      <c r="H309" t="s">
        <v>82</v>
      </c>
      <c r="I309">
        <v>26</v>
      </c>
      <c r="J309" t="s">
        <v>118</v>
      </c>
      <c r="K309" s="17">
        <v>4.44495780282202</v>
      </c>
      <c r="L309" s="17">
        <v>7.0877010280092296</v>
      </c>
      <c r="M309" s="17">
        <v>431.59094006506302</v>
      </c>
      <c r="N309" s="17">
        <v>42775570.793105498</v>
      </c>
      <c r="O309" s="18">
        <v>3.3999999999999998E-3</v>
      </c>
      <c r="P309" s="18">
        <v>3.3999999999999998E-3</v>
      </c>
      <c r="Q309" s="17">
        <v>145436.940696559</v>
      </c>
      <c r="R309" s="17">
        <v>145436.940696559</v>
      </c>
      <c r="S309" s="17">
        <v>0</v>
      </c>
    </row>
    <row r="310" spans="1:19" x14ac:dyDescent="0.3">
      <c r="A310">
        <v>2025</v>
      </c>
      <c r="B310" t="b">
        <v>0</v>
      </c>
      <c r="C310" t="b">
        <v>0</v>
      </c>
      <c r="D310" t="b">
        <v>0</v>
      </c>
      <c r="E310" t="b">
        <v>0</v>
      </c>
      <c r="F310" t="s">
        <v>86</v>
      </c>
      <c r="G310">
        <v>1</v>
      </c>
      <c r="H310" t="s">
        <v>82</v>
      </c>
      <c r="I310">
        <v>26</v>
      </c>
      <c r="J310" t="s">
        <v>118</v>
      </c>
      <c r="K310" s="17">
        <v>5.0822903444419101</v>
      </c>
      <c r="L310" s="17">
        <v>7.0233222086714404</v>
      </c>
      <c r="M310" s="17">
        <v>1035.17647274365</v>
      </c>
      <c r="N310" s="17">
        <v>50244484.949841797</v>
      </c>
      <c r="O310" s="18">
        <v>3.3999999999999998E-3</v>
      </c>
      <c r="P310" s="18">
        <v>3.3999999999999998E-3</v>
      </c>
      <c r="Q310" s="17">
        <v>170831.24882946201</v>
      </c>
      <c r="R310" s="17">
        <v>170831.24882946201</v>
      </c>
      <c r="S310" s="17">
        <v>0</v>
      </c>
    </row>
    <row r="311" spans="1:19" x14ac:dyDescent="0.3">
      <c r="A311">
        <v>2025</v>
      </c>
      <c r="B311" t="b">
        <v>0</v>
      </c>
      <c r="C311" t="b">
        <v>0</v>
      </c>
      <c r="D311" t="b">
        <v>0</v>
      </c>
      <c r="E311" t="b">
        <v>0</v>
      </c>
      <c r="F311" t="s">
        <v>87</v>
      </c>
      <c r="G311">
        <v>1</v>
      </c>
      <c r="H311" t="s">
        <v>82</v>
      </c>
      <c r="I311">
        <v>26</v>
      </c>
      <c r="J311" t="s">
        <v>118</v>
      </c>
      <c r="K311" s="17">
        <v>0.77199998058015895</v>
      </c>
      <c r="L311" s="17">
        <v>1.06426296368421</v>
      </c>
      <c r="M311" s="17">
        <v>96.406119151456195</v>
      </c>
      <c r="N311" s="17">
        <v>7338298.1553084496</v>
      </c>
      <c r="O311" s="18">
        <v>3.3999999999999998E-3</v>
      </c>
      <c r="P311" s="18">
        <v>3.3999999999999998E-3</v>
      </c>
      <c r="Q311" s="17">
        <v>24950.2137280487</v>
      </c>
      <c r="R311" s="17">
        <v>24950.2137280487</v>
      </c>
      <c r="S311" s="17">
        <v>0</v>
      </c>
    </row>
    <row r="312" spans="1:19" x14ac:dyDescent="0.3">
      <c r="A312">
        <v>2025</v>
      </c>
      <c r="B312" t="b">
        <v>0</v>
      </c>
      <c r="C312" t="b">
        <v>0</v>
      </c>
      <c r="D312" t="b">
        <v>0</v>
      </c>
      <c r="E312" t="b">
        <v>0</v>
      </c>
      <c r="F312" t="s">
        <v>89</v>
      </c>
      <c r="G312">
        <v>1</v>
      </c>
      <c r="H312" t="s">
        <v>82</v>
      </c>
      <c r="I312">
        <v>26</v>
      </c>
      <c r="J312" t="s">
        <v>118</v>
      </c>
      <c r="K312" s="17">
        <v>19.401796747839398</v>
      </c>
      <c r="L312" s="17">
        <v>25.9934109536247</v>
      </c>
      <c r="M312" s="17">
        <v>1545.60335228247</v>
      </c>
      <c r="N312" s="17">
        <v>187062992.298657</v>
      </c>
      <c r="O312" s="18">
        <v>3.3999999999999998E-3</v>
      </c>
      <c r="P312" s="18">
        <v>3.3999999999999998E-3</v>
      </c>
      <c r="Q312" s="17">
        <v>636014.17381543503</v>
      </c>
      <c r="R312" s="17">
        <v>636014.17381543503</v>
      </c>
      <c r="S312" s="17">
        <v>0</v>
      </c>
    </row>
    <row r="313" spans="1:19" x14ac:dyDescent="0.3">
      <c r="A313">
        <v>2025</v>
      </c>
      <c r="B313" t="b">
        <v>0</v>
      </c>
      <c r="C313" t="b">
        <v>0</v>
      </c>
      <c r="D313" t="b">
        <v>0</v>
      </c>
      <c r="E313" t="b">
        <v>0</v>
      </c>
      <c r="F313" t="s">
        <v>90</v>
      </c>
      <c r="G313">
        <v>1</v>
      </c>
      <c r="H313" t="s">
        <v>82</v>
      </c>
      <c r="I313">
        <v>26</v>
      </c>
      <c r="J313" t="s">
        <v>118</v>
      </c>
      <c r="K313" s="17">
        <v>8.3914404589734293</v>
      </c>
      <c r="L313" s="17">
        <v>15.2630538784591</v>
      </c>
      <c r="M313" s="17">
        <v>1655.04263091811</v>
      </c>
      <c r="N313" s="17">
        <v>80279421.210550398</v>
      </c>
      <c r="O313" s="18">
        <v>3.3999999999999998E-3</v>
      </c>
      <c r="P313" s="18">
        <v>3.3999999999999998E-3</v>
      </c>
      <c r="Q313" s="17">
        <v>272950.03211587103</v>
      </c>
      <c r="R313" s="17">
        <v>272950.03211587103</v>
      </c>
      <c r="S313" s="17">
        <v>0</v>
      </c>
    </row>
    <row r="314" spans="1:19" x14ac:dyDescent="0.3">
      <c r="A314">
        <v>2025</v>
      </c>
      <c r="B314" t="b">
        <v>0</v>
      </c>
      <c r="C314" t="b">
        <v>1</v>
      </c>
      <c r="D314" t="b">
        <v>0</v>
      </c>
      <c r="E314" t="b">
        <v>0</v>
      </c>
      <c r="F314" t="s">
        <v>88</v>
      </c>
      <c r="G314">
        <v>4</v>
      </c>
      <c r="H314" t="s">
        <v>109</v>
      </c>
      <c r="I314">
        <v>26</v>
      </c>
      <c r="J314" t="s">
        <v>118</v>
      </c>
      <c r="K314" s="17">
        <v>76</v>
      </c>
      <c r="L314" s="17">
        <v>76</v>
      </c>
      <c r="M314" s="17">
        <v>7503.5850621927302</v>
      </c>
      <c r="N314" s="17">
        <v>737756747.70815098</v>
      </c>
      <c r="O314" s="18">
        <v>0</v>
      </c>
      <c r="P314" s="18">
        <v>0</v>
      </c>
      <c r="Q314" s="17">
        <v>0</v>
      </c>
      <c r="R314" s="17">
        <v>0</v>
      </c>
      <c r="S314" s="17">
        <v>0</v>
      </c>
    </row>
    <row r="315" spans="1:19" x14ac:dyDescent="0.3">
      <c r="A315">
        <v>2025</v>
      </c>
      <c r="B315" t="b">
        <v>0</v>
      </c>
      <c r="C315" t="b">
        <v>0</v>
      </c>
      <c r="D315" t="b">
        <v>0</v>
      </c>
      <c r="E315" t="b">
        <v>1</v>
      </c>
      <c r="F315" t="s">
        <v>18</v>
      </c>
      <c r="G315">
        <v>1</v>
      </c>
      <c r="H315" t="s">
        <v>82</v>
      </c>
      <c r="I315">
        <v>27</v>
      </c>
      <c r="J315" t="s">
        <v>30</v>
      </c>
      <c r="K315" s="17">
        <v>5110.6557432802902</v>
      </c>
      <c r="L315" s="17">
        <v>8206.7483237092292</v>
      </c>
      <c r="M315" s="17">
        <v>2321644.8566700001</v>
      </c>
      <c r="N315" s="17">
        <v>353193032257.32703</v>
      </c>
      <c r="O315" s="18">
        <v>6.0000000000000001E-3</v>
      </c>
      <c r="P315" s="18">
        <v>1.0999999999999999E-2</v>
      </c>
      <c r="Q315" s="17">
        <v>2119158193.5439601</v>
      </c>
      <c r="R315" s="17">
        <v>3885123354.8305998</v>
      </c>
      <c r="S315" s="17">
        <v>1765965161.2866399</v>
      </c>
    </row>
    <row r="316" spans="1:19" x14ac:dyDescent="0.3">
      <c r="A316">
        <v>2025</v>
      </c>
      <c r="B316" t="b">
        <v>0</v>
      </c>
      <c r="C316" t="b">
        <v>0</v>
      </c>
      <c r="D316" t="b">
        <v>0</v>
      </c>
      <c r="E316" t="b">
        <v>1</v>
      </c>
      <c r="F316" t="s">
        <v>18</v>
      </c>
      <c r="G316">
        <v>3</v>
      </c>
      <c r="H316" t="s">
        <v>95</v>
      </c>
      <c r="I316">
        <v>27</v>
      </c>
      <c r="J316" t="s">
        <v>30</v>
      </c>
      <c r="K316" s="17">
        <v>196</v>
      </c>
      <c r="L316" s="17">
        <v>196</v>
      </c>
      <c r="M316" s="17">
        <v>23440.752564566399</v>
      </c>
      <c r="N316" s="17">
        <v>3721465392.6754599</v>
      </c>
      <c r="O316" s="18">
        <v>6.0000000000000001E-3</v>
      </c>
      <c r="P316" s="18">
        <v>1.0999999999999999E-2</v>
      </c>
      <c r="Q316" s="17">
        <v>22328792.356052801</v>
      </c>
      <c r="R316" s="17">
        <v>40936119.319430001</v>
      </c>
      <c r="S316" s="17">
        <v>18607326.963377301</v>
      </c>
    </row>
    <row r="317" spans="1:19" x14ac:dyDescent="0.3">
      <c r="A317">
        <v>2025</v>
      </c>
      <c r="B317" t="b">
        <v>0</v>
      </c>
      <c r="C317" t="b">
        <v>0</v>
      </c>
      <c r="D317" t="b">
        <v>0</v>
      </c>
      <c r="E317" t="b">
        <v>1</v>
      </c>
      <c r="F317" t="s">
        <v>18</v>
      </c>
      <c r="G317">
        <v>4</v>
      </c>
      <c r="H317" t="s">
        <v>109</v>
      </c>
      <c r="I317">
        <v>27</v>
      </c>
      <c r="J317" t="s">
        <v>30</v>
      </c>
      <c r="K317" s="17">
        <v>742.539194473012</v>
      </c>
      <c r="L317" s="17">
        <v>742.539194473012</v>
      </c>
      <c r="M317" s="17">
        <v>170911.80507737299</v>
      </c>
      <c r="N317" s="17">
        <v>18065931234.7794</v>
      </c>
      <c r="O317" s="18">
        <v>6.0000000000000001E-3</v>
      </c>
      <c r="P317" s="18">
        <v>1.0999999999999999E-2</v>
      </c>
      <c r="Q317" s="17">
        <v>108395587.408677</v>
      </c>
      <c r="R317" s="17">
        <v>198725243.58257401</v>
      </c>
      <c r="S317" s="17">
        <v>90329656.173897102</v>
      </c>
    </row>
    <row r="318" spans="1:19" x14ac:dyDescent="0.3">
      <c r="A318">
        <v>2025</v>
      </c>
      <c r="B318" t="b">
        <v>0</v>
      </c>
      <c r="C318" t="b">
        <v>0</v>
      </c>
      <c r="D318" t="b">
        <v>0</v>
      </c>
      <c r="E318" t="b">
        <v>0</v>
      </c>
      <c r="F318" t="s">
        <v>84</v>
      </c>
      <c r="G318">
        <v>1</v>
      </c>
      <c r="H318" t="s">
        <v>82</v>
      </c>
      <c r="I318">
        <v>27</v>
      </c>
      <c r="J318" t="s">
        <v>30</v>
      </c>
      <c r="K318" s="17">
        <v>43.3765624008362</v>
      </c>
      <c r="L318" s="17">
        <v>92.530252284460701</v>
      </c>
      <c r="M318" s="17">
        <v>36914.985784093697</v>
      </c>
      <c r="N318" s="17">
        <v>2863387038.53969</v>
      </c>
      <c r="O318" s="18">
        <v>3.3999999999999998E-3</v>
      </c>
      <c r="P318" s="18">
        <v>8.3999999999999995E-3</v>
      </c>
      <c r="Q318" s="17">
        <v>9735515.9310349505</v>
      </c>
      <c r="R318" s="17">
        <v>24052451.123733401</v>
      </c>
      <c r="S318" s="17">
        <v>14316935.192698499</v>
      </c>
    </row>
    <row r="319" spans="1:19" x14ac:dyDescent="0.3">
      <c r="A319">
        <v>2025</v>
      </c>
      <c r="B319" t="b">
        <v>0</v>
      </c>
      <c r="C319" t="b">
        <v>0</v>
      </c>
      <c r="D319" t="b">
        <v>0</v>
      </c>
      <c r="E319" t="b">
        <v>0</v>
      </c>
      <c r="F319" t="s">
        <v>85</v>
      </c>
      <c r="G319">
        <v>1</v>
      </c>
      <c r="H319" t="s">
        <v>82</v>
      </c>
      <c r="I319">
        <v>27</v>
      </c>
      <c r="J319" t="s">
        <v>30</v>
      </c>
      <c r="K319" s="17">
        <v>400.69983545600297</v>
      </c>
      <c r="L319" s="17">
        <v>749.13527762624199</v>
      </c>
      <c r="M319" s="17">
        <v>244734.43711609399</v>
      </c>
      <c r="N319" s="17">
        <v>20890537427.328201</v>
      </c>
      <c r="O319" s="18">
        <v>3.3999999999999998E-3</v>
      </c>
      <c r="P319" s="18">
        <v>8.3999999999999995E-3</v>
      </c>
      <c r="Q319" s="17">
        <v>71027827.252915904</v>
      </c>
      <c r="R319" s="17">
        <v>175480514.389557</v>
      </c>
      <c r="S319" s="17">
        <v>104452687.136641</v>
      </c>
    </row>
    <row r="320" spans="1:19" x14ac:dyDescent="0.3">
      <c r="A320">
        <v>2025</v>
      </c>
      <c r="B320" t="b">
        <v>0</v>
      </c>
      <c r="C320" t="b">
        <v>0</v>
      </c>
      <c r="D320" t="b">
        <v>0</v>
      </c>
      <c r="E320" t="b">
        <v>0</v>
      </c>
      <c r="F320" t="s">
        <v>85</v>
      </c>
      <c r="G320">
        <v>4</v>
      </c>
      <c r="H320" t="s">
        <v>109</v>
      </c>
      <c r="I320">
        <v>27</v>
      </c>
      <c r="J320" t="s">
        <v>30</v>
      </c>
      <c r="K320" s="17">
        <v>209</v>
      </c>
      <c r="L320" s="17">
        <v>209</v>
      </c>
      <c r="M320" s="17">
        <v>26775.250935384101</v>
      </c>
      <c r="N320" s="17">
        <v>2443955096.3045902</v>
      </c>
      <c r="O320" s="18">
        <v>3.3999999999999998E-3</v>
      </c>
      <c r="P320" s="18">
        <v>8.3999999999999995E-3</v>
      </c>
      <c r="Q320" s="17">
        <v>8309447.3274355903</v>
      </c>
      <c r="R320" s="17">
        <v>20529222.808958501</v>
      </c>
      <c r="S320" s="17">
        <v>12219775.481522899</v>
      </c>
    </row>
    <row r="321" spans="1:19" x14ac:dyDescent="0.3">
      <c r="A321">
        <v>2025</v>
      </c>
      <c r="B321" t="b">
        <v>0</v>
      </c>
      <c r="C321" t="b">
        <v>0</v>
      </c>
      <c r="D321" t="b">
        <v>0</v>
      </c>
      <c r="E321" t="b">
        <v>0</v>
      </c>
      <c r="F321" t="s">
        <v>86</v>
      </c>
      <c r="G321">
        <v>1</v>
      </c>
      <c r="H321" t="s">
        <v>82</v>
      </c>
      <c r="I321">
        <v>27</v>
      </c>
      <c r="J321" t="s">
        <v>30</v>
      </c>
      <c r="K321" s="17">
        <v>75.643923932748905</v>
      </c>
      <c r="L321" s="17">
        <v>120.10912362654901</v>
      </c>
      <c r="M321" s="17">
        <v>50743.589165703699</v>
      </c>
      <c r="N321" s="17">
        <v>3209481615.6521401</v>
      </c>
      <c r="O321" s="18">
        <v>3.3999999999999998E-3</v>
      </c>
      <c r="P321" s="18">
        <v>8.3999999999999995E-3</v>
      </c>
      <c r="Q321" s="17">
        <v>10912237.493217301</v>
      </c>
      <c r="R321" s="17">
        <v>26959645.571478002</v>
      </c>
      <c r="S321" s="17">
        <v>16047408.078260699</v>
      </c>
    </row>
    <row r="322" spans="1:19" x14ac:dyDescent="0.3">
      <c r="A322">
        <v>2025</v>
      </c>
      <c r="B322" t="b">
        <v>0</v>
      </c>
      <c r="C322" t="b">
        <v>0</v>
      </c>
      <c r="D322" t="b">
        <v>0</v>
      </c>
      <c r="E322" t="b">
        <v>0</v>
      </c>
      <c r="F322" t="s">
        <v>87</v>
      </c>
      <c r="G322">
        <v>1</v>
      </c>
      <c r="H322" t="s">
        <v>82</v>
      </c>
      <c r="I322">
        <v>27</v>
      </c>
      <c r="J322" t="s">
        <v>30</v>
      </c>
      <c r="K322" s="17">
        <v>9.2538319174868207</v>
      </c>
      <c r="L322" s="17">
        <v>21.347740154603599</v>
      </c>
      <c r="M322" s="17">
        <v>3724.7820859789499</v>
      </c>
      <c r="N322" s="17">
        <v>272219743.42267501</v>
      </c>
      <c r="O322" s="18">
        <v>3.3999999999999998E-3</v>
      </c>
      <c r="P322" s="18">
        <v>8.3999999999999995E-3</v>
      </c>
      <c r="Q322" s="17">
        <v>925547.12763709505</v>
      </c>
      <c r="R322" s="17">
        <v>2286645.84475047</v>
      </c>
      <c r="S322" s="17">
        <v>1361098.7171133701</v>
      </c>
    </row>
    <row r="323" spans="1:19" x14ac:dyDescent="0.3">
      <c r="A323">
        <v>2025</v>
      </c>
      <c r="B323" t="b">
        <v>0</v>
      </c>
      <c r="C323" t="b">
        <v>0</v>
      </c>
      <c r="D323" t="b">
        <v>0</v>
      </c>
      <c r="E323" t="b">
        <v>0</v>
      </c>
      <c r="F323" t="s">
        <v>88</v>
      </c>
      <c r="G323">
        <v>1</v>
      </c>
      <c r="H323" t="s">
        <v>82</v>
      </c>
      <c r="I323">
        <v>27</v>
      </c>
      <c r="J323" t="s">
        <v>30</v>
      </c>
      <c r="K323" s="17">
        <v>67.479684226653802</v>
      </c>
      <c r="L323" s="17">
        <v>124.342775113833</v>
      </c>
      <c r="M323" s="17">
        <v>47311.950157364699</v>
      </c>
      <c r="N323" s="17">
        <v>3059950461.0266399</v>
      </c>
      <c r="O323" s="18">
        <v>3.3999999999999998E-3</v>
      </c>
      <c r="P323" s="18">
        <v>8.3999999999999995E-3</v>
      </c>
      <c r="Q323" s="17">
        <v>10403831.5674906</v>
      </c>
      <c r="R323" s="17">
        <v>25703583.872623801</v>
      </c>
      <c r="S323" s="17">
        <v>15299752.305133199</v>
      </c>
    </row>
    <row r="324" spans="1:19" x14ac:dyDescent="0.3">
      <c r="A324">
        <v>2025</v>
      </c>
      <c r="B324" t="b">
        <v>0</v>
      </c>
      <c r="C324" t="b">
        <v>0</v>
      </c>
      <c r="D324" t="b">
        <v>0</v>
      </c>
      <c r="E324" t="b">
        <v>0</v>
      </c>
      <c r="F324" t="s">
        <v>89</v>
      </c>
      <c r="G324">
        <v>1</v>
      </c>
      <c r="H324" t="s">
        <v>82</v>
      </c>
      <c r="I324">
        <v>27</v>
      </c>
      <c r="J324" t="s">
        <v>30</v>
      </c>
      <c r="K324" s="17">
        <v>463.80388750806799</v>
      </c>
      <c r="L324" s="17">
        <v>797.620833403402</v>
      </c>
      <c r="M324" s="17">
        <v>216623.16136661</v>
      </c>
      <c r="N324" s="17">
        <v>18364869729.753502</v>
      </c>
      <c r="O324" s="18">
        <v>3.3999999999999998E-3</v>
      </c>
      <c r="P324" s="18">
        <v>8.3999999999999995E-3</v>
      </c>
      <c r="Q324" s="17">
        <v>62440557.081161797</v>
      </c>
      <c r="R324" s="17">
        <v>154264905.729929</v>
      </c>
      <c r="S324" s="17">
        <v>91824348.648767307</v>
      </c>
    </row>
    <row r="325" spans="1:19" x14ac:dyDescent="0.3">
      <c r="A325">
        <v>2025</v>
      </c>
      <c r="B325" t="b">
        <v>0</v>
      </c>
      <c r="C325" t="b">
        <v>0</v>
      </c>
      <c r="D325" t="b">
        <v>0</v>
      </c>
      <c r="E325" t="b">
        <v>0</v>
      </c>
      <c r="F325" t="s">
        <v>89</v>
      </c>
      <c r="G325">
        <v>3</v>
      </c>
      <c r="H325" t="s">
        <v>95</v>
      </c>
      <c r="I325">
        <v>27</v>
      </c>
      <c r="J325" t="s">
        <v>30</v>
      </c>
      <c r="K325" s="17">
        <v>35</v>
      </c>
      <c r="L325" s="17">
        <v>35</v>
      </c>
      <c r="M325" s="17">
        <v>16856.563873980602</v>
      </c>
      <c r="N325" s="17">
        <v>2301808041.4287701</v>
      </c>
      <c r="O325" s="18">
        <v>3.3999999999999998E-3</v>
      </c>
      <c r="P325" s="18">
        <v>8.3999999999999995E-3</v>
      </c>
      <c r="Q325" s="17">
        <v>7826147.3408578001</v>
      </c>
      <c r="R325" s="17">
        <v>19335187.548001599</v>
      </c>
      <c r="S325" s="17">
        <v>11509040.2071438</v>
      </c>
    </row>
    <row r="326" spans="1:19" x14ac:dyDescent="0.3">
      <c r="A326">
        <v>2025</v>
      </c>
      <c r="B326" t="b">
        <v>0</v>
      </c>
      <c r="C326" t="b">
        <v>0</v>
      </c>
      <c r="D326" t="b">
        <v>0</v>
      </c>
      <c r="E326" t="b">
        <v>0</v>
      </c>
      <c r="F326" t="s">
        <v>89</v>
      </c>
      <c r="G326">
        <v>4</v>
      </c>
      <c r="H326" t="s">
        <v>109</v>
      </c>
      <c r="I326">
        <v>27</v>
      </c>
      <c r="J326" t="s">
        <v>30</v>
      </c>
      <c r="K326" s="17">
        <v>208</v>
      </c>
      <c r="L326" s="17">
        <v>208</v>
      </c>
      <c r="M326" s="17">
        <v>25612.031417009199</v>
      </c>
      <c r="N326" s="17">
        <v>2115926170.4836099</v>
      </c>
      <c r="O326" s="18">
        <v>3.3999999999999998E-3</v>
      </c>
      <c r="P326" s="18">
        <v>8.3999999999999995E-3</v>
      </c>
      <c r="Q326" s="17">
        <v>7194148.9796442902</v>
      </c>
      <c r="R326" s="17">
        <v>17773779.832062401</v>
      </c>
      <c r="S326" s="17">
        <v>10579630.8524181</v>
      </c>
    </row>
    <row r="327" spans="1:19" x14ac:dyDescent="0.3">
      <c r="A327">
        <v>2025</v>
      </c>
      <c r="B327" t="b">
        <v>0</v>
      </c>
      <c r="C327" t="b">
        <v>0</v>
      </c>
      <c r="D327" t="b">
        <v>0</v>
      </c>
      <c r="E327" t="b">
        <v>0</v>
      </c>
      <c r="F327" t="s">
        <v>90</v>
      </c>
      <c r="G327">
        <v>1</v>
      </c>
      <c r="H327" t="s">
        <v>82</v>
      </c>
      <c r="I327">
        <v>27</v>
      </c>
      <c r="J327" t="s">
        <v>30</v>
      </c>
      <c r="K327" s="17">
        <v>392.48597252338902</v>
      </c>
      <c r="L327" s="17">
        <v>727.74811118133402</v>
      </c>
      <c r="M327" s="17">
        <v>163201.65185422401</v>
      </c>
      <c r="N327" s="17">
        <v>17448916413.9995</v>
      </c>
      <c r="O327" s="18">
        <v>3.3999999999999998E-3</v>
      </c>
      <c r="P327" s="18">
        <v>8.3999999999999995E-3</v>
      </c>
      <c r="Q327" s="17">
        <v>59326315.8075983</v>
      </c>
      <c r="R327" s="17">
        <v>146570897.87759599</v>
      </c>
      <c r="S327" s="17">
        <v>87244582.069997504</v>
      </c>
    </row>
    <row r="328" spans="1:19" x14ac:dyDescent="0.3">
      <c r="A328">
        <v>2025</v>
      </c>
      <c r="B328" t="b">
        <v>0</v>
      </c>
      <c r="C328" t="b">
        <v>0</v>
      </c>
      <c r="D328" t="b">
        <v>0</v>
      </c>
      <c r="E328" t="b">
        <v>0</v>
      </c>
      <c r="F328" t="s">
        <v>90</v>
      </c>
      <c r="G328">
        <v>3</v>
      </c>
      <c r="H328" t="s">
        <v>95</v>
      </c>
      <c r="I328">
        <v>27</v>
      </c>
      <c r="J328" t="s">
        <v>30</v>
      </c>
      <c r="K328" s="17">
        <v>4</v>
      </c>
      <c r="L328" s="17">
        <v>4</v>
      </c>
      <c r="M328" s="17">
        <v>1151.6547841408101</v>
      </c>
      <c r="N328" s="17">
        <v>97641895.416880399</v>
      </c>
      <c r="O328" s="18">
        <v>3.3999999999999998E-3</v>
      </c>
      <c r="P328" s="18">
        <v>8.3999999999999995E-3</v>
      </c>
      <c r="Q328" s="17">
        <v>331982.44441739301</v>
      </c>
      <c r="R328" s="17">
        <v>820191.92150179495</v>
      </c>
      <c r="S328" s="17">
        <v>488209.47708440199</v>
      </c>
    </row>
    <row r="329" spans="1:19" x14ac:dyDescent="0.3">
      <c r="A329">
        <v>2025</v>
      </c>
      <c r="B329" t="b">
        <v>0</v>
      </c>
      <c r="C329" t="b">
        <v>0</v>
      </c>
      <c r="D329" t="b">
        <v>0</v>
      </c>
      <c r="E329" t="b">
        <v>0</v>
      </c>
      <c r="F329" t="s">
        <v>90</v>
      </c>
      <c r="G329">
        <v>4</v>
      </c>
      <c r="H329" t="s">
        <v>109</v>
      </c>
      <c r="I329">
        <v>27</v>
      </c>
      <c r="J329" t="s">
        <v>30</v>
      </c>
      <c r="K329" s="17">
        <v>127</v>
      </c>
      <c r="L329" s="17">
        <v>127</v>
      </c>
      <c r="M329" s="17">
        <v>22226.455469991099</v>
      </c>
      <c r="N329" s="17">
        <v>2268453889.0504899</v>
      </c>
      <c r="O329" s="18">
        <v>3.3999999999999998E-3</v>
      </c>
      <c r="P329" s="18">
        <v>8.3999999999999995E-3</v>
      </c>
      <c r="Q329" s="17">
        <v>7712743.2227716604</v>
      </c>
      <c r="R329" s="17">
        <v>19055012.6680241</v>
      </c>
      <c r="S329" s="17">
        <v>11342269.4452524</v>
      </c>
    </row>
    <row r="330" spans="1:19" x14ac:dyDescent="0.3">
      <c r="A330">
        <v>2025</v>
      </c>
      <c r="B330" t="b">
        <v>0</v>
      </c>
      <c r="C330" t="b">
        <v>1</v>
      </c>
      <c r="D330" t="b">
        <v>0</v>
      </c>
      <c r="E330" t="b">
        <v>1</v>
      </c>
      <c r="F330" t="s">
        <v>18</v>
      </c>
      <c r="G330">
        <v>2</v>
      </c>
      <c r="H330" t="s">
        <v>91</v>
      </c>
      <c r="I330">
        <v>27</v>
      </c>
      <c r="J330" t="s">
        <v>30</v>
      </c>
      <c r="K330" s="17">
        <v>112</v>
      </c>
      <c r="L330" s="17">
        <v>112</v>
      </c>
      <c r="M330" s="17">
        <v>25089.6909207713</v>
      </c>
      <c r="N330" s="17">
        <v>3282839432.5729098</v>
      </c>
      <c r="O330" s="18">
        <v>0</v>
      </c>
      <c r="P330" s="18">
        <v>0</v>
      </c>
      <c r="Q330" s="17">
        <v>0</v>
      </c>
      <c r="R330" s="17">
        <v>0</v>
      </c>
      <c r="S330" s="17">
        <v>0</v>
      </c>
    </row>
    <row r="331" spans="1:19" x14ac:dyDescent="0.3">
      <c r="A331">
        <v>2025</v>
      </c>
      <c r="B331" t="b">
        <v>0</v>
      </c>
      <c r="C331" t="b">
        <v>1</v>
      </c>
      <c r="D331" t="b">
        <v>0</v>
      </c>
      <c r="E331" t="b">
        <v>0</v>
      </c>
      <c r="F331" t="s">
        <v>84</v>
      </c>
      <c r="G331">
        <v>2</v>
      </c>
      <c r="H331" t="s">
        <v>91</v>
      </c>
      <c r="I331">
        <v>27</v>
      </c>
      <c r="J331" t="s">
        <v>30</v>
      </c>
      <c r="K331" s="17">
        <v>1</v>
      </c>
      <c r="L331" s="17">
        <v>1</v>
      </c>
      <c r="M331" s="17">
        <v>595.58381305357102</v>
      </c>
      <c r="N331" s="17">
        <v>65261029.094170898</v>
      </c>
      <c r="O331" s="18">
        <v>0</v>
      </c>
      <c r="P331" s="18">
        <v>0</v>
      </c>
      <c r="Q331" s="17">
        <v>0</v>
      </c>
      <c r="R331" s="17">
        <v>0</v>
      </c>
      <c r="S331" s="17">
        <v>0</v>
      </c>
    </row>
    <row r="332" spans="1:19" x14ac:dyDescent="0.3">
      <c r="A332">
        <v>2025</v>
      </c>
      <c r="B332" t="b">
        <v>0</v>
      </c>
      <c r="C332" t="b">
        <v>1</v>
      </c>
      <c r="D332" t="b">
        <v>0</v>
      </c>
      <c r="E332" t="b">
        <v>0</v>
      </c>
      <c r="F332" t="s">
        <v>85</v>
      </c>
      <c r="G332">
        <v>4</v>
      </c>
      <c r="H332" t="s">
        <v>109</v>
      </c>
      <c r="I332">
        <v>27</v>
      </c>
      <c r="J332" t="s">
        <v>30</v>
      </c>
      <c r="K332" s="17">
        <v>295</v>
      </c>
      <c r="L332" s="17">
        <v>295</v>
      </c>
      <c r="M332" s="17">
        <v>39145.661654406198</v>
      </c>
      <c r="N332" s="17">
        <v>3872095431.0134902</v>
      </c>
      <c r="O332" s="18">
        <v>0</v>
      </c>
      <c r="P332" s="18">
        <v>0</v>
      </c>
      <c r="Q332" s="17">
        <v>0</v>
      </c>
      <c r="R332" s="17">
        <v>0</v>
      </c>
      <c r="S332" s="17">
        <v>0</v>
      </c>
    </row>
    <row r="333" spans="1:19" x14ac:dyDescent="0.3">
      <c r="A333">
        <v>2025</v>
      </c>
      <c r="B333" t="b">
        <v>0</v>
      </c>
      <c r="C333" t="b">
        <v>1</v>
      </c>
      <c r="D333" t="b">
        <v>0</v>
      </c>
      <c r="E333" t="b">
        <v>0</v>
      </c>
      <c r="F333" t="s">
        <v>86</v>
      </c>
      <c r="G333">
        <v>2</v>
      </c>
      <c r="H333" t="s">
        <v>91</v>
      </c>
      <c r="I333">
        <v>27</v>
      </c>
      <c r="J333" t="s">
        <v>30</v>
      </c>
      <c r="K333" s="17">
        <v>3</v>
      </c>
      <c r="L333" s="17">
        <v>3</v>
      </c>
      <c r="M333" s="17">
        <v>902.04927025589404</v>
      </c>
      <c r="N333" s="17">
        <v>98107951.211709097</v>
      </c>
      <c r="O333" s="18">
        <v>0</v>
      </c>
      <c r="P333" s="18">
        <v>0</v>
      </c>
      <c r="Q333" s="17">
        <v>0</v>
      </c>
      <c r="R333" s="17">
        <v>0</v>
      </c>
      <c r="S333" s="17">
        <v>0</v>
      </c>
    </row>
    <row r="334" spans="1:19" x14ac:dyDescent="0.3">
      <c r="A334">
        <v>2025</v>
      </c>
      <c r="B334" t="b">
        <v>0</v>
      </c>
      <c r="C334" t="b">
        <v>1</v>
      </c>
      <c r="D334" t="b">
        <v>0</v>
      </c>
      <c r="E334" t="b">
        <v>0</v>
      </c>
      <c r="F334" t="s">
        <v>86</v>
      </c>
      <c r="G334">
        <v>4</v>
      </c>
      <c r="H334" t="s">
        <v>109</v>
      </c>
      <c r="I334">
        <v>27</v>
      </c>
      <c r="J334" t="s">
        <v>30</v>
      </c>
      <c r="K334" s="17">
        <v>90</v>
      </c>
      <c r="L334" s="17">
        <v>90</v>
      </c>
      <c r="M334" s="17">
        <v>10673.2859701752</v>
      </c>
      <c r="N334" s="17">
        <v>922847820.677086</v>
      </c>
      <c r="O334" s="18">
        <v>0</v>
      </c>
      <c r="P334" s="18">
        <v>0</v>
      </c>
      <c r="Q334" s="17">
        <v>0</v>
      </c>
      <c r="R334" s="17">
        <v>0</v>
      </c>
      <c r="S334" s="17">
        <v>0</v>
      </c>
    </row>
    <row r="335" spans="1:19" x14ac:dyDescent="0.3">
      <c r="A335">
        <v>2025</v>
      </c>
      <c r="B335" t="b">
        <v>0</v>
      </c>
      <c r="C335" t="b">
        <v>1</v>
      </c>
      <c r="D335" t="b">
        <v>0</v>
      </c>
      <c r="E335" t="b">
        <v>0</v>
      </c>
      <c r="F335" t="s">
        <v>87</v>
      </c>
      <c r="G335">
        <v>4</v>
      </c>
      <c r="H335" t="s">
        <v>109</v>
      </c>
      <c r="I335">
        <v>27</v>
      </c>
      <c r="J335" t="s">
        <v>30</v>
      </c>
      <c r="K335" s="17">
        <v>20</v>
      </c>
      <c r="L335" s="17">
        <v>20</v>
      </c>
      <c r="M335" s="17">
        <v>2387.1538914784701</v>
      </c>
      <c r="N335" s="17">
        <v>245848438.21191099</v>
      </c>
      <c r="O335" s="18">
        <v>0</v>
      </c>
      <c r="P335" s="18">
        <v>0</v>
      </c>
      <c r="Q335" s="17">
        <v>0</v>
      </c>
      <c r="R335" s="17">
        <v>0</v>
      </c>
      <c r="S335" s="17">
        <v>0</v>
      </c>
    </row>
    <row r="336" spans="1:19" x14ac:dyDescent="0.3">
      <c r="A336">
        <v>2025</v>
      </c>
      <c r="B336" t="b">
        <v>0</v>
      </c>
      <c r="C336" t="b">
        <v>1</v>
      </c>
      <c r="D336" t="b">
        <v>0</v>
      </c>
      <c r="E336" t="b">
        <v>0</v>
      </c>
      <c r="F336" t="s">
        <v>89</v>
      </c>
      <c r="G336">
        <v>4</v>
      </c>
      <c r="H336" t="s">
        <v>109</v>
      </c>
      <c r="I336">
        <v>27</v>
      </c>
      <c r="J336" t="s">
        <v>30</v>
      </c>
      <c r="K336" s="17">
        <v>306</v>
      </c>
      <c r="L336" s="17">
        <v>306</v>
      </c>
      <c r="M336" s="17">
        <v>44294.859572116897</v>
      </c>
      <c r="N336" s="17">
        <v>4229296566.3273501</v>
      </c>
      <c r="O336" s="18">
        <v>0</v>
      </c>
      <c r="P336" s="18">
        <v>0</v>
      </c>
      <c r="Q336" s="17">
        <v>0</v>
      </c>
      <c r="R336" s="17">
        <v>0</v>
      </c>
      <c r="S336" s="17">
        <v>0</v>
      </c>
    </row>
    <row r="337" spans="1:19" x14ac:dyDescent="0.3">
      <c r="A337">
        <v>2025</v>
      </c>
      <c r="B337" t="b">
        <v>0</v>
      </c>
      <c r="C337" t="b">
        <v>1</v>
      </c>
      <c r="D337" t="b">
        <v>0</v>
      </c>
      <c r="E337" t="b">
        <v>0</v>
      </c>
      <c r="F337" t="s">
        <v>89</v>
      </c>
      <c r="G337">
        <v>2</v>
      </c>
      <c r="H337" t="s">
        <v>91</v>
      </c>
      <c r="I337">
        <v>27</v>
      </c>
      <c r="J337" t="s">
        <v>30</v>
      </c>
      <c r="K337" s="17">
        <v>43</v>
      </c>
      <c r="L337" s="17">
        <v>43</v>
      </c>
      <c r="M337" s="17">
        <v>6394.3343035767703</v>
      </c>
      <c r="N337" s="17">
        <v>654673380.64282405</v>
      </c>
      <c r="O337" s="18">
        <v>0</v>
      </c>
      <c r="P337" s="18">
        <v>0</v>
      </c>
      <c r="Q337" s="17">
        <v>0</v>
      </c>
      <c r="R337" s="17">
        <v>0</v>
      </c>
      <c r="S337" s="17">
        <v>0</v>
      </c>
    </row>
    <row r="338" spans="1:19" x14ac:dyDescent="0.3">
      <c r="A338">
        <v>2025</v>
      </c>
      <c r="B338" t="b">
        <v>0</v>
      </c>
      <c r="C338" t="b">
        <v>1</v>
      </c>
      <c r="D338" t="b">
        <v>0</v>
      </c>
      <c r="E338" t="b">
        <v>0</v>
      </c>
      <c r="F338" t="s">
        <v>90</v>
      </c>
      <c r="G338">
        <v>4</v>
      </c>
      <c r="H338" t="s">
        <v>109</v>
      </c>
      <c r="I338">
        <v>27</v>
      </c>
      <c r="J338" t="s">
        <v>30</v>
      </c>
      <c r="K338" s="17">
        <v>180</v>
      </c>
      <c r="L338" s="17">
        <v>180</v>
      </c>
      <c r="M338" s="17">
        <v>25638.052069035901</v>
      </c>
      <c r="N338" s="17">
        <v>2746933157.4657502</v>
      </c>
      <c r="O338" s="18">
        <v>0</v>
      </c>
      <c r="P338" s="18">
        <v>0</v>
      </c>
      <c r="Q338" s="17">
        <v>0</v>
      </c>
      <c r="R338" s="17">
        <v>0</v>
      </c>
      <c r="S338" s="17">
        <v>0</v>
      </c>
    </row>
    <row r="339" spans="1:19" x14ac:dyDescent="0.3">
      <c r="A339">
        <v>2025</v>
      </c>
      <c r="B339" t="b">
        <v>0</v>
      </c>
      <c r="C339" t="b">
        <v>1</v>
      </c>
      <c r="D339" t="b">
        <v>0</v>
      </c>
      <c r="E339" t="b">
        <v>0</v>
      </c>
      <c r="F339" t="s">
        <v>90</v>
      </c>
      <c r="G339">
        <v>2</v>
      </c>
      <c r="H339" t="s">
        <v>91</v>
      </c>
      <c r="I339">
        <v>27</v>
      </c>
      <c r="J339" t="s">
        <v>30</v>
      </c>
      <c r="K339" s="17">
        <v>2</v>
      </c>
      <c r="L339" s="17">
        <v>2</v>
      </c>
      <c r="M339" s="17">
        <v>744.96163024338296</v>
      </c>
      <c r="N339" s="17">
        <v>79954730.833836496</v>
      </c>
      <c r="O339" s="18">
        <v>0</v>
      </c>
      <c r="P339" s="18">
        <v>0</v>
      </c>
      <c r="Q339" s="17">
        <v>0</v>
      </c>
      <c r="R339" s="17">
        <v>0</v>
      </c>
      <c r="S339" s="17">
        <v>0</v>
      </c>
    </row>
    <row r="340" spans="1:19" x14ac:dyDescent="0.3">
      <c r="A340">
        <v>2025</v>
      </c>
      <c r="B340" t="b">
        <v>1</v>
      </c>
      <c r="C340" t="b">
        <v>0</v>
      </c>
      <c r="D340" t="b">
        <v>0</v>
      </c>
      <c r="E340" t="b">
        <v>1</v>
      </c>
      <c r="F340" t="s">
        <v>18</v>
      </c>
      <c r="G340">
        <v>1</v>
      </c>
      <c r="H340" t="s">
        <v>82</v>
      </c>
      <c r="I340">
        <v>27</v>
      </c>
      <c r="J340" t="s">
        <v>30</v>
      </c>
      <c r="K340" s="17">
        <v>1.2292071203974999</v>
      </c>
      <c r="L340" s="17">
        <v>1.8028371099163401</v>
      </c>
      <c r="M340" s="17">
        <v>650.47396183199896</v>
      </c>
      <c r="N340" s="17">
        <v>28297689.175253</v>
      </c>
      <c r="O340" s="18">
        <v>0</v>
      </c>
      <c r="P340" s="18">
        <v>0</v>
      </c>
      <c r="Q340" s="17">
        <v>0</v>
      </c>
      <c r="R340" s="17">
        <v>0</v>
      </c>
      <c r="S340" s="17">
        <v>0</v>
      </c>
    </row>
    <row r="341" spans="1:19" x14ac:dyDescent="0.3">
      <c r="A341">
        <v>2025</v>
      </c>
      <c r="B341" t="b">
        <v>1</v>
      </c>
      <c r="C341" t="b">
        <v>0</v>
      </c>
      <c r="D341" t="b">
        <v>0</v>
      </c>
      <c r="E341" t="b">
        <v>0</v>
      </c>
      <c r="F341" t="s">
        <v>85</v>
      </c>
      <c r="G341">
        <v>1</v>
      </c>
      <c r="H341" t="s">
        <v>82</v>
      </c>
      <c r="I341">
        <v>27</v>
      </c>
      <c r="J341" t="s">
        <v>30</v>
      </c>
      <c r="K341" s="17">
        <v>0.52469284064384203</v>
      </c>
      <c r="L341" s="17">
        <v>0.76954949961096797</v>
      </c>
      <c r="M341" s="17">
        <v>741.63628691224699</v>
      </c>
      <c r="N341" s="17">
        <v>37613869.395144902</v>
      </c>
      <c r="O341" s="18">
        <v>0</v>
      </c>
      <c r="P341" s="18">
        <v>0</v>
      </c>
      <c r="Q341" s="17">
        <v>0</v>
      </c>
      <c r="R341" s="17">
        <v>0</v>
      </c>
      <c r="S341" s="17">
        <v>0</v>
      </c>
    </row>
    <row r="342" spans="1:19" x14ac:dyDescent="0.3">
      <c r="A342">
        <v>2025</v>
      </c>
      <c r="B342" t="b">
        <v>1</v>
      </c>
      <c r="C342" t="b">
        <v>0</v>
      </c>
      <c r="D342" t="b">
        <v>0</v>
      </c>
      <c r="E342" t="b">
        <v>0</v>
      </c>
      <c r="F342" t="s">
        <v>89</v>
      </c>
      <c r="G342">
        <v>1</v>
      </c>
      <c r="H342" t="s">
        <v>82</v>
      </c>
      <c r="I342">
        <v>27</v>
      </c>
      <c r="J342" t="s">
        <v>30</v>
      </c>
      <c r="K342" s="17">
        <v>0.726138353248173</v>
      </c>
      <c r="L342" s="17">
        <v>1.06500291809732</v>
      </c>
      <c r="M342" s="17">
        <v>168.87867473983999</v>
      </c>
      <c r="N342" s="17">
        <v>13141549.9100588</v>
      </c>
      <c r="O342" s="18">
        <v>0</v>
      </c>
      <c r="P342" s="18">
        <v>0</v>
      </c>
      <c r="Q342" s="17">
        <v>0</v>
      </c>
      <c r="R342" s="17">
        <v>0</v>
      </c>
      <c r="S342" s="17">
        <v>0</v>
      </c>
    </row>
    <row r="343" spans="1:19" x14ac:dyDescent="0.3">
      <c r="A343">
        <v>2025</v>
      </c>
      <c r="B343" t="b">
        <v>1</v>
      </c>
      <c r="C343" t="b">
        <v>0</v>
      </c>
      <c r="D343" t="b">
        <v>0</v>
      </c>
      <c r="E343" t="b">
        <v>0</v>
      </c>
      <c r="F343" t="s">
        <v>90</v>
      </c>
      <c r="G343">
        <v>1</v>
      </c>
      <c r="H343" t="s">
        <v>82</v>
      </c>
      <c r="I343">
        <v>27</v>
      </c>
      <c r="J343" t="s">
        <v>30</v>
      </c>
      <c r="K343" s="17">
        <v>1.0750780220499701</v>
      </c>
      <c r="L343" s="17">
        <v>1.57678109900662</v>
      </c>
      <c r="M343" s="17">
        <v>1179.6874093055501</v>
      </c>
      <c r="N343" s="17">
        <v>58765666.696324997</v>
      </c>
      <c r="O343" s="18">
        <v>0</v>
      </c>
      <c r="P343" s="18">
        <v>0</v>
      </c>
      <c r="Q343" s="17">
        <v>0</v>
      </c>
      <c r="R343" s="17">
        <v>0</v>
      </c>
      <c r="S343" s="17">
        <v>0</v>
      </c>
    </row>
  </sheetData>
  <mergeCells count="2">
    <mergeCell ref="A2:S2"/>
    <mergeCell ref="A3:S3"/>
  </mergeCells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M14" sqref="M14:M20"/>
    </sheetView>
  </sheetViews>
  <sheetFormatPr defaultRowHeight="14.4" x14ac:dyDescent="0.3"/>
  <cols>
    <col min="2" max="2" width="18.5546875" style="1" bestFit="1" customWidth="1"/>
    <col min="3" max="4" width="19.5546875" style="1" bestFit="1" customWidth="1"/>
    <col min="5" max="5" width="20.5546875" style="1" bestFit="1" customWidth="1"/>
    <col min="7" max="7" width="16.44140625" bestFit="1" customWidth="1"/>
    <col min="9" max="9" width="17.5546875" bestFit="1" customWidth="1"/>
    <col min="10" max="10" width="20.6640625" customWidth="1"/>
    <col min="12" max="12" width="16.44140625" bestFit="1" customWidth="1"/>
    <col min="13" max="13" width="10.33203125" customWidth="1"/>
  </cols>
  <sheetData>
    <row r="1" spans="1:13" x14ac:dyDescent="0.3">
      <c r="A1" t="s">
        <v>8</v>
      </c>
    </row>
    <row r="2" spans="1:13" x14ac:dyDescent="0.3">
      <c r="A2" t="s">
        <v>10</v>
      </c>
    </row>
    <row r="5" spans="1:13" x14ac:dyDescent="0.3">
      <c r="D5" s="2">
        <v>1</v>
      </c>
      <c r="G5" t="s">
        <v>46</v>
      </c>
    </row>
    <row r="6" spans="1:13" x14ac:dyDescent="0.3">
      <c r="A6" t="s">
        <v>6</v>
      </c>
      <c r="B6" s="1" t="s">
        <v>5</v>
      </c>
      <c r="C6" s="1" t="s">
        <v>7</v>
      </c>
      <c r="D6" s="1" t="s">
        <v>7</v>
      </c>
      <c r="E6" s="1" t="s">
        <v>7</v>
      </c>
      <c r="G6">
        <v>3.3999999999999998E-3</v>
      </c>
      <c r="J6">
        <v>3.3999999999999998E-3</v>
      </c>
      <c r="L6">
        <v>2.9299999999999999E-3</v>
      </c>
    </row>
    <row r="7" spans="1:13" x14ac:dyDescent="0.3">
      <c r="A7" t="s">
        <v>0</v>
      </c>
      <c r="B7" s="1" t="s">
        <v>1</v>
      </c>
      <c r="C7" s="1" t="s">
        <v>2</v>
      </c>
      <c r="D7" s="1" t="s">
        <v>3</v>
      </c>
      <c r="E7" s="1" t="s">
        <v>4</v>
      </c>
      <c r="I7" t="s">
        <v>47</v>
      </c>
    </row>
    <row r="8" spans="1:13" x14ac:dyDescent="0.3">
      <c r="A8">
        <v>2010</v>
      </c>
      <c r="B8" s="1">
        <v>1387491000</v>
      </c>
      <c r="C8" s="1">
        <v>4755737992</v>
      </c>
      <c r="D8" s="1">
        <v>41180006718</v>
      </c>
      <c r="E8" s="1">
        <v>332768308436</v>
      </c>
      <c r="F8" s="10">
        <f>+B8/E8</f>
        <v>4.169540682888829E-3</v>
      </c>
      <c r="G8" s="1">
        <f>+E8*$G$6</f>
        <v>1131412248.6824</v>
      </c>
      <c r="H8" s="2">
        <f>+G8/B8</f>
        <v>0.81543754062721852</v>
      </c>
      <c r="I8" s="11">
        <f>+C8+D8*$D$5+E8</f>
        <v>378704053146</v>
      </c>
      <c r="J8" s="10">
        <f>+B8/I8</f>
        <v>3.6637870349517676E-3</v>
      </c>
      <c r="L8" s="9">
        <f>+$L$6*I8</f>
        <v>1109602875.7177799</v>
      </c>
      <c r="M8" s="2">
        <f>+L8/B8</f>
        <v>0.79971897166740535</v>
      </c>
    </row>
    <row r="9" spans="1:13" x14ac:dyDescent="0.3">
      <c r="A9">
        <v>2011</v>
      </c>
      <c r="B9" s="1">
        <v>1407535000</v>
      </c>
      <c r="C9" s="1">
        <v>4592724967</v>
      </c>
      <c r="D9" s="1">
        <v>41104719868</v>
      </c>
      <c r="E9" s="1">
        <v>348595028005</v>
      </c>
      <c r="F9" s="10">
        <f t="shared" ref="F9:F22" si="0">+B9/E9</f>
        <v>4.0377368778186113E-3</v>
      </c>
      <c r="G9" s="1">
        <f t="shared" ref="G9:G22" si="1">+E9*$G$6</f>
        <v>1185223095.217</v>
      </c>
      <c r="H9" s="2">
        <f t="shared" ref="H9:H22" si="2">+G9/B9</f>
        <v>0.84205586022159307</v>
      </c>
      <c r="I9" s="11">
        <f t="shared" ref="I9:I22" si="3">+C9+D9*$D$5+E9</f>
        <v>394292472840</v>
      </c>
      <c r="J9" s="10">
        <f t="shared" ref="J9:J22" si="4">+B9/I9</f>
        <v>3.5697739545009367E-3</v>
      </c>
      <c r="L9" s="9">
        <f t="shared" ref="L9:L22" si="5">+$L$6*I9</f>
        <v>1155276945.4212</v>
      </c>
      <c r="M9" s="2">
        <f t="shared" ref="M9:M22" si="6">+L9/B9</f>
        <v>0.82078026153608974</v>
      </c>
    </row>
    <row r="10" spans="1:13" x14ac:dyDescent="0.3">
      <c r="A10">
        <v>2012</v>
      </c>
      <c r="B10" s="1">
        <v>1263838000</v>
      </c>
      <c r="C10" s="1">
        <v>4514349592</v>
      </c>
      <c r="D10" s="1">
        <v>41345159446</v>
      </c>
      <c r="E10" s="1">
        <v>360454149031</v>
      </c>
      <c r="F10" s="10">
        <f t="shared" si="0"/>
        <v>3.5062379040372944E-3</v>
      </c>
      <c r="G10" s="1">
        <f t="shared" si="1"/>
        <v>1225544106.7054</v>
      </c>
      <c r="H10" s="2">
        <f t="shared" si="2"/>
        <v>0.96970031499717524</v>
      </c>
      <c r="I10" s="11">
        <f t="shared" si="3"/>
        <v>406313658069</v>
      </c>
      <c r="J10" s="10">
        <f t="shared" si="4"/>
        <v>3.1104984410476686E-3</v>
      </c>
      <c r="L10" s="9">
        <f t="shared" si="5"/>
        <v>1190499018.14217</v>
      </c>
      <c r="M10" s="2">
        <f t="shared" si="6"/>
        <v>0.94197121636014269</v>
      </c>
    </row>
    <row r="11" spans="1:13" x14ac:dyDescent="0.3">
      <c r="A11">
        <v>2013</v>
      </c>
      <c r="B11" s="1">
        <v>1217341000</v>
      </c>
      <c r="C11" s="1">
        <v>4556585854</v>
      </c>
      <c r="D11" s="1">
        <v>41791258177</v>
      </c>
      <c r="E11" s="1">
        <v>368437175615</v>
      </c>
      <c r="F11" s="10">
        <f t="shared" si="0"/>
        <v>3.3040666918803699E-3</v>
      </c>
      <c r="G11" s="1">
        <f t="shared" si="1"/>
        <v>1252686397.0909998</v>
      </c>
      <c r="H11" s="2">
        <f t="shared" si="2"/>
        <v>1.029034918803359</v>
      </c>
      <c r="I11" s="11">
        <f t="shared" si="3"/>
        <v>414785019646</v>
      </c>
      <c r="J11" s="10">
        <f t="shared" si="4"/>
        <v>2.9348721442229151E-3</v>
      </c>
      <c r="L11" s="9">
        <f t="shared" si="5"/>
        <v>1215320107.5627799</v>
      </c>
      <c r="M11" s="2">
        <f t="shared" si="6"/>
        <v>0.99833991261510124</v>
      </c>
    </row>
    <row r="12" spans="1:13" x14ac:dyDescent="0.3">
      <c r="A12">
        <v>2014</v>
      </c>
      <c r="B12" s="1">
        <v>1277563000</v>
      </c>
      <c r="C12" s="1">
        <v>4928839750</v>
      </c>
      <c r="D12" s="1">
        <v>43111039237</v>
      </c>
      <c r="E12" s="1">
        <v>397724246998</v>
      </c>
      <c r="F12" s="10">
        <f t="shared" si="0"/>
        <v>3.2121828368347487E-3</v>
      </c>
      <c r="G12" s="1">
        <f t="shared" si="1"/>
        <v>1352262439.7932</v>
      </c>
      <c r="H12" s="2">
        <f t="shared" si="2"/>
        <v>1.0584702592304254</v>
      </c>
      <c r="I12" s="11">
        <f t="shared" si="3"/>
        <v>445764125985</v>
      </c>
      <c r="J12" s="10">
        <f t="shared" si="4"/>
        <v>2.86600676350297E-3</v>
      </c>
      <c r="L12" s="9">
        <f t="shared" si="5"/>
        <v>1306088889.13605</v>
      </c>
      <c r="M12" s="2">
        <f t="shared" si="6"/>
        <v>1.0223283619954946</v>
      </c>
    </row>
    <row r="13" spans="1:13" x14ac:dyDescent="0.3">
      <c r="A13">
        <v>2015</v>
      </c>
      <c r="B13" s="1">
        <v>1258182000</v>
      </c>
      <c r="C13" s="1">
        <v>5009003903</v>
      </c>
      <c r="D13" s="1">
        <v>44560009104</v>
      </c>
      <c r="E13" s="1">
        <v>414996186337</v>
      </c>
      <c r="F13" s="10">
        <f t="shared" si="0"/>
        <v>3.0317917162214262E-3</v>
      </c>
      <c r="G13" s="1">
        <f t="shared" si="1"/>
        <v>1410987033.5458</v>
      </c>
      <c r="H13" s="2">
        <f t="shared" si="2"/>
        <v>1.1214490698053223</v>
      </c>
      <c r="I13" s="11">
        <f t="shared" si="3"/>
        <v>464565199344</v>
      </c>
      <c r="J13" s="10">
        <f t="shared" si="4"/>
        <v>2.708300152005886E-3</v>
      </c>
      <c r="L13" s="9">
        <f t="shared" si="5"/>
        <v>1361176034.07792</v>
      </c>
      <c r="M13" s="2">
        <f t="shared" si="6"/>
        <v>1.0818594083192414</v>
      </c>
    </row>
    <row r="14" spans="1:13" x14ac:dyDescent="0.3">
      <c r="A14">
        <v>2016</v>
      </c>
      <c r="B14" s="1">
        <v>1214131000</v>
      </c>
      <c r="C14" s="1">
        <v>5162453481</v>
      </c>
      <c r="D14" s="1">
        <v>45557185042</v>
      </c>
      <c r="E14" s="1">
        <v>424741081099</v>
      </c>
      <c r="F14" s="10">
        <f t="shared" si="0"/>
        <v>2.8585202939599959E-3</v>
      </c>
      <c r="G14" s="1">
        <f t="shared" si="1"/>
        <v>1444119675.7365999</v>
      </c>
      <c r="H14" s="2">
        <f t="shared" si="2"/>
        <v>1.1894265740159833</v>
      </c>
      <c r="I14" s="11">
        <f t="shared" si="3"/>
        <v>475460719622</v>
      </c>
      <c r="J14" s="10">
        <f t="shared" si="4"/>
        <v>2.553588445676977E-3</v>
      </c>
      <c r="L14" s="9">
        <f t="shared" si="5"/>
        <v>1393099908.49246</v>
      </c>
      <c r="M14" s="2">
        <f t="shared" si="6"/>
        <v>1.1474049410586338</v>
      </c>
    </row>
    <row r="15" spans="1:13" x14ac:dyDescent="0.3">
      <c r="A15">
        <v>2017</v>
      </c>
      <c r="B15" s="1">
        <v>1313317000</v>
      </c>
      <c r="C15" s="1">
        <v>6112576861</v>
      </c>
      <c r="D15" s="1">
        <v>46896564077</v>
      </c>
      <c r="E15" s="1">
        <v>451099297117</v>
      </c>
      <c r="F15" s="10">
        <f t="shared" si="0"/>
        <v>2.9113700872368457E-3</v>
      </c>
      <c r="G15" s="1">
        <f t="shared" si="1"/>
        <v>1533737610.1977999</v>
      </c>
      <c r="H15" s="2">
        <f t="shared" si="2"/>
        <v>1.1678350392158177</v>
      </c>
      <c r="I15" s="11">
        <f t="shared" si="3"/>
        <v>504108438055</v>
      </c>
      <c r="J15" s="10">
        <f t="shared" si="4"/>
        <v>2.6052271710966927E-3</v>
      </c>
      <c r="L15" s="9">
        <f t="shared" si="5"/>
        <v>1477037723.5011499</v>
      </c>
      <c r="M15" s="2">
        <f t="shared" si="6"/>
        <v>1.124661999731329</v>
      </c>
    </row>
    <row r="16" spans="1:13" x14ac:dyDescent="0.3">
      <c r="A16">
        <v>2018</v>
      </c>
      <c r="B16" s="1">
        <v>1367498000</v>
      </c>
      <c r="C16" s="1">
        <v>6217973425</v>
      </c>
      <c r="D16" s="1">
        <v>56363351972</v>
      </c>
      <c r="E16" s="1">
        <v>468200621649</v>
      </c>
      <c r="F16" s="10">
        <f t="shared" si="0"/>
        <v>2.9207522091356472E-3</v>
      </c>
      <c r="G16" s="1">
        <f t="shared" si="1"/>
        <v>1591882113.6065998</v>
      </c>
      <c r="H16" s="2">
        <f t="shared" si="2"/>
        <v>1.1640836868548252</v>
      </c>
      <c r="I16" s="11">
        <f t="shared" si="3"/>
        <v>530781947046</v>
      </c>
      <c r="J16" s="10">
        <f t="shared" si="4"/>
        <v>2.5763837817217366E-3</v>
      </c>
      <c r="L16" s="9">
        <f t="shared" si="5"/>
        <v>1555191104.84478</v>
      </c>
      <c r="M16" s="2">
        <f t="shared" si="6"/>
        <v>1.1372529282271564</v>
      </c>
    </row>
    <row r="17" spans="1:13" x14ac:dyDescent="0.3">
      <c r="A17">
        <v>2019</v>
      </c>
      <c r="B17" s="1">
        <v>1451425000</v>
      </c>
      <c r="C17" s="1">
        <v>6283472008</v>
      </c>
      <c r="D17" s="1">
        <v>58302031816</v>
      </c>
      <c r="E17" s="1">
        <v>494882839526</v>
      </c>
      <c r="F17" s="10">
        <f t="shared" si="0"/>
        <v>2.932865890824136E-3</v>
      </c>
      <c r="G17" s="1">
        <f t="shared" si="1"/>
        <v>1682601654.3883998</v>
      </c>
      <c r="H17" s="2">
        <f t="shared" si="2"/>
        <v>1.1592756459261759</v>
      </c>
      <c r="I17" s="11">
        <f t="shared" si="3"/>
        <v>559468343350</v>
      </c>
      <c r="J17" s="10">
        <f t="shared" si="4"/>
        <v>2.594293345194685E-3</v>
      </c>
      <c r="L17" s="9">
        <f t="shared" si="5"/>
        <v>1639242246.0154998</v>
      </c>
      <c r="M17" s="2">
        <f>+L17/B17</f>
        <v>1.129401964287166</v>
      </c>
    </row>
    <row r="18" spans="1:13" x14ac:dyDescent="0.3">
      <c r="A18">
        <v>2020</v>
      </c>
      <c r="B18" s="1">
        <v>1447558000</v>
      </c>
      <c r="C18" s="1">
        <v>6300525468</v>
      </c>
      <c r="D18" s="1">
        <v>59376611413</v>
      </c>
      <c r="E18" s="1">
        <v>488352622555</v>
      </c>
      <c r="F18" s="10">
        <f t="shared" si="0"/>
        <v>2.9641655089852025E-3</v>
      </c>
      <c r="G18" s="1">
        <f t="shared" si="1"/>
        <v>1660398916.6869998</v>
      </c>
      <c r="H18" s="2">
        <f t="shared" si="2"/>
        <v>1.1470344654148572</v>
      </c>
      <c r="I18" s="11">
        <f t="shared" si="3"/>
        <v>554029759436</v>
      </c>
      <c r="J18" s="10">
        <f t="shared" si="4"/>
        <v>2.6127802258738013E-3</v>
      </c>
      <c r="L18" s="9">
        <f t="shared" si="5"/>
        <v>1623307195.14748</v>
      </c>
      <c r="M18" s="2">
        <f t="shared" si="6"/>
        <v>1.1214108140381802</v>
      </c>
    </row>
    <row r="19" spans="1:13" x14ac:dyDescent="0.3">
      <c r="A19">
        <v>2021</v>
      </c>
      <c r="B19" s="1">
        <v>1567003000</v>
      </c>
      <c r="C19" s="1">
        <v>7860985371</v>
      </c>
      <c r="D19" s="1">
        <v>60206972368</v>
      </c>
      <c r="E19" s="1">
        <v>533983794138</v>
      </c>
      <c r="F19" s="10">
        <f t="shared" si="0"/>
        <v>2.9345516047534427E-3</v>
      </c>
      <c r="G19" s="1">
        <f t="shared" si="1"/>
        <v>1815544900.0691998</v>
      </c>
      <c r="H19" s="2">
        <f t="shared" si="2"/>
        <v>1.1586097155328994</v>
      </c>
      <c r="I19" s="11">
        <f t="shared" si="3"/>
        <v>602051751877</v>
      </c>
      <c r="J19" s="10">
        <f t="shared" si="4"/>
        <v>2.6027712652850828E-3</v>
      </c>
      <c r="L19" s="9">
        <f t="shared" si="5"/>
        <v>1764011632.9996099</v>
      </c>
      <c r="M19" s="2">
        <f t="shared" si="6"/>
        <v>1.1257232009125764</v>
      </c>
    </row>
    <row r="20" spans="1:13" x14ac:dyDescent="0.3">
      <c r="A20">
        <v>2022</v>
      </c>
      <c r="B20" s="1">
        <v>1663130000</v>
      </c>
      <c r="C20" s="1">
        <v>8557173924</v>
      </c>
      <c r="D20" s="1">
        <v>61727556300</v>
      </c>
      <c r="E20" s="1">
        <v>571077729232</v>
      </c>
      <c r="F20" s="10">
        <f t="shared" si="0"/>
        <v>2.9122655548774771E-3</v>
      </c>
      <c r="G20" s="1">
        <f t="shared" si="1"/>
        <v>1941664279.3887999</v>
      </c>
      <c r="H20" s="2">
        <f t="shared" si="2"/>
        <v>1.1674759516025806</v>
      </c>
      <c r="I20" s="11">
        <f t="shared" si="3"/>
        <v>641362459456</v>
      </c>
      <c r="J20" s="10">
        <f t="shared" si="4"/>
        <v>2.5931202793045565E-3</v>
      </c>
      <c r="L20" s="9">
        <f t="shared" si="5"/>
        <v>1879192006.20608</v>
      </c>
      <c r="M20" s="2">
        <f t="shared" si="6"/>
        <v>1.1299128788525732</v>
      </c>
    </row>
    <row r="21" spans="1:13" x14ac:dyDescent="0.3">
      <c r="A21">
        <v>2023</v>
      </c>
      <c r="B21" s="1">
        <v>2134409000</v>
      </c>
      <c r="C21" s="1">
        <v>10187505686</v>
      </c>
      <c r="D21" s="1">
        <v>64837769639</v>
      </c>
      <c r="E21" s="1">
        <v>592827320140</v>
      </c>
      <c r="F21" s="10">
        <f t="shared" si="0"/>
        <v>3.6003890635403673E-3</v>
      </c>
      <c r="G21" s="1">
        <f t="shared" si="1"/>
        <v>2015612888.4759998</v>
      </c>
      <c r="H21" s="2">
        <f t="shared" si="2"/>
        <v>0.94434238633551482</v>
      </c>
      <c r="I21" s="11">
        <f t="shared" si="3"/>
        <v>667852595465</v>
      </c>
      <c r="J21" s="10">
        <f t="shared" si="4"/>
        <v>3.1959282849142682E-3</v>
      </c>
      <c r="L21" s="9">
        <f t="shared" si="5"/>
        <v>1956808104.71245</v>
      </c>
      <c r="M21" s="2">
        <f t="shared" si="6"/>
        <v>0.91679153560186921</v>
      </c>
    </row>
    <row r="22" spans="1:13" x14ac:dyDescent="0.3">
      <c r="A22">
        <v>2024</v>
      </c>
      <c r="B22" s="1">
        <v>2946047000</v>
      </c>
      <c r="C22" s="1">
        <v>10798756027.16</v>
      </c>
      <c r="D22" s="1">
        <v>68728035817.339996</v>
      </c>
      <c r="E22" s="1">
        <v>628396959348.40002</v>
      </c>
      <c r="F22" s="10">
        <f t="shared" si="0"/>
        <v>4.6881942316443215E-3</v>
      </c>
      <c r="G22" s="1">
        <f t="shared" si="1"/>
        <v>2136549661.78456</v>
      </c>
      <c r="H22" s="2">
        <f t="shared" si="2"/>
        <v>0.72522592537884156</v>
      </c>
      <c r="I22" s="11">
        <f t="shared" si="3"/>
        <v>707923751192.90002</v>
      </c>
      <c r="J22" s="10">
        <f t="shared" si="4"/>
        <v>4.1615315138610748E-3</v>
      </c>
      <c r="L22" s="9">
        <f t="shared" si="5"/>
        <v>2074216590.9951971</v>
      </c>
      <c r="M22" s="2">
        <f t="shared" si="6"/>
        <v>0.70406771887726061</v>
      </c>
    </row>
    <row r="24" spans="1:13" x14ac:dyDescent="0.3">
      <c r="B24" s="3" t="s">
        <v>9</v>
      </c>
    </row>
    <row r="25" spans="1:13" x14ac:dyDescent="0.3">
      <c r="A25">
        <v>2010</v>
      </c>
    </row>
    <row r="26" spans="1:13" x14ac:dyDescent="0.3">
      <c r="A26">
        <v>2011</v>
      </c>
      <c r="B26" s="2">
        <f>+B9/B8-1</f>
        <v>1.444621983133576E-2</v>
      </c>
      <c r="C26" s="2">
        <f t="shared" ref="C26:E26" si="7">+C9/C8-1</f>
        <v>-3.4277124869834474E-2</v>
      </c>
      <c r="D26" s="2">
        <f t="shared" si="7"/>
        <v>-1.8282379241839619E-3</v>
      </c>
      <c r="E26" s="2">
        <f t="shared" si="7"/>
        <v>4.7560777777742924E-2</v>
      </c>
    </row>
    <row r="27" spans="1:13" x14ac:dyDescent="0.3">
      <c r="A27">
        <v>2012</v>
      </c>
      <c r="B27" s="2">
        <f t="shared" ref="B27:E39" si="8">+B10/B9-1</f>
        <v>-0.10209124462269148</v>
      </c>
      <c r="C27" s="2">
        <f t="shared" si="8"/>
        <v>-1.7065113971149737E-2</v>
      </c>
      <c r="D27" s="2">
        <f t="shared" si="8"/>
        <v>5.8494396451824748E-3</v>
      </c>
      <c r="E27" s="2">
        <f t="shared" si="8"/>
        <v>3.4019765267076396E-2</v>
      </c>
    </row>
    <row r="28" spans="1:13" x14ac:dyDescent="0.3">
      <c r="A28">
        <v>2013</v>
      </c>
      <c r="B28" s="2">
        <f t="shared" si="8"/>
        <v>-3.6790316480434959E-2</v>
      </c>
      <c r="C28" s="2">
        <f t="shared" si="8"/>
        <v>9.3560015987348422E-3</v>
      </c>
      <c r="D28" s="2">
        <f t="shared" si="8"/>
        <v>1.0789624153769273E-2</v>
      </c>
      <c r="E28" s="2">
        <f t="shared" si="8"/>
        <v>2.2147134678462077E-2</v>
      </c>
    </row>
    <row r="29" spans="1:13" x14ac:dyDescent="0.3">
      <c r="A29">
        <v>2014</v>
      </c>
      <c r="B29" s="2">
        <f t="shared" si="8"/>
        <v>4.9470115604419718E-2</v>
      </c>
      <c r="C29" s="2">
        <f t="shared" si="8"/>
        <v>8.1695793281984841E-2</v>
      </c>
      <c r="D29" s="2">
        <f t="shared" si="8"/>
        <v>3.1580314103257789E-2</v>
      </c>
      <c r="E29" s="2">
        <f t="shared" si="8"/>
        <v>7.9490000796238025E-2</v>
      </c>
    </row>
    <row r="30" spans="1:13" x14ac:dyDescent="0.3">
      <c r="A30">
        <v>2015</v>
      </c>
      <c r="B30" s="2">
        <f t="shared" si="8"/>
        <v>-1.5170289058152098E-2</v>
      </c>
      <c r="C30" s="2">
        <f t="shared" si="8"/>
        <v>1.6264305002003709E-2</v>
      </c>
      <c r="D30" s="2">
        <f t="shared" si="8"/>
        <v>3.3610181815251217E-2</v>
      </c>
      <c r="E30" s="2">
        <f t="shared" si="8"/>
        <v>4.3426920710436079E-2</v>
      </c>
    </row>
    <row r="31" spans="1:13" x14ac:dyDescent="0.3">
      <c r="A31">
        <v>2016</v>
      </c>
      <c r="B31" s="2">
        <f t="shared" si="8"/>
        <v>-3.5011627888493102E-2</v>
      </c>
      <c r="C31" s="2">
        <f t="shared" si="8"/>
        <v>3.0634749138066297E-2</v>
      </c>
      <c r="D31" s="2">
        <f t="shared" si="8"/>
        <v>2.2378270517689147E-2</v>
      </c>
      <c r="E31" s="2">
        <f t="shared" si="8"/>
        <v>2.3481889913288478E-2</v>
      </c>
    </row>
    <row r="32" spans="1:13" x14ac:dyDescent="0.3">
      <c r="A32">
        <v>2017</v>
      </c>
      <c r="B32" s="2">
        <f t="shared" si="8"/>
        <v>8.1692996884191293E-2</v>
      </c>
      <c r="C32" s="2">
        <f t="shared" si="8"/>
        <v>0.18404492815225426</v>
      </c>
      <c r="D32" s="2">
        <f t="shared" si="8"/>
        <v>2.9399951594138329E-2</v>
      </c>
      <c r="E32" s="2">
        <f t="shared" si="8"/>
        <v>6.2057138315416038E-2</v>
      </c>
    </row>
    <row r="33" spans="1:5" x14ac:dyDescent="0.3">
      <c r="A33">
        <v>2018</v>
      </c>
      <c r="B33" s="2">
        <f t="shared" si="8"/>
        <v>4.1255081598730481E-2</v>
      </c>
      <c r="C33" s="2">
        <f t="shared" si="8"/>
        <v>1.7242574841465075E-2</v>
      </c>
      <c r="D33" s="2">
        <f t="shared" si="8"/>
        <v>0.20186527694132073</v>
      </c>
      <c r="E33" s="2">
        <f t="shared" si="8"/>
        <v>3.7910332916267997E-2</v>
      </c>
    </row>
    <row r="34" spans="1:5" x14ac:dyDescent="0.3">
      <c r="A34">
        <v>2019</v>
      </c>
      <c r="B34" s="2">
        <f t="shared" si="8"/>
        <v>6.137266745545511E-2</v>
      </c>
      <c r="C34" s="2">
        <f t="shared" si="8"/>
        <v>1.0533750873983561E-2</v>
      </c>
      <c r="D34" s="2">
        <f t="shared" si="8"/>
        <v>3.4396106267120086E-2</v>
      </c>
      <c r="E34" s="2">
        <f t="shared" si="8"/>
        <v>5.6988856151077627E-2</v>
      </c>
    </row>
    <row r="35" spans="1:5" x14ac:dyDescent="0.3">
      <c r="A35">
        <v>2020</v>
      </c>
      <c r="B35" s="2">
        <f t="shared" si="8"/>
        <v>-2.6642782093460049E-3</v>
      </c>
      <c r="C35" s="2">
        <f t="shared" si="8"/>
        <v>2.7140186155500956E-3</v>
      </c>
      <c r="D35" s="2">
        <f t="shared" si="8"/>
        <v>1.8431254684079468E-2</v>
      </c>
      <c r="E35" s="2">
        <f t="shared" si="8"/>
        <v>-1.3195480726821418E-2</v>
      </c>
    </row>
    <row r="36" spans="1:5" x14ac:dyDescent="0.3">
      <c r="A36">
        <v>2021</v>
      </c>
      <c r="B36" s="2">
        <f t="shared" si="8"/>
        <v>8.2514828421382802E-2</v>
      </c>
      <c r="C36" s="2">
        <f t="shared" si="8"/>
        <v>0.24767139041425734</v>
      </c>
      <c r="D36" s="2">
        <f t="shared" si="8"/>
        <v>1.3984647072975198E-2</v>
      </c>
      <c r="E36" s="2">
        <f t="shared" si="8"/>
        <v>9.3438981333331173E-2</v>
      </c>
    </row>
    <row r="37" spans="1:5" x14ac:dyDescent="0.3">
      <c r="A37">
        <v>2022</v>
      </c>
      <c r="B37" s="2">
        <f t="shared" si="8"/>
        <v>6.1344490087128056E-2</v>
      </c>
      <c r="C37" s="2">
        <f t="shared" si="8"/>
        <v>8.8562504589858815E-2</v>
      </c>
      <c r="D37" s="2">
        <f t="shared" si="8"/>
        <v>2.525594415719512E-2</v>
      </c>
      <c r="E37" s="2">
        <f t="shared" si="8"/>
        <v>6.9466406099233824E-2</v>
      </c>
    </row>
    <row r="38" spans="1:5" x14ac:dyDescent="0.3">
      <c r="A38">
        <v>2023</v>
      </c>
      <c r="B38" s="2">
        <f t="shared" si="8"/>
        <v>0.28336870839922312</v>
      </c>
      <c r="C38" s="2">
        <f t="shared" si="8"/>
        <v>0.19052221872310748</v>
      </c>
      <c r="D38" s="2">
        <f t="shared" si="8"/>
        <v>5.038614073565717E-2</v>
      </c>
      <c r="E38" s="2">
        <f t="shared" si="8"/>
        <v>3.8085167385619068E-2</v>
      </c>
    </row>
    <row r="39" spans="1:5" x14ac:dyDescent="0.3">
      <c r="A39">
        <v>2024</v>
      </c>
      <c r="B39" s="2">
        <f t="shared" si="8"/>
        <v>0.38026357647479925</v>
      </c>
      <c r="C39" s="2">
        <f t="shared" si="8"/>
        <v>6.0000000000000053E-2</v>
      </c>
      <c r="D39" s="2">
        <f t="shared" si="8"/>
        <v>6.0000000000000053E-2</v>
      </c>
      <c r="E39" s="2">
        <f t="shared" si="8"/>
        <v>6.0000000000000053E-2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7CE7-CD3E-490D-B98A-0705E9F29F38}">
  <dimension ref="A1:J42"/>
  <sheetViews>
    <sheetView workbookViewId="0">
      <selection activeCell="J26" sqref="J26"/>
    </sheetView>
  </sheetViews>
  <sheetFormatPr defaultRowHeight="14.4" x14ac:dyDescent="0.3"/>
  <cols>
    <col min="4" max="4" width="25.6640625" bestFit="1" customWidth="1"/>
    <col min="5" max="7" width="14.6640625" bestFit="1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10" x14ac:dyDescent="0.3">
      <c r="A2" t="s">
        <v>4</v>
      </c>
      <c r="B2" t="s">
        <v>18</v>
      </c>
      <c r="C2" s="4">
        <v>3</v>
      </c>
      <c r="D2" t="s">
        <v>19</v>
      </c>
      <c r="E2" s="4">
        <v>4.0634959477456798</v>
      </c>
      <c r="F2" s="4">
        <v>11</v>
      </c>
      <c r="G2" s="4">
        <v>0.36940872252233398</v>
      </c>
    </row>
    <row r="3" spans="1:10" x14ac:dyDescent="0.3">
      <c r="A3" t="s">
        <v>4</v>
      </c>
      <c r="B3" t="s">
        <v>18</v>
      </c>
      <c r="C3" s="4">
        <v>4</v>
      </c>
      <c r="D3" t="s">
        <v>20</v>
      </c>
      <c r="E3" s="4">
        <v>5.2199578854931499</v>
      </c>
      <c r="F3" s="4">
        <v>23</v>
      </c>
      <c r="G3" s="4">
        <v>0.22695469067361501</v>
      </c>
    </row>
    <row r="4" spans="1:10" x14ac:dyDescent="0.3">
      <c r="A4" t="s">
        <v>4</v>
      </c>
      <c r="B4" t="s">
        <v>18</v>
      </c>
      <c r="C4" s="4">
        <v>5</v>
      </c>
      <c r="D4" t="s">
        <v>21</v>
      </c>
      <c r="E4" s="4">
        <v>35.724941123628703</v>
      </c>
      <c r="F4" s="4">
        <v>60</v>
      </c>
      <c r="G4" s="4">
        <v>0.59541568539381096</v>
      </c>
    </row>
    <row r="5" spans="1:10" x14ac:dyDescent="0.3">
      <c r="A5" t="s">
        <v>4</v>
      </c>
      <c r="B5" t="s">
        <v>18</v>
      </c>
      <c r="C5" s="4">
        <v>6</v>
      </c>
      <c r="D5" t="s">
        <v>22</v>
      </c>
      <c r="E5" s="4">
        <v>105.474525422312</v>
      </c>
      <c r="F5" s="4">
        <v>60</v>
      </c>
      <c r="G5" s="4">
        <v>1.7579087570385299</v>
      </c>
    </row>
    <row r="6" spans="1:10" x14ac:dyDescent="0.3">
      <c r="A6" t="s">
        <v>4</v>
      </c>
      <c r="B6" t="s">
        <v>18</v>
      </c>
      <c r="C6" s="4">
        <v>7</v>
      </c>
      <c r="D6" t="s">
        <v>23</v>
      </c>
      <c r="E6" s="4">
        <v>35.590933774718103</v>
      </c>
      <c r="F6" s="4">
        <v>60</v>
      </c>
      <c r="G6" s="4">
        <v>0.59318222957863498</v>
      </c>
    </row>
    <row r="7" spans="1:10" x14ac:dyDescent="0.3">
      <c r="A7" t="s">
        <v>4</v>
      </c>
      <c r="B7" t="s">
        <v>18</v>
      </c>
      <c r="C7" s="4">
        <v>8</v>
      </c>
      <c r="D7" t="s">
        <v>24</v>
      </c>
      <c r="E7" s="4">
        <v>73.770761865029201</v>
      </c>
      <c r="F7" s="4">
        <v>60</v>
      </c>
      <c r="G7" s="4">
        <v>1.22951269775049</v>
      </c>
    </row>
    <row r="8" spans="1:10" x14ac:dyDescent="0.3">
      <c r="A8" t="s">
        <v>4</v>
      </c>
      <c r="B8" t="s">
        <v>18</v>
      </c>
      <c r="C8" s="4">
        <v>9</v>
      </c>
      <c r="D8" t="s">
        <v>25</v>
      </c>
      <c r="E8" s="4">
        <v>40.4798828706706</v>
      </c>
      <c r="F8" s="4">
        <v>60</v>
      </c>
      <c r="G8" s="4">
        <v>0.67466471451117704</v>
      </c>
    </row>
    <row r="9" spans="1:10" x14ac:dyDescent="0.3">
      <c r="A9" t="s">
        <v>4</v>
      </c>
      <c r="B9" t="s">
        <v>18</v>
      </c>
      <c r="C9" s="4">
        <v>10</v>
      </c>
      <c r="D9" t="s">
        <v>26</v>
      </c>
      <c r="E9" s="4">
        <v>21.471490601057099</v>
      </c>
      <c r="F9" s="4">
        <v>60</v>
      </c>
      <c r="G9" s="4">
        <v>0.35785817668428399</v>
      </c>
    </row>
    <row r="10" spans="1:10" x14ac:dyDescent="0.3">
      <c r="A10" t="s">
        <v>4</v>
      </c>
      <c r="B10" t="s">
        <v>18</v>
      </c>
      <c r="C10" s="4">
        <v>11</v>
      </c>
      <c r="D10" t="s">
        <v>27</v>
      </c>
      <c r="E10" s="4">
        <v>17.249948449328599</v>
      </c>
      <c r="F10" s="4">
        <v>60</v>
      </c>
      <c r="G10" s="4">
        <v>0.28749914082214301</v>
      </c>
    </row>
    <row r="11" spans="1:10" x14ac:dyDescent="0.3">
      <c r="A11" t="s">
        <v>4</v>
      </c>
      <c r="B11" t="s">
        <v>18</v>
      </c>
      <c r="C11" s="4">
        <v>12</v>
      </c>
      <c r="D11" t="s">
        <v>28</v>
      </c>
      <c r="E11" s="4">
        <v>9.7877422985537006</v>
      </c>
      <c r="F11" s="4">
        <v>60</v>
      </c>
      <c r="G11" s="4">
        <v>0.16312903830922801</v>
      </c>
    </row>
    <row r="12" spans="1:10" x14ac:dyDescent="0.3">
      <c r="A12" t="s">
        <v>4</v>
      </c>
      <c r="B12" t="s">
        <v>18</v>
      </c>
      <c r="C12" s="4">
        <v>13</v>
      </c>
      <c r="D12" t="s">
        <v>29</v>
      </c>
      <c r="E12" s="4">
        <v>36.233138558886502</v>
      </c>
      <c r="F12" s="4">
        <v>60</v>
      </c>
      <c r="G12" s="4">
        <v>0.60388564264810896</v>
      </c>
    </row>
    <row r="13" spans="1:10" x14ac:dyDescent="0.3">
      <c r="A13" t="s">
        <v>4</v>
      </c>
      <c r="B13" t="s">
        <v>18</v>
      </c>
      <c r="C13" s="4">
        <v>14</v>
      </c>
      <c r="D13" t="s">
        <v>30</v>
      </c>
      <c r="E13" s="4">
        <v>2064.09350016177</v>
      </c>
      <c r="F13" s="4">
        <v>60</v>
      </c>
      <c r="G13" s="4">
        <v>34.401558336029503</v>
      </c>
      <c r="J13">
        <f>+E13/(E13+E25)</f>
        <v>0.90517282863620663</v>
      </c>
    </row>
    <row r="14" spans="1:10" x14ac:dyDescent="0.3">
      <c r="A14" t="s">
        <v>4</v>
      </c>
      <c r="B14" t="s">
        <v>31</v>
      </c>
      <c r="C14" s="4">
        <v>3</v>
      </c>
      <c r="D14" t="s">
        <v>19</v>
      </c>
      <c r="E14" s="4">
        <v>4.4789154790045096</v>
      </c>
      <c r="F14" s="4">
        <v>11</v>
      </c>
      <c r="G14" s="4">
        <v>0.40717413445495498</v>
      </c>
    </row>
    <row r="15" spans="1:10" x14ac:dyDescent="0.3">
      <c r="A15" t="s">
        <v>4</v>
      </c>
      <c r="B15" t="s">
        <v>31</v>
      </c>
      <c r="C15" s="4">
        <v>4</v>
      </c>
      <c r="D15" t="s">
        <v>20</v>
      </c>
      <c r="E15" s="4">
        <v>3.9064910339883401</v>
      </c>
      <c r="F15" s="4">
        <v>23</v>
      </c>
      <c r="G15" s="4">
        <v>0.169847436260363</v>
      </c>
    </row>
    <row r="16" spans="1:10" x14ac:dyDescent="0.3">
      <c r="A16" t="s">
        <v>4</v>
      </c>
      <c r="B16" t="s">
        <v>31</v>
      </c>
      <c r="C16" s="4">
        <v>5</v>
      </c>
      <c r="D16" t="s">
        <v>21</v>
      </c>
      <c r="E16" s="4">
        <v>4.4238056157333299</v>
      </c>
      <c r="F16" s="4">
        <v>34</v>
      </c>
      <c r="G16" s="4">
        <v>0.13011192987451001</v>
      </c>
    </row>
    <row r="17" spans="1:10" x14ac:dyDescent="0.3">
      <c r="A17" t="s">
        <v>4</v>
      </c>
      <c r="B17" t="s">
        <v>31</v>
      </c>
      <c r="C17" s="4">
        <v>6</v>
      </c>
      <c r="D17" t="s">
        <v>22</v>
      </c>
      <c r="E17" s="4">
        <v>30.687589323914999</v>
      </c>
      <c r="F17" s="4">
        <v>34</v>
      </c>
      <c r="G17" s="4">
        <v>0.90257615658573698</v>
      </c>
    </row>
    <row r="18" spans="1:10" x14ac:dyDescent="0.3">
      <c r="A18" t="s">
        <v>4</v>
      </c>
      <c r="B18" t="s">
        <v>31</v>
      </c>
      <c r="C18" s="4">
        <v>7</v>
      </c>
      <c r="D18" t="s">
        <v>23</v>
      </c>
      <c r="E18" s="4">
        <v>16.309604719057699</v>
      </c>
      <c r="F18" s="4">
        <v>34</v>
      </c>
      <c r="G18" s="4">
        <v>0.479694256442874</v>
      </c>
    </row>
    <row r="19" spans="1:10" x14ac:dyDescent="0.3">
      <c r="A19" t="s">
        <v>4</v>
      </c>
      <c r="B19" t="s">
        <v>31</v>
      </c>
      <c r="C19" s="4">
        <v>8</v>
      </c>
      <c r="D19" t="s">
        <v>24</v>
      </c>
      <c r="E19" s="4">
        <v>11.196024833141999</v>
      </c>
      <c r="F19" s="4">
        <v>34</v>
      </c>
      <c r="G19" s="4">
        <v>0.32929484803358899</v>
      </c>
    </row>
    <row r="20" spans="1:10" x14ac:dyDescent="0.3">
      <c r="A20" t="s">
        <v>4</v>
      </c>
      <c r="B20" t="s">
        <v>31</v>
      </c>
      <c r="C20" s="4">
        <v>9</v>
      </c>
      <c r="D20" t="s">
        <v>25</v>
      </c>
      <c r="E20" s="4">
        <v>10.6939818340998</v>
      </c>
      <c r="F20" s="4">
        <v>34</v>
      </c>
      <c r="G20" s="4">
        <v>0.31452887747352298</v>
      </c>
    </row>
    <row r="21" spans="1:10" x14ac:dyDescent="0.3">
      <c r="A21" t="s">
        <v>4</v>
      </c>
      <c r="B21" t="s">
        <v>31</v>
      </c>
      <c r="C21" s="4">
        <v>10</v>
      </c>
      <c r="D21" t="s">
        <v>26</v>
      </c>
      <c r="E21" s="4">
        <v>8.3589386449867895</v>
      </c>
      <c r="F21" s="4">
        <v>34</v>
      </c>
      <c r="G21" s="4">
        <v>0.24585113661725899</v>
      </c>
    </row>
    <row r="22" spans="1:10" x14ac:dyDescent="0.3">
      <c r="A22" t="s">
        <v>4</v>
      </c>
      <c r="B22" t="s">
        <v>31</v>
      </c>
      <c r="C22" s="4">
        <v>11</v>
      </c>
      <c r="D22" t="s">
        <v>27</v>
      </c>
      <c r="E22" s="4">
        <v>8.2145527467966808</v>
      </c>
      <c r="F22" s="4">
        <v>34</v>
      </c>
      <c r="G22" s="4">
        <v>0.241604492552844</v>
      </c>
    </row>
    <row r="23" spans="1:10" x14ac:dyDescent="0.3">
      <c r="A23" t="s">
        <v>4</v>
      </c>
      <c r="B23" t="s">
        <v>31</v>
      </c>
      <c r="C23" s="4">
        <v>12</v>
      </c>
      <c r="D23" t="s">
        <v>28</v>
      </c>
      <c r="E23" s="4">
        <v>9.9294875601443202</v>
      </c>
      <c r="F23" s="4">
        <v>34</v>
      </c>
      <c r="G23" s="4">
        <v>0.29204375176895098</v>
      </c>
    </row>
    <row r="24" spans="1:10" x14ac:dyDescent="0.3">
      <c r="A24" t="s">
        <v>4</v>
      </c>
      <c r="B24" t="s">
        <v>31</v>
      </c>
      <c r="C24" s="4">
        <v>13</v>
      </c>
      <c r="D24" t="s">
        <v>29</v>
      </c>
      <c r="E24" s="4">
        <v>5.5558870605918997</v>
      </c>
      <c r="F24" s="4">
        <v>34</v>
      </c>
      <c r="G24" s="4">
        <v>0.163408442958585</v>
      </c>
      <c r="J24" s="4">
        <f>+E25</f>
        <v>216.23732160148401</v>
      </c>
    </row>
    <row r="25" spans="1:10" x14ac:dyDescent="0.3">
      <c r="A25" t="s">
        <v>4</v>
      </c>
      <c r="B25" t="s">
        <v>31</v>
      </c>
      <c r="C25" s="4">
        <v>14</v>
      </c>
      <c r="D25" t="s">
        <v>30</v>
      </c>
      <c r="E25" s="4">
        <v>216.23732160148401</v>
      </c>
      <c r="F25" s="4">
        <v>34</v>
      </c>
      <c r="G25" s="4">
        <v>6.3599212235730596</v>
      </c>
      <c r="J25" s="4">
        <f>+J24+E13</f>
        <v>2280.3308217632539</v>
      </c>
    </row>
    <row r="26" spans="1:10" x14ac:dyDescent="0.3">
      <c r="A26" t="s">
        <v>32</v>
      </c>
      <c r="B26" t="s">
        <v>18</v>
      </c>
      <c r="C26" s="4">
        <v>4</v>
      </c>
      <c r="D26" t="s">
        <v>20</v>
      </c>
      <c r="E26" s="4">
        <v>3.5260436131271801E-3</v>
      </c>
      <c r="F26" s="4">
        <v>23</v>
      </c>
      <c r="G26" s="4">
        <v>1.53306244049008E-4</v>
      </c>
    </row>
    <row r="27" spans="1:10" x14ac:dyDescent="0.3">
      <c r="A27" t="s">
        <v>32</v>
      </c>
      <c r="B27" t="s">
        <v>18</v>
      </c>
      <c r="C27" s="4">
        <v>6</v>
      </c>
      <c r="D27" t="s">
        <v>22</v>
      </c>
      <c r="E27" s="4">
        <v>0.59979210862936205</v>
      </c>
      <c r="F27" s="4">
        <v>60</v>
      </c>
      <c r="G27" s="4">
        <v>9.9965351438226994E-3</v>
      </c>
    </row>
    <row r="28" spans="1:10" x14ac:dyDescent="0.3">
      <c r="A28" t="s">
        <v>32</v>
      </c>
      <c r="B28" t="s">
        <v>18</v>
      </c>
      <c r="C28" s="4">
        <v>7</v>
      </c>
      <c r="D28" t="s">
        <v>23</v>
      </c>
      <c r="E28" s="4">
        <v>2.43456817894694</v>
      </c>
      <c r="F28" s="4">
        <v>60</v>
      </c>
      <c r="G28" s="4">
        <v>4.0576136315782302E-2</v>
      </c>
    </row>
    <row r="29" spans="1:10" x14ac:dyDescent="0.3">
      <c r="A29" t="s">
        <v>32</v>
      </c>
      <c r="B29" t="s">
        <v>18</v>
      </c>
      <c r="C29" s="4">
        <v>10</v>
      </c>
      <c r="D29" t="s">
        <v>26</v>
      </c>
      <c r="E29" s="4">
        <v>1.59226138963714</v>
      </c>
      <c r="F29" s="4">
        <v>60</v>
      </c>
      <c r="G29" s="4">
        <v>2.6537689827285601E-2</v>
      </c>
    </row>
    <row r="30" spans="1:10" x14ac:dyDescent="0.3">
      <c r="A30" t="s">
        <v>32</v>
      </c>
      <c r="B30" t="s">
        <v>18</v>
      </c>
      <c r="C30" s="4">
        <v>11</v>
      </c>
      <c r="D30" t="s">
        <v>27</v>
      </c>
      <c r="E30" s="4">
        <v>2.7786319268294002</v>
      </c>
      <c r="F30" s="4">
        <v>60</v>
      </c>
      <c r="G30" s="4">
        <v>4.6310532113823397E-2</v>
      </c>
    </row>
    <row r="31" spans="1:10" x14ac:dyDescent="0.3">
      <c r="A31" t="s">
        <v>32</v>
      </c>
      <c r="B31" t="s">
        <v>18</v>
      </c>
      <c r="C31" s="4">
        <v>12</v>
      </c>
      <c r="D31" t="s">
        <v>28</v>
      </c>
      <c r="E31" s="4">
        <v>38.535333723934102</v>
      </c>
      <c r="F31" s="4">
        <v>60</v>
      </c>
      <c r="G31" s="4">
        <v>0.642255562065569</v>
      </c>
    </row>
    <row r="32" spans="1:10" x14ac:dyDescent="0.3">
      <c r="A32" t="s">
        <v>32</v>
      </c>
      <c r="B32" t="s">
        <v>18</v>
      </c>
      <c r="C32" s="4">
        <v>13</v>
      </c>
      <c r="D32" t="s">
        <v>29</v>
      </c>
      <c r="E32" s="4">
        <v>40.073852511264</v>
      </c>
      <c r="F32" s="4">
        <v>60</v>
      </c>
      <c r="G32" s="4">
        <v>0.66789754185440098</v>
      </c>
    </row>
    <row r="33" spans="1:7" x14ac:dyDescent="0.3">
      <c r="A33" t="s">
        <v>32</v>
      </c>
      <c r="B33" t="s">
        <v>18</v>
      </c>
      <c r="C33" s="4">
        <v>14</v>
      </c>
      <c r="D33" t="s">
        <v>30</v>
      </c>
      <c r="E33" s="4">
        <v>127.391254829747</v>
      </c>
      <c r="F33" s="4">
        <v>60</v>
      </c>
      <c r="G33" s="4">
        <v>2.12318758049578</v>
      </c>
    </row>
    <row r="34" spans="1:7" x14ac:dyDescent="0.3">
      <c r="A34" t="s">
        <v>32</v>
      </c>
      <c r="B34" t="s">
        <v>31</v>
      </c>
      <c r="C34" s="4">
        <v>5</v>
      </c>
      <c r="D34" t="s">
        <v>21</v>
      </c>
      <c r="E34" s="4">
        <v>0.39891061260126798</v>
      </c>
      <c r="F34" s="4">
        <v>34</v>
      </c>
      <c r="G34" s="4">
        <v>1.17326650765079E-2</v>
      </c>
    </row>
    <row r="35" spans="1:7" x14ac:dyDescent="0.3">
      <c r="A35" t="s">
        <v>32</v>
      </c>
      <c r="B35" t="s">
        <v>31</v>
      </c>
      <c r="C35" s="4">
        <v>6</v>
      </c>
      <c r="D35" t="s">
        <v>22</v>
      </c>
      <c r="E35" s="4">
        <v>0.99515155706890801</v>
      </c>
      <c r="F35" s="4">
        <v>34</v>
      </c>
      <c r="G35" s="4">
        <v>2.9269163443203201E-2</v>
      </c>
    </row>
    <row r="36" spans="1:7" x14ac:dyDescent="0.3">
      <c r="A36" t="s">
        <v>32</v>
      </c>
      <c r="B36" t="s">
        <v>31</v>
      </c>
      <c r="C36" s="4">
        <v>7</v>
      </c>
      <c r="D36" t="s">
        <v>23</v>
      </c>
      <c r="E36" s="4">
        <v>3.1661078993388698</v>
      </c>
      <c r="F36" s="4">
        <v>34</v>
      </c>
      <c r="G36" s="4">
        <v>9.31208205687903E-2</v>
      </c>
    </row>
    <row r="37" spans="1:7" x14ac:dyDescent="0.3">
      <c r="A37" t="s">
        <v>32</v>
      </c>
      <c r="B37" t="s">
        <v>31</v>
      </c>
      <c r="C37" s="4">
        <v>8</v>
      </c>
      <c r="D37" t="s">
        <v>24</v>
      </c>
      <c r="E37" s="4">
        <v>3.7750931889270798</v>
      </c>
      <c r="F37" s="4">
        <v>34</v>
      </c>
      <c r="G37" s="4">
        <v>0.11103215261550201</v>
      </c>
    </row>
    <row r="38" spans="1:7" x14ac:dyDescent="0.3">
      <c r="A38" t="s">
        <v>32</v>
      </c>
      <c r="B38" t="s">
        <v>31</v>
      </c>
      <c r="C38" s="4">
        <v>9</v>
      </c>
      <c r="D38" t="s">
        <v>25</v>
      </c>
      <c r="E38" s="4">
        <v>3.82261177613786</v>
      </c>
      <c r="F38" s="4">
        <v>34</v>
      </c>
      <c r="G38" s="4">
        <v>0.112429758121702</v>
      </c>
    </row>
    <row r="39" spans="1:7" x14ac:dyDescent="0.3">
      <c r="A39" t="s">
        <v>32</v>
      </c>
      <c r="B39" t="s">
        <v>31</v>
      </c>
      <c r="C39" s="4">
        <v>10</v>
      </c>
      <c r="D39" t="s">
        <v>26</v>
      </c>
      <c r="E39" s="4">
        <v>0.41329679939580299</v>
      </c>
      <c r="F39" s="4">
        <v>34</v>
      </c>
      <c r="G39" s="4">
        <v>1.2155788217523601E-2</v>
      </c>
    </row>
    <row r="40" spans="1:7" x14ac:dyDescent="0.3">
      <c r="A40" t="s">
        <v>32</v>
      </c>
      <c r="B40" t="s">
        <v>31</v>
      </c>
      <c r="C40" s="4">
        <v>12</v>
      </c>
      <c r="D40" t="s">
        <v>28</v>
      </c>
      <c r="E40" s="4">
        <v>1.44130999143811</v>
      </c>
      <c r="F40" s="4">
        <v>34</v>
      </c>
      <c r="G40" s="4">
        <v>4.2391470336414903E-2</v>
      </c>
    </row>
    <row r="41" spans="1:7" x14ac:dyDescent="0.3">
      <c r="A41" t="s">
        <v>32</v>
      </c>
      <c r="B41" t="s">
        <v>31</v>
      </c>
      <c r="C41" s="4">
        <v>13</v>
      </c>
      <c r="D41" t="s">
        <v>29</v>
      </c>
      <c r="E41" s="4">
        <v>8.0600889022589701</v>
      </c>
      <c r="F41" s="4">
        <v>34</v>
      </c>
      <c r="G41" s="4">
        <v>0.23706143830173401</v>
      </c>
    </row>
    <row r="42" spans="1:7" x14ac:dyDescent="0.3">
      <c r="A42" t="s">
        <v>32</v>
      </c>
      <c r="B42" t="s">
        <v>31</v>
      </c>
      <c r="C42" s="4">
        <v>14</v>
      </c>
      <c r="D42" t="s">
        <v>30</v>
      </c>
      <c r="E42" s="4">
        <v>23.563786305708401</v>
      </c>
      <c r="F42" s="4">
        <v>34</v>
      </c>
      <c r="G42" s="4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5434-C1F8-4EA6-A43B-B50806687861}">
  <dimension ref="A1:G25"/>
  <sheetViews>
    <sheetView tabSelected="1" workbookViewId="0">
      <selection activeCell="C7" sqref="C7"/>
    </sheetView>
  </sheetViews>
  <sheetFormatPr defaultRowHeight="14.4" x14ac:dyDescent="0.3"/>
  <cols>
    <col min="1" max="7" width="28.88671875" customWidth="1"/>
  </cols>
  <sheetData>
    <row r="1" spans="1:7" s="5" customFormat="1" x14ac:dyDescent="0.3">
      <c r="B1" s="5" t="s">
        <v>33</v>
      </c>
      <c r="C1" s="5">
        <v>2024</v>
      </c>
      <c r="D1" s="5">
        <v>2025</v>
      </c>
      <c r="E1" s="5">
        <v>2026</v>
      </c>
      <c r="F1" s="5">
        <v>2027</v>
      </c>
      <c r="G1" s="5">
        <v>2028</v>
      </c>
    </row>
    <row r="2" spans="1:7" x14ac:dyDescent="0.3">
      <c r="A2" t="s">
        <v>34</v>
      </c>
      <c r="C2">
        <v>0.06</v>
      </c>
      <c r="D2">
        <v>4.1000000000000002E-2</v>
      </c>
      <c r="E2">
        <v>2.9000000000000001E-2</v>
      </c>
      <c r="F2">
        <v>3.7999999999999999E-2</v>
      </c>
      <c r="G2">
        <v>3.7999999999999999E-2</v>
      </c>
    </row>
    <row r="3" spans="1:7" x14ac:dyDescent="0.3">
      <c r="A3" t="s">
        <v>35</v>
      </c>
      <c r="B3" s="1">
        <v>2806555717.3996992</v>
      </c>
      <c r="C3" s="1">
        <v>2974949060.4436812</v>
      </c>
      <c r="D3" s="1">
        <v>3096921971.9218721</v>
      </c>
      <c r="E3" s="1">
        <v>3186732709.1076059</v>
      </c>
      <c r="F3" s="1">
        <v>3307828552.0536952</v>
      </c>
      <c r="G3" s="1">
        <v>3433526037.0317359</v>
      </c>
    </row>
    <row r="4" spans="1:7" x14ac:dyDescent="0.3">
      <c r="A4" t="s">
        <v>36</v>
      </c>
      <c r="B4" s="1">
        <v>3893029652.6228032</v>
      </c>
      <c r="C4" s="1">
        <v>4126611431.7801714</v>
      </c>
      <c r="D4" s="1">
        <v>4295802500.4831581</v>
      </c>
      <c r="E4" s="1">
        <v>4420380772.9971695</v>
      </c>
      <c r="F4" s="1">
        <v>4588355242.3710623</v>
      </c>
      <c r="G4" s="1">
        <v>4762712741.5811625</v>
      </c>
    </row>
    <row r="5" spans="1:7" x14ac:dyDescent="0.3">
      <c r="A5" t="s">
        <v>37</v>
      </c>
      <c r="B5" s="1">
        <v>1086473935.223104</v>
      </c>
      <c r="C5" s="1">
        <v>1151662371.3364902</v>
      </c>
      <c r="D5" s="1">
        <v>1198880528.561286</v>
      </c>
      <c r="E5" s="1">
        <v>1233648063.8895636</v>
      </c>
      <c r="F5" s="1">
        <v>1280526690.3173671</v>
      </c>
      <c r="G5" s="1">
        <v>1329186704.5494266</v>
      </c>
    </row>
    <row r="6" spans="1:7" x14ac:dyDescent="0.3">
      <c r="B6" s="1"/>
      <c r="C6" s="1"/>
      <c r="D6" s="1"/>
      <c r="E6" s="1"/>
      <c r="F6" s="1"/>
      <c r="G6" s="1"/>
    </row>
    <row r="7" spans="1:7" x14ac:dyDescent="0.3">
      <c r="A7" t="s">
        <v>38</v>
      </c>
      <c r="B7" s="1">
        <v>3114349917.9517002</v>
      </c>
      <c r="C7" s="6">
        <v>3301210913.0288024</v>
      </c>
      <c r="D7" s="1">
        <v>3436560560.4629831</v>
      </c>
      <c r="E7" s="1">
        <v>3536220816.7164092</v>
      </c>
      <c r="F7" s="1">
        <v>3670597207.7516327</v>
      </c>
      <c r="G7" s="1">
        <v>3810079901.6461949</v>
      </c>
    </row>
    <row r="8" spans="1:7" x14ac:dyDescent="0.3">
      <c r="A8" t="s">
        <v>39</v>
      </c>
      <c r="B8" s="1">
        <v>4395192549.9089499</v>
      </c>
      <c r="C8" s="1">
        <v>4658904102.9034872</v>
      </c>
      <c r="D8" s="1">
        <v>4849919171.12253</v>
      </c>
      <c r="E8" s="1">
        <v>4990566827.085083</v>
      </c>
      <c r="F8" s="1">
        <v>5180208366.5143166</v>
      </c>
      <c r="G8" s="1">
        <v>5377056284.4418612</v>
      </c>
    </row>
    <row r="9" spans="1:7" x14ac:dyDescent="0.3">
      <c r="A9" t="s">
        <v>37</v>
      </c>
      <c r="B9" s="1">
        <v>1280842631.9572496</v>
      </c>
      <c r="C9" s="1">
        <v>1357693189.8746848</v>
      </c>
      <c r="D9" s="1">
        <v>1413358610.6595469</v>
      </c>
      <c r="E9" s="1">
        <v>1454346010.3686738</v>
      </c>
      <c r="F9" s="1">
        <v>1509611158.7626839</v>
      </c>
      <c r="G9" s="1">
        <v>1566976382.7956662</v>
      </c>
    </row>
    <row r="10" spans="1:7" x14ac:dyDescent="0.3">
      <c r="B10" s="1"/>
      <c r="C10" s="1"/>
      <c r="D10" s="1"/>
      <c r="E10" s="1"/>
      <c r="F10" s="1"/>
      <c r="G10" s="1"/>
    </row>
    <row r="11" spans="1:7" x14ac:dyDescent="0.3">
      <c r="A11" t="s">
        <v>40</v>
      </c>
      <c r="B11" s="1">
        <v>3114349917.9516997</v>
      </c>
      <c r="C11" s="7">
        <v>2946046713.1400003</v>
      </c>
      <c r="D11" s="1">
        <v>3066834628.3787403</v>
      </c>
      <c r="E11" s="1">
        <v>3155772832.6017232</v>
      </c>
      <c r="F11" s="1">
        <v>3275692200.2405887</v>
      </c>
      <c r="G11" s="1">
        <v>3400168503.849731</v>
      </c>
    </row>
    <row r="12" spans="1:7" x14ac:dyDescent="0.3">
      <c r="A12" t="s">
        <v>41</v>
      </c>
      <c r="B12" s="1">
        <v>4395192549.9089499</v>
      </c>
      <c r="C12" s="1">
        <v>4157671073.0670996</v>
      </c>
      <c r="D12" s="1">
        <v>4328135587.06285</v>
      </c>
      <c r="E12" s="1">
        <v>4453651519.0876732</v>
      </c>
      <c r="F12" s="1">
        <v>4622890276.8130045</v>
      </c>
      <c r="G12" s="1">
        <v>4798560107.3318987</v>
      </c>
    </row>
    <row r="13" spans="1:7" x14ac:dyDescent="0.3">
      <c r="A13" t="s">
        <v>37</v>
      </c>
      <c r="B13" s="1">
        <v>1280842631.9572501</v>
      </c>
      <c r="C13" s="1">
        <v>1211624359.9270992</v>
      </c>
      <c r="D13" s="1">
        <v>1261300958.6841097</v>
      </c>
      <c r="E13" s="1">
        <v>1297878686.48595</v>
      </c>
      <c r="F13" s="1">
        <v>1347198076.5724158</v>
      </c>
      <c r="G13" s="1">
        <v>1398391603.4821677</v>
      </c>
    </row>
    <row r="15" spans="1:7" x14ac:dyDescent="0.3">
      <c r="A15" t="s">
        <v>42</v>
      </c>
    </row>
    <row r="16" spans="1:7" x14ac:dyDescent="0.3">
      <c r="C16" s="8">
        <f>+C11/C3</f>
        <v>0.99028475892647039</v>
      </c>
    </row>
    <row r="19" spans="1:4" x14ac:dyDescent="0.3">
      <c r="A19" t="s">
        <v>43</v>
      </c>
      <c r="C19" s="9">
        <f>+C7</f>
        <v>3301210913.0288024</v>
      </c>
    </row>
    <row r="20" spans="1:4" x14ac:dyDescent="0.3">
      <c r="A20" t="s">
        <v>44</v>
      </c>
      <c r="C20" s="9">
        <f>+C11</f>
        <v>2946046713.1400003</v>
      </c>
    </row>
    <row r="21" spans="1:4" x14ac:dyDescent="0.3">
      <c r="A21" t="s">
        <v>37</v>
      </c>
      <c r="C21" s="9">
        <f>+C19-C20</f>
        <v>355164199.88880205</v>
      </c>
    </row>
    <row r="25" spans="1:4" x14ac:dyDescent="0.3">
      <c r="D2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wages_pmtwagetax</vt:lpstr>
      <vt:lpstr>details</vt:lpstr>
      <vt:lpstr>Laura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2025-04-29T13:19:56Z</dcterms:created>
  <dcterms:modified xsi:type="dcterms:W3CDTF">2025-04-29T14:06:58Z</dcterms:modified>
</cp:coreProperties>
</file>