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ymta-my.sharepoint.com/personal/jane_vasserman_mtahq_org/Documents/Desktop/PMT Daily Collections/2023/"/>
    </mc:Choice>
  </mc:AlternateContent>
  <xr:revisionPtr revIDLastSave="35" documentId="8_{10CE2986-7133-4436-8BED-46E3E5A1B712}" xr6:coauthVersionLast="47" xr6:coauthVersionMax="47" xr10:uidLastSave="{52700D99-376F-42D2-A7D4-3B2EAB4AF65C}"/>
  <bookViews>
    <workbookView xWindow="-25575" yWindow="510" windowWidth="22995" windowHeight="14280" activeTab="9" xr2:uid="{A221511D-9E85-4F4B-931F-9BD75B2A24A0}"/>
  </bookViews>
  <sheets>
    <sheet name="12-2023" sheetId="3" r:id="rId1"/>
    <sheet name="11-2023" sheetId="9" r:id="rId2"/>
    <sheet name="10-2023" sheetId="7" r:id="rId3"/>
    <sheet name="09-2023" sheetId="5" r:id="rId4"/>
    <sheet name="08-2023" sheetId="4" r:id="rId5"/>
    <sheet name="07-2023" sheetId="8" r:id="rId6"/>
    <sheet name="06-2023" sheetId="6" r:id="rId7"/>
    <sheet name="05-2023" sheetId="12" r:id="rId8"/>
    <sheet name="04-2023" sheetId="11" r:id="rId9"/>
    <sheet name="03-2023" sheetId="13" r:id="rId10"/>
    <sheet name="02-2023" sheetId="10" r:id="rId11"/>
    <sheet name="01-2023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" l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B29" i="13"/>
  <c r="C29" i="13"/>
  <c r="D29" i="13"/>
  <c r="E8" i="12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B32" i="12"/>
  <c r="C32" i="12"/>
  <c r="D32" i="12"/>
  <c r="E8" i="11"/>
  <c r="E9" i="1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B32" i="11"/>
  <c r="C32" i="11"/>
  <c r="D32" i="11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B29" i="10"/>
  <c r="C29" i="10"/>
  <c r="D29" i="10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 s="1"/>
  <c r="B32" i="9"/>
  <c r="C32" i="9"/>
  <c r="D32" i="9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B32" i="8"/>
  <c r="C32" i="8"/>
  <c r="D32" i="8"/>
  <c r="E8" i="7"/>
  <c r="E9" i="7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B32" i="7"/>
  <c r="C32" i="7"/>
  <c r="D32" i="7"/>
  <c r="E8" i="6"/>
  <c r="E9" i="6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B32" i="6"/>
  <c r="C32" i="6"/>
  <c r="D32" i="6"/>
  <c r="E8" i="5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B32" i="5"/>
  <c r="C32" i="5"/>
  <c r="D32" i="5"/>
  <c r="E8" i="4"/>
  <c r="E9" i="4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B32" i="4"/>
  <c r="C32" i="4"/>
  <c r="D32" i="4"/>
  <c r="E8" i="3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B32" i="3"/>
  <c r="C32" i="3"/>
  <c r="D32" i="3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</calcChain>
</file>

<file path=xl/sharedStrings.xml><?xml version="1.0" encoding="utf-8"?>
<sst xmlns="http://schemas.openxmlformats.org/spreadsheetml/2006/main" count="97" uniqueCount="9">
  <si>
    <t>Cumulative</t>
  </si>
  <si>
    <t>Total</t>
  </si>
  <si>
    <t>Bank Adjustments</t>
  </si>
  <si>
    <t>Deposits</t>
  </si>
  <si>
    <t>January 2023</t>
  </si>
  <si>
    <t xml:space="preserve">MCTMT - DAILY REPORT </t>
  </si>
  <si>
    <t>OFFICE OF PROCESSING AND TAXPAYER SERVICES- ACCOUNTING</t>
  </si>
  <si>
    <t>NEW YORK STATE DEPARTMENT OF TAXATION AND FINANCE</t>
  </si>
  <si>
    <t>AP001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</si>
</sst>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3" x14ac:knownFonts="1">
    <font>
      <sz val="11"/>
      <color theme="1"/>
      <name val="Aptos Narrow"/>
      <family val="2"/>
      <scheme val="minor"/>
    </font>
    <font>
      <b/>
      <sz val="12"/>
      <name val="Arial"/>
      <family val="2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0" fontId="0" fillId="0" borderId="1" xfId="0" applyNumberFormat="1" applyBorder="1"/>
    <xf numFmtId="40" fontId="0" fillId="0" borderId="0" xfId="0" applyNumberFormat="1"/>
    <xf numFmtId="14" fontId="0" fillId="0" borderId="0" xfId="0" applyNumberFormat="1"/>
    <xf numFmtId="0" fontId="0" fillId="0" borderId="2" xfId="0" applyBorder="1" applyAlignment="1">
      <alignment horizontal="center"/>
    </xf>
    <xf numFmtId="40" fontId="0" fillId="0" borderId="0" xfId="0" applyNumberFormat="1" applyAlignment="1">
      <alignment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D9C5B-E600-4B2A-A9FA-A836E2D3B6BE}">
  <dimension ref="A1:E33"/>
  <sheetViews>
    <sheetView workbookViewId="0">
      <selection activeCell="B9" sqref="B9"/>
    </sheetView>
  </sheetViews>
  <sheetFormatPr defaultRowHeight="15" x14ac:dyDescent="0.25"/>
  <cols>
    <col min="1" max="5" width="20.140625" customWidth="1"/>
  </cols>
  <sheetData>
    <row r="1" spans="1:5" ht="15.75" x14ac:dyDescent="0.25">
      <c r="D1" s="9" t="s">
        <v>8</v>
      </c>
    </row>
    <row r="2" spans="1:5" ht="15.75" x14ac:dyDescent="0.25">
      <c r="A2" s="8" t="s">
        <v>7</v>
      </c>
      <c r="B2" s="8"/>
      <c r="C2" s="8"/>
      <c r="D2" s="8"/>
    </row>
    <row r="3" spans="1:5" ht="15.75" x14ac:dyDescent="0.25">
      <c r="A3" s="8" t="s">
        <v>6</v>
      </c>
      <c r="B3" s="8"/>
      <c r="C3" s="8"/>
      <c r="D3" s="8"/>
    </row>
    <row r="4" spans="1:5" ht="15.75" x14ac:dyDescent="0.25">
      <c r="A4" s="8" t="s">
        <v>5</v>
      </c>
      <c r="B4" s="8"/>
      <c r="C4" s="8"/>
      <c r="D4" s="8"/>
    </row>
    <row r="5" spans="1:5" ht="15.75" x14ac:dyDescent="0.25">
      <c r="A5" s="7">
        <v>45261</v>
      </c>
      <c r="B5" s="7"/>
      <c r="C5" s="7"/>
      <c r="D5" s="7"/>
      <c r="E5" s="6"/>
    </row>
    <row r="6" spans="1:5" x14ac:dyDescent="0.25">
      <c r="C6" s="5"/>
    </row>
    <row r="7" spans="1:5" x14ac:dyDescent="0.25">
      <c r="B7" s="4" t="s">
        <v>3</v>
      </c>
      <c r="C7" s="4" t="s">
        <v>2</v>
      </c>
      <c r="D7" s="4" t="s">
        <v>1</v>
      </c>
      <c r="E7" s="4" t="s">
        <v>0</v>
      </c>
    </row>
    <row r="8" spans="1:5" x14ac:dyDescent="0.25">
      <c r="A8" s="3">
        <v>45261</v>
      </c>
      <c r="B8" s="2">
        <v>2053171.03</v>
      </c>
      <c r="C8" s="2">
        <v>0</v>
      </c>
      <c r="D8" s="2">
        <v>2053171.03</v>
      </c>
      <c r="E8" s="2">
        <f>D8</f>
        <v>2053171.03</v>
      </c>
    </row>
    <row r="9" spans="1:5" x14ac:dyDescent="0.25">
      <c r="A9" s="3">
        <v>45264</v>
      </c>
      <c r="B9" s="2">
        <v>3486826.3</v>
      </c>
      <c r="C9" s="2">
        <v>0</v>
      </c>
      <c r="D9" s="2">
        <v>3486826.3</v>
      </c>
      <c r="E9" s="2">
        <f>E8+D9</f>
        <v>5539997.3300000001</v>
      </c>
    </row>
    <row r="10" spans="1:5" x14ac:dyDescent="0.25">
      <c r="A10" s="3">
        <v>45265</v>
      </c>
      <c r="B10" s="2">
        <v>31154404.290000003</v>
      </c>
      <c r="C10" s="2">
        <v>-207.71</v>
      </c>
      <c r="D10" s="2">
        <v>31154196.580000002</v>
      </c>
      <c r="E10" s="2">
        <f>E9+D10</f>
        <v>36694193.910000004</v>
      </c>
    </row>
    <row r="11" spans="1:5" x14ac:dyDescent="0.25">
      <c r="A11" s="3">
        <v>45266</v>
      </c>
      <c r="B11" s="2">
        <v>14788329.02</v>
      </c>
      <c r="C11" s="2">
        <v>0</v>
      </c>
      <c r="D11" s="2">
        <v>14788329.02</v>
      </c>
      <c r="E11" s="2">
        <f>E10+D11</f>
        <v>51482522.930000007</v>
      </c>
    </row>
    <row r="12" spans="1:5" x14ac:dyDescent="0.25">
      <c r="A12" s="3">
        <v>45267</v>
      </c>
      <c r="B12" s="2">
        <v>902558.44000000006</v>
      </c>
      <c r="C12" s="2">
        <v>0</v>
      </c>
      <c r="D12" s="2">
        <v>902558.44000000006</v>
      </c>
      <c r="E12" s="2">
        <f>E11+D12</f>
        <v>52385081.370000005</v>
      </c>
    </row>
    <row r="13" spans="1:5" x14ac:dyDescent="0.25">
      <c r="A13" s="3">
        <v>45268</v>
      </c>
      <c r="B13" s="2">
        <v>1367380.74</v>
      </c>
      <c r="C13" s="2">
        <v>0</v>
      </c>
      <c r="D13" s="2">
        <v>1367380.74</v>
      </c>
      <c r="E13" s="2">
        <f>E12+D13</f>
        <v>53752462.110000007</v>
      </c>
    </row>
    <row r="14" spans="1:5" x14ac:dyDescent="0.25">
      <c r="A14" s="3">
        <v>45271</v>
      </c>
      <c r="B14" s="2">
        <v>3812904.5</v>
      </c>
      <c r="C14" s="2">
        <v>0</v>
      </c>
      <c r="D14" s="2">
        <v>3812904.5</v>
      </c>
      <c r="E14" s="2">
        <f>E13+D14</f>
        <v>57565366.610000007</v>
      </c>
    </row>
    <row r="15" spans="1:5" x14ac:dyDescent="0.25">
      <c r="A15" s="3">
        <v>45272</v>
      </c>
      <c r="B15" s="2">
        <v>8498992.0999999996</v>
      </c>
      <c r="C15" s="2">
        <v>0</v>
      </c>
      <c r="D15" s="2">
        <v>8498992.0999999996</v>
      </c>
      <c r="E15" s="2">
        <f>E14+D15</f>
        <v>66064358.710000008</v>
      </c>
    </row>
    <row r="16" spans="1:5" x14ac:dyDescent="0.25">
      <c r="A16" s="3">
        <v>45273</v>
      </c>
      <c r="B16" s="2">
        <v>21016552.32</v>
      </c>
      <c r="C16" s="2">
        <v>-58335.25</v>
      </c>
      <c r="D16" s="2">
        <v>20958217.07</v>
      </c>
      <c r="E16" s="2">
        <f>E15+D16</f>
        <v>87022575.780000001</v>
      </c>
    </row>
    <row r="17" spans="1:5" x14ac:dyDescent="0.25">
      <c r="A17" s="3">
        <v>45274</v>
      </c>
      <c r="B17" s="2">
        <v>1240899.23</v>
      </c>
      <c r="C17" s="2">
        <v>0</v>
      </c>
      <c r="D17" s="2">
        <v>1240899.23</v>
      </c>
      <c r="E17" s="2">
        <f>E16+D17</f>
        <v>88263475.010000005</v>
      </c>
    </row>
    <row r="18" spans="1:5" x14ac:dyDescent="0.25">
      <c r="A18" s="3">
        <v>45275</v>
      </c>
      <c r="B18" s="2">
        <v>1836884.3</v>
      </c>
      <c r="C18" s="2">
        <v>-1144.3800000000001</v>
      </c>
      <c r="D18" s="2">
        <v>1835739.9200000002</v>
      </c>
      <c r="E18" s="2">
        <f>E17+D18</f>
        <v>90099214.930000007</v>
      </c>
    </row>
    <row r="19" spans="1:5" x14ac:dyDescent="0.25">
      <c r="A19" s="3">
        <v>45278</v>
      </c>
      <c r="B19" s="2">
        <v>4818176.04</v>
      </c>
      <c r="C19" s="2">
        <v>0</v>
      </c>
      <c r="D19" s="2">
        <v>4818176.04</v>
      </c>
      <c r="E19" s="2">
        <f>E18+D19</f>
        <v>94917390.970000014</v>
      </c>
    </row>
    <row r="20" spans="1:5" x14ac:dyDescent="0.25">
      <c r="A20" s="3">
        <v>45279</v>
      </c>
      <c r="B20" s="2">
        <v>13792608.93</v>
      </c>
      <c r="C20" s="2">
        <v>-2536.0300000000002</v>
      </c>
      <c r="D20" s="2">
        <v>13790072.9</v>
      </c>
      <c r="E20" s="2">
        <f>E19+D20</f>
        <v>108707463.87000002</v>
      </c>
    </row>
    <row r="21" spans="1:5" x14ac:dyDescent="0.25">
      <c r="A21" s="3">
        <v>45280</v>
      </c>
      <c r="B21" s="2">
        <v>47940921.990000002</v>
      </c>
      <c r="C21" s="2">
        <v>0</v>
      </c>
      <c r="D21" s="2">
        <v>47940921.990000002</v>
      </c>
      <c r="E21" s="2">
        <f>E20+D21</f>
        <v>156648385.86000001</v>
      </c>
    </row>
    <row r="22" spans="1:5" x14ac:dyDescent="0.25">
      <c r="A22" s="3">
        <v>45281</v>
      </c>
      <c r="B22" s="2">
        <v>4396461.3199999994</v>
      </c>
      <c r="C22" s="2">
        <v>0</v>
      </c>
      <c r="D22" s="2">
        <v>4396461.3199999994</v>
      </c>
      <c r="E22" s="2">
        <f>E21+D22</f>
        <v>161044847.18000001</v>
      </c>
    </row>
    <row r="23" spans="1:5" x14ac:dyDescent="0.25">
      <c r="A23" s="3">
        <v>45282</v>
      </c>
      <c r="B23" s="2">
        <v>3918588.15</v>
      </c>
      <c r="C23" s="2">
        <v>0</v>
      </c>
      <c r="D23" s="2">
        <v>3918588.15</v>
      </c>
      <c r="E23" s="2">
        <f>E22+D23</f>
        <v>164963435.33000001</v>
      </c>
    </row>
    <row r="24" spans="1:5" x14ac:dyDescent="0.25">
      <c r="A24" s="3">
        <v>45286</v>
      </c>
      <c r="B24" s="2">
        <v>6027439.5099999998</v>
      </c>
      <c r="C24" s="2">
        <v>-1010.6</v>
      </c>
      <c r="D24" s="2">
        <v>6026428.9100000001</v>
      </c>
      <c r="E24" s="2">
        <f>E23+D24</f>
        <v>170989864.24000001</v>
      </c>
    </row>
    <row r="25" spans="1:5" x14ac:dyDescent="0.25">
      <c r="A25" s="3">
        <v>45287</v>
      </c>
      <c r="B25" s="2">
        <v>15530444.939999999</v>
      </c>
      <c r="C25" s="2">
        <v>-76.75</v>
      </c>
      <c r="D25" s="2">
        <v>15530368.189999999</v>
      </c>
      <c r="E25" s="2">
        <f>E24+D25</f>
        <v>186520232.43000001</v>
      </c>
    </row>
    <row r="26" spans="1:5" x14ac:dyDescent="0.25">
      <c r="A26" s="3">
        <v>45288</v>
      </c>
      <c r="B26" s="2">
        <v>31435249.109999999</v>
      </c>
      <c r="C26" s="2">
        <v>-482.89</v>
      </c>
      <c r="D26" s="2">
        <v>31434766.219999999</v>
      </c>
      <c r="E26" s="2">
        <f>E25+D26</f>
        <v>217954998.65000001</v>
      </c>
    </row>
    <row r="27" spans="1:5" x14ac:dyDescent="0.25">
      <c r="A27" s="3">
        <v>45289</v>
      </c>
      <c r="B27" s="2">
        <v>6000226.0499999998</v>
      </c>
      <c r="C27" s="2">
        <v>-804.2</v>
      </c>
      <c r="D27" s="2">
        <v>5999421.8499999996</v>
      </c>
      <c r="E27" s="2">
        <f>E26+D27</f>
        <v>223954420.5</v>
      </c>
    </row>
    <row r="28" spans="1:5" x14ac:dyDescent="0.25">
      <c r="A28" s="3"/>
      <c r="B28" s="2"/>
      <c r="C28" s="2"/>
      <c r="D28" s="2"/>
      <c r="E28" s="2"/>
    </row>
    <row r="29" spans="1:5" x14ac:dyDescent="0.25">
      <c r="A29" s="3"/>
      <c r="B29" s="2"/>
      <c r="C29" s="2"/>
      <c r="D29" s="2"/>
      <c r="E29" s="2"/>
    </row>
    <row r="30" spans="1:5" x14ac:dyDescent="0.25">
      <c r="A30" s="3"/>
      <c r="B30" s="2"/>
      <c r="C30" s="2"/>
      <c r="D30" s="2"/>
      <c r="E30" s="2"/>
    </row>
    <row r="31" spans="1:5" x14ac:dyDescent="0.25">
      <c r="E31" s="2"/>
    </row>
    <row r="32" spans="1:5" ht="15.75" thickBot="1" x14ac:dyDescent="0.3">
      <c r="A32" s="2"/>
      <c r="B32" s="1">
        <f>SUM(B8:B30)</f>
        <v>224019018.31</v>
      </c>
      <c r="C32" s="1">
        <f>SUM(C8:C30)</f>
        <v>-64597.80999999999</v>
      </c>
      <c r="D32" s="1">
        <f>SUM(D8:D30)</f>
        <v>223954420.5</v>
      </c>
    </row>
    <row r="33" customFormat="1" ht="15.75" thickTop="1" x14ac:dyDescent="0.25"/>
  </sheetData>
  <mergeCells count="4">
    <mergeCell ref="A2:D2"/>
    <mergeCell ref="A3:D3"/>
    <mergeCell ref="A4:D4"/>
    <mergeCell ref="A5:D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6669-348C-4F62-8BDF-7641FC2758CF}">
  <dimension ref="A1:E30"/>
  <sheetViews>
    <sheetView tabSelected="1" workbookViewId="0">
      <selection activeCell="C23" sqref="C23"/>
    </sheetView>
  </sheetViews>
  <sheetFormatPr defaultRowHeight="15" x14ac:dyDescent="0.25"/>
  <cols>
    <col min="1" max="5" width="19.42578125" customWidth="1"/>
  </cols>
  <sheetData>
    <row r="1" spans="1:5" ht="15.75" x14ac:dyDescent="0.25">
      <c r="D1" s="9" t="s">
        <v>8</v>
      </c>
    </row>
    <row r="2" spans="1:5" ht="15.75" x14ac:dyDescent="0.25">
      <c r="A2" s="8" t="s">
        <v>7</v>
      </c>
      <c r="B2" s="8"/>
      <c r="C2" s="8"/>
      <c r="D2" s="8"/>
    </row>
    <row r="3" spans="1:5" ht="15.75" x14ac:dyDescent="0.25">
      <c r="A3" s="8" t="s">
        <v>6</v>
      </c>
      <c r="B3" s="8"/>
      <c r="C3" s="8"/>
      <c r="D3" s="8"/>
    </row>
    <row r="4" spans="1:5" ht="15.75" x14ac:dyDescent="0.25">
      <c r="A4" s="8" t="s">
        <v>5</v>
      </c>
      <c r="B4" s="8"/>
      <c r="C4" s="8"/>
      <c r="D4" s="8"/>
    </row>
    <row r="5" spans="1:5" ht="15.75" x14ac:dyDescent="0.25">
      <c r="A5" s="7">
        <v>44986</v>
      </c>
      <c r="B5" s="7"/>
      <c r="C5" s="7"/>
      <c r="D5" s="7"/>
      <c r="E5" s="6"/>
    </row>
    <row r="6" spans="1:5" x14ac:dyDescent="0.25">
      <c r="C6" s="5"/>
    </row>
    <row r="7" spans="1:5" x14ac:dyDescent="0.25">
      <c r="B7" s="4" t="s">
        <v>3</v>
      </c>
      <c r="C7" s="4" t="s">
        <v>2</v>
      </c>
      <c r="D7" s="4" t="s">
        <v>1</v>
      </c>
      <c r="E7" s="4" t="s">
        <v>0</v>
      </c>
    </row>
    <row r="8" spans="1:5" x14ac:dyDescent="0.25">
      <c r="A8" s="3">
        <v>44986</v>
      </c>
      <c r="B8" s="2">
        <v>14760333.290000001</v>
      </c>
      <c r="C8" s="2">
        <v>0</v>
      </c>
      <c r="D8" s="2">
        <v>14760333.290000001</v>
      </c>
      <c r="E8" s="2">
        <f>D8</f>
        <v>14760333.290000001</v>
      </c>
    </row>
    <row r="9" spans="1:5" x14ac:dyDescent="0.25">
      <c r="A9" s="3">
        <v>44987</v>
      </c>
      <c r="B9" s="2">
        <v>2618343.3699999996</v>
      </c>
      <c r="C9" s="2">
        <v>-350.38</v>
      </c>
      <c r="D9" s="2">
        <v>2617992.9899999998</v>
      </c>
      <c r="E9" s="2">
        <f>E8+D9</f>
        <v>17378326.280000001</v>
      </c>
    </row>
    <row r="10" spans="1:5" x14ac:dyDescent="0.25">
      <c r="A10" s="3">
        <v>44988</v>
      </c>
      <c r="B10" s="2">
        <v>30921950.689999998</v>
      </c>
      <c r="C10" s="2">
        <v>-1287.2</v>
      </c>
      <c r="D10" s="2">
        <v>30920663.489999998</v>
      </c>
      <c r="E10" s="2">
        <f>E9+D10</f>
        <v>48298989.769999996</v>
      </c>
    </row>
    <row r="11" spans="1:5" x14ac:dyDescent="0.25">
      <c r="A11" s="3">
        <v>44991</v>
      </c>
      <c r="B11" s="2">
        <v>4893413.1000000006</v>
      </c>
      <c r="C11" s="2">
        <v>0</v>
      </c>
      <c r="D11" s="2">
        <v>4893413.1000000006</v>
      </c>
      <c r="E11" s="2">
        <f>E10+D11</f>
        <v>53192402.869999997</v>
      </c>
    </row>
    <row r="12" spans="1:5" x14ac:dyDescent="0.25">
      <c r="A12" s="3">
        <v>44992</v>
      </c>
      <c r="B12" s="2">
        <v>5656201.04</v>
      </c>
      <c r="C12" s="2">
        <v>-380.09</v>
      </c>
      <c r="D12" s="2">
        <v>5655820.9500000002</v>
      </c>
      <c r="E12" s="2">
        <f>E11+D12</f>
        <v>58848223.82</v>
      </c>
    </row>
    <row r="13" spans="1:5" x14ac:dyDescent="0.25">
      <c r="A13" s="3">
        <v>44993</v>
      </c>
      <c r="B13" s="2">
        <v>17134133.689999998</v>
      </c>
      <c r="C13" s="2">
        <v>0</v>
      </c>
      <c r="D13" s="2">
        <v>17134133.689999998</v>
      </c>
      <c r="E13" s="2">
        <f>E12+D13</f>
        <v>75982357.50999999</v>
      </c>
    </row>
    <row r="14" spans="1:5" x14ac:dyDescent="0.25">
      <c r="A14" s="3">
        <v>44994</v>
      </c>
      <c r="B14" s="2">
        <v>2573765.5499999998</v>
      </c>
      <c r="C14" s="2">
        <v>0</v>
      </c>
      <c r="D14" s="2">
        <v>2573765.5499999998</v>
      </c>
      <c r="E14" s="2">
        <f>E13+D14</f>
        <v>78556123.059999987</v>
      </c>
    </row>
    <row r="15" spans="1:5" x14ac:dyDescent="0.25">
      <c r="A15" s="3">
        <v>44995</v>
      </c>
      <c r="B15" s="2">
        <v>1550948.62</v>
      </c>
      <c r="C15" s="2">
        <v>0</v>
      </c>
      <c r="D15" s="2">
        <v>1550948.62</v>
      </c>
      <c r="E15" s="2">
        <f>E14+D15</f>
        <v>80107071.679999992</v>
      </c>
    </row>
    <row r="16" spans="1:5" x14ac:dyDescent="0.25">
      <c r="A16" s="3">
        <v>44998</v>
      </c>
      <c r="B16" s="2">
        <v>4027463.89</v>
      </c>
      <c r="C16" s="2">
        <v>-18020</v>
      </c>
      <c r="D16" s="2">
        <v>4009443.89</v>
      </c>
      <c r="E16" s="2">
        <f>E15+D16</f>
        <v>84116515.569999993</v>
      </c>
    </row>
    <row r="17" spans="1:5" x14ac:dyDescent="0.25">
      <c r="A17" s="3">
        <v>44999</v>
      </c>
      <c r="B17" s="2">
        <v>5460358.5199999996</v>
      </c>
      <c r="C17" s="2">
        <v>0</v>
      </c>
      <c r="D17" s="2">
        <v>5460358.5199999996</v>
      </c>
      <c r="E17" s="2">
        <f>E16+D17</f>
        <v>89576874.089999989</v>
      </c>
    </row>
    <row r="18" spans="1:5" x14ac:dyDescent="0.25">
      <c r="A18" s="3">
        <v>45000</v>
      </c>
      <c r="B18" s="2">
        <v>16122345.640000001</v>
      </c>
      <c r="C18" s="2">
        <v>0</v>
      </c>
      <c r="D18" s="2">
        <v>16122345.640000001</v>
      </c>
      <c r="E18" s="2">
        <f>E17+D18</f>
        <v>105699219.72999999</v>
      </c>
    </row>
    <row r="19" spans="1:5" x14ac:dyDescent="0.25">
      <c r="A19" s="3">
        <v>45001</v>
      </c>
      <c r="B19" s="2">
        <v>1402272.1300000001</v>
      </c>
      <c r="C19" s="2">
        <v>0</v>
      </c>
      <c r="D19" s="2">
        <v>1402272.1300000001</v>
      </c>
      <c r="E19" s="2">
        <f>E18+D19</f>
        <v>107101491.85999998</v>
      </c>
    </row>
    <row r="20" spans="1:5" x14ac:dyDescent="0.25">
      <c r="A20" s="3">
        <v>45002</v>
      </c>
      <c r="B20" s="2">
        <v>5201420.84</v>
      </c>
      <c r="C20" s="2">
        <v>-595.99</v>
      </c>
      <c r="D20" s="2">
        <v>5200824.8499999996</v>
      </c>
      <c r="E20" s="2">
        <f>E19+D20</f>
        <v>112302316.70999998</v>
      </c>
    </row>
    <row r="21" spans="1:5" x14ac:dyDescent="0.25">
      <c r="A21" s="3">
        <v>45005</v>
      </c>
      <c r="B21" s="2">
        <v>27602018.77</v>
      </c>
      <c r="C21" s="2">
        <v>0</v>
      </c>
      <c r="D21" s="2">
        <v>27602018.77</v>
      </c>
      <c r="E21" s="2">
        <f>E20+D21</f>
        <v>139904335.47999999</v>
      </c>
    </row>
    <row r="22" spans="1:5" x14ac:dyDescent="0.25">
      <c r="A22" s="3">
        <v>45006</v>
      </c>
      <c r="B22" s="2">
        <v>5555851.8200000003</v>
      </c>
      <c r="C22" s="2">
        <v>0</v>
      </c>
      <c r="D22" s="2">
        <v>5555851.8200000003</v>
      </c>
      <c r="E22" s="2">
        <f>E21+D22</f>
        <v>145460187.29999998</v>
      </c>
    </row>
    <row r="23" spans="1:5" x14ac:dyDescent="0.25">
      <c r="A23" s="3">
        <v>45007</v>
      </c>
      <c r="B23" s="2">
        <v>12480608.560000001</v>
      </c>
      <c r="C23" s="2">
        <v>0</v>
      </c>
      <c r="D23" s="2">
        <v>12480608.560000001</v>
      </c>
      <c r="E23" s="2">
        <f>E22+D23</f>
        <v>157940795.85999998</v>
      </c>
    </row>
    <row r="24" spans="1:5" x14ac:dyDescent="0.25">
      <c r="A24" s="3">
        <v>45008</v>
      </c>
      <c r="B24" s="2">
        <v>726320</v>
      </c>
      <c r="C24" s="2">
        <v>-236.43</v>
      </c>
      <c r="D24" s="2">
        <v>726083.57</v>
      </c>
      <c r="E24" s="2">
        <f>E23+D24</f>
        <v>158666879.42999998</v>
      </c>
    </row>
    <row r="25" spans="1:5" x14ac:dyDescent="0.25">
      <c r="A25" s="3">
        <v>45009</v>
      </c>
      <c r="B25" s="2">
        <v>911469.91</v>
      </c>
      <c r="C25" s="2">
        <v>0</v>
      </c>
      <c r="D25" s="2">
        <v>911469.91</v>
      </c>
      <c r="E25" s="2">
        <f>E24+D25</f>
        <v>159578349.33999997</v>
      </c>
    </row>
    <row r="26" spans="1:5" x14ac:dyDescent="0.25">
      <c r="A26" s="3">
        <v>45012</v>
      </c>
      <c r="B26" s="2">
        <v>3025032.15</v>
      </c>
      <c r="C26" s="2">
        <v>0</v>
      </c>
      <c r="D26" s="2">
        <v>3025032.15</v>
      </c>
      <c r="E26" s="2">
        <f>E25+D26</f>
        <v>162603381.48999998</v>
      </c>
    </row>
    <row r="27" spans="1:5" x14ac:dyDescent="0.25">
      <c r="A27" s="3">
        <v>45013</v>
      </c>
      <c r="B27" s="2">
        <v>4913460.82</v>
      </c>
      <c r="C27" s="2">
        <v>0</v>
      </c>
      <c r="D27" s="2">
        <v>4913460.82</v>
      </c>
      <c r="E27" s="2">
        <f>E26+D27</f>
        <v>167516842.30999997</v>
      </c>
    </row>
    <row r="28" spans="1:5" x14ac:dyDescent="0.25">
      <c r="B28" s="2"/>
      <c r="C28" s="2"/>
      <c r="D28" s="2"/>
      <c r="E28" s="2"/>
    </row>
    <row r="29" spans="1:5" ht="15.75" thickBot="1" x14ac:dyDescent="0.3">
      <c r="B29" s="1">
        <f>SUM(B7:B27)</f>
        <v>167537712.39999998</v>
      </c>
      <c r="C29" s="1">
        <f>SUM(C7:C27)</f>
        <v>-20870.09</v>
      </c>
      <c r="D29" s="1">
        <f>SUM(D7:D27)</f>
        <v>167516842.30999997</v>
      </c>
    </row>
    <row r="30" spans="1:5" ht="15.75" thickTop="1" x14ac:dyDescent="0.25"/>
  </sheetData>
  <mergeCells count="4">
    <mergeCell ref="A2:D2"/>
    <mergeCell ref="A3:D3"/>
    <mergeCell ref="A4:D4"/>
    <mergeCell ref="A5:D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F07C-9D6A-471B-8F08-537029EB6493}">
  <dimension ref="A1:E30"/>
  <sheetViews>
    <sheetView workbookViewId="0">
      <selection activeCell="D13" sqref="D13"/>
    </sheetView>
  </sheetViews>
  <sheetFormatPr defaultRowHeight="15" x14ac:dyDescent="0.25"/>
  <cols>
    <col min="1" max="5" width="19.5703125" customWidth="1"/>
  </cols>
  <sheetData>
    <row r="1" spans="1:5" ht="15.75" x14ac:dyDescent="0.25">
      <c r="D1" s="9" t="s">
        <v>8</v>
      </c>
    </row>
    <row r="2" spans="1:5" ht="15.75" x14ac:dyDescent="0.25">
      <c r="A2" s="8" t="s">
        <v>7</v>
      </c>
      <c r="B2" s="8"/>
      <c r="C2" s="8"/>
      <c r="D2" s="8"/>
    </row>
    <row r="3" spans="1:5" ht="15.75" x14ac:dyDescent="0.25">
      <c r="A3" s="8" t="s">
        <v>6</v>
      </c>
      <c r="B3" s="8"/>
      <c r="C3" s="8"/>
      <c r="D3" s="8"/>
    </row>
    <row r="4" spans="1:5" ht="15.75" x14ac:dyDescent="0.25">
      <c r="A4" s="8" t="s">
        <v>5</v>
      </c>
      <c r="B4" s="8"/>
      <c r="C4" s="8"/>
      <c r="D4" s="8"/>
    </row>
    <row r="5" spans="1:5" ht="15.75" x14ac:dyDescent="0.25">
      <c r="A5" s="7">
        <v>44958</v>
      </c>
      <c r="B5" s="7"/>
      <c r="C5" s="7"/>
      <c r="D5" s="7"/>
      <c r="E5" s="6"/>
    </row>
    <row r="6" spans="1:5" x14ac:dyDescent="0.25">
      <c r="C6" s="5"/>
    </row>
    <row r="7" spans="1:5" x14ac:dyDescent="0.25">
      <c r="B7" s="4" t="s">
        <v>3</v>
      </c>
      <c r="C7" s="4" t="s">
        <v>2</v>
      </c>
      <c r="D7" s="4" t="s">
        <v>1</v>
      </c>
      <c r="E7" s="4" t="s">
        <v>0</v>
      </c>
    </row>
    <row r="8" spans="1:5" x14ac:dyDescent="0.25">
      <c r="A8" s="3">
        <v>44958</v>
      </c>
      <c r="B8" s="2">
        <v>13407542.23</v>
      </c>
      <c r="C8" s="2">
        <v>-370.7</v>
      </c>
      <c r="D8" s="2">
        <v>13407171.530000001</v>
      </c>
      <c r="E8" s="2">
        <f>D8</f>
        <v>13407171.530000001</v>
      </c>
    </row>
    <row r="9" spans="1:5" x14ac:dyDescent="0.25">
      <c r="A9" s="3">
        <v>44959</v>
      </c>
      <c r="B9" s="2">
        <v>25065391.02</v>
      </c>
      <c r="C9" s="2">
        <v>-34604.910000000003</v>
      </c>
      <c r="D9" s="2">
        <v>25030786.109999999</v>
      </c>
      <c r="E9" s="2">
        <f>E8+D9</f>
        <v>38437957.640000001</v>
      </c>
    </row>
    <row r="10" spans="1:5" x14ac:dyDescent="0.25">
      <c r="A10" s="3">
        <v>44960</v>
      </c>
      <c r="B10" s="2">
        <v>34634630.939999998</v>
      </c>
      <c r="C10" s="2">
        <v>-2011</v>
      </c>
      <c r="D10" s="2">
        <v>34632619.939999998</v>
      </c>
      <c r="E10" s="2">
        <f>E9+D10</f>
        <v>73070577.579999998</v>
      </c>
    </row>
    <row r="11" spans="1:5" x14ac:dyDescent="0.25">
      <c r="A11" s="3">
        <v>44963</v>
      </c>
      <c r="B11" s="2">
        <v>3592893.15</v>
      </c>
      <c r="C11" s="2">
        <v>0</v>
      </c>
      <c r="D11" s="2">
        <v>3592893.15</v>
      </c>
      <c r="E11" s="2">
        <f>E10+D11</f>
        <v>76663470.730000004</v>
      </c>
    </row>
    <row r="12" spans="1:5" x14ac:dyDescent="0.25">
      <c r="A12" s="3">
        <v>44964</v>
      </c>
      <c r="B12" s="2">
        <v>5486135.4100000001</v>
      </c>
      <c r="C12" s="2">
        <v>0</v>
      </c>
      <c r="D12" s="2">
        <v>5486135.4100000001</v>
      </c>
      <c r="E12" s="2">
        <f>E11+D12</f>
        <v>82149606.140000001</v>
      </c>
    </row>
    <row r="13" spans="1:5" x14ac:dyDescent="0.25">
      <c r="A13" s="3">
        <v>44965</v>
      </c>
      <c r="B13" s="2">
        <v>20818728.759999998</v>
      </c>
      <c r="C13" s="2">
        <v>0</v>
      </c>
      <c r="D13" s="2">
        <v>20818728.759999998</v>
      </c>
      <c r="E13" s="2">
        <f>E12+D13</f>
        <v>102968334.90000001</v>
      </c>
    </row>
    <row r="14" spans="1:5" x14ac:dyDescent="0.25">
      <c r="A14" s="3">
        <v>44966</v>
      </c>
      <c r="B14" s="2">
        <v>932281.11</v>
      </c>
      <c r="C14" s="2">
        <v>0</v>
      </c>
      <c r="D14" s="2">
        <v>932281.11</v>
      </c>
      <c r="E14" s="2">
        <f>E13+D14</f>
        <v>103900616.01000001</v>
      </c>
    </row>
    <row r="15" spans="1:5" x14ac:dyDescent="0.25">
      <c r="A15" s="3">
        <v>44967</v>
      </c>
      <c r="B15" s="2">
        <v>1954680.95</v>
      </c>
      <c r="C15" s="2">
        <v>0</v>
      </c>
      <c r="D15" s="2">
        <v>1954680.95</v>
      </c>
      <c r="E15" s="2">
        <f>E14+D15</f>
        <v>105855296.96000001</v>
      </c>
    </row>
    <row r="16" spans="1:5" x14ac:dyDescent="0.25">
      <c r="A16" s="3">
        <v>44970</v>
      </c>
      <c r="B16" s="2">
        <v>2843766.9899999998</v>
      </c>
      <c r="C16" s="2">
        <v>0</v>
      </c>
      <c r="D16" s="2">
        <v>2843766.9899999998</v>
      </c>
      <c r="E16" s="2">
        <f>E15+D16</f>
        <v>108699063.95</v>
      </c>
    </row>
    <row r="17" spans="1:5" x14ac:dyDescent="0.25">
      <c r="A17" s="3">
        <v>44971</v>
      </c>
      <c r="B17" s="2">
        <v>5109528.01</v>
      </c>
      <c r="C17" s="2">
        <v>0</v>
      </c>
      <c r="D17" s="2">
        <v>5109528.01</v>
      </c>
      <c r="E17" s="2">
        <f>E16+D17</f>
        <v>113808591.96000001</v>
      </c>
    </row>
    <row r="18" spans="1:5" x14ac:dyDescent="0.25">
      <c r="A18" s="3">
        <v>44972</v>
      </c>
      <c r="B18" s="2">
        <v>10271423.299999999</v>
      </c>
      <c r="C18" s="2">
        <v>-163.18</v>
      </c>
      <c r="D18" s="2">
        <v>10271260.119999999</v>
      </c>
      <c r="E18" s="2">
        <f>E17+D18</f>
        <v>124079852.08000001</v>
      </c>
    </row>
    <row r="19" spans="1:5" x14ac:dyDescent="0.25">
      <c r="A19" s="3">
        <v>44973</v>
      </c>
      <c r="B19" s="2">
        <v>802520.28999999992</v>
      </c>
      <c r="C19" s="2">
        <v>0</v>
      </c>
      <c r="D19" s="2">
        <v>802520.28999999992</v>
      </c>
      <c r="E19" s="2">
        <f>E18+D19</f>
        <v>124882372.37000002</v>
      </c>
    </row>
    <row r="20" spans="1:5" x14ac:dyDescent="0.25">
      <c r="A20" s="3">
        <v>44974</v>
      </c>
      <c r="B20" s="2">
        <v>1779269.22</v>
      </c>
      <c r="C20" s="2">
        <v>0</v>
      </c>
      <c r="D20" s="2">
        <v>1779269.22</v>
      </c>
      <c r="E20" s="2">
        <f>E19+D20</f>
        <v>126661641.59000002</v>
      </c>
    </row>
    <row r="21" spans="1:5" x14ac:dyDescent="0.25">
      <c r="A21" s="3">
        <v>44978</v>
      </c>
      <c r="B21" s="2">
        <v>23347809.670000002</v>
      </c>
      <c r="C21" s="2">
        <v>0</v>
      </c>
      <c r="D21" s="2">
        <v>23347809.670000002</v>
      </c>
      <c r="E21" s="2">
        <f>E20+D21</f>
        <v>150009451.26000002</v>
      </c>
    </row>
    <row r="22" spans="1:5" x14ac:dyDescent="0.25">
      <c r="A22" s="3">
        <v>44979</v>
      </c>
      <c r="B22" s="2">
        <v>6515015.5800000001</v>
      </c>
      <c r="C22" s="2">
        <v>0</v>
      </c>
      <c r="D22" s="2">
        <v>6515015.5800000001</v>
      </c>
      <c r="E22" s="2">
        <f>E21+D22</f>
        <v>156524466.84000003</v>
      </c>
    </row>
    <row r="23" spans="1:5" x14ac:dyDescent="0.25">
      <c r="A23" s="3">
        <v>44980</v>
      </c>
      <c r="B23" s="2">
        <v>17540176.219999999</v>
      </c>
      <c r="C23" s="2">
        <v>0</v>
      </c>
      <c r="D23" s="2">
        <v>17540176.219999999</v>
      </c>
      <c r="E23" s="2">
        <f>E22+D23</f>
        <v>174064643.06000003</v>
      </c>
    </row>
    <row r="24" spans="1:5" x14ac:dyDescent="0.25">
      <c r="A24" s="3">
        <v>44981</v>
      </c>
      <c r="B24" s="2">
        <v>3164546.3</v>
      </c>
      <c r="C24" s="2">
        <v>0</v>
      </c>
      <c r="D24" s="2">
        <v>3164546.3</v>
      </c>
      <c r="E24" s="2">
        <f>E23+D24</f>
        <v>177229189.36000004</v>
      </c>
    </row>
    <row r="25" spans="1:5" x14ac:dyDescent="0.25">
      <c r="A25" s="3">
        <v>44984</v>
      </c>
      <c r="B25" s="2">
        <v>2583043.2600000002</v>
      </c>
      <c r="C25" s="2">
        <v>0</v>
      </c>
      <c r="D25" s="2">
        <v>2583043.2600000002</v>
      </c>
      <c r="E25" s="2">
        <f>E24+D25</f>
        <v>179812232.62000003</v>
      </c>
    </row>
    <row r="26" spans="1:5" x14ac:dyDescent="0.25">
      <c r="A26" s="3">
        <v>44985</v>
      </c>
      <c r="B26" s="2">
        <v>4406737.21</v>
      </c>
      <c r="C26" s="2">
        <v>0</v>
      </c>
      <c r="D26" s="2">
        <v>4406737.21</v>
      </c>
      <c r="E26" s="2">
        <f>E25+D26</f>
        <v>184218969.83000004</v>
      </c>
    </row>
    <row r="27" spans="1:5" x14ac:dyDescent="0.25">
      <c r="A27" s="3"/>
      <c r="B27" s="2"/>
      <c r="C27" s="2"/>
      <c r="D27" s="2"/>
      <c r="E27" s="2">
        <f>E26+D27</f>
        <v>184218969.83000004</v>
      </c>
    </row>
    <row r="28" spans="1:5" x14ac:dyDescent="0.25">
      <c r="B28" s="2"/>
      <c r="C28" s="2"/>
      <c r="D28" s="2"/>
      <c r="E28" s="2"/>
    </row>
    <row r="29" spans="1:5" ht="15.75" thickBot="1" x14ac:dyDescent="0.3">
      <c r="B29" s="1">
        <f>SUM(B7:B27)</f>
        <v>184256119.62000003</v>
      </c>
      <c r="C29" s="1">
        <f>SUM(C7:C27)</f>
        <v>-37149.79</v>
      </c>
      <c r="D29" s="1">
        <f>SUM(D7:D27)</f>
        <v>184218969.83000004</v>
      </c>
    </row>
    <row r="30" spans="1:5" ht="15.75" thickTop="1" x14ac:dyDescent="0.25"/>
  </sheetData>
  <mergeCells count="4">
    <mergeCell ref="A2:D2"/>
    <mergeCell ref="A3:D3"/>
    <mergeCell ref="A4:D4"/>
    <mergeCell ref="A5:D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9E5B-66A0-45AB-91B2-65705723C8D3}">
  <dimension ref="A1:E30"/>
  <sheetViews>
    <sheetView workbookViewId="0">
      <selection activeCell="D16" sqref="D16"/>
    </sheetView>
  </sheetViews>
  <sheetFormatPr defaultRowHeight="15" x14ac:dyDescent="0.25"/>
  <cols>
    <col min="1" max="5" width="18.42578125" customWidth="1"/>
  </cols>
  <sheetData>
    <row r="1" spans="1:5" ht="15.75" x14ac:dyDescent="0.25">
      <c r="D1" s="9" t="s">
        <v>8</v>
      </c>
    </row>
    <row r="2" spans="1:5" ht="15.75" x14ac:dyDescent="0.25">
      <c r="A2" s="8" t="s">
        <v>7</v>
      </c>
      <c r="B2" s="8"/>
      <c r="C2" s="8"/>
      <c r="D2" s="8"/>
    </row>
    <row r="3" spans="1:5" ht="15.75" x14ac:dyDescent="0.25">
      <c r="A3" s="8" t="s">
        <v>6</v>
      </c>
      <c r="B3" s="8"/>
      <c r="C3" s="8"/>
      <c r="D3" s="8"/>
    </row>
    <row r="4" spans="1:5" ht="15.75" x14ac:dyDescent="0.25">
      <c r="A4" s="8" t="s">
        <v>5</v>
      </c>
      <c r="B4" s="8"/>
      <c r="C4" s="8"/>
      <c r="D4" s="8"/>
    </row>
    <row r="5" spans="1:5" ht="15.75" x14ac:dyDescent="0.25">
      <c r="A5" s="7" t="s">
        <v>4</v>
      </c>
      <c r="B5" s="7"/>
      <c r="C5" s="7"/>
      <c r="D5" s="7"/>
      <c r="E5" s="6"/>
    </row>
    <row r="6" spans="1:5" x14ac:dyDescent="0.25">
      <c r="C6" s="5"/>
    </row>
    <row r="7" spans="1:5" x14ac:dyDescent="0.25">
      <c r="B7" s="4" t="s">
        <v>3</v>
      </c>
      <c r="C7" s="4" t="s">
        <v>2</v>
      </c>
      <c r="D7" s="4" t="s">
        <v>1</v>
      </c>
      <c r="E7" s="4" t="s">
        <v>0</v>
      </c>
    </row>
    <row r="8" spans="1:5" x14ac:dyDescent="0.25">
      <c r="A8" s="3">
        <v>44929</v>
      </c>
      <c r="B8" s="2">
        <v>5476516.8799999999</v>
      </c>
      <c r="C8" s="2">
        <v>0</v>
      </c>
      <c r="D8" s="2">
        <v>5476516.8799999999</v>
      </c>
      <c r="E8" s="2">
        <f>D8</f>
        <v>5476516.8799999999</v>
      </c>
    </row>
    <row r="9" spans="1:5" x14ac:dyDescent="0.25">
      <c r="A9" s="3">
        <v>44930</v>
      </c>
      <c r="B9" s="2">
        <v>10951423.58</v>
      </c>
      <c r="C9" s="2">
        <v>0</v>
      </c>
      <c r="D9" s="2">
        <v>10951423.58</v>
      </c>
      <c r="E9" s="2">
        <f>E8+D9</f>
        <v>16427940.460000001</v>
      </c>
    </row>
    <row r="10" spans="1:5" x14ac:dyDescent="0.25">
      <c r="A10" s="3">
        <v>44931</v>
      </c>
      <c r="B10" s="2">
        <v>37682186.730000004</v>
      </c>
      <c r="C10" s="2">
        <v>-368.5</v>
      </c>
      <c r="D10" s="2">
        <v>37681818.230000004</v>
      </c>
      <c r="E10" s="2">
        <f>E9+D10</f>
        <v>54109758.690000005</v>
      </c>
    </row>
    <row r="11" spans="1:5" x14ac:dyDescent="0.25">
      <c r="A11" s="3">
        <v>44932</v>
      </c>
      <c r="B11" s="2">
        <v>1997228.6</v>
      </c>
      <c r="C11" s="2">
        <v>-1510.77</v>
      </c>
      <c r="D11" s="2">
        <v>1995717.83</v>
      </c>
      <c r="E11" s="2">
        <f>E10+D11</f>
        <v>56105476.520000003</v>
      </c>
    </row>
    <row r="12" spans="1:5" x14ac:dyDescent="0.25">
      <c r="A12" s="3">
        <v>44935</v>
      </c>
      <c r="B12" s="2">
        <v>2015364.1700000002</v>
      </c>
      <c r="C12" s="2">
        <v>0</v>
      </c>
      <c r="D12" s="2">
        <v>2015364.1700000002</v>
      </c>
      <c r="E12" s="2">
        <f>E11+D12</f>
        <v>58120840.690000005</v>
      </c>
    </row>
    <row r="13" spans="1:5" x14ac:dyDescent="0.25">
      <c r="A13" s="3">
        <v>44936</v>
      </c>
      <c r="B13" s="2">
        <v>4173320.6</v>
      </c>
      <c r="C13" s="2">
        <v>0</v>
      </c>
      <c r="D13" s="2">
        <v>4173320.6</v>
      </c>
      <c r="E13" s="2">
        <f>E12+D13</f>
        <v>62294161.290000007</v>
      </c>
    </row>
    <row r="14" spans="1:5" x14ac:dyDescent="0.25">
      <c r="A14" s="3">
        <v>44937</v>
      </c>
      <c r="B14" s="2">
        <v>11968711.09</v>
      </c>
      <c r="C14" s="2">
        <v>0</v>
      </c>
      <c r="D14" s="2">
        <v>11968711.09</v>
      </c>
      <c r="E14" s="2">
        <f>E13+D14</f>
        <v>74262872.38000001</v>
      </c>
    </row>
    <row r="15" spans="1:5" x14ac:dyDescent="0.25">
      <c r="A15" s="3">
        <v>44938</v>
      </c>
      <c r="B15" s="2">
        <v>1914505.48</v>
      </c>
      <c r="C15" s="2">
        <v>-2534.9699999999998</v>
      </c>
      <c r="D15" s="2">
        <v>1911970.51</v>
      </c>
      <c r="E15" s="2">
        <f>E14+D15</f>
        <v>76174842.890000015</v>
      </c>
    </row>
    <row r="16" spans="1:5" x14ac:dyDescent="0.25">
      <c r="A16" s="3">
        <v>44939</v>
      </c>
      <c r="B16" s="2">
        <v>1584872.35</v>
      </c>
      <c r="C16" s="2">
        <v>0</v>
      </c>
      <c r="D16" s="2">
        <v>1584872.35</v>
      </c>
      <c r="E16" s="2">
        <f>E15+D16</f>
        <v>77759715.24000001</v>
      </c>
    </row>
    <row r="17" spans="1:5" x14ac:dyDescent="0.25">
      <c r="A17" s="3">
        <v>44943</v>
      </c>
      <c r="B17" s="2">
        <v>2584972.0699999998</v>
      </c>
      <c r="C17" s="2">
        <v>0</v>
      </c>
      <c r="D17" s="2">
        <v>2584972.0699999998</v>
      </c>
      <c r="E17" s="2">
        <f>E16+D17</f>
        <v>80344687.310000002</v>
      </c>
    </row>
    <row r="18" spans="1:5" x14ac:dyDescent="0.25">
      <c r="A18" s="3">
        <v>44944</v>
      </c>
      <c r="B18" s="2">
        <v>3978049.9200000004</v>
      </c>
      <c r="C18" s="2">
        <v>-3066.32</v>
      </c>
      <c r="D18" s="2">
        <v>3974983.6000000006</v>
      </c>
      <c r="E18" s="2">
        <f>E17+D18</f>
        <v>84319670.909999996</v>
      </c>
    </row>
    <row r="19" spans="1:5" x14ac:dyDescent="0.25">
      <c r="A19" s="3">
        <v>44945</v>
      </c>
      <c r="B19" s="2">
        <v>29638300.309999999</v>
      </c>
      <c r="C19" s="2">
        <v>-27.2</v>
      </c>
      <c r="D19" s="2">
        <v>29638273.109999999</v>
      </c>
      <c r="E19" s="2">
        <f>E18+D19</f>
        <v>113957944.02</v>
      </c>
    </row>
    <row r="20" spans="1:5" x14ac:dyDescent="0.25">
      <c r="A20" s="3">
        <v>44946</v>
      </c>
      <c r="B20" s="2">
        <v>4654591.37</v>
      </c>
      <c r="C20" s="2">
        <v>-5989.78</v>
      </c>
      <c r="D20" s="2">
        <v>4648601.59</v>
      </c>
      <c r="E20" s="2">
        <f>E19+D20</f>
        <v>118606545.61</v>
      </c>
    </row>
    <row r="21" spans="1:5" x14ac:dyDescent="0.25">
      <c r="A21" s="3">
        <v>44949</v>
      </c>
      <c r="B21" s="2">
        <v>3340044.1799999997</v>
      </c>
      <c r="C21" s="2">
        <v>-34.36</v>
      </c>
      <c r="D21" s="2">
        <v>3340009.82</v>
      </c>
      <c r="E21" s="2">
        <f>E20+D21</f>
        <v>121946555.42999999</v>
      </c>
    </row>
    <row r="22" spans="1:5" x14ac:dyDescent="0.25">
      <c r="A22" s="3">
        <v>44950</v>
      </c>
      <c r="B22" s="2">
        <v>7944580.0199999996</v>
      </c>
      <c r="C22" s="2">
        <v>-383.65</v>
      </c>
      <c r="D22" s="2">
        <v>7944196.3699999992</v>
      </c>
      <c r="E22" s="2">
        <f>E21+D22</f>
        <v>129890751.8</v>
      </c>
    </row>
    <row r="23" spans="1:5" x14ac:dyDescent="0.25">
      <c r="A23" s="3">
        <v>44951</v>
      </c>
      <c r="B23" s="2">
        <v>14430496.859999999</v>
      </c>
      <c r="C23" s="2">
        <v>-3247.58</v>
      </c>
      <c r="D23" s="2">
        <v>14427249.279999999</v>
      </c>
      <c r="E23" s="2">
        <f>E22+D23</f>
        <v>144318001.07999998</v>
      </c>
    </row>
    <row r="24" spans="1:5" x14ac:dyDescent="0.25">
      <c r="A24" s="3">
        <v>44952</v>
      </c>
      <c r="B24" s="2">
        <v>4844906.68</v>
      </c>
      <c r="C24" s="2">
        <v>-10831.55</v>
      </c>
      <c r="D24" s="2">
        <v>4834075.13</v>
      </c>
      <c r="E24" s="2">
        <f>E23+D24</f>
        <v>149152076.20999998</v>
      </c>
    </row>
    <row r="25" spans="1:5" x14ac:dyDescent="0.25">
      <c r="A25" s="3">
        <v>44953</v>
      </c>
      <c r="B25" s="2">
        <v>14467857.809999999</v>
      </c>
      <c r="C25" s="2">
        <v>0</v>
      </c>
      <c r="D25" s="2">
        <v>14467857.809999999</v>
      </c>
      <c r="E25" s="2">
        <f>E24+D25</f>
        <v>163619934.01999998</v>
      </c>
    </row>
    <row r="26" spans="1:5" x14ac:dyDescent="0.25">
      <c r="A26" s="3">
        <v>44956</v>
      </c>
      <c r="B26" s="2">
        <v>4464341.1500000004</v>
      </c>
      <c r="C26" s="2">
        <v>-15040.7</v>
      </c>
      <c r="D26" s="2">
        <v>4449300.45</v>
      </c>
      <c r="E26" s="2">
        <f>E25+D26</f>
        <v>168069234.46999997</v>
      </c>
    </row>
    <row r="27" spans="1:5" x14ac:dyDescent="0.25">
      <c r="A27" s="3">
        <v>44957</v>
      </c>
      <c r="B27" s="2">
        <v>10996263.4</v>
      </c>
      <c r="C27" s="2">
        <v>-5571.17</v>
      </c>
      <c r="D27" s="2">
        <v>10990692.23</v>
      </c>
      <c r="E27" s="2">
        <f>E26+D27</f>
        <v>179059926.69999996</v>
      </c>
    </row>
    <row r="28" spans="1:5" x14ac:dyDescent="0.25">
      <c r="B28" s="2"/>
      <c r="C28" s="2"/>
      <c r="D28" s="2"/>
      <c r="E28" s="2"/>
    </row>
    <row r="29" spans="1:5" ht="15.75" thickBot="1" x14ac:dyDescent="0.3">
      <c r="B29" s="1">
        <v>179108533.25000003</v>
      </c>
      <c r="C29" s="1">
        <v>-48606.549999999996</v>
      </c>
      <c r="D29" s="1">
        <v>179059926.69999996</v>
      </c>
    </row>
    <row r="30" spans="1:5" ht="15.75" thickTop="1" x14ac:dyDescent="0.25"/>
  </sheetData>
  <mergeCells count="4">
    <mergeCell ref="A2:D2"/>
    <mergeCell ref="A3:D3"/>
    <mergeCell ref="A4:D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54582-D9BE-4D5B-8F99-A66EE2261FCB}">
  <dimension ref="A1:E33"/>
  <sheetViews>
    <sheetView workbookViewId="0">
      <selection activeCell="C17" sqref="C17"/>
    </sheetView>
  </sheetViews>
  <sheetFormatPr defaultRowHeight="15" x14ac:dyDescent="0.25"/>
  <cols>
    <col min="1" max="5" width="16" customWidth="1"/>
  </cols>
  <sheetData>
    <row r="1" spans="1:5" ht="15.75" x14ac:dyDescent="0.25">
      <c r="D1" s="9" t="s">
        <v>8</v>
      </c>
    </row>
    <row r="2" spans="1:5" ht="15.75" x14ac:dyDescent="0.25">
      <c r="A2" s="8" t="s">
        <v>7</v>
      </c>
      <c r="B2" s="8"/>
      <c r="C2" s="8"/>
      <c r="D2" s="8"/>
    </row>
    <row r="3" spans="1:5" ht="15.75" x14ac:dyDescent="0.25">
      <c r="A3" s="8" t="s">
        <v>6</v>
      </c>
      <c r="B3" s="8"/>
      <c r="C3" s="8"/>
      <c r="D3" s="8"/>
    </row>
    <row r="4" spans="1:5" ht="15.75" x14ac:dyDescent="0.25">
      <c r="A4" s="8" t="s">
        <v>5</v>
      </c>
      <c r="B4" s="8"/>
      <c r="C4" s="8"/>
      <c r="D4" s="8"/>
    </row>
    <row r="5" spans="1:5" ht="15.75" x14ac:dyDescent="0.25">
      <c r="A5" s="7">
        <v>45231</v>
      </c>
      <c r="B5" s="7"/>
      <c r="C5" s="7"/>
      <c r="D5" s="7"/>
      <c r="E5" s="6"/>
    </row>
    <row r="6" spans="1:5" x14ac:dyDescent="0.25">
      <c r="C6" s="5"/>
    </row>
    <row r="7" spans="1:5" x14ac:dyDescent="0.25">
      <c r="B7" s="4" t="s">
        <v>3</v>
      </c>
      <c r="C7" s="4" t="s">
        <v>2</v>
      </c>
      <c r="D7" s="4" t="s">
        <v>1</v>
      </c>
      <c r="E7" s="4" t="s">
        <v>0</v>
      </c>
    </row>
    <row r="8" spans="1:5" x14ac:dyDescent="0.25">
      <c r="A8" s="3">
        <v>45231</v>
      </c>
      <c r="B8" s="2">
        <v>70326320.409999996</v>
      </c>
      <c r="C8" s="2">
        <v>-16845.75</v>
      </c>
      <c r="D8" s="2">
        <v>70309474.659999996</v>
      </c>
      <c r="E8" s="2">
        <f>D8</f>
        <v>70309474.659999996</v>
      </c>
    </row>
    <row r="9" spans="1:5" x14ac:dyDescent="0.25">
      <c r="A9" s="3">
        <v>45232</v>
      </c>
      <c r="B9" s="2">
        <v>2854924.64</v>
      </c>
      <c r="C9" s="2">
        <v>-25644.77</v>
      </c>
      <c r="D9" s="2">
        <v>2829279.87</v>
      </c>
      <c r="E9" s="2">
        <f>E8+D9</f>
        <v>73138754.530000001</v>
      </c>
    </row>
    <row r="10" spans="1:5" x14ac:dyDescent="0.25">
      <c r="A10" s="3">
        <v>45233</v>
      </c>
      <c r="B10" s="2">
        <v>22142767.120000001</v>
      </c>
      <c r="C10" s="2">
        <v>-22144.25</v>
      </c>
      <c r="D10" s="2">
        <v>22120622.870000001</v>
      </c>
      <c r="E10" s="2">
        <f>E9+D10</f>
        <v>95259377.400000006</v>
      </c>
    </row>
    <row r="11" spans="1:5" x14ac:dyDescent="0.25">
      <c r="A11" s="3">
        <v>45236</v>
      </c>
      <c r="B11" s="2">
        <v>11804954.469999999</v>
      </c>
      <c r="C11" s="2">
        <v>-21297.59</v>
      </c>
      <c r="D11" s="2">
        <v>11783656.879999999</v>
      </c>
      <c r="E11" s="2">
        <f>E10+D11</f>
        <v>107043034.28</v>
      </c>
    </row>
    <row r="12" spans="1:5" x14ac:dyDescent="0.25">
      <c r="A12" s="3">
        <v>45237</v>
      </c>
      <c r="B12" s="2">
        <v>5713743.3799999999</v>
      </c>
      <c r="C12" s="2">
        <v>-3851.44</v>
      </c>
      <c r="D12" s="2">
        <v>5709891.9399999995</v>
      </c>
      <c r="E12" s="2">
        <f>E11+D12</f>
        <v>112752926.22</v>
      </c>
    </row>
    <row r="13" spans="1:5" x14ac:dyDescent="0.25">
      <c r="A13" s="3">
        <v>45238</v>
      </c>
      <c r="B13" s="2">
        <v>12676543.24</v>
      </c>
      <c r="C13" s="2">
        <v>-370.04</v>
      </c>
      <c r="D13" s="2">
        <v>12676173.200000001</v>
      </c>
      <c r="E13" s="2">
        <f>E12+D13</f>
        <v>125429099.42</v>
      </c>
    </row>
    <row r="14" spans="1:5" x14ac:dyDescent="0.25">
      <c r="A14" s="3">
        <v>45239</v>
      </c>
      <c r="B14" s="2">
        <v>971803.02</v>
      </c>
      <c r="C14" s="2">
        <v>-2131.04</v>
      </c>
      <c r="D14" s="2">
        <v>969671.98</v>
      </c>
      <c r="E14" s="2">
        <f>E13+D14</f>
        <v>126398771.40000001</v>
      </c>
    </row>
    <row r="15" spans="1:5" x14ac:dyDescent="0.25">
      <c r="A15" s="3">
        <v>45240</v>
      </c>
      <c r="B15" s="2">
        <v>972718.4</v>
      </c>
      <c r="C15" s="2">
        <v>-13018.72</v>
      </c>
      <c r="D15" s="2">
        <v>959699.68</v>
      </c>
      <c r="E15" s="2">
        <f>E14+D15</f>
        <v>127358471.08000001</v>
      </c>
    </row>
    <row r="16" spans="1:5" x14ac:dyDescent="0.25">
      <c r="A16" s="3">
        <v>45243</v>
      </c>
      <c r="B16" s="2">
        <v>2551301.04</v>
      </c>
      <c r="C16" s="2">
        <v>0</v>
      </c>
      <c r="D16" s="2">
        <v>2551301.04</v>
      </c>
      <c r="E16" s="2">
        <f>E15+D16</f>
        <v>129909772.12000002</v>
      </c>
    </row>
    <row r="17" spans="1:5" x14ac:dyDescent="0.25">
      <c r="A17" s="3">
        <v>45244</v>
      </c>
      <c r="B17" s="2">
        <v>12918954.470000001</v>
      </c>
      <c r="C17" s="2">
        <v>0</v>
      </c>
      <c r="D17" s="2">
        <v>12918954.470000001</v>
      </c>
      <c r="E17" s="2">
        <f>E16+D17</f>
        <v>142828726.59000003</v>
      </c>
    </row>
    <row r="18" spans="1:5" x14ac:dyDescent="0.25">
      <c r="A18" s="3">
        <v>45245</v>
      </c>
      <c r="B18" s="2">
        <v>13019465.74</v>
      </c>
      <c r="C18" s="2">
        <v>0</v>
      </c>
      <c r="D18" s="2">
        <v>13019465.74</v>
      </c>
      <c r="E18" s="2">
        <f>E17+D18</f>
        <v>155848192.33000004</v>
      </c>
    </row>
    <row r="19" spans="1:5" x14ac:dyDescent="0.25">
      <c r="A19" s="3">
        <v>45246</v>
      </c>
      <c r="B19" s="2">
        <v>797813.36</v>
      </c>
      <c r="C19" s="2">
        <v>0</v>
      </c>
      <c r="D19" s="2">
        <v>797813.36</v>
      </c>
      <c r="E19" s="2">
        <f>E18+D19</f>
        <v>156646005.69000006</v>
      </c>
    </row>
    <row r="20" spans="1:5" x14ac:dyDescent="0.25">
      <c r="A20" s="3">
        <v>45247</v>
      </c>
      <c r="B20" s="2">
        <v>2556459.5300000003</v>
      </c>
      <c r="C20" s="2">
        <v>-2156.1999999999998</v>
      </c>
      <c r="D20" s="2">
        <v>2554303.33</v>
      </c>
      <c r="E20" s="2">
        <f>E19+D20</f>
        <v>159200309.02000007</v>
      </c>
    </row>
    <row r="21" spans="1:5" x14ac:dyDescent="0.25">
      <c r="A21" s="3">
        <v>45250</v>
      </c>
      <c r="B21" s="2">
        <v>25010531.799999997</v>
      </c>
      <c r="C21" s="2">
        <v>0</v>
      </c>
      <c r="D21" s="2">
        <v>25010531.799999997</v>
      </c>
      <c r="E21" s="2">
        <f>E20+D21</f>
        <v>184210840.82000005</v>
      </c>
    </row>
    <row r="22" spans="1:5" x14ac:dyDescent="0.25">
      <c r="A22" s="3">
        <v>45251</v>
      </c>
      <c r="B22" s="2">
        <v>8635187.1699999999</v>
      </c>
      <c r="C22" s="2">
        <v>0</v>
      </c>
      <c r="D22" s="2">
        <v>8635187.1699999999</v>
      </c>
      <c r="E22" s="2">
        <f>E21+D22</f>
        <v>192846027.99000004</v>
      </c>
    </row>
    <row r="23" spans="1:5" x14ac:dyDescent="0.25">
      <c r="A23" s="3">
        <v>45252</v>
      </c>
      <c r="B23" s="2">
        <v>13124570.74</v>
      </c>
      <c r="C23" s="2">
        <v>0</v>
      </c>
      <c r="D23" s="2">
        <v>13124570.74</v>
      </c>
      <c r="E23" s="2">
        <f>E22+D23</f>
        <v>205970598.73000005</v>
      </c>
    </row>
    <row r="24" spans="1:5" x14ac:dyDescent="0.25">
      <c r="A24" s="3">
        <v>45254</v>
      </c>
      <c r="B24" s="2">
        <v>1574773.0299999998</v>
      </c>
      <c r="C24" s="2">
        <v>0</v>
      </c>
      <c r="D24" s="2">
        <v>1574773.0299999998</v>
      </c>
      <c r="E24" s="2">
        <f>E23+D24</f>
        <v>207545371.76000005</v>
      </c>
    </row>
    <row r="25" spans="1:5" x14ac:dyDescent="0.25">
      <c r="A25" s="3">
        <v>45257</v>
      </c>
      <c r="B25" s="2">
        <v>2562379.31</v>
      </c>
      <c r="C25" s="2">
        <v>0</v>
      </c>
      <c r="D25" s="2">
        <v>2562379.31</v>
      </c>
      <c r="E25" s="2">
        <f>E24+D25</f>
        <v>210107751.07000005</v>
      </c>
    </row>
    <row r="26" spans="1:5" x14ac:dyDescent="0.25">
      <c r="A26" s="3">
        <v>45258</v>
      </c>
      <c r="B26" s="2">
        <v>10674281.57</v>
      </c>
      <c r="C26" s="2">
        <v>0</v>
      </c>
      <c r="D26" s="2">
        <v>10674281.57</v>
      </c>
      <c r="E26" s="2">
        <f>E25+D26</f>
        <v>220782032.64000005</v>
      </c>
    </row>
    <row r="27" spans="1:5" x14ac:dyDescent="0.25">
      <c r="A27" s="3">
        <v>45259</v>
      </c>
      <c r="B27" s="2">
        <v>19639741.940000001</v>
      </c>
      <c r="C27" s="2">
        <v>0</v>
      </c>
      <c r="D27" s="2">
        <v>19639741.940000001</v>
      </c>
      <c r="E27" s="2">
        <f>E26+D27</f>
        <v>240421774.58000004</v>
      </c>
    </row>
    <row r="28" spans="1:5" x14ac:dyDescent="0.25">
      <c r="A28" s="3">
        <v>45260</v>
      </c>
      <c r="B28" s="2">
        <v>949847.55999999994</v>
      </c>
      <c r="C28" s="2">
        <v>0</v>
      </c>
      <c r="D28" s="2">
        <v>949847.55999999994</v>
      </c>
      <c r="E28" s="2">
        <f>E27+D28</f>
        <v>241371622.14000005</v>
      </c>
    </row>
    <row r="29" spans="1:5" x14ac:dyDescent="0.25">
      <c r="A29" s="3"/>
      <c r="B29" s="2"/>
      <c r="C29" s="2"/>
      <c r="D29" s="2"/>
      <c r="E29" s="2"/>
    </row>
    <row r="30" spans="1:5" x14ac:dyDescent="0.25">
      <c r="A30" s="3"/>
      <c r="B30" s="2"/>
      <c r="C30" s="2"/>
      <c r="D30" s="2"/>
      <c r="E30" s="2"/>
    </row>
    <row r="31" spans="1:5" x14ac:dyDescent="0.25">
      <c r="E31" s="2"/>
    </row>
    <row r="32" spans="1:5" ht="15.75" thickBot="1" x14ac:dyDescent="0.3">
      <c r="A32" s="2"/>
      <c r="B32" s="1">
        <f>SUM(B8:B30)</f>
        <v>241479081.94</v>
      </c>
      <c r="C32" s="1">
        <f>SUM(C8:C30)</f>
        <v>-107459.79999999999</v>
      </c>
      <c r="D32" s="1">
        <f>SUM(D8:D30)</f>
        <v>241371622.14000005</v>
      </c>
    </row>
    <row r="33" customFormat="1" ht="15.75" thickTop="1" x14ac:dyDescent="0.25"/>
  </sheetData>
  <mergeCells count="4">
    <mergeCell ref="A2:D2"/>
    <mergeCell ref="A3:D3"/>
    <mergeCell ref="A4:D4"/>
    <mergeCell ref="A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6866-0D29-4773-BCCA-E59A3BB7B899}">
  <dimension ref="A1:E33"/>
  <sheetViews>
    <sheetView workbookViewId="0">
      <selection activeCell="B8" sqref="B8"/>
    </sheetView>
  </sheetViews>
  <sheetFormatPr defaultRowHeight="15" x14ac:dyDescent="0.25"/>
  <cols>
    <col min="1" max="5" width="17" customWidth="1"/>
  </cols>
  <sheetData>
    <row r="1" spans="1:5" ht="15.75" x14ac:dyDescent="0.25">
      <c r="D1" s="9" t="s">
        <v>8</v>
      </c>
    </row>
    <row r="2" spans="1:5" ht="15.75" x14ac:dyDescent="0.25">
      <c r="A2" s="8" t="s">
        <v>7</v>
      </c>
      <c r="B2" s="8"/>
      <c r="C2" s="8"/>
      <c r="D2" s="8"/>
    </row>
    <row r="3" spans="1:5" ht="15.75" x14ac:dyDescent="0.25">
      <c r="A3" s="8" t="s">
        <v>6</v>
      </c>
      <c r="B3" s="8"/>
      <c r="C3" s="8"/>
      <c r="D3" s="8"/>
    </row>
    <row r="4" spans="1:5" ht="15.75" x14ac:dyDescent="0.25">
      <c r="A4" s="8" t="s">
        <v>5</v>
      </c>
      <c r="B4" s="8"/>
      <c r="C4" s="8"/>
      <c r="D4" s="8"/>
    </row>
    <row r="5" spans="1:5" ht="15.75" x14ac:dyDescent="0.25">
      <c r="A5" s="7">
        <v>45200</v>
      </c>
      <c r="B5" s="7"/>
      <c r="C5" s="7"/>
      <c r="D5" s="7"/>
      <c r="E5" s="6"/>
    </row>
    <row r="6" spans="1:5" x14ac:dyDescent="0.25">
      <c r="C6" s="5"/>
    </row>
    <row r="7" spans="1:5" x14ac:dyDescent="0.25">
      <c r="B7" s="4" t="s">
        <v>3</v>
      </c>
      <c r="C7" s="4" t="s">
        <v>2</v>
      </c>
      <c r="D7" s="4" t="s">
        <v>1</v>
      </c>
      <c r="E7" s="4" t="s">
        <v>0</v>
      </c>
    </row>
    <row r="8" spans="1:5" x14ac:dyDescent="0.25">
      <c r="A8" s="3">
        <v>45201</v>
      </c>
      <c r="B8" s="2">
        <v>3946671.92</v>
      </c>
      <c r="C8" s="2">
        <v>0</v>
      </c>
      <c r="D8" s="2">
        <v>3946671.92</v>
      </c>
      <c r="E8" s="2">
        <f>D8</f>
        <v>3946671.92</v>
      </c>
    </row>
    <row r="9" spans="1:5" x14ac:dyDescent="0.25">
      <c r="A9" s="3">
        <v>45202</v>
      </c>
      <c r="B9" s="2">
        <v>10434872.16</v>
      </c>
      <c r="C9" s="2">
        <v>0</v>
      </c>
      <c r="D9" s="2">
        <v>10434872.16</v>
      </c>
      <c r="E9" s="2">
        <f>E8+D9</f>
        <v>14381544.08</v>
      </c>
    </row>
    <row r="10" spans="1:5" x14ac:dyDescent="0.25">
      <c r="A10" s="3">
        <v>45203</v>
      </c>
      <c r="B10" s="2">
        <v>52258843.310000002</v>
      </c>
      <c r="C10" s="2">
        <v>0</v>
      </c>
      <c r="D10" s="2">
        <v>52258843.310000002</v>
      </c>
      <c r="E10" s="2">
        <f>E9+D10</f>
        <v>66640387.390000001</v>
      </c>
    </row>
    <row r="11" spans="1:5" x14ac:dyDescent="0.25">
      <c r="A11" s="3">
        <v>45204</v>
      </c>
      <c r="B11" s="2">
        <v>3629477.35</v>
      </c>
      <c r="C11" s="2">
        <v>0</v>
      </c>
      <c r="D11" s="2">
        <v>3629477.35</v>
      </c>
      <c r="E11" s="2">
        <f>E10+D11</f>
        <v>70269864.739999995</v>
      </c>
    </row>
    <row r="12" spans="1:5" x14ac:dyDescent="0.25">
      <c r="A12" s="3">
        <v>45205</v>
      </c>
      <c r="B12" s="2">
        <v>1372554.55</v>
      </c>
      <c r="C12" s="2">
        <v>0</v>
      </c>
      <c r="D12" s="2">
        <v>1372554.55</v>
      </c>
      <c r="E12" s="2">
        <f>E11+D12</f>
        <v>71642419.289999992</v>
      </c>
    </row>
    <row r="13" spans="1:5" x14ac:dyDescent="0.25">
      <c r="A13" s="3">
        <v>45209</v>
      </c>
      <c r="B13" s="2">
        <v>3438327.17</v>
      </c>
      <c r="C13" s="2">
        <v>-1767.42</v>
      </c>
      <c r="D13" s="2">
        <v>3436559.75</v>
      </c>
      <c r="E13" s="2">
        <f>E12+D13</f>
        <v>75078979.039999992</v>
      </c>
    </row>
    <row r="14" spans="1:5" x14ac:dyDescent="0.25">
      <c r="A14" s="3">
        <v>45210</v>
      </c>
      <c r="B14" s="2">
        <v>11061535.42</v>
      </c>
      <c r="C14" s="2">
        <v>0</v>
      </c>
      <c r="D14" s="2">
        <v>11061535.42</v>
      </c>
      <c r="E14" s="2">
        <f>E13+D14</f>
        <v>86140514.459999993</v>
      </c>
    </row>
    <row r="15" spans="1:5" x14ac:dyDescent="0.25">
      <c r="A15" s="3">
        <v>45211</v>
      </c>
      <c r="B15" s="2">
        <v>13398275.4</v>
      </c>
      <c r="C15" s="2">
        <v>-17518.54</v>
      </c>
      <c r="D15" s="2">
        <v>13380756.860000001</v>
      </c>
      <c r="E15" s="2">
        <f>E14+D15</f>
        <v>99521271.319999993</v>
      </c>
    </row>
    <row r="16" spans="1:5" x14ac:dyDescent="0.25">
      <c r="A16" s="3">
        <v>45212</v>
      </c>
      <c r="B16" s="2">
        <v>2008936.29</v>
      </c>
      <c r="C16" s="2">
        <v>0</v>
      </c>
      <c r="D16" s="2">
        <v>2008936.29</v>
      </c>
      <c r="E16" s="2">
        <f>E15+D16</f>
        <v>101530207.61</v>
      </c>
    </row>
    <row r="17" spans="1:5" x14ac:dyDescent="0.25">
      <c r="A17" s="3">
        <v>45215</v>
      </c>
      <c r="B17" s="2">
        <v>6410631.6100000003</v>
      </c>
      <c r="C17" s="2">
        <v>-218.57</v>
      </c>
      <c r="D17" s="2">
        <v>6410413.04</v>
      </c>
      <c r="E17" s="2">
        <f>E16+D17</f>
        <v>107940620.65000001</v>
      </c>
    </row>
    <row r="18" spans="1:5" x14ac:dyDescent="0.25">
      <c r="A18" s="3">
        <v>45216</v>
      </c>
      <c r="B18" s="2">
        <v>7730589.6200000001</v>
      </c>
      <c r="C18" s="2">
        <v>-8339.59</v>
      </c>
      <c r="D18" s="2">
        <v>7722250.0300000003</v>
      </c>
      <c r="E18" s="2">
        <f>E17+D18</f>
        <v>115662870.68000001</v>
      </c>
    </row>
    <row r="19" spans="1:5" x14ac:dyDescent="0.25">
      <c r="A19" s="3">
        <v>45217</v>
      </c>
      <c r="B19" s="2">
        <v>39618548.469999999</v>
      </c>
      <c r="C19" s="2">
        <v>0</v>
      </c>
      <c r="D19" s="2">
        <v>39618548.469999999</v>
      </c>
      <c r="E19" s="2">
        <f>E18+D19</f>
        <v>155281419.15000001</v>
      </c>
    </row>
    <row r="20" spans="1:5" x14ac:dyDescent="0.25">
      <c r="A20" s="3">
        <v>45218</v>
      </c>
      <c r="B20" s="2">
        <v>3240045</v>
      </c>
      <c r="C20" s="2">
        <v>-3942.63</v>
      </c>
      <c r="D20" s="2">
        <v>3236102.37</v>
      </c>
      <c r="E20" s="2">
        <f>E19+D20</f>
        <v>158517521.52000001</v>
      </c>
    </row>
    <row r="21" spans="1:5" x14ac:dyDescent="0.25">
      <c r="A21" s="3">
        <v>45219</v>
      </c>
      <c r="B21" s="2">
        <v>2061903.88</v>
      </c>
      <c r="C21" s="2">
        <v>-778.98</v>
      </c>
      <c r="D21" s="2">
        <v>2061124.9</v>
      </c>
      <c r="E21" s="2">
        <f>E20+D21</f>
        <v>160578646.42000002</v>
      </c>
    </row>
    <row r="22" spans="1:5" x14ac:dyDescent="0.25">
      <c r="A22" s="3">
        <v>45222</v>
      </c>
      <c r="B22" s="2">
        <v>4054335.6500000004</v>
      </c>
      <c r="C22" s="2">
        <v>-113003.02</v>
      </c>
      <c r="D22" s="2">
        <v>3941332.6300000004</v>
      </c>
      <c r="E22" s="2">
        <f>E21+D22</f>
        <v>164519979.05000001</v>
      </c>
    </row>
    <row r="23" spans="1:5" x14ac:dyDescent="0.25">
      <c r="A23" s="3">
        <v>45223</v>
      </c>
      <c r="B23" s="2">
        <v>9535812.25</v>
      </c>
      <c r="C23" s="2">
        <v>0</v>
      </c>
      <c r="D23" s="2">
        <v>9535812.25</v>
      </c>
      <c r="E23" s="2">
        <f>E22+D23</f>
        <v>174055791.30000001</v>
      </c>
    </row>
    <row r="24" spans="1:5" x14ac:dyDescent="0.25">
      <c r="A24" s="3">
        <v>45224</v>
      </c>
      <c r="B24" s="2">
        <v>15553633.040000001</v>
      </c>
      <c r="C24" s="2">
        <v>0</v>
      </c>
      <c r="D24" s="2">
        <v>15553633.040000001</v>
      </c>
      <c r="E24" s="2">
        <f>E23+D24</f>
        <v>189609424.34</v>
      </c>
    </row>
    <row r="25" spans="1:5" x14ac:dyDescent="0.25">
      <c r="A25" s="3">
        <v>45225</v>
      </c>
      <c r="B25" s="2">
        <v>2120259.04</v>
      </c>
      <c r="C25" s="2">
        <v>-0.35</v>
      </c>
      <c r="D25" s="2">
        <v>2120258.69</v>
      </c>
      <c r="E25" s="2">
        <f>E24+D25</f>
        <v>191729683.03</v>
      </c>
    </row>
    <row r="26" spans="1:5" x14ac:dyDescent="0.25">
      <c r="A26" s="3">
        <v>45226</v>
      </c>
      <c r="B26" s="2">
        <v>2100053.36</v>
      </c>
      <c r="C26" s="2">
        <v>-19749.36</v>
      </c>
      <c r="D26" s="2">
        <v>2080303.9999999998</v>
      </c>
      <c r="E26" s="2">
        <f>E25+D26</f>
        <v>193809987.03</v>
      </c>
    </row>
    <row r="27" spans="1:5" x14ac:dyDescent="0.25">
      <c r="A27" s="3">
        <v>45229</v>
      </c>
      <c r="B27" s="2">
        <v>7188603.6899999995</v>
      </c>
      <c r="C27" s="2">
        <v>-10470.51</v>
      </c>
      <c r="D27" s="2">
        <v>7178133.1799999997</v>
      </c>
      <c r="E27" s="2">
        <f>E26+D27</f>
        <v>200988120.21000001</v>
      </c>
    </row>
    <row r="28" spans="1:5" x14ac:dyDescent="0.25">
      <c r="A28" s="3">
        <v>45230</v>
      </c>
      <c r="B28" s="2">
        <v>27835313.57</v>
      </c>
      <c r="C28" s="2">
        <v>-181604.69999999998</v>
      </c>
      <c r="D28" s="2">
        <v>27653708.870000001</v>
      </c>
      <c r="E28" s="2">
        <f>E27+D28</f>
        <v>228641829.08000001</v>
      </c>
    </row>
    <row r="29" spans="1:5" x14ac:dyDescent="0.25">
      <c r="A29" s="3"/>
      <c r="B29" s="2"/>
      <c r="C29" s="2"/>
      <c r="D29" s="2"/>
      <c r="E29" s="2"/>
    </row>
    <row r="30" spans="1:5" x14ac:dyDescent="0.25">
      <c r="A30" s="3"/>
      <c r="B30" s="2"/>
      <c r="C30" s="2"/>
      <c r="D30" s="2"/>
      <c r="E30" s="2"/>
    </row>
    <row r="31" spans="1:5" x14ac:dyDescent="0.25">
      <c r="E31" s="2"/>
    </row>
    <row r="32" spans="1:5" ht="15.75" thickBot="1" x14ac:dyDescent="0.3">
      <c r="A32" s="2"/>
      <c r="B32" s="1">
        <f>SUM(B8:B30)</f>
        <v>228999222.75</v>
      </c>
      <c r="C32" s="1">
        <f>SUM(C8:C30)</f>
        <v>-357393.67000000004</v>
      </c>
      <c r="D32" s="1">
        <f>SUM(D8:D30)</f>
        <v>228641829.08000001</v>
      </c>
    </row>
    <row r="33" customFormat="1" ht="15.75" thickTop="1" x14ac:dyDescent="0.25"/>
  </sheetData>
  <mergeCells count="4">
    <mergeCell ref="A2:D2"/>
    <mergeCell ref="A3:D3"/>
    <mergeCell ref="A4:D4"/>
    <mergeCell ref="A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4F368-78A4-48C0-A87A-58C00FF5F94C}">
  <dimension ref="A1:E33"/>
  <sheetViews>
    <sheetView workbookViewId="0">
      <selection activeCell="K22" sqref="K22"/>
    </sheetView>
  </sheetViews>
  <sheetFormatPr defaultRowHeight="15" x14ac:dyDescent="0.25"/>
  <cols>
    <col min="1" max="5" width="19.28515625" customWidth="1"/>
  </cols>
  <sheetData>
    <row r="1" spans="1:5" ht="15.75" x14ac:dyDescent="0.25">
      <c r="D1" s="9" t="s">
        <v>8</v>
      </c>
    </row>
    <row r="2" spans="1:5" ht="15.75" x14ac:dyDescent="0.25">
      <c r="A2" s="8" t="s">
        <v>7</v>
      </c>
      <c r="B2" s="8"/>
      <c r="C2" s="8"/>
      <c r="D2" s="8"/>
    </row>
    <row r="3" spans="1:5" ht="15.75" x14ac:dyDescent="0.25">
      <c r="A3" s="8" t="s">
        <v>6</v>
      </c>
      <c r="B3" s="8"/>
      <c r="C3" s="8"/>
      <c r="D3" s="8"/>
    </row>
    <row r="4" spans="1:5" ht="15.75" x14ac:dyDescent="0.25">
      <c r="A4" s="8" t="s">
        <v>5</v>
      </c>
      <c r="B4" s="8"/>
      <c r="C4" s="8"/>
      <c r="D4" s="8"/>
    </row>
    <row r="5" spans="1:5" ht="15.75" x14ac:dyDescent="0.25">
      <c r="A5" s="7">
        <v>45170</v>
      </c>
      <c r="B5" s="7"/>
      <c r="C5" s="7"/>
      <c r="D5" s="7"/>
      <c r="E5" s="6"/>
    </row>
    <row r="6" spans="1:5" x14ac:dyDescent="0.25">
      <c r="C6" s="5"/>
    </row>
    <row r="7" spans="1:5" x14ac:dyDescent="0.25">
      <c r="B7" s="4" t="s">
        <v>3</v>
      </c>
      <c r="C7" s="4" t="s">
        <v>2</v>
      </c>
      <c r="D7" s="4" t="s">
        <v>1</v>
      </c>
      <c r="E7" s="4" t="s">
        <v>0</v>
      </c>
    </row>
    <row r="8" spans="1:5" x14ac:dyDescent="0.25">
      <c r="A8" s="3">
        <v>45170</v>
      </c>
      <c r="B8" s="2">
        <v>1803782.57</v>
      </c>
      <c r="C8" s="2">
        <v>0</v>
      </c>
      <c r="D8" s="2">
        <v>1803782.57</v>
      </c>
      <c r="E8" s="2">
        <f>D8</f>
        <v>1803782.57</v>
      </c>
    </row>
    <row r="9" spans="1:5" x14ac:dyDescent="0.25">
      <c r="A9" s="3">
        <v>45174</v>
      </c>
      <c r="B9" s="2">
        <v>3812138.6500000004</v>
      </c>
      <c r="C9" s="2">
        <v>0</v>
      </c>
      <c r="D9" s="2">
        <v>3812138.6500000004</v>
      </c>
      <c r="E9" s="2">
        <f>E8+D9</f>
        <v>5615921.2200000007</v>
      </c>
    </row>
    <row r="10" spans="1:5" x14ac:dyDescent="0.25">
      <c r="A10" s="3">
        <v>45175</v>
      </c>
      <c r="B10" s="2">
        <v>25840677.149999999</v>
      </c>
      <c r="C10" s="2">
        <v>0</v>
      </c>
      <c r="D10" s="2">
        <v>25840677.149999999</v>
      </c>
      <c r="E10" s="2">
        <f>E9+D10</f>
        <v>31456598.369999997</v>
      </c>
    </row>
    <row r="11" spans="1:5" x14ac:dyDescent="0.25">
      <c r="A11" s="3">
        <v>45176</v>
      </c>
      <c r="B11" s="2">
        <v>17743643.459999997</v>
      </c>
      <c r="C11" s="2">
        <v>0</v>
      </c>
      <c r="D11" s="2">
        <v>17743643.459999997</v>
      </c>
      <c r="E11" s="2">
        <f>E10+D11</f>
        <v>49200241.829999998</v>
      </c>
    </row>
    <row r="12" spans="1:5" x14ac:dyDescent="0.25">
      <c r="A12" s="3">
        <v>45177</v>
      </c>
      <c r="B12" s="2">
        <v>1172500.27</v>
      </c>
      <c r="C12" s="2">
        <v>0</v>
      </c>
      <c r="D12" s="2">
        <v>1172500.27</v>
      </c>
      <c r="E12" s="2">
        <f>E11+D12</f>
        <v>50372742.100000001</v>
      </c>
    </row>
    <row r="13" spans="1:5" x14ac:dyDescent="0.25">
      <c r="A13" s="3">
        <v>45180</v>
      </c>
      <c r="B13" s="2">
        <v>2676918.7799999998</v>
      </c>
      <c r="C13" s="2">
        <v>0</v>
      </c>
      <c r="D13" s="2">
        <v>2676918.7799999998</v>
      </c>
      <c r="E13" s="2">
        <f>E12+D13</f>
        <v>53049660.880000003</v>
      </c>
    </row>
    <row r="14" spans="1:5" x14ac:dyDescent="0.25">
      <c r="A14" s="3">
        <v>45181</v>
      </c>
      <c r="B14" s="2">
        <v>4900002.53</v>
      </c>
      <c r="C14" s="2">
        <v>-47.5</v>
      </c>
      <c r="D14" s="2">
        <v>4899955.03</v>
      </c>
      <c r="E14" s="2">
        <f>E13+D14</f>
        <v>57949615.910000004</v>
      </c>
    </row>
    <row r="15" spans="1:5" x14ac:dyDescent="0.25">
      <c r="A15" s="3">
        <v>45182</v>
      </c>
      <c r="B15" s="2">
        <v>12318496.26</v>
      </c>
      <c r="C15" s="2">
        <v>0</v>
      </c>
      <c r="D15" s="2">
        <v>12318496.26</v>
      </c>
      <c r="E15" s="2">
        <f>E14+D15</f>
        <v>70268112.170000002</v>
      </c>
    </row>
    <row r="16" spans="1:5" x14ac:dyDescent="0.25">
      <c r="A16" s="3">
        <v>45183</v>
      </c>
      <c r="B16" s="2">
        <v>982723.77</v>
      </c>
      <c r="C16" s="2">
        <v>0</v>
      </c>
      <c r="D16" s="2">
        <v>982723.77</v>
      </c>
      <c r="E16" s="2">
        <f>E15+D16</f>
        <v>71250835.939999998</v>
      </c>
    </row>
    <row r="17" spans="1:5" x14ac:dyDescent="0.25">
      <c r="A17" s="3">
        <v>45184</v>
      </c>
      <c r="B17" s="2">
        <v>1099448.98</v>
      </c>
      <c r="C17" s="2">
        <v>-0.71</v>
      </c>
      <c r="D17" s="2">
        <v>1099448.27</v>
      </c>
      <c r="E17" s="2">
        <f>E16+D17</f>
        <v>72350284.209999993</v>
      </c>
    </row>
    <row r="18" spans="1:5" x14ac:dyDescent="0.25">
      <c r="A18" s="3">
        <v>45187</v>
      </c>
      <c r="B18" s="2">
        <v>2446610.13</v>
      </c>
      <c r="C18" s="2">
        <v>0</v>
      </c>
      <c r="D18" s="2">
        <v>2446610.13</v>
      </c>
      <c r="E18" s="2">
        <f>E17+D18</f>
        <v>74796894.339999989</v>
      </c>
    </row>
    <row r="19" spans="1:5" x14ac:dyDescent="0.25">
      <c r="A19" s="3">
        <v>45188</v>
      </c>
      <c r="B19" s="2">
        <v>6546333.8799999999</v>
      </c>
      <c r="C19" s="2">
        <v>-956.15</v>
      </c>
      <c r="D19" s="2">
        <v>6545377.7299999995</v>
      </c>
      <c r="E19" s="2">
        <f>E18+D19</f>
        <v>81342272.069999993</v>
      </c>
    </row>
    <row r="20" spans="1:5" x14ac:dyDescent="0.25">
      <c r="A20" s="3">
        <v>45189</v>
      </c>
      <c r="B20" s="2">
        <v>34183991.339999996</v>
      </c>
      <c r="C20" s="2">
        <v>-276.2</v>
      </c>
      <c r="D20" s="2">
        <v>34183715.139999993</v>
      </c>
      <c r="E20" s="2">
        <f>E19+D20</f>
        <v>115525987.20999998</v>
      </c>
    </row>
    <row r="21" spans="1:5" x14ac:dyDescent="0.25">
      <c r="A21" s="3">
        <v>45190</v>
      </c>
      <c r="B21" s="2">
        <v>1697647.02</v>
      </c>
      <c r="C21" s="2">
        <v>0</v>
      </c>
      <c r="D21" s="2">
        <v>1697647.02</v>
      </c>
      <c r="E21" s="2">
        <f>E20+D21</f>
        <v>117223634.22999997</v>
      </c>
    </row>
    <row r="22" spans="1:5" x14ac:dyDescent="0.25">
      <c r="A22" s="3">
        <v>45191</v>
      </c>
      <c r="B22" s="2">
        <v>1083157.6100000001</v>
      </c>
      <c r="C22" s="2">
        <v>0</v>
      </c>
      <c r="D22" s="2">
        <v>1083157.6100000001</v>
      </c>
      <c r="E22" s="2">
        <f>E21+D22</f>
        <v>118306791.83999997</v>
      </c>
    </row>
    <row r="23" spans="1:5" x14ac:dyDescent="0.25">
      <c r="A23" s="3">
        <v>45194</v>
      </c>
      <c r="B23" s="2">
        <v>2985360.61</v>
      </c>
      <c r="C23" s="2">
        <v>-142.41</v>
      </c>
      <c r="D23" s="2">
        <v>2985218.1999999997</v>
      </c>
      <c r="E23" s="2">
        <f>E22+D23</f>
        <v>121292010.03999998</v>
      </c>
    </row>
    <row r="24" spans="1:5" x14ac:dyDescent="0.25">
      <c r="A24" s="3">
        <v>45195</v>
      </c>
      <c r="B24" s="2">
        <v>8188891.6600000001</v>
      </c>
      <c r="C24" s="2">
        <v>-1177.33</v>
      </c>
      <c r="D24" s="2">
        <v>8187714.3300000001</v>
      </c>
      <c r="E24" s="2">
        <f>E23+D24</f>
        <v>129479724.36999997</v>
      </c>
    </row>
    <row r="25" spans="1:5" x14ac:dyDescent="0.25">
      <c r="A25" s="3">
        <v>45196</v>
      </c>
      <c r="B25" s="2">
        <v>14120795.389999999</v>
      </c>
      <c r="C25" s="2">
        <v>0</v>
      </c>
      <c r="D25" s="2">
        <v>14120795.389999999</v>
      </c>
      <c r="E25" s="2">
        <f>E24+D25</f>
        <v>143600519.75999996</v>
      </c>
    </row>
    <row r="26" spans="1:5" x14ac:dyDescent="0.25">
      <c r="A26" s="3">
        <v>45197</v>
      </c>
      <c r="B26" s="2">
        <v>1923922.3900000001</v>
      </c>
      <c r="C26" s="2">
        <v>0</v>
      </c>
      <c r="D26" s="2">
        <v>1923922.3900000001</v>
      </c>
      <c r="E26" s="2">
        <f>E25+D26</f>
        <v>145524442.14999995</v>
      </c>
    </row>
    <row r="27" spans="1:5" x14ac:dyDescent="0.25">
      <c r="A27" s="3">
        <v>45198</v>
      </c>
      <c r="B27" s="2">
        <v>2675228.66</v>
      </c>
      <c r="C27" s="2">
        <v>0</v>
      </c>
      <c r="D27" s="2">
        <v>2675228.66</v>
      </c>
      <c r="E27" s="2">
        <f>E26+D27</f>
        <v>148199670.80999994</v>
      </c>
    </row>
    <row r="28" spans="1:5" x14ac:dyDescent="0.25">
      <c r="A28" s="3"/>
      <c r="B28" s="2"/>
      <c r="C28" s="2"/>
      <c r="D28" s="2"/>
      <c r="E28" s="2"/>
    </row>
    <row r="29" spans="1:5" x14ac:dyDescent="0.25">
      <c r="A29" s="3"/>
      <c r="B29" s="2"/>
      <c r="C29" s="2"/>
      <c r="D29" s="2"/>
      <c r="E29" s="2"/>
    </row>
    <row r="30" spans="1:5" x14ac:dyDescent="0.25">
      <c r="A30" s="3"/>
      <c r="B30" s="2"/>
      <c r="C30" s="2"/>
      <c r="D30" s="2"/>
      <c r="E30" s="2"/>
    </row>
    <row r="31" spans="1:5" x14ac:dyDescent="0.25">
      <c r="E31" s="2"/>
    </row>
    <row r="32" spans="1:5" ht="15.75" thickBot="1" x14ac:dyDescent="0.3">
      <c r="A32" s="2"/>
      <c r="B32" s="1">
        <f>SUM(B8:B30)</f>
        <v>148202271.10999995</v>
      </c>
      <c r="C32" s="1">
        <f>SUM(C8:C30)</f>
        <v>-2600.3000000000002</v>
      </c>
      <c r="D32" s="1">
        <f>SUM(D8:D30)</f>
        <v>148199670.80999994</v>
      </c>
    </row>
    <row r="33" customFormat="1" ht="15.75" thickTop="1" x14ac:dyDescent="0.25"/>
  </sheetData>
  <mergeCells count="4">
    <mergeCell ref="A2:D2"/>
    <mergeCell ref="A3:D3"/>
    <mergeCell ref="A4:D4"/>
    <mergeCell ref="A5:D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2188-DCD6-4050-A266-84E8B8562DF1}">
  <dimension ref="A1:E33"/>
  <sheetViews>
    <sheetView workbookViewId="0">
      <selection activeCell="K19" sqref="K19"/>
    </sheetView>
  </sheetViews>
  <sheetFormatPr defaultRowHeight="15" x14ac:dyDescent="0.25"/>
  <cols>
    <col min="1" max="5" width="15.7109375" customWidth="1"/>
  </cols>
  <sheetData>
    <row r="1" spans="1:5" ht="15.75" x14ac:dyDescent="0.25">
      <c r="D1" s="9" t="s">
        <v>8</v>
      </c>
    </row>
    <row r="2" spans="1:5" ht="15.75" x14ac:dyDescent="0.25">
      <c r="A2" s="8" t="s">
        <v>7</v>
      </c>
      <c r="B2" s="8"/>
      <c r="C2" s="8"/>
      <c r="D2" s="8"/>
    </row>
    <row r="3" spans="1:5" ht="15.75" x14ac:dyDescent="0.25">
      <c r="A3" s="8" t="s">
        <v>6</v>
      </c>
      <c r="B3" s="8"/>
      <c r="C3" s="8"/>
      <c r="D3" s="8"/>
    </row>
    <row r="4" spans="1:5" ht="15.75" x14ac:dyDescent="0.25">
      <c r="A4" s="8" t="s">
        <v>5</v>
      </c>
      <c r="B4" s="8"/>
      <c r="C4" s="8"/>
      <c r="D4" s="8"/>
    </row>
    <row r="5" spans="1:5" ht="15.75" x14ac:dyDescent="0.25">
      <c r="A5" s="7">
        <v>45139</v>
      </c>
      <c r="B5" s="7"/>
      <c r="C5" s="7"/>
      <c r="D5" s="7"/>
      <c r="E5" s="6"/>
    </row>
    <row r="6" spans="1:5" x14ac:dyDescent="0.25">
      <c r="C6" s="5"/>
    </row>
    <row r="7" spans="1:5" x14ac:dyDescent="0.25">
      <c r="B7" s="4" t="s">
        <v>3</v>
      </c>
      <c r="C7" s="4" t="s">
        <v>2</v>
      </c>
      <c r="D7" s="4" t="s">
        <v>1</v>
      </c>
      <c r="E7" s="4" t="s">
        <v>0</v>
      </c>
    </row>
    <row r="8" spans="1:5" x14ac:dyDescent="0.25">
      <c r="A8" s="3">
        <v>45139</v>
      </c>
      <c r="B8" s="2">
        <v>24143296.079999998</v>
      </c>
      <c r="C8" s="2">
        <v>-3682.3</v>
      </c>
      <c r="D8" s="2">
        <v>24139613.779999997</v>
      </c>
      <c r="E8" s="2">
        <f>D8</f>
        <v>24139613.779999997</v>
      </c>
    </row>
    <row r="9" spans="1:5" x14ac:dyDescent="0.25">
      <c r="A9" s="3">
        <v>45140</v>
      </c>
      <c r="B9" s="2">
        <v>11825466.17</v>
      </c>
      <c r="C9" s="2">
        <v>-3856.77</v>
      </c>
      <c r="D9" s="2">
        <v>11821609.4</v>
      </c>
      <c r="E9" s="2">
        <f>E8+D9</f>
        <v>35961223.18</v>
      </c>
    </row>
    <row r="10" spans="1:5" x14ac:dyDescent="0.25">
      <c r="A10" s="3">
        <v>45141</v>
      </c>
      <c r="B10" s="2">
        <v>18883853.18</v>
      </c>
      <c r="C10" s="2">
        <v>-19572.810000000001</v>
      </c>
      <c r="D10" s="2">
        <v>18864280.370000001</v>
      </c>
      <c r="E10" s="2">
        <f>E9+D10</f>
        <v>54825503.549999997</v>
      </c>
    </row>
    <row r="11" spans="1:5" x14ac:dyDescent="0.25">
      <c r="A11" s="3">
        <v>45142</v>
      </c>
      <c r="B11" s="2">
        <v>2894778.2600000002</v>
      </c>
      <c r="C11" s="2">
        <v>0</v>
      </c>
      <c r="D11" s="2">
        <v>2894778.2600000002</v>
      </c>
      <c r="E11" s="2">
        <f>E10+D11</f>
        <v>57720281.809999995</v>
      </c>
    </row>
    <row r="12" spans="1:5" x14ac:dyDescent="0.25">
      <c r="A12" s="3">
        <v>45145</v>
      </c>
      <c r="B12" s="2">
        <v>2303658.02</v>
      </c>
      <c r="C12" s="2">
        <v>-7939.7199999999993</v>
      </c>
      <c r="D12" s="2">
        <v>2295718.2999999998</v>
      </c>
      <c r="E12" s="2">
        <f>E11+D12</f>
        <v>60016000.109999992</v>
      </c>
    </row>
    <row r="13" spans="1:5" x14ac:dyDescent="0.25">
      <c r="A13" s="3">
        <v>45146</v>
      </c>
      <c r="B13" s="2">
        <v>5441334.7699999996</v>
      </c>
      <c r="C13" s="2">
        <v>0</v>
      </c>
      <c r="D13" s="2">
        <v>5441334.7699999996</v>
      </c>
      <c r="E13" s="2">
        <f>E12+D13</f>
        <v>65457334.879999995</v>
      </c>
    </row>
    <row r="14" spans="1:5" x14ac:dyDescent="0.25">
      <c r="A14" s="3">
        <v>45147</v>
      </c>
      <c r="B14" s="2">
        <v>16921308.830000002</v>
      </c>
      <c r="C14" s="2">
        <v>0</v>
      </c>
      <c r="D14" s="2">
        <v>16921308.830000002</v>
      </c>
      <c r="E14" s="2">
        <f>E13+D14</f>
        <v>82378643.709999993</v>
      </c>
    </row>
    <row r="15" spans="1:5" x14ac:dyDescent="0.25">
      <c r="A15" s="3">
        <v>45148</v>
      </c>
      <c r="B15" s="2">
        <v>1174327.1599999999</v>
      </c>
      <c r="C15" s="2">
        <v>0</v>
      </c>
      <c r="D15" s="2">
        <v>1174327.1599999999</v>
      </c>
      <c r="E15" s="2">
        <f>E14+D15</f>
        <v>83552970.86999999</v>
      </c>
    </row>
    <row r="16" spans="1:5" x14ac:dyDescent="0.25">
      <c r="A16" s="3">
        <v>45149</v>
      </c>
      <c r="B16" s="2">
        <v>896090.56</v>
      </c>
      <c r="C16" s="2">
        <v>0</v>
      </c>
      <c r="D16" s="2">
        <v>896090.56</v>
      </c>
      <c r="E16" s="2">
        <f>E15+D16</f>
        <v>84449061.429999992</v>
      </c>
    </row>
    <row r="17" spans="1:5" x14ac:dyDescent="0.25">
      <c r="A17" s="3">
        <v>45152</v>
      </c>
      <c r="B17" s="2">
        <v>2402867.27</v>
      </c>
      <c r="C17" s="2">
        <v>0</v>
      </c>
      <c r="D17" s="2">
        <v>2402867.27</v>
      </c>
      <c r="E17" s="2">
        <f>E16+D17</f>
        <v>86851928.699999988</v>
      </c>
    </row>
    <row r="18" spans="1:5" x14ac:dyDescent="0.25">
      <c r="A18" s="3">
        <v>45153</v>
      </c>
      <c r="B18" s="2">
        <v>4975965.08</v>
      </c>
      <c r="C18" s="2">
        <v>0</v>
      </c>
      <c r="D18" s="2">
        <v>4975965.08</v>
      </c>
      <c r="E18" s="2">
        <f>E17+D18</f>
        <v>91827893.779999986</v>
      </c>
    </row>
    <row r="19" spans="1:5" x14ac:dyDescent="0.25">
      <c r="A19" s="3">
        <v>45154</v>
      </c>
      <c r="B19" s="2">
        <v>11418620.550000001</v>
      </c>
      <c r="C19" s="2">
        <v>0</v>
      </c>
      <c r="D19" s="2">
        <v>11418620.550000001</v>
      </c>
      <c r="E19" s="2">
        <f>E18+D19</f>
        <v>103246514.32999998</v>
      </c>
    </row>
    <row r="20" spans="1:5" x14ac:dyDescent="0.25">
      <c r="A20" s="3">
        <v>45155</v>
      </c>
      <c r="B20" s="2">
        <v>1708335.03</v>
      </c>
      <c r="C20" s="2">
        <v>0</v>
      </c>
      <c r="D20" s="2">
        <v>1708335.03</v>
      </c>
      <c r="E20" s="2">
        <f>E19+D20</f>
        <v>104954849.35999998</v>
      </c>
    </row>
    <row r="21" spans="1:5" x14ac:dyDescent="0.25">
      <c r="A21" s="3">
        <v>45156</v>
      </c>
      <c r="B21" s="2">
        <v>19221556.23</v>
      </c>
      <c r="C21" s="2">
        <v>0</v>
      </c>
      <c r="D21" s="2">
        <v>19221556.23</v>
      </c>
      <c r="E21" s="2">
        <f>E20+D21</f>
        <v>124176405.58999999</v>
      </c>
    </row>
    <row r="22" spans="1:5" x14ac:dyDescent="0.25">
      <c r="A22" s="3">
        <v>45159</v>
      </c>
      <c r="B22" s="2">
        <v>4996061.7300000004</v>
      </c>
      <c r="C22" s="2">
        <v>0</v>
      </c>
      <c r="D22" s="2">
        <v>4996061.7300000004</v>
      </c>
      <c r="E22" s="2">
        <f>E21+D22</f>
        <v>129172467.31999999</v>
      </c>
    </row>
    <row r="23" spans="1:5" x14ac:dyDescent="0.25">
      <c r="A23" s="3">
        <v>45160</v>
      </c>
      <c r="B23" s="2">
        <v>6177591.3100000005</v>
      </c>
      <c r="C23" s="2">
        <v>0</v>
      </c>
      <c r="D23" s="2">
        <v>6177591.3100000005</v>
      </c>
      <c r="E23" s="2">
        <f>E22+D23</f>
        <v>135350058.63</v>
      </c>
    </row>
    <row r="24" spans="1:5" x14ac:dyDescent="0.25">
      <c r="A24" s="3">
        <v>45161</v>
      </c>
      <c r="B24" s="2">
        <v>17008651.879999999</v>
      </c>
      <c r="C24" s="2">
        <v>0</v>
      </c>
      <c r="D24" s="2">
        <v>17008651.879999999</v>
      </c>
      <c r="E24" s="2">
        <f>E23+D24</f>
        <v>152358710.50999999</v>
      </c>
    </row>
    <row r="25" spans="1:5" x14ac:dyDescent="0.25">
      <c r="A25" s="3">
        <v>45162</v>
      </c>
      <c r="B25" s="2">
        <v>1144069.27</v>
      </c>
      <c r="C25" s="2">
        <v>0</v>
      </c>
      <c r="D25" s="2">
        <v>1144069.27</v>
      </c>
      <c r="E25" s="2">
        <f>E24+D25</f>
        <v>153502779.78</v>
      </c>
    </row>
    <row r="26" spans="1:5" x14ac:dyDescent="0.25">
      <c r="A26" s="3">
        <v>45163</v>
      </c>
      <c r="B26" s="2">
        <v>1715270.16</v>
      </c>
      <c r="C26" s="2">
        <v>-518.76</v>
      </c>
      <c r="D26" s="2">
        <v>1714751.4</v>
      </c>
      <c r="E26" s="2">
        <f>E25+D26</f>
        <v>155217531.18000001</v>
      </c>
    </row>
    <row r="27" spans="1:5" x14ac:dyDescent="0.25">
      <c r="A27" s="3">
        <v>45166</v>
      </c>
      <c r="B27" s="2">
        <v>2790453.87</v>
      </c>
      <c r="C27" s="2">
        <v>0</v>
      </c>
      <c r="D27" s="2">
        <v>2790453.87</v>
      </c>
      <c r="E27" s="2">
        <f>E26+D27</f>
        <v>158007985.05000001</v>
      </c>
    </row>
    <row r="28" spans="1:5" x14ac:dyDescent="0.25">
      <c r="A28" s="3">
        <v>45167</v>
      </c>
      <c r="B28" s="2">
        <v>5194338.5</v>
      </c>
      <c r="C28" s="2">
        <v>-88.55</v>
      </c>
      <c r="D28" s="2">
        <v>5194249.95</v>
      </c>
      <c r="E28" s="2">
        <f>E27+D28</f>
        <v>163202235</v>
      </c>
    </row>
    <row r="29" spans="1:5" x14ac:dyDescent="0.25">
      <c r="A29" s="3">
        <v>45168</v>
      </c>
      <c r="B29" s="2">
        <v>12434682.060000001</v>
      </c>
      <c r="C29" s="2">
        <v>0</v>
      </c>
      <c r="D29" s="2">
        <v>12434682.060000001</v>
      </c>
      <c r="E29" s="2">
        <f>E28+D29</f>
        <v>175636917.06</v>
      </c>
    </row>
    <row r="30" spans="1:5" x14ac:dyDescent="0.25">
      <c r="A30" s="3">
        <v>45169</v>
      </c>
      <c r="B30" s="2">
        <v>2057245.24</v>
      </c>
      <c r="C30" s="2">
        <v>-19.13</v>
      </c>
      <c r="D30" s="2">
        <v>2057226.11</v>
      </c>
      <c r="E30" s="2">
        <f>E29+D30</f>
        <v>177694143.17000002</v>
      </c>
    </row>
    <row r="31" spans="1:5" x14ac:dyDescent="0.25">
      <c r="E31" s="2"/>
    </row>
    <row r="32" spans="1:5" ht="15.75" thickBot="1" x14ac:dyDescent="0.3">
      <c r="A32" s="2"/>
      <c r="B32" s="1">
        <f>SUM(B8:B30)</f>
        <v>177729821.21000001</v>
      </c>
      <c r="C32" s="1">
        <f>SUM(C8:C30)</f>
        <v>-35678.04</v>
      </c>
      <c r="D32" s="1">
        <f>SUM(D8:D30)</f>
        <v>177694143.17000002</v>
      </c>
    </row>
    <row r="33" customFormat="1" ht="15.75" thickTop="1" x14ac:dyDescent="0.25"/>
  </sheetData>
  <mergeCells count="4">
    <mergeCell ref="A2:D2"/>
    <mergeCell ref="A3:D3"/>
    <mergeCell ref="A4:D4"/>
    <mergeCell ref="A5:D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A58A-83B0-4966-919D-DF27B106EBA6}">
  <dimension ref="A1:E33"/>
  <sheetViews>
    <sheetView workbookViewId="0">
      <selection activeCell="E13" sqref="E13"/>
    </sheetView>
  </sheetViews>
  <sheetFormatPr defaultRowHeight="15" x14ac:dyDescent="0.25"/>
  <cols>
    <col min="1" max="5" width="19.140625" customWidth="1"/>
  </cols>
  <sheetData>
    <row r="1" spans="1:5" ht="15.75" x14ac:dyDescent="0.25">
      <c r="D1" s="9" t="s">
        <v>8</v>
      </c>
    </row>
    <row r="2" spans="1:5" ht="15.75" x14ac:dyDescent="0.25">
      <c r="A2" s="8" t="s">
        <v>7</v>
      </c>
      <c r="B2" s="8"/>
      <c r="C2" s="8"/>
      <c r="D2" s="8"/>
    </row>
    <row r="3" spans="1:5" ht="15.75" x14ac:dyDescent="0.25">
      <c r="A3" s="8" t="s">
        <v>6</v>
      </c>
      <c r="B3" s="8"/>
      <c r="C3" s="8"/>
      <c r="D3" s="8"/>
    </row>
    <row r="4" spans="1:5" ht="15.75" x14ac:dyDescent="0.25">
      <c r="A4" s="8" t="s">
        <v>5</v>
      </c>
      <c r="B4" s="8"/>
      <c r="C4" s="8"/>
      <c r="D4" s="8"/>
    </row>
    <row r="5" spans="1:5" ht="15.75" x14ac:dyDescent="0.25">
      <c r="A5" s="7">
        <v>45108</v>
      </c>
      <c r="B5" s="7"/>
      <c r="C5" s="7"/>
      <c r="D5" s="7"/>
      <c r="E5" s="6"/>
    </row>
    <row r="6" spans="1:5" x14ac:dyDescent="0.25">
      <c r="C6" s="5"/>
    </row>
    <row r="7" spans="1:5" x14ac:dyDescent="0.25">
      <c r="B7" s="4" t="s">
        <v>3</v>
      </c>
      <c r="C7" s="4" t="s">
        <v>2</v>
      </c>
      <c r="D7" s="4" t="s">
        <v>1</v>
      </c>
      <c r="E7" s="4" t="s">
        <v>0</v>
      </c>
    </row>
    <row r="8" spans="1:5" x14ac:dyDescent="0.25">
      <c r="A8" s="3">
        <v>45110</v>
      </c>
      <c r="B8" s="2">
        <v>2762350.19</v>
      </c>
      <c r="C8" s="2">
        <v>-14.64</v>
      </c>
      <c r="D8" s="2">
        <v>2762335.55</v>
      </c>
      <c r="E8" s="2">
        <f>D8</f>
        <v>2762335.55</v>
      </c>
    </row>
    <row r="9" spans="1:5" x14ac:dyDescent="0.25">
      <c r="A9" s="3">
        <v>45112</v>
      </c>
      <c r="B9" s="2">
        <v>4962575.05</v>
      </c>
      <c r="C9" s="2">
        <v>-959.1</v>
      </c>
      <c r="D9" s="2">
        <v>4961615.95</v>
      </c>
      <c r="E9" s="2">
        <f>E8+D9</f>
        <v>7723951.5</v>
      </c>
    </row>
    <row r="10" spans="1:5" x14ac:dyDescent="0.25">
      <c r="A10" s="3">
        <v>45113</v>
      </c>
      <c r="B10" s="2">
        <v>24358619.579999998</v>
      </c>
      <c r="C10" s="2">
        <v>-3680</v>
      </c>
      <c r="D10" s="2">
        <v>24354939.579999998</v>
      </c>
      <c r="E10" s="2">
        <f>E9+D10</f>
        <v>32078891.079999998</v>
      </c>
    </row>
    <row r="11" spans="1:5" x14ac:dyDescent="0.25">
      <c r="A11" s="3">
        <v>45114</v>
      </c>
      <c r="B11" s="2">
        <v>2569070.17</v>
      </c>
      <c r="C11" s="2">
        <v>-2640.83</v>
      </c>
      <c r="D11" s="2">
        <v>2566429.34</v>
      </c>
      <c r="E11" s="2">
        <f>E10+D11</f>
        <v>34645320.420000002</v>
      </c>
    </row>
    <row r="12" spans="1:5" x14ac:dyDescent="0.25">
      <c r="A12" s="3">
        <v>45117</v>
      </c>
      <c r="B12" s="2">
        <v>2430276.4500000002</v>
      </c>
      <c r="C12" s="2">
        <v>-1000</v>
      </c>
      <c r="D12" s="2">
        <v>2429276.4500000002</v>
      </c>
      <c r="E12" s="2">
        <f>E11+D12</f>
        <v>37074596.870000005</v>
      </c>
    </row>
    <row r="13" spans="1:5" x14ac:dyDescent="0.25">
      <c r="A13" s="3">
        <v>45118</v>
      </c>
      <c r="B13" s="2">
        <v>4789226.3</v>
      </c>
      <c r="C13" s="2">
        <v>-2103.38</v>
      </c>
      <c r="D13" s="2">
        <v>4787122.92</v>
      </c>
      <c r="E13" s="2">
        <f>E12+D13</f>
        <v>41861719.790000007</v>
      </c>
    </row>
    <row r="14" spans="1:5" x14ac:dyDescent="0.25">
      <c r="A14" s="3">
        <v>45119</v>
      </c>
      <c r="B14" s="2">
        <v>14983708.41</v>
      </c>
      <c r="C14" s="2">
        <v>0</v>
      </c>
      <c r="D14" s="2">
        <v>14983708.41</v>
      </c>
      <c r="E14" s="2">
        <f>E13+D14</f>
        <v>56845428.200000003</v>
      </c>
    </row>
    <row r="15" spans="1:5" x14ac:dyDescent="0.25">
      <c r="A15" s="3">
        <v>45120</v>
      </c>
      <c r="B15" s="2">
        <v>2241081.6</v>
      </c>
      <c r="C15" s="2">
        <v>-63</v>
      </c>
      <c r="D15" s="2">
        <v>2241018.6</v>
      </c>
      <c r="E15" s="2">
        <f>E14+D15</f>
        <v>59086446.800000004</v>
      </c>
    </row>
    <row r="16" spans="1:5" x14ac:dyDescent="0.25">
      <c r="A16" s="3">
        <v>45121</v>
      </c>
      <c r="B16" s="2">
        <v>973444.17999999993</v>
      </c>
      <c r="C16" s="2">
        <v>0</v>
      </c>
      <c r="D16" s="2">
        <v>973444.17999999993</v>
      </c>
      <c r="E16" s="2">
        <f>E15+D16</f>
        <v>60059890.980000004</v>
      </c>
    </row>
    <row r="17" spans="1:5" x14ac:dyDescent="0.25">
      <c r="A17" s="3">
        <v>45124</v>
      </c>
      <c r="B17" s="2">
        <v>3042739.38</v>
      </c>
      <c r="C17" s="2">
        <v>0</v>
      </c>
      <c r="D17" s="2">
        <v>3042739.38</v>
      </c>
      <c r="E17" s="2">
        <f>E16+D17</f>
        <v>63102630.360000007</v>
      </c>
    </row>
    <row r="18" spans="1:5" x14ac:dyDescent="0.25">
      <c r="A18" s="3">
        <v>45125</v>
      </c>
      <c r="B18" s="2">
        <v>4889892.5600000005</v>
      </c>
      <c r="C18" s="2">
        <v>-900.26</v>
      </c>
      <c r="D18" s="2">
        <v>4888992.3000000007</v>
      </c>
      <c r="E18" s="2">
        <f>E17+D18</f>
        <v>67991622.660000011</v>
      </c>
    </row>
    <row r="19" spans="1:5" x14ac:dyDescent="0.25">
      <c r="A19" s="3">
        <v>45126</v>
      </c>
      <c r="B19" s="2">
        <v>26964591.870000001</v>
      </c>
      <c r="C19" s="2">
        <v>0</v>
      </c>
      <c r="D19" s="2">
        <v>26964591.870000001</v>
      </c>
      <c r="E19" s="2">
        <f>E18+D19</f>
        <v>94956214.530000016</v>
      </c>
    </row>
    <row r="20" spans="1:5" x14ac:dyDescent="0.25">
      <c r="A20" s="3">
        <v>45127</v>
      </c>
      <c r="B20" s="2">
        <v>2110451.77</v>
      </c>
      <c r="C20" s="2">
        <v>-2037.9</v>
      </c>
      <c r="D20" s="2">
        <v>2108413.87</v>
      </c>
      <c r="E20" s="2">
        <f>E19+D20</f>
        <v>97064628.400000021</v>
      </c>
    </row>
    <row r="21" spans="1:5" x14ac:dyDescent="0.25">
      <c r="A21" s="3">
        <v>45128</v>
      </c>
      <c r="B21" s="2">
        <v>4700277.1100000003</v>
      </c>
      <c r="C21" s="2">
        <v>-1575.49</v>
      </c>
      <c r="D21" s="2">
        <v>4698701.62</v>
      </c>
      <c r="E21" s="2">
        <f>E20+D21</f>
        <v>101763330.02000003</v>
      </c>
    </row>
    <row r="22" spans="1:5" x14ac:dyDescent="0.25">
      <c r="A22" s="3">
        <v>45131</v>
      </c>
      <c r="B22" s="2">
        <v>2683242.2400000002</v>
      </c>
      <c r="C22" s="2">
        <v>-12860.93</v>
      </c>
      <c r="D22" s="2">
        <v>2670381.31</v>
      </c>
      <c r="E22" s="2">
        <f>E21+D22</f>
        <v>104433711.33000003</v>
      </c>
    </row>
    <row r="23" spans="1:5" x14ac:dyDescent="0.25">
      <c r="A23" s="3">
        <v>45132</v>
      </c>
      <c r="B23" s="2">
        <v>7086814.5800000001</v>
      </c>
      <c r="C23" s="2">
        <v>0</v>
      </c>
      <c r="D23" s="2">
        <v>7086814.5800000001</v>
      </c>
      <c r="E23" s="2">
        <f>E22+D23</f>
        <v>111520525.91000003</v>
      </c>
    </row>
    <row r="24" spans="1:5" x14ac:dyDescent="0.25">
      <c r="A24" s="3">
        <v>45133</v>
      </c>
      <c r="B24" s="2">
        <v>24104435.439999998</v>
      </c>
      <c r="C24" s="2">
        <v>-11679.87</v>
      </c>
      <c r="D24" s="2">
        <v>24092755.569999997</v>
      </c>
      <c r="E24" s="2">
        <f>E23+D24</f>
        <v>135613281.48000002</v>
      </c>
    </row>
    <row r="25" spans="1:5" x14ac:dyDescent="0.25">
      <c r="A25" s="3">
        <v>45134</v>
      </c>
      <c r="B25" s="2">
        <v>1009440.62</v>
      </c>
      <c r="C25" s="2">
        <v>0</v>
      </c>
      <c r="D25" s="2">
        <v>1009440.62</v>
      </c>
      <c r="E25" s="2">
        <f>E24+D25</f>
        <v>136622722.10000002</v>
      </c>
    </row>
    <row r="26" spans="1:5" x14ac:dyDescent="0.25">
      <c r="A26" s="3">
        <v>45135</v>
      </c>
      <c r="B26" s="2">
        <v>3488187</v>
      </c>
      <c r="C26" s="2">
        <v>-952.33</v>
      </c>
      <c r="D26" s="2">
        <v>3487234.67</v>
      </c>
      <c r="E26" s="2">
        <f>E25+D26</f>
        <v>140109956.77000001</v>
      </c>
    </row>
    <row r="27" spans="1:5" x14ac:dyDescent="0.25">
      <c r="A27" s="3">
        <v>45138</v>
      </c>
      <c r="B27" s="2">
        <v>11814475.68</v>
      </c>
      <c r="C27" s="2">
        <v>-1927.05</v>
      </c>
      <c r="D27" s="2">
        <v>11812548.629999999</v>
      </c>
      <c r="E27" s="2">
        <f>E26+D27</f>
        <v>151922505.40000001</v>
      </c>
    </row>
    <row r="28" spans="1:5" x14ac:dyDescent="0.25">
      <c r="A28" s="3"/>
      <c r="B28" s="2"/>
      <c r="C28" s="2"/>
      <c r="D28" s="2"/>
      <c r="E28" s="2"/>
    </row>
    <row r="29" spans="1:5" x14ac:dyDescent="0.25">
      <c r="A29" s="3"/>
      <c r="B29" s="2"/>
      <c r="C29" s="2"/>
      <c r="D29" s="2"/>
      <c r="E29" s="2"/>
    </row>
    <row r="30" spans="1:5" x14ac:dyDescent="0.25">
      <c r="A30" s="3"/>
      <c r="B30" s="2"/>
      <c r="C30" s="2"/>
      <c r="D30" s="2"/>
      <c r="E30" s="2"/>
    </row>
    <row r="31" spans="1:5" x14ac:dyDescent="0.25">
      <c r="E31" s="2"/>
    </row>
    <row r="32" spans="1:5" ht="15.75" thickBot="1" x14ac:dyDescent="0.3">
      <c r="A32" s="2"/>
      <c r="B32" s="1">
        <f>SUM(B8:B30)</f>
        <v>151964900.18000001</v>
      </c>
      <c r="C32" s="1">
        <f>SUM(C8:C30)</f>
        <v>-42394.780000000006</v>
      </c>
      <c r="D32" s="1">
        <f>SUM(D8:D30)</f>
        <v>151922505.40000001</v>
      </c>
    </row>
    <row r="33" customFormat="1" ht="15.75" thickTop="1" x14ac:dyDescent="0.25"/>
  </sheetData>
  <mergeCells count="4">
    <mergeCell ref="A2:D2"/>
    <mergeCell ref="A3:D3"/>
    <mergeCell ref="A4:D4"/>
    <mergeCell ref="A5:D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825C3-C4BC-4B5C-B0E0-40638EB01289}">
  <dimension ref="A1:E33"/>
  <sheetViews>
    <sheetView workbookViewId="0">
      <selection activeCell="A30" sqref="A30"/>
    </sheetView>
  </sheetViews>
  <sheetFormatPr defaultRowHeight="15" x14ac:dyDescent="0.25"/>
  <cols>
    <col min="1" max="5" width="19" customWidth="1"/>
  </cols>
  <sheetData>
    <row r="1" spans="1:5" ht="15.75" x14ac:dyDescent="0.25">
      <c r="D1" s="9" t="s">
        <v>8</v>
      </c>
    </row>
    <row r="2" spans="1:5" ht="15.75" x14ac:dyDescent="0.25">
      <c r="A2" s="8" t="s">
        <v>7</v>
      </c>
      <c r="B2" s="8"/>
      <c r="C2" s="8"/>
      <c r="D2" s="8"/>
    </row>
    <row r="3" spans="1:5" ht="15.75" x14ac:dyDescent="0.25">
      <c r="A3" s="8" t="s">
        <v>6</v>
      </c>
      <c r="B3" s="8"/>
      <c r="C3" s="8"/>
      <c r="D3" s="8"/>
    </row>
    <row r="4" spans="1:5" ht="15.75" x14ac:dyDescent="0.25">
      <c r="A4" s="8" t="s">
        <v>5</v>
      </c>
      <c r="B4" s="8"/>
      <c r="C4" s="8"/>
      <c r="D4" s="8"/>
    </row>
    <row r="5" spans="1:5" ht="15.75" x14ac:dyDescent="0.25">
      <c r="A5" s="7">
        <v>45078</v>
      </c>
      <c r="B5" s="7"/>
      <c r="C5" s="7"/>
      <c r="D5" s="7"/>
      <c r="E5" s="6"/>
    </row>
    <row r="6" spans="1:5" x14ac:dyDescent="0.25">
      <c r="C6" s="5"/>
    </row>
    <row r="7" spans="1:5" x14ac:dyDescent="0.25">
      <c r="B7" s="4" t="s">
        <v>3</v>
      </c>
      <c r="C7" s="4" t="s">
        <v>2</v>
      </c>
      <c r="D7" s="4" t="s">
        <v>1</v>
      </c>
      <c r="E7" s="4" t="s">
        <v>0</v>
      </c>
    </row>
    <row r="8" spans="1:5" x14ac:dyDescent="0.25">
      <c r="A8" s="3">
        <v>45078</v>
      </c>
      <c r="B8" s="2">
        <v>14258750.49</v>
      </c>
      <c r="C8" s="2">
        <v>0</v>
      </c>
      <c r="D8" s="2">
        <v>14258750.49</v>
      </c>
      <c r="E8" s="2">
        <f>D8</f>
        <v>14258750.49</v>
      </c>
    </row>
    <row r="9" spans="1:5" x14ac:dyDescent="0.25">
      <c r="A9" s="3">
        <v>45079</v>
      </c>
      <c r="B9" s="2">
        <v>2162407.4700000002</v>
      </c>
      <c r="C9" s="2">
        <v>0</v>
      </c>
      <c r="D9" s="2">
        <v>2162407.4700000002</v>
      </c>
      <c r="E9" s="2">
        <f>E8+D9</f>
        <v>16421157.960000001</v>
      </c>
    </row>
    <row r="10" spans="1:5" x14ac:dyDescent="0.25">
      <c r="A10" s="3">
        <v>45082</v>
      </c>
      <c r="B10" s="2">
        <v>15868910.02</v>
      </c>
      <c r="C10" s="2">
        <v>0</v>
      </c>
      <c r="D10" s="2">
        <v>15868910.02</v>
      </c>
      <c r="E10" s="2">
        <f>E9+D10</f>
        <v>32290067.98</v>
      </c>
    </row>
    <row r="11" spans="1:5" x14ac:dyDescent="0.25">
      <c r="A11" s="3">
        <v>45083</v>
      </c>
      <c r="B11" s="2">
        <v>5545505.0500000007</v>
      </c>
      <c r="C11" s="2">
        <v>0</v>
      </c>
      <c r="D11" s="2">
        <v>5545505.0500000007</v>
      </c>
      <c r="E11" s="2">
        <f>E10+D11</f>
        <v>37835573.030000001</v>
      </c>
    </row>
    <row r="12" spans="1:5" x14ac:dyDescent="0.25">
      <c r="A12" s="3">
        <v>45084</v>
      </c>
      <c r="B12" s="2">
        <v>9023240.8199999984</v>
      </c>
      <c r="C12" s="2">
        <v>0</v>
      </c>
      <c r="D12" s="2">
        <v>9023240.8199999984</v>
      </c>
      <c r="E12" s="2">
        <f>E11+D12</f>
        <v>46858813.850000001</v>
      </c>
    </row>
    <row r="13" spans="1:5" x14ac:dyDescent="0.25">
      <c r="A13" s="3">
        <v>45085</v>
      </c>
      <c r="B13" s="2">
        <v>1113043.3599999999</v>
      </c>
      <c r="C13" s="2">
        <v>0</v>
      </c>
      <c r="D13" s="2">
        <v>1113043.3599999999</v>
      </c>
      <c r="E13" s="2">
        <f>E12+D13</f>
        <v>47971857.210000001</v>
      </c>
    </row>
    <row r="14" spans="1:5" x14ac:dyDescent="0.25">
      <c r="A14" s="3">
        <v>45086</v>
      </c>
      <c r="B14" s="2">
        <v>1076044.4200000002</v>
      </c>
      <c r="C14" s="2">
        <v>0</v>
      </c>
      <c r="D14" s="2">
        <v>1076044.4200000002</v>
      </c>
      <c r="E14" s="2">
        <f>E13+D14</f>
        <v>49047901.630000003</v>
      </c>
    </row>
    <row r="15" spans="1:5" x14ac:dyDescent="0.25">
      <c r="A15" s="3">
        <v>45089</v>
      </c>
      <c r="B15" s="2">
        <v>2078747.17</v>
      </c>
      <c r="C15" s="2">
        <v>0</v>
      </c>
      <c r="D15" s="2">
        <v>2078747.17</v>
      </c>
      <c r="E15" s="2">
        <f>E14+D15</f>
        <v>51126648.800000004</v>
      </c>
    </row>
    <row r="16" spans="1:5" x14ac:dyDescent="0.25">
      <c r="A16" s="3">
        <v>45090</v>
      </c>
      <c r="B16" s="2">
        <v>4350291.3400000008</v>
      </c>
      <c r="C16" s="2">
        <v>0</v>
      </c>
      <c r="D16" s="2">
        <v>4350291.3400000008</v>
      </c>
      <c r="E16" s="2">
        <f>E15+D16</f>
        <v>55476940.140000008</v>
      </c>
    </row>
    <row r="17" spans="1:5" x14ac:dyDescent="0.25">
      <c r="A17" s="3">
        <v>45091</v>
      </c>
      <c r="B17" s="2">
        <v>12843646.48</v>
      </c>
      <c r="C17" s="2">
        <v>0</v>
      </c>
      <c r="D17" s="2">
        <v>12843646.48</v>
      </c>
      <c r="E17" s="2">
        <f>E16+D17</f>
        <v>68320586.620000005</v>
      </c>
    </row>
    <row r="18" spans="1:5" x14ac:dyDescent="0.25">
      <c r="A18" s="3">
        <v>45092</v>
      </c>
      <c r="B18" s="2">
        <v>597569.9</v>
      </c>
      <c r="C18" s="2">
        <v>0</v>
      </c>
      <c r="D18" s="2">
        <v>597569.9</v>
      </c>
      <c r="E18" s="2">
        <f>E17+D18</f>
        <v>68918156.520000011</v>
      </c>
    </row>
    <row r="19" spans="1:5" x14ac:dyDescent="0.25">
      <c r="A19" s="3">
        <v>45093</v>
      </c>
      <c r="B19" s="2">
        <v>774836.35</v>
      </c>
      <c r="C19" s="2">
        <v>0</v>
      </c>
      <c r="D19" s="2">
        <v>774836.35</v>
      </c>
      <c r="E19" s="2">
        <f>E18+D19</f>
        <v>69692992.870000005</v>
      </c>
    </row>
    <row r="20" spans="1:5" x14ac:dyDescent="0.25">
      <c r="A20" s="3">
        <v>45097</v>
      </c>
      <c r="B20" s="2">
        <v>3223009.9</v>
      </c>
      <c r="C20" s="2">
        <v>0</v>
      </c>
      <c r="D20" s="2">
        <v>3223009.9</v>
      </c>
      <c r="E20" s="2">
        <f>E19+D20</f>
        <v>72916002.770000011</v>
      </c>
    </row>
    <row r="21" spans="1:5" x14ac:dyDescent="0.25">
      <c r="A21" s="3">
        <v>45098</v>
      </c>
      <c r="B21" s="2">
        <v>17623868.969999999</v>
      </c>
      <c r="C21" s="2">
        <v>0</v>
      </c>
      <c r="D21" s="2">
        <v>17623868.969999999</v>
      </c>
      <c r="E21" s="2">
        <f>E20+D21</f>
        <v>90539871.74000001</v>
      </c>
    </row>
    <row r="22" spans="1:5" x14ac:dyDescent="0.25">
      <c r="A22" s="3">
        <v>45099</v>
      </c>
      <c r="B22" s="2">
        <v>9154439.0899999999</v>
      </c>
      <c r="C22" s="2">
        <v>0</v>
      </c>
      <c r="D22" s="2">
        <v>9154439.0899999999</v>
      </c>
      <c r="E22" s="2">
        <f>E21+D22</f>
        <v>99694310.830000013</v>
      </c>
    </row>
    <row r="23" spans="1:5" x14ac:dyDescent="0.25">
      <c r="A23" s="3">
        <v>45100</v>
      </c>
      <c r="B23" s="2">
        <v>857525.96</v>
      </c>
      <c r="C23" s="2">
        <v>-3411.41</v>
      </c>
      <c r="D23" s="2">
        <v>854114.54999999993</v>
      </c>
      <c r="E23" s="2">
        <f>E22+D23</f>
        <v>100548425.38000001</v>
      </c>
    </row>
    <row r="24" spans="1:5" x14ac:dyDescent="0.25">
      <c r="A24" s="3">
        <v>45103</v>
      </c>
      <c r="B24" s="2">
        <v>2020374.37</v>
      </c>
      <c r="C24" s="2">
        <v>0</v>
      </c>
      <c r="D24" s="2">
        <v>2020374.37</v>
      </c>
      <c r="E24" s="2">
        <f>E23+D24</f>
        <v>102568799.75000001</v>
      </c>
    </row>
    <row r="25" spans="1:5" x14ac:dyDescent="0.25">
      <c r="A25" s="3">
        <v>45104</v>
      </c>
      <c r="B25" s="2">
        <v>4354674.28</v>
      </c>
      <c r="C25" s="2">
        <v>0</v>
      </c>
      <c r="D25" s="2">
        <v>4354674.28</v>
      </c>
      <c r="E25" s="2">
        <f>E24+D25</f>
        <v>106923474.03000002</v>
      </c>
    </row>
    <row r="26" spans="1:5" x14ac:dyDescent="0.25">
      <c r="A26" s="3">
        <v>45105</v>
      </c>
      <c r="B26" s="2">
        <v>12370286.199999999</v>
      </c>
      <c r="C26" s="2">
        <v>-229.46</v>
      </c>
      <c r="D26" s="2">
        <v>12370056.739999998</v>
      </c>
      <c r="E26" s="2">
        <f>E25+D26</f>
        <v>119293530.77000001</v>
      </c>
    </row>
    <row r="27" spans="1:5" x14ac:dyDescent="0.25">
      <c r="A27" s="3">
        <v>45106</v>
      </c>
      <c r="B27" s="2">
        <v>452071.67</v>
      </c>
      <c r="C27" s="2">
        <v>-1080</v>
      </c>
      <c r="D27" s="2">
        <v>450991.67</v>
      </c>
      <c r="E27" s="2">
        <f>E26+D27</f>
        <v>119744522.44000001</v>
      </c>
    </row>
    <row r="28" spans="1:5" x14ac:dyDescent="0.25">
      <c r="A28" s="3">
        <v>45107</v>
      </c>
      <c r="B28" s="2">
        <v>1811543.67</v>
      </c>
      <c r="C28" s="2">
        <v>0</v>
      </c>
      <c r="D28" s="2">
        <v>1811543.67</v>
      </c>
      <c r="E28" s="2">
        <f>E27+D28</f>
        <v>121556066.11000001</v>
      </c>
    </row>
    <row r="29" spans="1:5" x14ac:dyDescent="0.25">
      <c r="A29" s="3"/>
      <c r="B29" s="2"/>
      <c r="C29" s="2"/>
      <c r="D29" s="2"/>
      <c r="E29" s="2"/>
    </row>
    <row r="30" spans="1:5" x14ac:dyDescent="0.25">
      <c r="A30" s="3"/>
      <c r="B30" s="2"/>
      <c r="C30" s="2"/>
      <c r="D30" s="2"/>
      <c r="E30" s="2"/>
    </row>
    <row r="31" spans="1:5" x14ac:dyDescent="0.25">
      <c r="E31" s="2"/>
    </row>
    <row r="32" spans="1:5" ht="15.75" thickBot="1" x14ac:dyDescent="0.3">
      <c r="A32" s="2"/>
      <c r="B32" s="1">
        <f>SUM(B8:B30)</f>
        <v>121560786.98000002</v>
      </c>
      <c r="C32" s="1">
        <f>SUM(C8:C30)</f>
        <v>-4720.87</v>
      </c>
      <c r="D32" s="1">
        <f>SUM(D8:D30)</f>
        <v>121556066.11000001</v>
      </c>
    </row>
    <row r="33" customFormat="1" ht="15.75" thickTop="1" x14ac:dyDescent="0.25"/>
  </sheetData>
  <mergeCells count="4">
    <mergeCell ref="A2:D2"/>
    <mergeCell ref="A3:D3"/>
    <mergeCell ref="A4:D4"/>
    <mergeCell ref="A5:D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0D4D-8A7E-46CD-B9B2-C2A007816DD8}">
  <dimension ref="A1:E33"/>
  <sheetViews>
    <sheetView workbookViewId="0">
      <selection activeCell="B28" sqref="B28"/>
    </sheetView>
  </sheetViews>
  <sheetFormatPr defaultRowHeight="15" x14ac:dyDescent="0.25"/>
  <cols>
    <col min="1" max="5" width="16.28515625" customWidth="1"/>
  </cols>
  <sheetData>
    <row r="1" spans="1:5" ht="15.75" x14ac:dyDescent="0.25">
      <c r="D1" s="9" t="s">
        <v>8</v>
      </c>
    </row>
    <row r="2" spans="1:5" ht="15.75" x14ac:dyDescent="0.25">
      <c r="A2" s="8" t="s">
        <v>7</v>
      </c>
      <c r="B2" s="8"/>
      <c r="C2" s="8"/>
      <c r="D2" s="8"/>
    </row>
    <row r="3" spans="1:5" ht="15.75" x14ac:dyDescent="0.25">
      <c r="A3" s="8" t="s">
        <v>6</v>
      </c>
      <c r="B3" s="8"/>
      <c r="C3" s="8"/>
      <c r="D3" s="8"/>
    </row>
    <row r="4" spans="1:5" ht="15.75" x14ac:dyDescent="0.25">
      <c r="A4" s="8" t="s">
        <v>5</v>
      </c>
      <c r="B4" s="8"/>
      <c r="C4" s="8"/>
      <c r="D4" s="8"/>
    </row>
    <row r="5" spans="1:5" ht="15.75" x14ac:dyDescent="0.25">
      <c r="A5" s="7">
        <v>45047</v>
      </c>
      <c r="B5" s="7"/>
      <c r="C5" s="7"/>
      <c r="D5" s="7"/>
      <c r="E5" s="6"/>
    </row>
    <row r="6" spans="1:5" x14ac:dyDescent="0.25">
      <c r="C6" s="5"/>
    </row>
    <row r="7" spans="1:5" x14ac:dyDescent="0.25">
      <c r="B7" s="4" t="s">
        <v>3</v>
      </c>
      <c r="C7" s="4" t="s">
        <v>2</v>
      </c>
      <c r="D7" s="4" t="s">
        <v>1</v>
      </c>
      <c r="E7" s="4" t="s">
        <v>0</v>
      </c>
    </row>
    <row r="8" spans="1:5" x14ac:dyDescent="0.25">
      <c r="A8" s="3">
        <v>45047</v>
      </c>
      <c r="B8" s="2">
        <v>15879660.98</v>
      </c>
      <c r="C8" s="2">
        <v>-20183.599999999999</v>
      </c>
      <c r="D8" s="2">
        <v>15859477.380000001</v>
      </c>
      <c r="E8" s="2">
        <f>D8</f>
        <v>15859477.380000001</v>
      </c>
    </row>
    <row r="9" spans="1:5" x14ac:dyDescent="0.25">
      <c r="A9" s="3">
        <v>45048</v>
      </c>
      <c r="B9" s="2">
        <v>28777367.329999998</v>
      </c>
      <c r="C9" s="2">
        <v>-4458.76</v>
      </c>
      <c r="D9" s="2">
        <v>28772908.569999997</v>
      </c>
      <c r="E9" s="2">
        <f>E8+D9</f>
        <v>44632385.949999996</v>
      </c>
    </row>
    <row r="10" spans="1:5" x14ac:dyDescent="0.25">
      <c r="A10" s="3">
        <v>45049</v>
      </c>
      <c r="B10" s="2">
        <v>31456961.849999998</v>
      </c>
      <c r="C10" s="2">
        <v>-3214.4</v>
      </c>
      <c r="D10" s="2">
        <v>31453747.449999999</v>
      </c>
      <c r="E10" s="2">
        <f>E9+D10</f>
        <v>76086133.399999991</v>
      </c>
    </row>
    <row r="11" spans="1:5" x14ac:dyDescent="0.25">
      <c r="A11" s="3">
        <v>45050</v>
      </c>
      <c r="B11" s="2">
        <v>1431908.8099999998</v>
      </c>
      <c r="C11" s="2">
        <v>-197719.18</v>
      </c>
      <c r="D11" s="2">
        <v>1234189.6299999999</v>
      </c>
      <c r="E11" s="2">
        <f>E10+D11</f>
        <v>77320323.029999986</v>
      </c>
    </row>
    <row r="12" spans="1:5" x14ac:dyDescent="0.25">
      <c r="A12" s="3">
        <v>45051</v>
      </c>
      <c r="B12" s="2">
        <v>735775.91</v>
      </c>
      <c r="C12" s="2">
        <v>-12111.900000000001</v>
      </c>
      <c r="D12" s="2">
        <v>723664.01</v>
      </c>
      <c r="E12" s="2">
        <f>E11+D12</f>
        <v>78043987.039999992</v>
      </c>
    </row>
    <row r="13" spans="1:5" x14ac:dyDescent="0.25">
      <c r="A13" s="3">
        <v>45054</v>
      </c>
      <c r="B13" s="2">
        <v>2274947.23</v>
      </c>
      <c r="C13" s="2">
        <v>0</v>
      </c>
      <c r="D13" s="2">
        <v>2274947.23</v>
      </c>
      <c r="E13" s="2">
        <f>E12+D13</f>
        <v>80318934.269999996</v>
      </c>
    </row>
    <row r="14" spans="1:5" x14ac:dyDescent="0.25">
      <c r="A14" s="3">
        <v>45055</v>
      </c>
      <c r="B14" s="2">
        <v>3977444.52</v>
      </c>
      <c r="C14" s="2">
        <v>0</v>
      </c>
      <c r="D14" s="2">
        <v>3977444.52</v>
      </c>
      <c r="E14" s="2">
        <f>E13+D14</f>
        <v>84296378.789999992</v>
      </c>
    </row>
    <row r="15" spans="1:5" x14ac:dyDescent="0.25">
      <c r="A15" s="3">
        <v>45056</v>
      </c>
      <c r="B15" s="2">
        <v>8820101.8399999999</v>
      </c>
      <c r="C15" s="2">
        <v>0</v>
      </c>
      <c r="D15" s="2">
        <v>8820101.8399999999</v>
      </c>
      <c r="E15" s="2">
        <f>E14+D15</f>
        <v>93116480.629999995</v>
      </c>
    </row>
    <row r="16" spans="1:5" x14ac:dyDescent="0.25">
      <c r="A16" s="3">
        <v>45057</v>
      </c>
      <c r="B16" s="2">
        <v>539150.06000000006</v>
      </c>
      <c r="C16" s="2">
        <v>0</v>
      </c>
      <c r="D16" s="2">
        <v>539150.06000000006</v>
      </c>
      <c r="E16" s="2">
        <f>E15+D16</f>
        <v>93655630.689999998</v>
      </c>
    </row>
    <row r="17" spans="1:5" x14ac:dyDescent="0.25">
      <c r="A17" s="3">
        <v>45058</v>
      </c>
      <c r="B17" s="2">
        <v>811576.28</v>
      </c>
      <c r="C17" s="2">
        <v>63</v>
      </c>
      <c r="D17" s="2">
        <v>811639.28</v>
      </c>
      <c r="E17" s="2">
        <f>E16+D17</f>
        <v>94467269.969999999</v>
      </c>
    </row>
    <row r="18" spans="1:5" x14ac:dyDescent="0.25">
      <c r="A18" s="3">
        <v>45061</v>
      </c>
      <c r="B18" s="2">
        <v>2435808.31</v>
      </c>
      <c r="C18" s="2">
        <v>0</v>
      </c>
      <c r="D18" s="2">
        <v>2435808.31</v>
      </c>
      <c r="E18" s="2">
        <f>E17+D18</f>
        <v>96903078.280000001</v>
      </c>
    </row>
    <row r="19" spans="1:5" x14ac:dyDescent="0.25">
      <c r="A19" s="3">
        <v>45062</v>
      </c>
      <c r="B19" s="2">
        <v>4767395.8899999997</v>
      </c>
      <c r="C19" s="2">
        <v>0</v>
      </c>
      <c r="D19" s="2">
        <v>4767395.8899999997</v>
      </c>
      <c r="E19" s="2">
        <f>E18+D19</f>
        <v>101670474.17</v>
      </c>
    </row>
    <row r="20" spans="1:5" x14ac:dyDescent="0.25">
      <c r="A20" s="3">
        <v>45063</v>
      </c>
      <c r="B20" s="2">
        <v>13163607.630000001</v>
      </c>
      <c r="C20" s="2">
        <v>-78.38</v>
      </c>
      <c r="D20" s="2">
        <v>13163529.25</v>
      </c>
      <c r="E20" s="2">
        <f>E19+D20</f>
        <v>114834003.42</v>
      </c>
    </row>
    <row r="21" spans="1:5" x14ac:dyDescent="0.25">
      <c r="A21" s="3">
        <v>45064</v>
      </c>
      <c r="B21" s="2">
        <v>14905088.91</v>
      </c>
      <c r="C21" s="2">
        <v>0</v>
      </c>
      <c r="D21" s="2">
        <v>14905088.91</v>
      </c>
      <c r="E21" s="2">
        <f>E20+D21</f>
        <v>129739092.33</v>
      </c>
    </row>
    <row r="22" spans="1:5" x14ac:dyDescent="0.25">
      <c r="A22" s="3">
        <v>45065</v>
      </c>
      <c r="B22" s="2">
        <v>2317758.7600000002</v>
      </c>
      <c r="C22" s="2">
        <v>0</v>
      </c>
      <c r="D22" s="2">
        <v>2317758.7600000002</v>
      </c>
      <c r="E22" s="2">
        <f>E21+D22</f>
        <v>132056851.09</v>
      </c>
    </row>
    <row r="23" spans="1:5" x14ac:dyDescent="0.25">
      <c r="A23" s="3">
        <v>45068</v>
      </c>
      <c r="B23" s="2">
        <v>2000056.43</v>
      </c>
      <c r="C23" s="2">
        <v>0</v>
      </c>
      <c r="D23" s="2">
        <v>2000056.43</v>
      </c>
      <c r="E23" s="2">
        <f>E22+D23</f>
        <v>134056907.52000001</v>
      </c>
    </row>
    <row r="24" spans="1:5" x14ac:dyDescent="0.25">
      <c r="A24" s="3">
        <v>45069</v>
      </c>
      <c r="B24" s="2">
        <v>3584978.14</v>
      </c>
      <c r="C24" s="2">
        <v>0</v>
      </c>
      <c r="D24" s="2">
        <v>3584978.14</v>
      </c>
      <c r="E24" s="2">
        <f>E23+D24</f>
        <v>137641885.66</v>
      </c>
    </row>
    <row r="25" spans="1:5" x14ac:dyDescent="0.25">
      <c r="A25" s="3">
        <v>45070</v>
      </c>
      <c r="B25" s="2">
        <v>8713342.4399999995</v>
      </c>
      <c r="C25" s="2">
        <v>0</v>
      </c>
      <c r="D25" s="2">
        <v>8713342.4399999995</v>
      </c>
      <c r="E25" s="2">
        <f>E24+D25</f>
        <v>146355228.09999999</v>
      </c>
    </row>
    <row r="26" spans="1:5" x14ac:dyDescent="0.25">
      <c r="A26" s="3">
        <v>45071</v>
      </c>
      <c r="B26" s="2">
        <v>1053311.3</v>
      </c>
      <c r="C26" s="2">
        <v>0</v>
      </c>
      <c r="D26" s="2">
        <v>1053311.3</v>
      </c>
      <c r="E26" s="2">
        <f>E25+D26</f>
        <v>147408539.40000001</v>
      </c>
    </row>
    <row r="27" spans="1:5" x14ac:dyDescent="0.25">
      <c r="A27" s="3">
        <v>45072</v>
      </c>
      <c r="B27" s="2">
        <v>1447734.63</v>
      </c>
      <c r="C27" s="2">
        <v>0</v>
      </c>
      <c r="D27" s="2">
        <v>1447734.63</v>
      </c>
      <c r="E27" s="2">
        <f>E26+D27</f>
        <v>148856274.03</v>
      </c>
    </row>
    <row r="28" spans="1:5" x14ac:dyDescent="0.25">
      <c r="A28" s="3">
        <v>45076</v>
      </c>
      <c r="B28" s="2">
        <v>1992694.84</v>
      </c>
      <c r="C28" s="2">
        <v>0</v>
      </c>
      <c r="D28" s="2">
        <v>1992694.84</v>
      </c>
      <c r="E28" s="2">
        <f>E27+D28</f>
        <v>150848968.87</v>
      </c>
    </row>
    <row r="29" spans="1:5" x14ac:dyDescent="0.25">
      <c r="A29" s="3">
        <v>45077</v>
      </c>
      <c r="B29" s="2">
        <v>5570357.6699999999</v>
      </c>
      <c r="C29" s="2">
        <v>0</v>
      </c>
      <c r="D29" s="2">
        <v>5570357.6699999999</v>
      </c>
      <c r="E29" s="2">
        <f>E28+D29</f>
        <v>156419326.53999999</v>
      </c>
    </row>
    <row r="30" spans="1:5" x14ac:dyDescent="0.25">
      <c r="A30" s="3"/>
      <c r="B30" s="2"/>
      <c r="C30" s="2"/>
      <c r="D30" s="2"/>
      <c r="E30" s="2">
        <f>E29+D30</f>
        <v>156419326.53999999</v>
      </c>
    </row>
    <row r="31" spans="1:5" x14ac:dyDescent="0.25">
      <c r="E31" s="2"/>
    </row>
    <row r="32" spans="1:5" ht="15.75" thickBot="1" x14ac:dyDescent="0.3">
      <c r="A32" s="2"/>
      <c r="B32" s="1">
        <f>SUM(B8:B30)</f>
        <v>156657029.75999999</v>
      </c>
      <c r="C32" s="1">
        <f>SUM(C8:C30)</f>
        <v>-237703.22</v>
      </c>
      <c r="D32" s="1">
        <f>SUM(D8:D30)</f>
        <v>156419326.53999999</v>
      </c>
    </row>
    <row r="33" customFormat="1" ht="15.75" thickTop="1" x14ac:dyDescent="0.25"/>
  </sheetData>
  <mergeCells count="4">
    <mergeCell ref="A2:D2"/>
    <mergeCell ref="A3:D3"/>
    <mergeCell ref="A4:D4"/>
    <mergeCell ref="A5:D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5B2BB-6DDA-46F7-97C0-0CC2DCB10363}">
  <dimension ref="A1:E33"/>
  <sheetViews>
    <sheetView workbookViewId="0">
      <selection activeCell="C10" sqref="C10"/>
    </sheetView>
  </sheetViews>
  <sheetFormatPr defaultRowHeight="15" x14ac:dyDescent="0.25"/>
  <cols>
    <col min="1" max="5" width="18.85546875" customWidth="1"/>
  </cols>
  <sheetData>
    <row r="1" spans="1:5" ht="15.75" x14ac:dyDescent="0.25">
      <c r="D1" s="9" t="s">
        <v>8</v>
      </c>
    </row>
    <row r="2" spans="1:5" ht="15.75" x14ac:dyDescent="0.25">
      <c r="A2" s="8" t="s">
        <v>7</v>
      </c>
      <c r="B2" s="8"/>
      <c r="C2" s="8"/>
      <c r="D2" s="8"/>
    </row>
    <row r="3" spans="1:5" ht="15.75" x14ac:dyDescent="0.25">
      <c r="A3" s="8" t="s">
        <v>6</v>
      </c>
      <c r="B3" s="8"/>
      <c r="C3" s="8"/>
      <c r="D3" s="8"/>
    </row>
    <row r="4" spans="1:5" ht="15.75" x14ac:dyDescent="0.25">
      <c r="A4" s="8" t="s">
        <v>5</v>
      </c>
      <c r="B4" s="8"/>
      <c r="C4" s="8"/>
      <c r="D4" s="8"/>
    </row>
    <row r="5" spans="1:5" ht="15.75" x14ac:dyDescent="0.25">
      <c r="A5" s="7">
        <v>45017</v>
      </c>
      <c r="B5" s="7"/>
      <c r="C5" s="7"/>
      <c r="D5" s="7"/>
      <c r="E5" s="6"/>
    </row>
    <row r="6" spans="1:5" x14ac:dyDescent="0.25">
      <c r="C6" s="5"/>
    </row>
    <row r="7" spans="1:5" x14ac:dyDescent="0.25">
      <c r="B7" s="4" t="s">
        <v>3</v>
      </c>
      <c r="C7" s="4" t="s">
        <v>2</v>
      </c>
      <c r="D7" s="4" t="s">
        <v>1</v>
      </c>
      <c r="E7" s="4" t="s">
        <v>0</v>
      </c>
    </row>
    <row r="8" spans="1:5" x14ac:dyDescent="0.25">
      <c r="A8" s="3">
        <v>45014</v>
      </c>
      <c r="B8" s="2">
        <v>10507567.92</v>
      </c>
      <c r="C8" s="2">
        <v>0</v>
      </c>
      <c r="D8" s="2">
        <v>10507567.92</v>
      </c>
      <c r="E8" s="2">
        <f>D8</f>
        <v>10507567.92</v>
      </c>
    </row>
    <row r="9" spans="1:5" x14ac:dyDescent="0.25">
      <c r="A9" s="3">
        <v>45015</v>
      </c>
      <c r="B9" s="2">
        <v>861059.65</v>
      </c>
      <c r="C9" s="2">
        <v>0</v>
      </c>
      <c r="D9" s="2">
        <v>861059.65</v>
      </c>
      <c r="E9" s="2">
        <f>E8+D9</f>
        <v>11368627.57</v>
      </c>
    </row>
    <row r="10" spans="1:5" x14ac:dyDescent="0.25">
      <c r="A10" s="3">
        <v>45016</v>
      </c>
      <c r="B10" s="2">
        <v>2796374.33</v>
      </c>
      <c r="C10" s="2">
        <v>0</v>
      </c>
      <c r="D10" s="2">
        <v>2796374.33</v>
      </c>
      <c r="E10" s="2">
        <f>E9+D10</f>
        <v>14165001.9</v>
      </c>
    </row>
    <row r="11" spans="1:5" x14ac:dyDescent="0.25">
      <c r="A11" s="3">
        <v>45019</v>
      </c>
      <c r="B11" s="2">
        <v>3923299.09</v>
      </c>
      <c r="C11" s="2">
        <v>0</v>
      </c>
      <c r="D11" s="2">
        <v>3923299.09</v>
      </c>
      <c r="E11" s="2">
        <f>E10+D11</f>
        <v>18088300.990000002</v>
      </c>
    </row>
    <row r="12" spans="1:5" x14ac:dyDescent="0.25">
      <c r="A12" s="3">
        <v>45020</v>
      </c>
      <c r="B12" s="2">
        <v>6196927.9900000002</v>
      </c>
      <c r="C12" s="2">
        <v>-2594.12</v>
      </c>
      <c r="D12" s="2">
        <v>6194333.8700000001</v>
      </c>
      <c r="E12" s="2">
        <f>E11+D12</f>
        <v>24282634.860000003</v>
      </c>
    </row>
    <row r="13" spans="1:5" x14ac:dyDescent="0.25">
      <c r="A13" s="3">
        <v>45021</v>
      </c>
      <c r="B13" s="2">
        <v>29900630.68</v>
      </c>
      <c r="C13" s="2">
        <v>0</v>
      </c>
      <c r="D13" s="2">
        <v>29900630.68</v>
      </c>
      <c r="E13" s="2">
        <f>E12+D13</f>
        <v>54183265.540000007</v>
      </c>
    </row>
    <row r="14" spans="1:5" x14ac:dyDescent="0.25">
      <c r="A14" s="3">
        <v>45022</v>
      </c>
      <c r="B14" s="2">
        <v>2120808.65</v>
      </c>
      <c r="C14" s="2">
        <v>0</v>
      </c>
      <c r="D14" s="2">
        <v>2120808.65</v>
      </c>
      <c r="E14" s="2">
        <f>E13+D14</f>
        <v>56304074.190000005</v>
      </c>
    </row>
    <row r="15" spans="1:5" x14ac:dyDescent="0.25">
      <c r="A15" s="3">
        <v>45023</v>
      </c>
      <c r="B15" s="2">
        <v>1177931.01</v>
      </c>
      <c r="C15" s="2">
        <v>0</v>
      </c>
      <c r="D15" s="2">
        <v>1177931.01</v>
      </c>
      <c r="E15" s="2">
        <f>E14+D15</f>
        <v>57482005.200000003</v>
      </c>
    </row>
    <row r="16" spans="1:5" x14ac:dyDescent="0.25">
      <c r="A16" s="3">
        <v>45026</v>
      </c>
      <c r="B16" s="2">
        <v>2553346.2999999998</v>
      </c>
      <c r="C16" s="2">
        <v>0</v>
      </c>
      <c r="D16" s="2">
        <v>2553346.2999999998</v>
      </c>
      <c r="E16" s="2">
        <f>E15+D16</f>
        <v>60035351.5</v>
      </c>
    </row>
    <row r="17" spans="1:5" x14ac:dyDescent="0.25">
      <c r="A17" s="3">
        <v>45027</v>
      </c>
      <c r="B17" s="2">
        <v>4227483.34</v>
      </c>
      <c r="C17" s="2">
        <v>0</v>
      </c>
      <c r="D17" s="2">
        <v>4227483.34</v>
      </c>
      <c r="E17" s="2">
        <f>E16+D17</f>
        <v>64262834.840000004</v>
      </c>
    </row>
    <row r="18" spans="1:5" x14ac:dyDescent="0.25">
      <c r="A18" s="3">
        <v>45028</v>
      </c>
      <c r="B18" s="2">
        <v>8626680.5499999989</v>
      </c>
      <c r="C18" s="2">
        <v>-1591.66</v>
      </c>
      <c r="D18" s="2">
        <v>8625088.8899999987</v>
      </c>
      <c r="E18" s="2">
        <f>E17+D18</f>
        <v>72887923.730000004</v>
      </c>
    </row>
    <row r="19" spans="1:5" x14ac:dyDescent="0.25">
      <c r="A19" s="3">
        <v>45029</v>
      </c>
      <c r="B19" s="2">
        <v>1777109.5599999998</v>
      </c>
      <c r="C19" s="2">
        <v>0</v>
      </c>
      <c r="D19" s="2">
        <v>1777109.5599999998</v>
      </c>
      <c r="E19" s="2">
        <f>E18+D19</f>
        <v>74665033.290000007</v>
      </c>
    </row>
    <row r="20" spans="1:5" x14ac:dyDescent="0.25">
      <c r="A20" s="3">
        <v>45030</v>
      </c>
      <c r="B20" s="2">
        <v>1233513.83</v>
      </c>
      <c r="C20" s="2">
        <v>0</v>
      </c>
      <c r="D20" s="2">
        <v>1233513.83</v>
      </c>
      <c r="E20" s="2">
        <f>E19+D20</f>
        <v>75898547.120000005</v>
      </c>
    </row>
    <row r="21" spans="1:5" x14ac:dyDescent="0.25">
      <c r="A21" s="3">
        <v>45033</v>
      </c>
      <c r="B21" s="2">
        <v>2228315.65</v>
      </c>
      <c r="C21" s="2">
        <v>-355.67</v>
      </c>
      <c r="D21" s="2">
        <v>2227959.98</v>
      </c>
      <c r="E21" s="2">
        <f>E20+D21</f>
        <v>78126507.100000009</v>
      </c>
    </row>
    <row r="22" spans="1:5" x14ac:dyDescent="0.25">
      <c r="A22" s="3">
        <v>45034</v>
      </c>
      <c r="B22" s="2">
        <v>5026768.92</v>
      </c>
      <c r="C22" s="2">
        <v>0</v>
      </c>
      <c r="D22" s="2">
        <v>5026768.92</v>
      </c>
      <c r="E22" s="2">
        <f>E21+D22</f>
        <v>83153276.020000011</v>
      </c>
    </row>
    <row r="23" spans="1:5" x14ac:dyDescent="0.25">
      <c r="A23" s="3">
        <v>45035</v>
      </c>
      <c r="B23" s="2">
        <v>27296137.890000001</v>
      </c>
      <c r="C23" s="2">
        <v>0</v>
      </c>
      <c r="D23" s="2">
        <v>27296137.890000001</v>
      </c>
      <c r="E23" s="2">
        <f>E22+D23</f>
        <v>110449413.91000001</v>
      </c>
    </row>
    <row r="24" spans="1:5" x14ac:dyDescent="0.25">
      <c r="A24" s="3">
        <v>45036</v>
      </c>
      <c r="B24" s="2">
        <v>1030510.01</v>
      </c>
      <c r="C24" s="2">
        <v>-292.95999999999998</v>
      </c>
      <c r="D24" s="2">
        <v>1030217.05</v>
      </c>
      <c r="E24" s="2">
        <f>E23+D24</f>
        <v>111479630.96000001</v>
      </c>
    </row>
    <row r="25" spans="1:5" x14ac:dyDescent="0.25">
      <c r="A25" s="3">
        <v>45037</v>
      </c>
      <c r="B25" s="2">
        <v>1447531.08</v>
      </c>
      <c r="C25" s="2">
        <v>0</v>
      </c>
      <c r="D25" s="2">
        <v>1447531.08</v>
      </c>
      <c r="E25" s="2">
        <f>E24+D25</f>
        <v>112927162.04000001</v>
      </c>
    </row>
    <row r="26" spans="1:5" x14ac:dyDescent="0.25">
      <c r="A26" s="3">
        <v>45040</v>
      </c>
      <c r="B26" s="2">
        <v>2403078.6300000004</v>
      </c>
      <c r="C26" s="2">
        <v>0</v>
      </c>
      <c r="D26" s="2">
        <v>2403078.6300000004</v>
      </c>
      <c r="E26" s="2">
        <f>E25+D26</f>
        <v>115330240.67</v>
      </c>
    </row>
    <row r="27" spans="1:5" x14ac:dyDescent="0.25">
      <c r="A27" s="3">
        <v>45041</v>
      </c>
      <c r="B27" s="2">
        <v>6084024.96</v>
      </c>
      <c r="C27" s="2">
        <v>-172.46</v>
      </c>
      <c r="D27" s="2">
        <v>6083852.5</v>
      </c>
      <c r="E27" s="2">
        <f>E26+D27</f>
        <v>121414093.17</v>
      </c>
    </row>
    <row r="28" spans="1:5" x14ac:dyDescent="0.25">
      <c r="A28" s="3">
        <v>45042</v>
      </c>
      <c r="B28" s="2">
        <v>8863949.4699999988</v>
      </c>
      <c r="C28" s="2">
        <v>0</v>
      </c>
      <c r="D28" s="2">
        <v>8863949.4699999988</v>
      </c>
      <c r="E28" s="2">
        <f>E27+D28</f>
        <v>130278042.64</v>
      </c>
    </row>
    <row r="29" spans="1:5" x14ac:dyDescent="0.25">
      <c r="A29" s="3">
        <v>45043</v>
      </c>
      <c r="B29" s="2">
        <v>2093951.56</v>
      </c>
      <c r="C29" s="2">
        <v>0</v>
      </c>
      <c r="D29" s="2">
        <v>2093951.56</v>
      </c>
      <c r="E29" s="2">
        <f>E28+D29</f>
        <v>132371994.2</v>
      </c>
    </row>
    <row r="30" spans="1:5" x14ac:dyDescent="0.25">
      <c r="A30" s="3">
        <v>45044</v>
      </c>
      <c r="B30" s="2">
        <v>4095899.13</v>
      </c>
      <c r="C30" s="2">
        <v>0</v>
      </c>
      <c r="D30" s="2">
        <v>4095899.13</v>
      </c>
      <c r="E30" s="2">
        <f>E29+D30</f>
        <v>136467893.33000001</v>
      </c>
    </row>
    <row r="31" spans="1:5" x14ac:dyDescent="0.25">
      <c r="E31" s="2"/>
    </row>
    <row r="32" spans="1:5" ht="15.75" thickBot="1" x14ac:dyDescent="0.3">
      <c r="A32" s="2"/>
      <c r="B32" s="1">
        <f>SUM(B8:B30)</f>
        <v>136472900.19999999</v>
      </c>
      <c r="C32" s="1">
        <f>SUM(C10:C30)</f>
        <v>-5006.87</v>
      </c>
      <c r="D32" s="1">
        <f>SUM(D8:D30)</f>
        <v>136467893.33000001</v>
      </c>
    </row>
    <row r="33" customFormat="1" ht="15.75" thickTop="1" x14ac:dyDescent="0.25"/>
  </sheetData>
  <mergeCells count="4">
    <mergeCell ref="A2:D2"/>
    <mergeCell ref="A3:D3"/>
    <mergeCell ref="A4:D4"/>
    <mergeCell ref="A5:D5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9c07380-cc98-41bd-806b-0ae925588f66}" enabled="0" method="" siteId="{79c07380-cc98-41bd-806b-0ae925588f6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12-2023</vt:lpstr>
      <vt:lpstr>11-2023</vt:lpstr>
      <vt:lpstr>10-2023</vt:lpstr>
      <vt:lpstr>09-2023</vt:lpstr>
      <vt:lpstr>08-2023</vt:lpstr>
      <vt:lpstr>07-2023</vt:lpstr>
      <vt:lpstr>06-2023</vt:lpstr>
      <vt:lpstr>05-2023</vt:lpstr>
      <vt:lpstr>04-2023</vt:lpstr>
      <vt:lpstr>03-2023</vt:lpstr>
      <vt:lpstr>02-2023</vt:lpstr>
      <vt:lpstr>01-2023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Vasserman, Jane</dc:creator>
  <cp:lastModifiedBy>Vasserman, Jane</cp:lastModifiedBy>
  <dcterms:created xsi:type="dcterms:W3CDTF">2024-05-16T20:31:51Z</dcterms:created>
  <dcterms:modified xsi:type="dcterms:W3CDTF">2024-05-16T20:35:59Z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