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BGT_Shared\SUBSIDIES\PMT\Daily Collections\"/>
    </mc:Choice>
  </mc:AlternateContent>
  <xr:revisionPtr revIDLastSave="0" documentId="13_ncr:1_{46B5CB19-8B46-4F82-BE58-F2624D774D95}" xr6:coauthVersionLast="47" xr6:coauthVersionMax="47" xr10:uidLastSave="{00000000-0000-0000-0000-000000000000}"/>
  <bookViews>
    <workbookView xWindow="-29040" yWindow="-780" windowWidth="27990" windowHeight="15195" firstSheet="3" activeTab="9" xr2:uid="{6D54D279-A8BA-43E3-9462-6697EA5DB886}"/>
  </bookViews>
  <sheets>
    <sheet name="01-2024" sheetId="6" r:id="rId1"/>
    <sheet name="02-2024" sheetId="5" r:id="rId2"/>
    <sheet name="03-2024" sheetId="4" r:id="rId3"/>
    <sheet name="04-2024" sheetId="3" r:id="rId4"/>
    <sheet name="05-2024" sheetId="2" r:id="rId5"/>
    <sheet name="06-2024" sheetId="7" r:id="rId6"/>
    <sheet name="07-2024" sheetId="8" r:id="rId7"/>
    <sheet name="08-2024" sheetId="9" r:id="rId8"/>
    <sheet name="09-2024" sheetId="10" r:id="rId9"/>
    <sheet name="10-2024" sheetId="12" r:id="rId10"/>
  </sheets>
  <externalReferences>
    <externalReference r:id="rId11"/>
    <externalReference r:id="rId12"/>
  </externalReferences>
  <definedNames>
    <definedName name="Month" localSheetId="8">[1]Setup!$B$5</definedName>
    <definedName name="Month" localSheetId="9">[1]Setup!$B$5</definedName>
    <definedName name="Month">[2]Setup!$B$5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9" l="1"/>
  <c r="C30" i="9"/>
  <c r="B30" i="9"/>
  <c r="E8" i="9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D29" i="8"/>
  <c r="C29" i="8"/>
  <c r="B29" i="8"/>
  <c r="E7" i="8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D29" i="7"/>
  <c r="C29" i="7"/>
  <c r="B29" i="7"/>
  <c r="E8" i="7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8" i="6" l="1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 s="1"/>
  <c r="B30" i="6"/>
  <c r="C30" i="6"/>
  <c r="D30" i="6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 s="1"/>
  <c r="B29" i="5"/>
  <c r="C29" i="5"/>
  <c r="D29" i="5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 s="1"/>
  <c r="B29" i="4"/>
  <c r="C29" i="4"/>
  <c r="D29" i="4"/>
  <c r="E8" i="3"/>
  <c r="E9" i="3"/>
  <c r="E10" i="3"/>
  <c r="E11" i="3"/>
  <c r="E12" i="3"/>
  <c r="E13" i="3"/>
  <c r="E14" i="3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B34" i="3"/>
  <c r="C34" i="3"/>
  <c r="D34" i="3"/>
</calcChain>
</file>

<file path=xl/sharedStrings.xml><?xml version="1.0" encoding="utf-8"?>
<sst xmlns="http://schemas.openxmlformats.org/spreadsheetml/2006/main" count="83" uniqueCount="12">
  <si>
    <t>AP001</t>
  </si>
  <si>
    <t>NEW YORK STATE DEPARTMENT OF TAXATION AND FINANCE</t>
  </si>
  <si>
    <t>OFFICE OF PROCESSING AND TAXPAYER SERVICES- ACCOUNTING</t>
  </si>
  <si>
    <t xml:space="preserve">MCTMT - DAILY REPORT </t>
  </si>
  <si>
    <t>May 2024</t>
  </si>
  <si>
    <t>Deposits</t>
  </si>
  <si>
    <t>Bank Adjustments</t>
  </si>
  <si>
    <t>Total</t>
  </si>
  <si>
    <t>Cumulative</t>
  </si>
  <si>
    <t>February 2024</t>
  </si>
  <si>
    <t/>
  </si>
  <si>
    <t>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</si>
</sst>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164" fontId="2" fillId="0" borderId="0" xfId="0" applyNumberFormat="1" applyFont="1"/>
    <xf numFmtId="40" fontId="0" fillId="0" borderId="0" xfId="0" applyNumberFormat="1" applyAlignment="1">
      <alignment vertical="center"/>
    </xf>
    <xf numFmtId="0" fontId="0" fillId="0" borderId="1" xfId="0" applyBorder="1" applyAlignment="1">
      <alignment horizontal="center"/>
    </xf>
    <xf numFmtId="40" fontId="0" fillId="0" borderId="0" xfId="0" applyNumberFormat="1"/>
    <xf numFmtId="40" fontId="0" fillId="0" borderId="2" xfId="0" applyNumberFormat="1" applyBorder="1"/>
    <xf numFmtId="39" fontId="0" fillId="0" borderId="0" xfId="0" applyNumberFormat="1"/>
    <xf numFmtId="40" fontId="0" fillId="0" borderId="3" xfId="0" applyNumberFormat="1" applyBorder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Otpa\Accounting\Income%20Tax\MCTMT\Ledger\MCTMT%202024\MCTMT%202024%2008.xlsx" TargetMode="External"/><Relationship Id="rId1" Type="http://schemas.openxmlformats.org/officeDocument/2006/relationships/externalLinkPath" Target="/Otpa/Accounting/Income%20Tax/MCTMT/Ledger/MCTMT%202024/MCTMT%202024%2008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Otpa\Accounting\Income%20Tax\MCTMT\Ledger\MCTMT%202024\MCTMT%202024%2005.xlsx" TargetMode="External"/><Relationship Id="rId1" Type="http://schemas.openxmlformats.org/officeDocument/2006/relationships/externalLinkPath" Target="/Otpa/Accounting/Income%20Tax/MCTMT/Ledger/MCTMT%202024/MCTMT%202024%20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up"/>
      <sheetName val="JPMC Ledger"/>
      <sheetName val="Wells Fargo"/>
      <sheetName val="Recap Recon"/>
      <sheetName val="AP001"/>
      <sheetName val="Net Collections"/>
      <sheetName val="Lockbox Deposit Data Entry"/>
      <sheetName val="Promptax Deposit Data Entry"/>
      <sheetName val="Web &amp; Upload ACH Dep Data Entry"/>
      <sheetName val="Web Paper Deposit Data Entry"/>
      <sheetName val="MTA Data Rec"/>
      <sheetName val="Lockbox Bank Adj Data Entry"/>
      <sheetName val="Promptax Bank Adj Data Entry"/>
      <sheetName val="Web Bank Adj Data Entry"/>
      <sheetName val="Bank Adj Rec"/>
      <sheetName val="MTA Cum Daily Report"/>
      <sheetName val="Items"/>
      <sheetName val="Balance Sheet"/>
      <sheetName val="SWOP"/>
      <sheetName val="prior month AP043"/>
      <sheetName val="prior year AP043"/>
      <sheetName val="AP043"/>
      <sheetName val="Bank Rec"/>
      <sheetName val="AP043 Reconciliation"/>
      <sheetName val="CARTS Report Input"/>
      <sheetName val="CARTS Report Memo"/>
      <sheetName val="Refunds"/>
      <sheetName val="Early Draw"/>
    </sheetNames>
    <sheetDataSet>
      <sheetData sheetId="0">
        <row r="5">
          <cell r="B5">
            <v>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up"/>
      <sheetName val="JPMC Ledger"/>
      <sheetName val="Wells Fargo"/>
      <sheetName val="Recap Recon"/>
      <sheetName val="AP001"/>
      <sheetName val="Net Collections"/>
      <sheetName val="Lockbox Deposit Data Entry"/>
      <sheetName val="Promptax Deposit Data Entry"/>
      <sheetName val="Web &amp; Upload ACH Dep Data Entry"/>
      <sheetName val="Web Paper Deposit Data Entry"/>
      <sheetName val="MTA Data Rec"/>
      <sheetName val="Lockbox Bank Adj Data Entry"/>
      <sheetName val="Promptax Bank Adj Data Entry"/>
      <sheetName val="Web Bank Adj Data Entry"/>
      <sheetName val="Bank Adj Rec"/>
      <sheetName val="MTA Cum Daily Report"/>
      <sheetName val="Items"/>
      <sheetName val="Balance Sheet"/>
      <sheetName val="SWOP"/>
      <sheetName val="prior month AP043"/>
      <sheetName val="prior year AP043"/>
      <sheetName val="AP043"/>
      <sheetName val="Bank Rec"/>
      <sheetName val="AP043 Reconciliation"/>
      <sheetName val="CARTS Report Input"/>
      <sheetName val="CARTS Report Memo"/>
      <sheetName val="Refunds"/>
      <sheetName val="Early Draw"/>
    </sheetNames>
    <sheetDataSet>
      <sheetData sheetId="0">
        <row r="5">
          <cell r="B5">
            <v>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C749-A3A9-4903-9160-E28BBA28E6A8}">
  <dimension ref="A1:E31"/>
  <sheetViews>
    <sheetView workbookViewId="0">
      <selection activeCell="C13" sqref="C13"/>
    </sheetView>
  </sheetViews>
  <sheetFormatPr defaultRowHeight="15" x14ac:dyDescent="0.25"/>
  <cols>
    <col min="1" max="5" width="18.85546875" customWidth="1"/>
  </cols>
  <sheetData>
    <row r="1" spans="1:5" ht="15.75" x14ac:dyDescent="0.25">
      <c r="A1" s="1"/>
      <c r="D1" s="2" t="s">
        <v>0</v>
      </c>
    </row>
    <row r="2" spans="1:5" ht="15.75" x14ac:dyDescent="0.25">
      <c r="A2" s="10" t="s">
        <v>1</v>
      </c>
      <c r="B2" s="10"/>
      <c r="C2" s="10"/>
      <c r="D2" s="10"/>
    </row>
    <row r="3" spans="1:5" ht="15.75" x14ac:dyDescent="0.25">
      <c r="A3" s="10" t="s">
        <v>2</v>
      </c>
      <c r="B3" s="10"/>
      <c r="C3" s="10"/>
      <c r="D3" s="10"/>
    </row>
    <row r="4" spans="1:5" ht="15.75" x14ac:dyDescent="0.25">
      <c r="A4" s="10" t="s">
        <v>3</v>
      </c>
      <c r="B4" s="10"/>
      <c r="C4" s="10"/>
      <c r="D4" s="10"/>
    </row>
    <row r="5" spans="1:5" ht="15.75" x14ac:dyDescent="0.25">
      <c r="A5" s="11" t="s">
        <v>11</v>
      </c>
      <c r="B5" s="11"/>
      <c r="C5" s="11"/>
      <c r="D5" s="11"/>
      <c r="E5" s="3"/>
    </row>
    <row r="6" spans="1:5" x14ac:dyDescent="0.25">
      <c r="A6" s="1"/>
      <c r="C6" s="4"/>
    </row>
    <row r="7" spans="1:5" x14ac:dyDescent="0.25">
      <c r="A7" s="1"/>
      <c r="B7" s="5" t="s">
        <v>5</v>
      </c>
      <c r="C7" s="5" t="s">
        <v>6</v>
      </c>
      <c r="D7" s="5" t="s">
        <v>7</v>
      </c>
      <c r="E7" s="5" t="s">
        <v>8</v>
      </c>
    </row>
    <row r="8" spans="1:5" x14ac:dyDescent="0.25">
      <c r="A8" s="1">
        <v>45293</v>
      </c>
      <c r="B8" s="6">
        <v>6033586.3399999999</v>
      </c>
      <c r="C8" s="6">
        <v>-713.33</v>
      </c>
      <c r="D8" s="6">
        <v>6032873.0099999998</v>
      </c>
      <c r="E8" s="6">
        <f>D8</f>
        <v>6032873.0099999998</v>
      </c>
    </row>
    <row r="9" spans="1:5" x14ac:dyDescent="0.25">
      <c r="A9" s="1">
        <v>45294</v>
      </c>
      <c r="B9" s="6">
        <v>20011044.93</v>
      </c>
      <c r="C9" s="6">
        <v>0</v>
      </c>
      <c r="D9" s="6">
        <v>20011044.93</v>
      </c>
      <c r="E9" s="6">
        <f t="shared" ref="E9:E28" si="0">E8+D9</f>
        <v>26043917.939999998</v>
      </c>
    </row>
    <row r="10" spans="1:5" x14ac:dyDescent="0.25">
      <c r="A10" s="1">
        <v>45295</v>
      </c>
      <c r="B10" s="6">
        <v>74844339.010000005</v>
      </c>
      <c r="C10" s="6">
        <v>0</v>
      </c>
      <c r="D10" s="6">
        <v>74844339.010000005</v>
      </c>
      <c r="E10" s="6">
        <f t="shared" si="0"/>
        <v>100888256.95</v>
      </c>
    </row>
    <row r="11" spans="1:5" x14ac:dyDescent="0.25">
      <c r="A11" s="1">
        <v>45296</v>
      </c>
      <c r="B11" s="6">
        <v>4028798.82</v>
      </c>
      <c r="C11" s="6">
        <v>-5400</v>
      </c>
      <c r="D11" s="6">
        <v>4023398.82</v>
      </c>
      <c r="E11" s="6">
        <f t="shared" si="0"/>
        <v>104911655.77</v>
      </c>
    </row>
    <row r="12" spans="1:5" x14ac:dyDescent="0.25">
      <c r="A12" s="1">
        <v>45299</v>
      </c>
      <c r="B12" s="6">
        <v>3138268.53</v>
      </c>
      <c r="C12" s="6">
        <v>0</v>
      </c>
      <c r="D12" s="6">
        <v>3138268.53</v>
      </c>
      <c r="E12" s="6">
        <f t="shared" si="0"/>
        <v>108049924.3</v>
      </c>
    </row>
    <row r="13" spans="1:5" x14ac:dyDescent="0.25">
      <c r="A13" s="1">
        <v>45300</v>
      </c>
      <c r="B13" s="6">
        <v>10554235.15</v>
      </c>
      <c r="C13" s="6">
        <v>0</v>
      </c>
      <c r="D13" s="6">
        <v>10554235.15</v>
      </c>
      <c r="E13" s="6">
        <f t="shared" si="0"/>
        <v>118604159.45</v>
      </c>
    </row>
    <row r="14" spans="1:5" x14ac:dyDescent="0.25">
      <c r="A14" s="1">
        <v>45301</v>
      </c>
      <c r="B14" s="6">
        <v>19480068.789999999</v>
      </c>
      <c r="C14" s="6">
        <v>0</v>
      </c>
      <c r="D14" s="6">
        <v>19480068.789999999</v>
      </c>
      <c r="E14" s="6">
        <f t="shared" si="0"/>
        <v>138084228.24000001</v>
      </c>
    </row>
    <row r="15" spans="1:5" x14ac:dyDescent="0.25">
      <c r="A15" s="1">
        <v>45302</v>
      </c>
      <c r="B15" s="6">
        <v>2390592.8899999997</v>
      </c>
      <c r="C15" s="6">
        <v>-1045.57</v>
      </c>
      <c r="D15" s="6">
        <v>2389547.3199999998</v>
      </c>
      <c r="E15" s="6">
        <f t="shared" si="0"/>
        <v>140473775.56</v>
      </c>
    </row>
    <row r="16" spans="1:5" x14ac:dyDescent="0.25">
      <c r="A16" s="1">
        <v>45303</v>
      </c>
      <c r="B16" s="6">
        <v>1722436.95</v>
      </c>
      <c r="C16" s="6">
        <v>0</v>
      </c>
      <c r="D16" s="6">
        <v>1722436.95</v>
      </c>
      <c r="E16" s="6">
        <f t="shared" si="0"/>
        <v>142196212.50999999</v>
      </c>
    </row>
    <row r="17" spans="1:5" x14ac:dyDescent="0.25">
      <c r="A17" s="1">
        <v>45307</v>
      </c>
      <c r="B17" s="6">
        <v>6246547.0099999998</v>
      </c>
      <c r="C17" s="6">
        <v>0</v>
      </c>
      <c r="D17" s="6">
        <v>6246547.0099999998</v>
      </c>
      <c r="E17" s="6">
        <f t="shared" si="0"/>
        <v>148442759.51999998</v>
      </c>
    </row>
    <row r="18" spans="1:5" x14ac:dyDescent="0.25">
      <c r="A18" s="1">
        <v>45308</v>
      </c>
      <c r="B18" s="6">
        <v>8721154.0099999998</v>
      </c>
      <c r="C18" s="6">
        <v>-15775.45</v>
      </c>
      <c r="D18" s="6">
        <v>8705378.5600000005</v>
      </c>
      <c r="E18" s="6">
        <f t="shared" si="0"/>
        <v>157148138.07999998</v>
      </c>
    </row>
    <row r="19" spans="1:5" x14ac:dyDescent="0.25">
      <c r="A19" s="1">
        <v>45309</v>
      </c>
      <c r="B19" s="6">
        <v>51180938.359999999</v>
      </c>
      <c r="C19" s="6">
        <v>-6963.63</v>
      </c>
      <c r="D19" s="6">
        <v>51173974.729999997</v>
      </c>
      <c r="E19" s="6">
        <f t="shared" si="0"/>
        <v>208322112.80999997</v>
      </c>
    </row>
    <row r="20" spans="1:5" x14ac:dyDescent="0.25">
      <c r="A20" s="1">
        <v>45310</v>
      </c>
      <c r="B20" s="6">
        <v>3741736.08</v>
      </c>
      <c r="C20" s="6">
        <v>-13725.97</v>
      </c>
      <c r="D20" s="6">
        <v>3728010.11</v>
      </c>
      <c r="E20" s="6">
        <f t="shared" si="0"/>
        <v>212050122.91999999</v>
      </c>
    </row>
    <row r="21" spans="1:5" x14ac:dyDescent="0.25">
      <c r="A21" s="1">
        <v>45313</v>
      </c>
      <c r="B21" s="6">
        <v>3621229.99</v>
      </c>
      <c r="C21" s="6">
        <v>0</v>
      </c>
      <c r="D21" s="6">
        <v>3621229.99</v>
      </c>
      <c r="E21" s="6">
        <f t="shared" si="0"/>
        <v>215671352.91</v>
      </c>
    </row>
    <row r="22" spans="1:5" x14ac:dyDescent="0.25">
      <c r="A22" s="1">
        <v>45314</v>
      </c>
      <c r="B22" s="6">
        <v>12620653.609999999</v>
      </c>
      <c r="C22" s="6">
        <v>0</v>
      </c>
      <c r="D22" s="6">
        <v>12620653.609999999</v>
      </c>
      <c r="E22" s="6">
        <f t="shared" si="0"/>
        <v>228292006.51999998</v>
      </c>
    </row>
    <row r="23" spans="1:5" x14ac:dyDescent="0.25">
      <c r="A23" s="1">
        <v>45315</v>
      </c>
      <c r="B23" s="6">
        <v>25061286.849999998</v>
      </c>
      <c r="C23" s="6">
        <v>0</v>
      </c>
      <c r="D23" s="6">
        <v>25061286.849999998</v>
      </c>
      <c r="E23" s="6">
        <f t="shared" si="0"/>
        <v>253353293.36999997</v>
      </c>
    </row>
    <row r="24" spans="1:5" x14ac:dyDescent="0.25">
      <c r="A24" s="1">
        <v>45316</v>
      </c>
      <c r="B24" s="6">
        <v>3683186.1599999997</v>
      </c>
      <c r="C24" s="6">
        <v>-14457.88</v>
      </c>
      <c r="D24" s="6">
        <v>3668728.28</v>
      </c>
      <c r="E24" s="6">
        <f t="shared" si="0"/>
        <v>257022021.64999998</v>
      </c>
    </row>
    <row r="25" spans="1:5" x14ac:dyDescent="0.25">
      <c r="A25" s="1">
        <v>45317</v>
      </c>
      <c r="B25" s="6">
        <v>20914704.939999998</v>
      </c>
      <c r="C25" s="6">
        <v>0</v>
      </c>
      <c r="D25" s="6">
        <v>20914704.939999998</v>
      </c>
      <c r="E25" s="6">
        <f t="shared" si="0"/>
        <v>277936726.58999997</v>
      </c>
    </row>
    <row r="26" spans="1:5" x14ac:dyDescent="0.25">
      <c r="A26" s="1">
        <v>45320</v>
      </c>
      <c r="B26" s="6">
        <v>5714842.8300000001</v>
      </c>
      <c r="C26" s="6">
        <v>-366.22</v>
      </c>
      <c r="D26" s="6">
        <v>5714476.6100000003</v>
      </c>
      <c r="E26" s="6">
        <f t="shared" si="0"/>
        <v>283651203.19999999</v>
      </c>
    </row>
    <row r="27" spans="1:5" x14ac:dyDescent="0.25">
      <c r="A27" s="1">
        <v>45321</v>
      </c>
      <c r="B27" s="6">
        <v>11059737.360000001</v>
      </c>
      <c r="C27" s="6">
        <v>-55028.35</v>
      </c>
      <c r="D27" s="6">
        <v>11004709.010000002</v>
      </c>
      <c r="E27" s="6">
        <f t="shared" si="0"/>
        <v>294655912.20999998</v>
      </c>
    </row>
    <row r="28" spans="1:5" x14ac:dyDescent="0.25">
      <c r="A28" s="1">
        <v>45322</v>
      </c>
      <c r="B28" s="6">
        <v>33413651.759999998</v>
      </c>
      <c r="C28" s="6">
        <v>-32880.51</v>
      </c>
      <c r="D28" s="6">
        <v>33380771.249999996</v>
      </c>
      <c r="E28" s="6">
        <f t="shared" si="0"/>
        <v>328036683.45999998</v>
      </c>
    </row>
    <row r="29" spans="1:5" x14ac:dyDescent="0.25">
      <c r="A29" s="1" t="s">
        <v>10</v>
      </c>
      <c r="B29" s="6"/>
      <c r="C29" s="6"/>
      <c r="D29" s="6"/>
    </row>
    <row r="30" spans="1:5" ht="15.75" thickBot="1" x14ac:dyDescent="0.3">
      <c r="A30" s="1"/>
      <c r="B30" s="7">
        <f>SUM(B8:B28)</f>
        <v>328183040.36999995</v>
      </c>
      <c r="C30" s="7">
        <f>SUM(C8:C28)</f>
        <v>-146356.91</v>
      </c>
      <c r="D30" s="7">
        <f>SUM(D8:D28)</f>
        <v>328036683.45999998</v>
      </c>
    </row>
    <row r="31" spans="1:5" ht="15.75" thickTop="1" x14ac:dyDescent="0.25"/>
  </sheetData>
  <mergeCells count="4"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E2E4-59A8-4EFB-8506-D6B23C6A4F3A}">
  <dimension ref="A1:E30"/>
  <sheetViews>
    <sheetView workbookViewId="0">
      <selection activeCell="C11" sqref="C11"/>
    </sheetView>
  </sheetViews>
  <sheetFormatPr defaultRowHeight="15" x14ac:dyDescent="0.25"/>
  <cols>
    <col min="1" max="5" width="18.85546875" customWidth="1"/>
  </cols>
  <sheetData>
    <row r="1" spans="1:5" ht="15.75" x14ac:dyDescent="0.25">
      <c r="A1" s="1"/>
      <c r="D1" s="2" t="s">
        <v>0</v>
      </c>
    </row>
    <row r="2" spans="1:5" ht="15.75" x14ac:dyDescent="0.25">
      <c r="A2" s="10" t="s">
        <v>1</v>
      </c>
      <c r="B2" s="10"/>
      <c r="C2" s="10"/>
      <c r="D2" s="10"/>
    </row>
    <row r="3" spans="1:5" ht="15.75" x14ac:dyDescent="0.25">
      <c r="A3" s="10" t="s">
        <v>2</v>
      </c>
      <c r="B3" s="10"/>
      <c r="C3" s="10"/>
      <c r="D3" s="10"/>
    </row>
    <row r="4" spans="1:5" ht="15.75" x14ac:dyDescent="0.25">
      <c r="A4" s="10" t="s">
        <v>3</v>
      </c>
      <c r="B4" s="10"/>
      <c r="C4" s="10"/>
      <c r="D4" s="10"/>
    </row>
    <row r="5" spans="1:5" ht="15.75" x14ac:dyDescent="0.25">
      <c r="A5" s="11" t="s">
        <v>9</v>
      </c>
      <c r="B5" s="11"/>
      <c r="C5" s="11"/>
      <c r="D5" s="11"/>
      <c r="E5" s="3"/>
    </row>
    <row r="6" spans="1:5" x14ac:dyDescent="0.25">
      <c r="A6" s="1"/>
      <c r="C6" s="4"/>
    </row>
    <row r="7" spans="1:5" x14ac:dyDescent="0.25">
      <c r="A7" s="1"/>
      <c r="B7" s="5" t="s">
        <v>5</v>
      </c>
      <c r="C7" s="5" t="s">
        <v>6</v>
      </c>
      <c r="D7" s="5" t="s">
        <v>7</v>
      </c>
      <c r="E7" s="5" t="s">
        <v>8</v>
      </c>
    </row>
    <row r="8" spans="1:5" x14ac:dyDescent="0.25">
      <c r="A8" s="1">
        <v>45323</v>
      </c>
      <c r="B8" s="6">
        <v>40560816.109999999</v>
      </c>
      <c r="C8" s="6">
        <v>0</v>
      </c>
      <c r="D8" s="6">
        <v>40560816.109999999</v>
      </c>
      <c r="E8" s="6">
        <f>D8</f>
        <v>40560816.109999999</v>
      </c>
    </row>
    <row r="9" spans="1:5" x14ac:dyDescent="0.25">
      <c r="A9" s="1">
        <v>45324</v>
      </c>
      <c r="B9" s="6">
        <v>17676770.640000001</v>
      </c>
      <c r="C9" s="6">
        <v>-173937.71</v>
      </c>
      <c r="D9" s="6">
        <v>17502832.93</v>
      </c>
      <c r="E9" s="6">
        <f t="shared" ref="E9:E28" si="0">E8+D9</f>
        <v>58063649.039999999</v>
      </c>
    </row>
    <row r="10" spans="1:5" x14ac:dyDescent="0.25">
      <c r="A10" s="1">
        <v>45327</v>
      </c>
      <c r="B10" s="6">
        <v>60238448.969999999</v>
      </c>
      <c r="C10" s="6">
        <v>-43141.39</v>
      </c>
      <c r="D10" s="6">
        <v>60195307.579999998</v>
      </c>
      <c r="E10" s="6">
        <f t="shared" si="0"/>
        <v>118258956.62</v>
      </c>
    </row>
    <row r="11" spans="1:5" x14ac:dyDescent="0.25">
      <c r="A11" s="1">
        <v>45328</v>
      </c>
      <c r="B11" s="6">
        <v>17895919.829999998</v>
      </c>
      <c r="C11" s="6">
        <v>0</v>
      </c>
      <c r="D11" s="6">
        <v>17895919.829999998</v>
      </c>
      <c r="E11" s="6">
        <f t="shared" si="0"/>
        <v>136154876.44999999</v>
      </c>
    </row>
    <row r="12" spans="1:5" x14ac:dyDescent="0.25">
      <c r="A12" s="1">
        <v>45329</v>
      </c>
      <c r="B12" s="6">
        <v>36408727.449999996</v>
      </c>
      <c r="C12" s="6">
        <v>-936.73</v>
      </c>
      <c r="D12" s="6">
        <v>36407790.719999999</v>
      </c>
      <c r="E12" s="6">
        <f t="shared" si="0"/>
        <v>172562667.16999999</v>
      </c>
    </row>
    <row r="13" spans="1:5" x14ac:dyDescent="0.25">
      <c r="A13" s="1">
        <v>45330</v>
      </c>
      <c r="B13" s="6">
        <v>2052976.19</v>
      </c>
      <c r="C13" s="6">
        <v>-1556.66</v>
      </c>
      <c r="D13" s="6">
        <v>2051419.53</v>
      </c>
      <c r="E13" s="6">
        <f t="shared" si="0"/>
        <v>174614086.69999999</v>
      </c>
    </row>
    <row r="14" spans="1:5" x14ac:dyDescent="0.25">
      <c r="A14" s="1">
        <v>45331</v>
      </c>
      <c r="B14" s="6">
        <v>2077081.63</v>
      </c>
      <c r="C14" s="6">
        <v>0</v>
      </c>
      <c r="D14" s="6">
        <v>2077081.63</v>
      </c>
      <c r="E14" s="6">
        <f t="shared" si="0"/>
        <v>176691168.32999998</v>
      </c>
    </row>
    <row r="15" spans="1:5" x14ac:dyDescent="0.25">
      <c r="A15" s="1">
        <v>45334</v>
      </c>
      <c r="B15" s="6">
        <v>4695417.08</v>
      </c>
      <c r="C15" s="6">
        <v>-3660.85</v>
      </c>
      <c r="D15" s="6">
        <v>4691756.2300000004</v>
      </c>
      <c r="E15" s="6">
        <f t="shared" si="0"/>
        <v>181382924.55999997</v>
      </c>
    </row>
    <row r="16" spans="1:5" x14ac:dyDescent="0.25">
      <c r="A16" s="1">
        <v>45335</v>
      </c>
      <c r="B16" s="6">
        <v>6973226.8499999996</v>
      </c>
      <c r="C16" s="6">
        <v>-7878.92</v>
      </c>
      <c r="D16" s="6">
        <v>6965347.9299999997</v>
      </c>
      <c r="E16" s="6">
        <f t="shared" si="0"/>
        <v>188348272.48999998</v>
      </c>
    </row>
    <row r="17" spans="1:5" x14ac:dyDescent="0.25">
      <c r="A17" s="1">
        <v>45336</v>
      </c>
      <c r="B17" s="6">
        <v>16750664.67</v>
      </c>
      <c r="C17" s="6">
        <v>0</v>
      </c>
      <c r="D17" s="6">
        <v>16750664.67</v>
      </c>
      <c r="E17" s="6">
        <f t="shared" si="0"/>
        <v>205098937.15999997</v>
      </c>
    </row>
    <row r="18" spans="1:5" x14ac:dyDescent="0.25">
      <c r="A18" s="1">
        <v>45337</v>
      </c>
      <c r="B18" s="6">
        <v>3281328.73</v>
      </c>
      <c r="C18" s="6">
        <v>0</v>
      </c>
      <c r="D18" s="6">
        <v>3281328.73</v>
      </c>
      <c r="E18" s="6">
        <f t="shared" si="0"/>
        <v>208380265.88999996</v>
      </c>
    </row>
    <row r="19" spans="1:5" x14ac:dyDescent="0.25">
      <c r="A19" s="1">
        <v>45338</v>
      </c>
      <c r="B19" s="6">
        <v>1765957.16</v>
      </c>
      <c r="C19" s="6">
        <v>0</v>
      </c>
      <c r="D19" s="6">
        <v>1765957.16</v>
      </c>
      <c r="E19" s="6">
        <f t="shared" si="0"/>
        <v>210146223.04999995</v>
      </c>
    </row>
    <row r="20" spans="1:5" x14ac:dyDescent="0.25">
      <c r="A20" s="1">
        <v>45342</v>
      </c>
      <c r="B20" s="6">
        <v>6471102.1200000001</v>
      </c>
      <c r="C20" s="6">
        <v>0</v>
      </c>
      <c r="D20" s="6">
        <v>6471102.1200000001</v>
      </c>
      <c r="E20" s="6">
        <f t="shared" si="0"/>
        <v>216617325.16999996</v>
      </c>
    </row>
    <row r="21" spans="1:5" x14ac:dyDescent="0.25">
      <c r="A21" s="1">
        <v>45343</v>
      </c>
      <c r="B21" s="6">
        <v>45090534.350000001</v>
      </c>
      <c r="C21" s="6">
        <v>0</v>
      </c>
      <c r="D21" s="6">
        <v>45090534.350000001</v>
      </c>
      <c r="E21" s="6">
        <f t="shared" si="0"/>
        <v>261707859.51999995</v>
      </c>
    </row>
    <row r="22" spans="1:5" x14ac:dyDescent="0.25">
      <c r="A22" s="1">
        <v>45344</v>
      </c>
      <c r="B22" s="6">
        <v>33523865.419999998</v>
      </c>
      <c r="C22" s="6">
        <v>-268.24</v>
      </c>
      <c r="D22" s="6">
        <v>33523597.18</v>
      </c>
      <c r="E22" s="6">
        <f t="shared" si="0"/>
        <v>295231456.69999993</v>
      </c>
    </row>
    <row r="23" spans="1:5" x14ac:dyDescent="0.25">
      <c r="A23" s="1">
        <v>45345</v>
      </c>
      <c r="B23" s="6">
        <v>6068198.96</v>
      </c>
      <c r="C23" s="6">
        <v>0</v>
      </c>
      <c r="D23" s="6">
        <v>6068198.96</v>
      </c>
      <c r="E23" s="6">
        <f t="shared" si="0"/>
        <v>301299655.65999991</v>
      </c>
    </row>
    <row r="24" spans="1:5" x14ac:dyDescent="0.25">
      <c r="A24" s="1">
        <v>45348</v>
      </c>
      <c r="B24" s="6">
        <v>4664383.68</v>
      </c>
      <c r="C24" s="6">
        <v>0</v>
      </c>
      <c r="D24" s="6">
        <v>4664383.68</v>
      </c>
      <c r="E24" s="6">
        <f t="shared" si="0"/>
        <v>305964039.33999991</v>
      </c>
    </row>
    <row r="25" spans="1:5" x14ac:dyDescent="0.25">
      <c r="A25" s="1">
        <v>45349</v>
      </c>
      <c r="B25" s="6">
        <v>8793151.1500000004</v>
      </c>
      <c r="C25" s="6">
        <v>0</v>
      </c>
      <c r="D25" s="6">
        <v>8793151.1500000004</v>
      </c>
      <c r="E25" s="6">
        <f t="shared" si="0"/>
        <v>314757190.48999989</v>
      </c>
    </row>
    <row r="26" spans="1:5" x14ac:dyDescent="0.25">
      <c r="A26" s="1">
        <v>45350</v>
      </c>
      <c r="B26" s="6">
        <v>23861738.5</v>
      </c>
      <c r="C26" s="6">
        <v>0</v>
      </c>
      <c r="D26" s="6">
        <v>23861738.5</v>
      </c>
      <c r="E26" s="6">
        <f t="shared" si="0"/>
        <v>338618928.98999989</v>
      </c>
    </row>
    <row r="27" spans="1:5" x14ac:dyDescent="0.25">
      <c r="A27" s="1">
        <v>45351</v>
      </c>
      <c r="B27" s="6">
        <v>2881843.44</v>
      </c>
      <c r="C27" s="6">
        <v>0</v>
      </c>
      <c r="D27" s="6">
        <v>2881843.44</v>
      </c>
      <c r="E27" s="6">
        <f t="shared" si="0"/>
        <v>341500772.42999989</v>
      </c>
    </row>
    <row r="28" spans="1:5" x14ac:dyDescent="0.25">
      <c r="A28" s="1"/>
      <c r="B28" s="6"/>
      <c r="C28" s="6"/>
      <c r="D28" s="6"/>
      <c r="E28" s="6">
        <f t="shared" si="0"/>
        <v>341500772.42999989</v>
      </c>
    </row>
    <row r="29" spans="1:5" ht="15.75" thickBot="1" x14ac:dyDescent="0.3">
      <c r="A29" s="1"/>
      <c r="B29" s="7">
        <f>SUM(B7:B27)</f>
        <v>341732152.92999995</v>
      </c>
      <c r="C29" s="7">
        <f>SUM(C7:C27)</f>
        <v>-231380.5</v>
      </c>
      <c r="D29" s="7">
        <f>SUM(D7:D27)</f>
        <v>341500772.42999989</v>
      </c>
    </row>
    <row r="30" spans="1:5" ht="15.75" thickTop="1" x14ac:dyDescent="0.25">
      <c r="B30" s="8"/>
      <c r="C30" s="6"/>
    </row>
  </sheetData>
  <mergeCells count="4">
    <mergeCell ref="A2:D2"/>
    <mergeCell ref="A3:D3"/>
    <mergeCell ref="A4:D4"/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5AA5-3F76-4B65-BCB1-4EAF5AF7A917}">
  <dimension ref="A1:E30"/>
  <sheetViews>
    <sheetView workbookViewId="0">
      <selection activeCell="D16" sqref="D16"/>
    </sheetView>
  </sheetViews>
  <sheetFormatPr defaultRowHeight="15" x14ac:dyDescent="0.25"/>
  <cols>
    <col min="1" max="5" width="21.7109375" customWidth="1"/>
  </cols>
  <sheetData>
    <row r="1" spans="1:5" ht="15.75" x14ac:dyDescent="0.25">
      <c r="A1" s="1"/>
      <c r="D1" s="2" t="s">
        <v>0</v>
      </c>
    </row>
    <row r="2" spans="1:5" ht="15.75" x14ac:dyDescent="0.25">
      <c r="A2" s="10" t="s">
        <v>1</v>
      </c>
      <c r="B2" s="10"/>
      <c r="C2" s="10"/>
      <c r="D2" s="10"/>
    </row>
    <row r="3" spans="1:5" ht="15.75" x14ac:dyDescent="0.25">
      <c r="A3" s="10" t="s">
        <v>2</v>
      </c>
      <c r="B3" s="10"/>
      <c r="C3" s="10"/>
      <c r="D3" s="10"/>
    </row>
    <row r="4" spans="1:5" ht="15.75" x14ac:dyDescent="0.25">
      <c r="A4" s="10" t="s">
        <v>3</v>
      </c>
      <c r="B4" s="10"/>
      <c r="C4" s="10"/>
      <c r="D4" s="10"/>
    </row>
    <row r="5" spans="1:5" ht="15.75" x14ac:dyDescent="0.25">
      <c r="A5" s="11">
        <v>45352</v>
      </c>
      <c r="B5" s="11"/>
      <c r="C5" s="11"/>
      <c r="D5" s="11"/>
      <c r="E5" s="3"/>
    </row>
    <row r="6" spans="1:5" x14ac:dyDescent="0.25">
      <c r="A6" s="1"/>
      <c r="C6" s="4"/>
    </row>
    <row r="7" spans="1:5" x14ac:dyDescent="0.25">
      <c r="A7" s="1"/>
      <c r="B7" s="5" t="s">
        <v>5</v>
      </c>
      <c r="C7" s="5" t="s">
        <v>6</v>
      </c>
      <c r="D7" s="5" t="s">
        <v>7</v>
      </c>
      <c r="E7" s="5" t="s">
        <v>8</v>
      </c>
    </row>
    <row r="8" spans="1:5" x14ac:dyDescent="0.25">
      <c r="A8" s="1">
        <v>45352</v>
      </c>
      <c r="B8" s="6">
        <v>3179680.18</v>
      </c>
      <c r="C8" s="6">
        <v>0</v>
      </c>
      <c r="D8" s="6">
        <v>3179680.18</v>
      </c>
      <c r="E8" s="6">
        <f>D8</f>
        <v>3179680.18</v>
      </c>
    </row>
    <row r="9" spans="1:5" x14ac:dyDescent="0.25">
      <c r="A9" s="1">
        <v>45355</v>
      </c>
      <c r="B9" s="6">
        <v>8796668.7599999998</v>
      </c>
      <c r="C9" s="6">
        <v>0</v>
      </c>
      <c r="D9" s="6">
        <v>8796668.7599999998</v>
      </c>
      <c r="E9" s="6">
        <f t="shared" ref="E9:E28" si="0">E8+D9</f>
        <v>11976348.939999999</v>
      </c>
    </row>
    <row r="10" spans="1:5" x14ac:dyDescent="0.25">
      <c r="A10" s="1">
        <v>45356</v>
      </c>
      <c r="B10" s="6">
        <v>47937939.120000005</v>
      </c>
      <c r="C10" s="6">
        <v>0</v>
      </c>
      <c r="D10" s="6">
        <v>47937939.120000005</v>
      </c>
      <c r="E10" s="6">
        <f t="shared" si="0"/>
        <v>59914288.060000002</v>
      </c>
    </row>
    <row r="11" spans="1:5" x14ac:dyDescent="0.25">
      <c r="A11" s="1">
        <v>45357</v>
      </c>
      <c r="B11" s="6">
        <v>27811808.870000001</v>
      </c>
      <c r="C11" s="6">
        <v>0</v>
      </c>
      <c r="D11" s="6">
        <v>27811808.870000001</v>
      </c>
      <c r="E11" s="6">
        <f t="shared" si="0"/>
        <v>87726096.930000007</v>
      </c>
    </row>
    <row r="12" spans="1:5" x14ac:dyDescent="0.25">
      <c r="A12" s="1">
        <v>45358</v>
      </c>
      <c r="B12" s="6">
        <v>2381936.14</v>
      </c>
      <c r="C12" s="6">
        <v>0</v>
      </c>
      <c r="D12" s="6">
        <v>2381936.14</v>
      </c>
      <c r="E12" s="6">
        <f t="shared" si="0"/>
        <v>90108033.070000008</v>
      </c>
    </row>
    <row r="13" spans="1:5" x14ac:dyDescent="0.25">
      <c r="A13" s="1">
        <v>45359</v>
      </c>
      <c r="B13" s="6">
        <v>3135812.7</v>
      </c>
      <c r="C13" s="6">
        <v>0</v>
      </c>
      <c r="D13" s="6">
        <v>3135812.7</v>
      </c>
      <c r="E13" s="6">
        <f t="shared" si="0"/>
        <v>93243845.770000011</v>
      </c>
    </row>
    <row r="14" spans="1:5" x14ac:dyDescent="0.25">
      <c r="A14" s="1">
        <v>45362</v>
      </c>
      <c r="B14" s="6">
        <v>7909441.4899999993</v>
      </c>
      <c r="C14" s="6">
        <v>0</v>
      </c>
      <c r="D14" s="6">
        <v>7909441.4899999993</v>
      </c>
      <c r="E14" s="6">
        <f t="shared" si="0"/>
        <v>101153287.26000001</v>
      </c>
    </row>
    <row r="15" spans="1:5" x14ac:dyDescent="0.25">
      <c r="A15" s="1">
        <v>45363</v>
      </c>
      <c r="B15" s="6">
        <v>8859765.2400000002</v>
      </c>
      <c r="C15" s="6">
        <v>-13527.53</v>
      </c>
      <c r="D15" s="6">
        <v>8846237.7100000009</v>
      </c>
      <c r="E15" s="6">
        <f t="shared" si="0"/>
        <v>109999524.97</v>
      </c>
    </row>
    <row r="16" spans="1:5" x14ac:dyDescent="0.25">
      <c r="A16" s="1">
        <v>45364</v>
      </c>
      <c r="B16" s="6">
        <v>23842866.609999999</v>
      </c>
      <c r="C16" s="6">
        <v>-187.46</v>
      </c>
      <c r="D16" s="6">
        <v>23842679.149999999</v>
      </c>
      <c r="E16" s="6">
        <f t="shared" si="0"/>
        <v>133842204.12</v>
      </c>
    </row>
    <row r="17" spans="1:5" x14ac:dyDescent="0.25">
      <c r="A17" s="1">
        <v>45365</v>
      </c>
      <c r="B17" s="6">
        <v>1700200.17</v>
      </c>
      <c r="C17" s="6">
        <v>0</v>
      </c>
      <c r="D17" s="6">
        <v>1700200.17</v>
      </c>
      <c r="E17" s="6">
        <f t="shared" si="0"/>
        <v>135542404.28999999</v>
      </c>
    </row>
    <row r="18" spans="1:5" x14ac:dyDescent="0.25">
      <c r="A18" s="1">
        <v>45366</v>
      </c>
      <c r="B18" s="6">
        <v>3211021.12</v>
      </c>
      <c r="C18" s="6">
        <v>0</v>
      </c>
      <c r="D18" s="6">
        <v>3211021.12</v>
      </c>
      <c r="E18" s="6">
        <f t="shared" si="0"/>
        <v>138753425.41</v>
      </c>
    </row>
    <row r="19" spans="1:5" x14ac:dyDescent="0.25">
      <c r="A19" s="1">
        <v>45369</v>
      </c>
      <c r="B19" s="6">
        <v>5040870.38</v>
      </c>
      <c r="C19" s="6">
        <v>0</v>
      </c>
      <c r="D19" s="6">
        <v>5040870.38</v>
      </c>
      <c r="E19" s="6">
        <f t="shared" si="0"/>
        <v>143794295.78999999</v>
      </c>
    </row>
    <row r="20" spans="1:5" x14ac:dyDescent="0.25">
      <c r="A20" s="1">
        <v>45370</v>
      </c>
      <c r="B20" s="6">
        <v>16553442.48</v>
      </c>
      <c r="C20" s="6">
        <v>0</v>
      </c>
      <c r="D20" s="6">
        <v>16553442.48</v>
      </c>
      <c r="E20" s="6">
        <f t="shared" si="0"/>
        <v>160347738.26999998</v>
      </c>
    </row>
    <row r="21" spans="1:5" x14ac:dyDescent="0.25">
      <c r="A21" s="1">
        <v>45371</v>
      </c>
      <c r="B21" s="6">
        <v>64165518.18</v>
      </c>
      <c r="C21" s="6">
        <v>0</v>
      </c>
      <c r="D21" s="6">
        <v>64165518.18</v>
      </c>
      <c r="E21" s="6">
        <f t="shared" si="0"/>
        <v>224513256.44999999</v>
      </c>
    </row>
    <row r="22" spans="1:5" x14ac:dyDescent="0.25">
      <c r="A22" s="1">
        <v>45372</v>
      </c>
      <c r="B22" s="6">
        <v>1779732.76</v>
      </c>
      <c r="C22" s="6">
        <v>0</v>
      </c>
      <c r="D22" s="6">
        <v>1779732.76</v>
      </c>
      <c r="E22" s="6">
        <f t="shared" si="0"/>
        <v>226292989.20999998</v>
      </c>
    </row>
    <row r="23" spans="1:5" x14ac:dyDescent="0.25">
      <c r="A23" s="1">
        <v>45373</v>
      </c>
      <c r="B23" s="6">
        <v>1335116.99</v>
      </c>
      <c r="C23" s="6">
        <v>0</v>
      </c>
      <c r="D23" s="6">
        <v>1335116.99</v>
      </c>
      <c r="E23" s="6">
        <f t="shared" si="0"/>
        <v>227628106.19999999</v>
      </c>
    </row>
    <row r="24" spans="1:5" x14ac:dyDescent="0.25">
      <c r="A24" s="1">
        <v>45376</v>
      </c>
      <c r="B24" s="6">
        <v>4400404.04</v>
      </c>
      <c r="C24" s="6">
        <v>0</v>
      </c>
      <c r="D24" s="6">
        <v>4400404.04</v>
      </c>
      <c r="E24" s="6">
        <f t="shared" si="0"/>
        <v>232028510.23999998</v>
      </c>
    </row>
    <row r="25" spans="1:5" x14ac:dyDescent="0.25">
      <c r="A25" s="1">
        <v>45377</v>
      </c>
      <c r="B25" s="6">
        <v>6920893.5899999999</v>
      </c>
      <c r="C25" s="6">
        <v>0</v>
      </c>
      <c r="D25" s="6">
        <v>6920893.5899999999</v>
      </c>
      <c r="E25" s="6">
        <f t="shared" si="0"/>
        <v>238949403.82999998</v>
      </c>
    </row>
    <row r="26" spans="1:5" x14ac:dyDescent="0.25">
      <c r="A26" s="1"/>
      <c r="B26" s="6"/>
      <c r="C26" s="6"/>
      <c r="D26" s="6"/>
      <c r="E26" s="6">
        <f t="shared" si="0"/>
        <v>238949403.82999998</v>
      </c>
    </row>
    <row r="27" spans="1:5" x14ac:dyDescent="0.25">
      <c r="A27" s="1"/>
      <c r="B27" s="6"/>
      <c r="C27" s="6"/>
      <c r="D27" s="6"/>
      <c r="E27" s="6">
        <f t="shared" si="0"/>
        <v>238949403.82999998</v>
      </c>
    </row>
    <row r="28" spans="1:5" x14ac:dyDescent="0.25">
      <c r="A28" s="1"/>
      <c r="B28" s="6"/>
      <c r="C28" s="6"/>
      <c r="D28" s="6"/>
      <c r="E28" s="6">
        <f t="shared" si="0"/>
        <v>238949403.82999998</v>
      </c>
    </row>
    <row r="29" spans="1:5" ht="15.75" thickBot="1" x14ac:dyDescent="0.3">
      <c r="A29" s="1"/>
      <c r="B29" s="7">
        <f>SUM(B7:B27)</f>
        <v>238963118.81999999</v>
      </c>
      <c r="C29" s="7">
        <f>SUM(C7:C27)</f>
        <v>-13714.99</v>
      </c>
      <c r="D29" s="7">
        <f>SUM(D7:D27)</f>
        <v>238949403.82999998</v>
      </c>
    </row>
    <row r="30" spans="1:5" ht="15.75" thickTop="1" x14ac:dyDescent="0.25"/>
  </sheetData>
  <mergeCells count="4">
    <mergeCell ref="A2:D2"/>
    <mergeCell ref="A3:D3"/>
    <mergeCell ref="A4:D4"/>
    <mergeCell ref="A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6D32-B280-4E44-A88C-737A4BF341D9}">
  <dimension ref="A1:E35"/>
  <sheetViews>
    <sheetView workbookViewId="0">
      <selection activeCell="F14" sqref="F14"/>
    </sheetView>
  </sheetViews>
  <sheetFormatPr defaultRowHeight="15" x14ac:dyDescent="0.25"/>
  <cols>
    <col min="1" max="5" width="17.5703125" customWidth="1"/>
  </cols>
  <sheetData>
    <row r="1" spans="1:5" ht="15.75" x14ac:dyDescent="0.25">
      <c r="A1" s="1"/>
      <c r="D1" s="2" t="s">
        <v>0</v>
      </c>
    </row>
    <row r="2" spans="1:5" ht="15.75" x14ac:dyDescent="0.25">
      <c r="A2" s="10" t="s">
        <v>1</v>
      </c>
      <c r="B2" s="10"/>
      <c r="C2" s="10"/>
      <c r="D2" s="10"/>
    </row>
    <row r="3" spans="1:5" ht="15.75" x14ac:dyDescent="0.25">
      <c r="A3" s="10" t="s">
        <v>2</v>
      </c>
      <c r="B3" s="10"/>
      <c r="C3" s="10"/>
      <c r="D3" s="10"/>
    </row>
    <row r="4" spans="1:5" ht="15.75" x14ac:dyDescent="0.25">
      <c r="A4" s="10" t="s">
        <v>3</v>
      </c>
      <c r="B4" s="10"/>
      <c r="C4" s="10"/>
      <c r="D4" s="10"/>
    </row>
    <row r="5" spans="1:5" ht="15.75" x14ac:dyDescent="0.25">
      <c r="A5" s="11">
        <v>45383</v>
      </c>
      <c r="B5" s="11"/>
      <c r="C5" s="11"/>
      <c r="D5" s="11"/>
      <c r="E5" s="3"/>
    </row>
    <row r="6" spans="1:5" x14ac:dyDescent="0.25">
      <c r="A6" s="1"/>
      <c r="C6" s="4"/>
    </row>
    <row r="7" spans="1:5" x14ac:dyDescent="0.25">
      <c r="A7" s="1"/>
      <c r="B7" s="5" t="s">
        <v>5</v>
      </c>
      <c r="C7" s="5" t="s">
        <v>6</v>
      </c>
      <c r="D7" s="5" t="s">
        <v>7</v>
      </c>
      <c r="E7" s="5" t="s">
        <v>8</v>
      </c>
    </row>
    <row r="8" spans="1:5" x14ac:dyDescent="0.25">
      <c r="A8" s="1">
        <v>45378</v>
      </c>
      <c r="B8" s="6">
        <v>23490846.120000001</v>
      </c>
      <c r="C8" s="6">
        <v>0</v>
      </c>
      <c r="D8" s="6">
        <v>23490846.120000001</v>
      </c>
      <c r="E8" s="6">
        <f>D8</f>
        <v>23490846.120000001</v>
      </c>
    </row>
    <row r="9" spans="1:5" x14ac:dyDescent="0.25">
      <c r="A9" s="1">
        <v>45379</v>
      </c>
      <c r="B9" s="6">
        <v>3987546.6900000004</v>
      </c>
      <c r="C9" s="6">
        <v>-670.52</v>
      </c>
      <c r="D9" s="6">
        <v>3986876.1700000004</v>
      </c>
      <c r="E9" s="6">
        <f t="shared" ref="E9:E32" si="0">E8+D9</f>
        <v>27477722.290000003</v>
      </c>
    </row>
    <row r="10" spans="1:5" x14ac:dyDescent="0.25">
      <c r="A10" s="1">
        <v>45380</v>
      </c>
      <c r="B10" s="6">
        <v>3543658.38</v>
      </c>
      <c r="C10" s="6">
        <v>0</v>
      </c>
      <c r="D10" s="6">
        <v>3543658.38</v>
      </c>
      <c r="E10" s="6">
        <f t="shared" si="0"/>
        <v>31021380.670000002</v>
      </c>
    </row>
    <row r="11" spans="1:5" x14ac:dyDescent="0.25">
      <c r="A11" s="1">
        <v>45383</v>
      </c>
      <c r="B11" s="6">
        <v>3086090.6500000004</v>
      </c>
      <c r="C11" s="6">
        <v>0</v>
      </c>
      <c r="D11" s="6">
        <v>3086090.6500000004</v>
      </c>
      <c r="E11" s="6">
        <f t="shared" si="0"/>
        <v>34107471.32</v>
      </c>
    </row>
    <row r="12" spans="1:5" x14ac:dyDescent="0.25">
      <c r="A12" s="1">
        <v>45384</v>
      </c>
      <c r="B12" s="6">
        <v>14906520.84</v>
      </c>
      <c r="C12" s="6">
        <v>0</v>
      </c>
      <c r="D12" s="6">
        <v>14906520.84</v>
      </c>
      <c r="E12" s="6">
        <f t="shared" si="0"/>
        <v>49013992.159999996</v>
      </c>
    </row>
    <row r="13" spans="1:5" x14ac:dyDescent="0.25">
      <c r="A13" s="1">
        <v>45385</v>
      </c>
      <c r="B13" s="6">
        <v>45971817.670000002</v>
      </c>
      <c r="C13" s="6">
        <v>0</v>
      </c>
      <c r="D13" s="6">
        <v>45971817.670000002</v>
      </c>
      <c r="E13" s="6">
        <f t="shared" si="0"/>
        <v>94985809.829999998</v>
      </c>
    </row>
    <row r="14" spans="1:5" x14ac:dyDescent="0.25">
      <c r="A14" s="1">
        <v>45386</v>
      </c>
      <c r="B14" s="6">
        <v>3545744.38</v>
      </c>
      <c r="C14" s="6">
        <v>0</v>
      </c>
      <c r="D14" s="6">
        <v>3545744.38</v>
      </c>
      <c r="E14" s="6">
        <f t="shared" si="0"/>
        <v>98531554.209999993</v>
      </c>
    </row>
    <row r="15" spans="1:5" x14ac:dyDescent="0.25">
      <c r="A15" s="1">
        <v>45387</v>
      </c>
      <c r="B15" s="6">
        <v>1473681.2</v>
      </c>
      <c r="C15" s="6">
        <v>-2406.69</v>
      </c>
      <c r="D15" s="6">
        <v>1471274.51</v>
      </c>
      <c r="E15" s="6">
        <f t="shared" si="0"/>
        <v>100002828.72</v>
      </c>
    </row>
    <row r="16" spans="1:5" x14ac:dyDescent="0.25">
      <c r="A16" s="1">
        <v>45390</v>
      </c>
      <c r="B16" s="6">
        <v>3594818.43</v>
      </c>
      <c r="C16" s="6">
        <v>0</v>
      </c>
      <c r="D16" s="6">
        <v>3594818.43</v>
      </c>
      <c r="E16" s="6">
        <f t="shared" si="0"/>
        <v>103597647.15000001</v>
      </c>
    </row>
    <row r="17" spans="1:5" x14ac:dyDescent="0.25">
      <c r="A17" s="1">
        <v>45391</v>
      </c>
      <c r="B17" s="6">
        <v>6000481.0099999998</v>
      </c>
      <c r="C17" s="6">
        <v>0</v>
      </c>
      <c r="D17" s="6">
        <v>6000481.0099999998</v>
      </c>
      <c r="E17" s="6">
        <f t="shared" si="0"/>
        <v>109598128.16000001</v>
      </c>
    </row>
    <row r="18" spans="1:5" x14ac:dyDescent="0.25">
      <c r="A18" s="1">
        <v>45392</v>
      </c>
      <c r="B18" s="6">
        <v>15176533.99</v>
      </c>
      <c r="C18" s="6">
        <v>0</v>
      </c>
      <c r="D18" s="6">
        <v>15176533.99</v>
      </c>
      <c r="E18" s="6">
        <f t="shared" si="0"/>
        <v>124774662.15000001</v>
      </c>
    </row>
    <row r="19" spans="1:5" x14ac:dyDescent="0.25">
      <c r="A19" s="1">
        <v>45393</v>
      </c>
      <c r="B19" s="6">
        <v>3448549.39</v>
      </c>
      <c r="C19" s="6">
        <v>0</v>
      </c>
      <c r="D19" s="6">
        <v>3448549.39</v>
      </c>
      <c r="E19" s="6">
        <f t="shared" si="0"/>
        <v>128223211.54000001</v>
      </c>
    </row>
    <row r="20" spans="1:5" x14ac:dyDescent="0.25">
      <c r="A20" s="1">
        <v>45394</v>
      </c>
      <c r="B20" s="6">
        <v>1688963.1099999999</v>
      </c>
      <c r="C20" s="6">
        <v>-10103.09</v>
      </c>
      <c r="D20" s="6">
        <v>1678860.0199999998</v>
      </c>
      <c r="E20" s="6">
        <f t="shared" si="0"/>
        <v>129902071.56</v>
      </c>
    </row>
    <row r="21" spans="1:5" x14ac:dyDescent="0.25">
      <c r="A21" s="1">
        <v>45397</v>
      </c>
      <c r="B21" s="6">
        <v>4911072.0200000005</v>
      </c>
      <c r="C21" s="6">
        <v>-701</v>
      </c>
      <c r="D21" s="6">
        <v>4910371.0200000005</v>
      </c>
      <c r="E21" s="6">
        <f t="shared" si="0"/>
        <v>134812442.58000001</v>
      </c>
    </row>
    <row r="22" spans="1:5" x14ac:dyDescent="0.25">
      <c r="A22" s="1">
        <v>45398</v>
      </c>
      <c r="B22" s="6">
        <v>10900628.300000001</v>
      </c>
      <c r="C22" s="6">
        <v>0</v>
      </c>
      <c r="D22" s="6">
        <v>10900628.300000001</v>
      </c>
      <c r="E22" s="6">
        <f t="shared" si="0"/>
        <v>145713070.88000003</v>
      </c>
    </row>
    <row r="23" spans="1:5" x14ac:dyDescent="0.25">
      <c r="A23" s="1">
        <v>45399</v>
      </c>
      <c r="B23" s="6">
        <v>24038810.27</v>
      </c>
      <c r="C23" s="6">
        <v>0</v>
      </c>
      <c r="D23" s="6">
        <v>24038810.27</v>
      </c>
      <c r="E23" s="6">
        <f t="shared" si="0"/>
        <v>169751881.15000004</v>
      </c>
    </row>
    <row r="24" spans="1:5" x14ac:dyDescent="0.25">
      <c r="A24" s="1">
        <v>45400</v>
      </c>
      <c r="B24" s="6">
        <v>24139700.07</v>
      </c>
      <c r="C24" s="6">
        <v>-961.32</v>
      </c>
      <c r="D24" s="6">
        <v>24138738.75</v>
      </c>
      <c r="E24" s="6">
        <f t="shared" si="0"/>
        <v>193890619.90000004</v>
      </c>
    </row>
    <row r="25" spans="1:5" x14ac:dyDescent="0.25">
      <c r="A25" s="1">
        <v>45401</v>
      </c>
      <c r="B25" s="6">
        <v>2236760.2200000002</v>
      </c>
      <c r="C25" s="6">
        <v>-3.52</v>
      </c>
      <c r="D25" s="6">
        <v>2236756.7000000002</v>
      </c>
      <c r="E25" s="6">
        <f t="shared" si="0"/>
        <v>196127376.60000002</v>
      </c>
    </row>
    <row r="26" spans="1:5" x14ac:dyDescent="0.25">
      <c r="A26" s="1">
        <v>45404</v>
      </c>
      <c r="B26" s="6">
        <v>3321399.9</v>
      </c>
      <c r="C26" s="6">
        <v>-979.89</v>
      </c>
      <c r="D26" s="6">
        <v>3320420.01</v>
      </c>
      <c r="E26" s="6">
        <f t="shared" si="0"/>
        <v>199447796.61000001</v>
      </c>
    </row>
    <row r="27" spans="1:5" x14ac:dyDescent="0.25">
      <c r="A27" s="1">
        <v>45405</v>
      </c>
      <c r="B27" s="6">
        <v>6488273.0300000003</v>
      </c>
      <c r="C27" s="6">
        <v>-18095.849999999999</v>
      </c>
      <c r="D27" s="6">
        <v>6470177.1800000006</v>
      </c>
      <c r="E27" s="6">
        <f t="shared" si="0"/>
        <v>205917973.79000002</v>
      </c>
    </row>
    <row r="28" spans="1:5" x14ac:dyDescent="0.25">
      <c r="A28" s="1">
        <v>45406</v>
      </c>
      <c r="B28" s="6">
        <v>17024087.890000001</v>
      </c>
      <c r="C28" s="6">
        <v>-55.36</v>
      </c>
      <c r="D28" s="6">
        <v>17024032.530000001</v>
      </c>
      <c r="E28" s="6">
        <f t="shared" si="0"/>
        <v>222942006.32000002</v>
      </c>
    </row>
    <row r="29" spans="1:5" x14ac:dyDescent="0.25">
      <c r="A29" s="1">
        <v>45407</v>
      </c>
      <c r="B29" s="6">
        <v>1300467.28</v>
      </c>
      <c r="C29" s="6">
        <v>-3789.06</v>
      </c>
      <c r="D29" s="6">
        <v>1296678.22</v>
      </c>
      <c r="E29" s="6">
        <f t="shared" si="0"/>
        <v>224238684.54000002</v>
      </c>
    </row>
    <row r="30" spans="1:5" x14ac:dyDescent="0.25">
      <c r="A30" s="1">
        <v>45408</v>
      </c>
      <c r="B30" s="6">
        <v>2479034.4300000002</v>
      </c>
      <c r="C30" s="6">
        <v>-0.03</v>
      </c>
      <c r="D30" s="6">
        <v>2479034.4000000004</v>
      </c>
      <c r="E30" s="6">
        <f t="shared" si="0"/>
        <v>226717718.94000003</v>
      </c>
    </row>
    <row r="31" spans="1:5" x14ac:dyDescent="0.25">
      <c r="A31" s="1">
        <v>45411</v>
      </c>
      <c r="B31" s="6">
        <v>5488099.8500000006</v>
      </c>
      <c r="C31" s="6">
        <v>-4958.1499999999996</v>
      </c>
      <c r="D31" s="6">
        <v>5483141.7000000002</v>
      </c>
      <c r="E31" s="6">
        <f t="shared" si="0"/>
        <v>232200860.64000002</v>
      </c>
    </row>
    <row r="32" spans="1:5" x14ac:dyDescent="0.25">
      <c r="A32" s="1">
        <v>45412</v>
      </c>
      <c r="B32" s="6">
        <v>40860484.219999999</v>
      </c>
      <c r="C32" s="6">
        <v>-3327.21</v>
      </c>
      <c r="D32" s="6">
        <v>40857157.009999998</v>
      </c>
      <c r="E32" s="6">
        <f t="shared" si="0"/>
        <v>273058017.65000004</v>
      </c>
    </row>
    <row r="33" spans="2:4" x14ac:dyDescent="0.25">
      <c r="B33" s="6"/>
      <c r="C33" s="6"/>
    </row>
    <row r="34" spans="2:4" ht="15.75" thickBot="1" x14ac:dyDescent="0.3">
      <c r="B34" s="7">
        <f>SUM(B8:B32)</f>
        <v>273104069.34000003</v>
      </c>
      <c r="C34" s="7">
        <f>SUM(C8:C32)</f>
        <v>-46051.689999999995</v>
      </c>
      <c r="D34" s="7">
        <f>SUM(D8:D32)</f>
        <v>273058017.65000004</v>
      </c>
    </row>
    <row r="35" spans="2:4" ht="15.75" thickTop="1" x14ac:dyDescent="0.25"/>
  </sheetData>
  <mergeCells count="4">
    <mergeCell ref="A2:D2"/>
    <mergeCell ref="A3:D3"/>
    <mergeCell ref="A4:D4"/>
    <mergeCell ref="A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7661-B484-47E3-A495-250DADF557F9}">
  <dimension ref="A1:J86"/>
  <sheetViews>
    <sheetView zoomScaleNormal="100" workbookViewId="0">
      <selection activeCell="D26" sqref="D26"/>
    </sheetView>
  </sheetViews>
  <sheetFormatPr defaultRowHeight="15" x14ac:dyDescent="0.25"/>
  <cols>
    <col min="1" max="1" width="19.42578125" style="1" customWidth="1"/>
    <col min="2" max="3" width="19.42578125" customWidth="1"/>
    <col min="4" max="4" width="19.5703125" customWidth="1"/>
    <col min="5" max="5" width="12.42578125" bestFit="1" customWidth="1"/>
    <col min="6" max="6" width="10.5703125" bestFit="1" customWidth="1"/>
  </cols>
  <sheetData>
    <row r="1" spans="1:10" ht="15.75" x14ac:dyDescent="0.25">
      <c r="D1" s="2" t="s">
        <v>0</v>
      </c>
    </row>
    <row r="2" spans="1:10" ht="15.75" x14ac:dyDescent="0.25">
      <c r="A2" s="10" t="s">
        <v>1</v>
      </c>
      <c r="B2" s="10"/>
      <c r="C2" s="10"/>
      <c r="D2" s="10"/>
    </row>
    <row r="3" spans="1:10" ht="15.75" x14ac:dyDescent="0.25">
      <c r="A3" s="10" t="s">
        <v>2</v>
      </c>
      <c r="B3" s="10"/>
      <c r="C3" s="10"/>
      <c r="D3" s="10"/>
    </row>
    <row r="4" spans="1:10" ht="15.75" x14ac:dyDescent="0.25">
      <c r="A4" s="10" t="s">
        <v>3</v>
      </c>
      <c r="B4" s="10"/>
      <c r="C4" s="10"/>
      <c r="D4" s="10"/>
    </row>
    <row r="5" spans="1:10" ht="15.75" x14ac:dyDescent="0.25">
      <c r="A5" s="11" t="s">
        <v>4</v>
      </c>
      <c r="B5" s="11"/>
      <c r="C5" s="11"/>
      <c r="D5" s="11"/>
      <c r="E5" s="3"/>
      <c r="F5" s="3"/>
      <c r="G5" s="3"/>
      <c r="H5" s="3"/>
      <c r="I5" s="3"/>
      <c r="J5" s="3"/>
    </row>
    <row r="6" spans="1:10" x14ac:dyDescent="0.25">
      <c r="C6" s="4"/>
    </row>
    <row r="7" spans="1:10" x14ac:dyDescent="0.25">
      <c r="B7" s="5" t="s">
        <v>5</v>
      </c>
      <c r="C7" s="5" t="s">
        <v>6</v>
      </c>
      <c r="D7" s="5" t="s">
        <v>7</v>
      </c>
    </row>
    <row r="8" spans="1:10" x14ac:dyDescent="0.25">
      <c r="A8" s="1">
        <v>45413</v>
      </c>
      <c r="B8" s="6">
        <v>81510976.11999999</v>
      </c>
      <c r="C8" s="6">
        <v>-877.83</v>
      </c>
      <c r="D8" s="6">
        <v>81510098.289999992</v>
      </c>
    </row>
    <row r="9" spans="1:10" x14ac:dyDescent="0.25">
      <c r="A9" s="1">
        <v>45414</v>
      </c>
      <c r="B9" s="6">
        <v>3443847.55</v>
      </c>
      <c r="C9" s="6">
        <v>-57574.19</v>
      </c>
      <c r="D9" s="6">
        <v>3386273.36</v>
      </c>
    </row>
    <row r="10" spans="1:10" x14ac:dyDescent="0.25">
      <c r="A10" s="1">
        <v>45415</v>
      </c>
      <c r="B10" s="6">
        <v>29962921.34</v>
      </c>
      <c r="C10" s="6">
        <v>-392.34</v>
      </c>
      <c r="D10" s="6">
        <v>29962529</v>
      </c>
    </row>
    <row r="11" spans="1:10" x14ac:dyDescent="0.25">
      <c r="A11" s="1">
        <v>45418</v>
      </c>
      <c r="B11" s="6">
        <v>5036202.93</v>
      </c>
      <c r="C11" s="6">
        <v>-4637.42</v>
      </c>
      <c r="D11" s="6">
        <v>5031565.51</v>
      </c>
    </row>
    <row r="12" spans="1:10" x14ac:dyDescent="0.25">
      <c r="A12" s="1">
        <v>45419</v>
      </c>
      <c r="B12" s="6">
        <v>5542885.9399999995</v>
      </c>
      <c r="C12" s="6">
        <v>-3847.62</v>
      </c>
      <c r="D12" s="6">
        <v>5539038.3199999994</v>
      </c>
    </row>
    <row r="13" spans="1:10" x14ac:dyDescent="0.25">
      <c r="A13" s="1">
        <v>45420</v>
      </c>
      <c r="B13" s="6">
        <v>14614202.98</v>
      </c>
      <c r="C13" s="6">
        <v>0</v>
      </c>
      <c r="D13" s="6">
        <v>14614202.98</v>
      </c>
    </row>
    <row r="14" spans="1:10" x14ac:dyDescent="0.25">
      <c r="A14" s="1">
        <v>45421</v>
      </c>
      <c r="B14" s="6">
        <v>1096760.8199999998</v>
      </c>
      <c r="C14" s="6">
        <v>0</v>
      </c>
      <c r="D14" s="6">
        <v>1096760.8199999998</v>
      </c>
    </row>
    <row r="15" spans="1:10" x14ac:dyDescent="0.25">
      <c r="A15" s="1">
        <v>45422</v>
      </c>
      <c r="B15" s="6">
        <v>1938076.84</v>
      </c>
      <c r="C15" s="6">
        <v>-359.62</v>
      </c>
      <c r="D15" s="6">
        <v>1937717.22</v>
      </c>
    </row>
    <row r="16" spans="1:10" x14ac:dyDescent="0.25">
      <c r="A16" s="1">
        <v>45425</v>
      </c>
      <c r="B16" s="6">
        <v>2899363.27</v>
      </c>
      <c r="C16" s="6">
        <v>0</v>
      </c>
      <c r="D16" s="6">
        <v>2899363.27</v>
      </c>
    </row>
    <row r="17" spans="1:4" x14ac:dyDescent="0.25">
      <c r="A17" s="1">
        <v>45426</v>
      </c>
      <c r="B17" s="6">
        <v>7194968.46</v>
      </c>
      <c r="C17" s="6">
        <v>0</v>
      </c>
      <c r="D17" s="6">
        <v>7194968.46</v>
      </c>
    </row>
    <row r="18" spans="1:4" x14ac:dyDescent="0.25">
      <c r="A18" s="1">
        <v>45427</v>
      </c>
      <c r="B18" s="6">
        <v>23110143.719999999</v>
      </c>
      <c r="C18" s="6">
        <v>0</v>
      </c>
      <c r="D18" s="6">
        <v>23110143.719999999</v>
      </c>
    </row>
    <row r="19" spans="1:4" x14ac:dyDescent="0.25">
      <c r="A19" s="1">
        <v>45428</v>
      </c>
      <c r="B19" s="6">
        <v>2144310.0699999998</v>
      </c>
      <c r="C19" s="6">
        <v>-412.13</v>
      </c>
      <c r="D19" s="6">
        <v>2143897.94</v>
      </c>
    </row>
    <row r="20" spans="1:4" x14ac:dyDescent="0.25">
      <c r="A20" s="1">
        <v>45429</v>
      </c>
      <c r="B20" s="6">
        <v>2010232.59</v>
      </c>
      <c r="C20" s="6">
        <v>0</v>
      </c>
      <c r="D20" s="6">
        <v>2010232.59</v>
      </c>
    </row>
    <row r="21" spans="1:4" x14ac:dyDescent="0.25">
      <c r="A21" s="1">
        <v>45432</v>
      </c>
      <c r="B21" s="6"/>
      <c r="C21" s="6"/>
      <c r="D21" s="6"/>
    </row>
    <row r="22" spans="1:4" x14ac:dyDescent="0.25">
      <c r="A22" s="1">
        <v>45433</v>
      </c>
      <c r="B22" s="6"/>
      <c r="C22" s="6"/>
      <c r="D22" s="6"/>
    </row>
    <row r="23" spans="1:4" x14ac:dyDescent="0.25">
      <c r="A23" s="1">
        <v>45434</v>
      </c>
      <c r="B23" s="6"/>
      <c r="C23" s="6"/>
      <c r="D23" s="6"/>
    </row>
    <row r="24" spans="1:4" x14ac:dyDescent="0.25">
      <c r="A24" s="1">
        <v>45435</v>
      </c>
      <c r="B24" s="6"/>
      <c r="C24" s="6"/>
      <c r="D24" s="6"/>
    </row>
    <row r="25" spans="1:4" x14ac:dyDescent="0.25">
      <c r="A25" s="1">
        <v>45436</v>
      </c>
      <c r="B25" s="6"/>
      <c r="C25" s="6"/>
      <c r="D25" s="6"/>
    </row>
    <row r="26" spans="1:4" x14ac:dyDescent="0.25">
      <c r="A26" s="1">
        <v>45440</v>
      </c>
      <c r="B26" s="6"/>
      <c r="C26" s="6"/>
      <c r="D26" s="6"/>
    </row>
    <row r="27" spans="1:4" x14ac:dyDescent="0.25">
      <c r="A27" s="1">
        <v>45441</v>
      </c>
      <c r="B27" s="6"/>
      <c r="C27" s="6"/>
      <c r="D27" s="6"/>
    </row>
    <row r="28" spans="1:4" x14ac:dyDescent="0.25">
      <c r="A28" s="1">
        <v>45442</v>
      </c>
      <c r="B28" s="6"/>
      <c r="C28" s="6"/>
      <c r="D28" s="6"/>
    </row>
    <row r="29" spans="1:4" x14ac:dyDescent="0.25">
      <c r="A29" s="1">
        <v>45443</v>
      </c>
      <c r="B29" s="6"/>
      <c r="C29" s="6"/>
      <c r="D29" s="6"/>
    </row>
    <row r="30" spans="1:4" x14ac:dyDescent="0.25">
      <c r="B30" s="6"/>
      <c r="C30" s="6"/>
      <c r="D30" s="6"/>
    </row>
    <row r="31" spans="1:4" ht="15.75" thickBot="1" x14ac:dyDescent="0.3">
      <c r="B31" s="7">
        <v>180504892.63</v>
      </c>
      <c r="C31" s="7">
        <v>-68101.149999999994</v>
      </c>
      <c r="D31" s="7">
        <v>180436791.47999999</v>
      </c>
    </row>
    <row r="32" spans="1:4" ht="15.75" thickTop="1" x14ac:dyDescent="0.25">
      <c r="A32"/>
      <c r="B32" s="8"/>
      <c r="C32" s="6"/>
    </row>
    <row r="33" spans="1:6" x14ac:dyDescent="0.25">
      <c r="A33"/>
      <c r="B33" s="1"/>
      <c r="C33" s="6"/>
      <c r="D33" s="6"/>
      <c r="F33" s="6"/>
    </row>
    <row r="34" spans="1:6" x14ac:dyDescent="0.25">
      <c r="A34"/>
      <c r="B34" s="1"/>
      <c r="D34" s="6"/>
    </row>
    <row r="35" spans="1:6" x14ac:dyDescent="0.25">
      <c r="A35"/>
      <c r="B35" s="6"/>
      <c r="C35" s="6"/>
    </row>
    <row r="36" spans="1:6" x14ac:dyDescent="0.25">
      <c r="A36"/>
      <c r="B36" s="8"/>
      <c r="C36" s="6"/>
    </row>
    <row r="37" spans="1:6" x14ac:dyDescent="0.25">
      <c r="A37"/>
      <c r="B37" s="6"/>
      <c r="C37" s="6"/>
    </row>
    <row r="38" spans="1:6" x14ac:dyDescent="0.25">
      <c r="A38"/>
    </row>
    <row r="39" spans="1:6" x14ac:dyDescent="0.25">
      <c r="A39"/>
      <c r="B39" s="6"/>
      <c r="C39" s="6"/>
    </row>
    <row r="40" spans="1:6" x14ac:dyDescent="0.25">
      <c r="A40"/>
      <c r="B40" s="8"/>
      <c r="C40" s="6"/>
    </row>
    <row r="41" spans="1:6" x14ac:dyDescent="0.25">
      <c r="A41"/>
      <c r="B41" s="6"/>
      <c r="C41" s="6"/>
    </row>
    <row r="42" spans="1:6" x14ac:dyDescent="0.25">
      <c r="A42"/>
    </row>
    <row r="43" spans="1:6" x14ac:dyDescent="0.25">
      <c r="A43"/>
      <c r="B43" s="6"/>
      <c r="C43" s="6"/>
    </row>
    <row r="44" spans="1:6" x14ac:dyDescent="0.25">
      <c r="A44"/>
      <c r="B44" s="8"/>
      <c r="C44" s="6"/>
    </row>
    <row r="45" spans="1:6" x14ac:dyDescent="0.25">
      <c r="A45"/>
      <c r="B45" s="6"/>
      <c r="C45" s="6"/>
    </row>
    <row r="46" spans="1:6" x14ac:dyDescent="0.25">
      <c r="A46"/>
    </row>
    <row r="47" spans="1:6" x14ac:dyDescent="0.25">
      <c r="A47"/>
      <c r="B47" s="6"/>
      <c r="C47" s="6"/>
    </row>
    <row r="48" spans="1:6" x14ac:dyDescent="0.25">
      <c r="A48"/>
      <c r="B48" s="8"/>
      <c r="C48" s="6"/>
    </row>
    <row r="49" spans="1:3" x14ac:dyDescent="0.25">
      <c r="A49"/>
      <c r="B49" s="6"/>
      <c r="C49" s="6"/>
    </row>
    <row r="50" spans="1:3" x14ac:dyDescent="0.25">
      <c r="A50"/>
    </row>
    <row r="51" spans="1:3" x14ac:dyDescent="0.25">
      <c r="A51"/>
      <c r="B51" s="6"/>
      <c r="C51" s="6"/>
    </row>
    <row r="52" spans="1:3" x14ac:dyDescent="0.25">
      <c r="A52"/>
      <c r="B52" s="8"/>
      <c r="C52" s="6"/>
    </row>
    <row r="53" spans="1:3" x14ac:dyDescent="0.25">
      <c r="A53"/>
      <c r="B53" s="6"/>
      <c r="C53" s="6"/>
    </row>
    <row r="54" spans="1:3" x14ac:dyDescent="0.25">
      <c r="A54"/>
    </row>
    <row r="55" spans="1:3" x14ac:dyDescent="0.25">
      <c r="A55"/>
      <c r="B55" s="6"/>
      <c r="C55" s="6"/>
    </row>
    <row r="56" spans="1:3" x14ac:dyDescent="0.25">
      <c r="A56"/>
      <c r="B56" s="8"/>
      <c r="C56" s="6"/>
    </row>
    <row r="57" spans="1:3" x14ac:dyDescent="0.25">
      <c r="A57"/>
      <c r="B57" s="6"/>
      <c r="C57" s="6"/>
    </row>
    <row r="58" spans="1:3" x14ac:dyDescent="0.25">
      <c r="A58"/>
    </row>
    <row r="59" spans="1:3" x14ac:dyDescent="0.25">
      <c r="A59"/>
      <c r="B59" s="6"/>
      <c r="C59" s="6"/>
    </row>
    <row r="60" spans="1:3" x14ac:dyDescent="0.25">
      <c r="A60"/>
      <c r="B60" s="8"/>
      <c r="C60" s="6"/>
    </row>
    <row r="61" spans="1:3" x14ac:dyDescent="0.25">
      <c r="A61"/>
      <c r="B61" s="6"/>
      <c r="C61" s="6"/>
    </row>
    <row r="62" spans="1:3" x14ac:dyDescent="0.25">
      <c r="A62"/>
    </row>
    <row r="63" spans="1:3" x14ac:dyDescent="0.25">
      <c r="A63"/>
      <c r="B63" s="6"/>
      <c r="C63" s="6"/>
    </row>
    <row r="64" spans="1:3" x14ac:dyDescent="0.25">
      <c r="A64"/>
      <c r="B64" s="8"/>
      <c r="C64" s="6"/>
    </row>
    <row r="65" spans="1:3" x14ac:dyDescent="0.25">
      <c r="A65"/>
      <c r="B65" s="6"/>
      <c r="C65" s="6"/>
    </row>
    <row r="66" spans="1:3" x14ac:dyDescent="0.25">
      <c r="A66"/>
    </row>
    <row r="67" spans="1:3" x14ac:dyDescent="0.25">
      <c r="A67"/>
      <c r="B67" s="6"/>
      <c r="C67" s="6"/>
    </row>
    <row r="68" spans="1:3" x14ac:dyDescent="0.25">
      <c r="A68"/>
      <c r="B68" s="8"/>
      <c r="C68" s="6"/>
    </row>
    <row r="69" spans="1:3" x14ac:dyDescent="0.25">
      <c r="A69"/>
      <c r="B69" s="6"/>
      <c r="C69" s="6"/>
    </row>
    <row r="70" spans="1:3" x14ac:dyDescent="0.25">
      <c r="A70"/>
    </row>
    <row r="71" spans="1:3" x14ac:dyDescent="0.25">
      <c r="A71"/>
      <c r="B71" s="6"/>
      <c r="C71" s="6"/>
    </row>
    <row r="72" spans="1:3" x14ac:dyDescent="0.25">
      <c r="A72"/>
      <c r="B72" s="8"/>
      <c r="C72" s="6"/>
    </row>
    <row r="73" spans="1:3" x14ac:dyDescent="0.25">
      <c r="A73"/>
      <c r="B73" s="6"/>
      <c r="C73" s="6"/>
    </row>
    <row r="74" spans="1:3" x14ac:dyDescent="0.25">
      <c r="A74"/>
    </row>
    <row r="75" spans="1:3" x14ac:dyDescent="0.25">
      <c r="A75"/>
      <c r="B75" s="6"/>
      <c r="C75" s="6"/>
    </row>
    <row r="76" spans="1:3" x14ac:dyDescent="0.25">
      <c r="A76"/>
      <c r="B76" s="8"/>
      <c r="C76" s="6"/>
    </row>
    <row r="77" spans="1:3" x14ac:dyDescent="0.25">
      <c r="A77"/>
      <c r="B77" s="6"/>
      <c r="C77" s="6"/>
    </row>
    <row r="78" spans="1:3" x14ac:dyDescent="0.25">
      <c r="A78"/>
    </row>
    <row r="79" spans="1:3" x14ac:dyDescent="0.25">
      <c r="A79"/>
      <c r="B79" s="6"/>
      <c r="C79" s="6"/>
    </row>
    <row r="80" spans="1:3" x14ac:dyDescent="0.25">
      <c r="A80"/>
      <c r="B80" s="8"/>
      <c r="C80" s="6"/>
    </row>
    <row r="81" spans="1:3" x14ac:dyDescent="0.25">
      <c r="A81"/>
      <c r="B81" s="6"/>
      <c r="C81" s="6"/>
    </row>
    <row r="82" spans="1:3" x14ac:dyDescent="0.25">
      <c r="A82"/>
    </row>
    <row r="83" spans="1:3" x14ac:dyDescent="0.25">
      <c r="A83"/>
      <c r="C83" s="6"/>
    </row>
    <row r="84" spans="1:3" x14ac:dyDescent="0.25">
      <c r="A84"/>
      <c r="C84" s="6"/>
    </row>
    <row r="85" spans="1:3" x14ac:dyDescent="0.25">
      <c r="A85"/>
      <c r="C85" s="6"/>
    </row>
    <row r="86" spans="1:3" x14ac:dyDescent="0.25">
      <c r="A86"/>
      <c r="C86" s="6"/>
    </row>
  </sheetData>
  <mergeCells count="4"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0AC6-CADE-4E3D-A4F1-0812E86DE52C}">
  <dimension ref="A1:E30"/>
  <sheetViews>
    <sheetView workbookViewId="0">
      <selection activeCell="G8" sqref="G8"/>
    </sheetView>
  </sheetViews>
  <sheetFormatPr defaultRowHeight="15" x14ac:dyDescent="0.25"/>
  <cols>
    <col min="1" max="5" width="19.42578125" customWidth="1"/>
  </cols>
  <sheetData>
    <row r="1" spans="1:5" ht="15.75" x14ac:dyDescent="0.25">
      <c r="A1" s="1"/>
      <c r="D1" s="2" t="s">
        <v>0</v>
      </c>
    </row>
    <row r="2" spans="1:5" ht="15.75" x14ac:dyDescent="0.25">
      <c r="A2" s="10" t="s">
        <v>1</v>
      </c>
      <c r="B2" s="10"/>
      <c r="C2" s="10"/>
      <c r="D2" s="10"/>
    </row>
    <row r="3" spans="1:5" ht="15.75" x14ac:dyDescent="0.25">
      <c r="A3" s="10" t="s">
        <v>2</v>
      </c>
      <c r="B3" s="10"/>
      <c r="C3" s="10"/>
      <c r="D3" s="10"/>
    </row>
    <row r="4" spans="1:5" ht="15.75" x14ac:dyDescent="0.25">
      <c r="A4" s="10" t="s">
        <v>3</v>
      </c>
      <c r="B4" s="10"/>
      <c r="C4" s="10"/>
      <c r="D4" s="10"/>
    </row>
    <row r="5" spans="1:5" ht="15.75" x14ac:dyDescent="0.25">
      <c r="A5" s="11">
        <v>45444</v>
      </c>
      <c r="B5" s="11"/>
      <c r="C5" s="11"/>
      <c r="D5" s="11"/>
      <c r="E5" s="3"/>
    </row>
    <row r="6" spans="1:5" x14ac:dyDescent="0.25">
      <c r="A6" s="1"/>
      <c r="C6" s="4"/>
    </row>
    <row r="7" spans="1:5" x14ac:dyDescent="0.25">
      <c r="A7" s="1"/>
      <c r="B7" s="5" t="s">
        <v>5</v>
      </c>
      <c r="C7" s="5" t="s">
        <v>6</v>
      </c>
      <c r="D7" s="5" t="s">
        <v>7</v>
      </c>
      <c r="E7" s="5" t="s">
        <v>8</v>
      </c>
    </row>
    <row r="8" spans="1:5" x14ac:dyDescent="0.25">
      <c r="A8" s="1">
        <v>45446</v>
      </c>
      <c r="B8" s="6">
        <v>4618813.63</v>
      </c>
      <c r="C8" s="6">
        <v>0</v>
      </c>
      <c r="D8" s="6">
        <v>4618813.63</v>
      </c>
      <c r="E8" s="6">
        <f>D8</f>
        <v>4618813.63</v>
      </c>
    </row>
    <row r="9" spans="1:5" x14ac:dyDescent="0.25">
      <c r="A9" s="1">
        <v>45447</v>
      </c>
      <c r="B9" s="6">
        <v>7480767.7000000002</v>
      </c>
      <c r="C9" s="6">
        <v>0</v>
      </c>
      <c r="D9" s="6">
        <v>7480767.7000000002</v>
      </c>
      <c r="E9" s="6">
        <f t="shared" ref="E9:E27" si="0">E8+D9</f>
        <v>12099581.33</v>
      </c>
    </row>
    <row r="10" spans="1:5" x14ac:dyDescent="0.25">
      <c r="A10" s="1">
        <v>45448</v>
      </c>
      <c r="B10" s="6">
        <v>37683161.789999999</v>
      </c>
      <c r="C10" s="6">
        <v>0</v>
      </c>
      <c r="D10" s="6">
        <v>37683161.789999999</v>
      </c>
      <c r="E10" s="6">
        <f t="shared" si="0"/>
        <v>49782743.119999997</v>
      </c>
    </row>
    <row r="11" spans="1:5" x14ac:dyDescent="0.25">
      <c r="A11" s="1">
        <v>45449</v>
      </c>
      <c r="B11" s="6">
        <v>4375149.18</v>
      </c>
      <c r="C11" s="6">
        <v>-213.22</v>
      </c>
      <c r="D11" s="6">
        <v>4374935.96</v>
      </c>
      <c r="E11" s="6">
        <f t="shared" si="0"/>
        <v>54157679.079999998</v>
      </c>
    </row>
    <row r="12" spans="1:5" x14ac:dyDescent="0.25">
      <c r="A12" s="1">
        <v>45450</v>
      </c>
      <c r="B12" s="6">
        <v>1457981.12</v>
      </c>
      <c r="C12" s="6">
        <v>0</v>
      </c>
      <c r="D12" s="6">
        <v>1457981.12</v>
      </c>
      <c r="E12" s="6">
        <f t="shared" si="0"/>
        <v>55615660.199999996</v>
      </c>
    </row>
    <row r="13" spans="1:5" x14ac:dyDescent="0.25">
      <c r="A13" s="1">
        <v>45453</v>
      </c>
      <c r="B13" s="6">
        <v>3439368.44</v>
      </c>
      <c r="C13" s="6">
        <v>0</v>
      </c>
      <c r="D13" s="6">
        <v>3439368.44</v>
      </c>
      <c r="E13" s="6">
        <f t="shared" si="0"/>
        <v>59055028.639999993</v>
      </c>
    </row>
    <row r="14" spans="1:5" x14ac:dyDescent="0.25">
      <c r="A14" s="1">
        <v>45454</v>
      </c>
      <c r="B14" s="6">
        <v>7679487.7299999995</v>
      </c>
      <c r="C14" s="6">
        <v>-6459.08</v>
      </c>
      <c r="D14" s="6">
        <v>7673028.6499999994</v>
      </c>
      <c r="E14" s="6">
        <f t="shared" si="0"/>
        <v>66728057.289999992</v>
      </c>
    </row>
    <row r="15" spans="1:5" x14ac:dyDescent="0.25">
      <c r="A15" s="1">
        <v>45455</v>
      </c>
      <c r="B15" s="6">
        <v>21027959.649999999</v>
      </c>
      <c r="C15" s="6">
        <v>-211.2</v>
      </c>
      <c r="D15" s="6">
        <v>21027748.449999999</v>
      </c>
      <c r="E15" s="6">
        <f t="shared" si="0"/>
        <v>87755805.739999995</v>
      </c>
    </row>
    <row r="16" spans="1:5" x14ac:dyDescent="0.25">
      <c r="A16" s="1">
        <v>45456</v>
      </c>
      <c r="B16" s="6">
        <v>2750662.12</v>
      </c>
      <c r="C16" s="6">
        <v>0</v>
      </c>
      <c r="D16" s="6">
        <v>2750662.12</v>
      </c>
      <c r="E16" s="6">
        <f t="shared" si="0"/>
        <v>90506467.859999999</v>
      </c>
    </row>
    <row r="17" spans="1:5" x14ac:dyDescent="0.25">
      <c r="A17" s="1">
        <v>45457</v>
      </c>
      <c r="B17" s="6">
        <v>1103478.9200000002</v>
      </c>
      <c r="C17" s="6">
        <v>-15910.72</v>
      </c>
      <c r="D17" s="6">
        <v>1087568.2000000002</v>
      </c>
      <c r="E17" s="6">
        <f t="shared" si="0"/>
        <v>91594036.060000002</v>
      </c>
    </row>
    <row r="18" spans="1:5" x14ac:dyDescent="0.25">
      <c r="A18" s="1">
        <v>45460</v>
      </c>
      <c r="B18" s="6">
        <v>3339576.4899999998</v>
      </c>
      <c r="C18" s="6">
        <v>0</v>
      </c>
      <c r="D18" s="6">
        <v>3339576.4899999998</v>
      </c>
      <c r="E18" s="6">
        <f t="shared" si="0"/>
        <v>94933612.549999997</v>
      </c>
    </row>
    <row r="19" spans="1:5" x14ac:dyDescent="0.25">
      <c r="A19" s="1">
        <v>45461</v>
      </c>
      <c r="B19" s="6">
        <v>5946641.4199999999</v>
      </c>
      <c r="C19" s="6">
        <v>0</v>
      </c>
      <c r="D19" s="6">
        <v>5946641.4199999999</v>
      </c>
      <c r="E19" s="6">
        <f t="shared" si="0"/>
        <v>100880253.97</v>
      </c>
    </row>
    <row r="20" spans="1:5" x14ac:dyDescent="0.25">
      <c r="A20" s="1">
        <v>45463</v>
      </c>
      <c r="B20" s="6">
        <v>38550134.25</v>
      </c>
      <c r="C20" s="6">
        <v>-87.55</v>
      </c>
      <c r="D20" s="6">
        <v>38550046.700000003</v>
      </c>
      <c r="E20" s="6">
        <f t="shared" si="0"/>
        <v>139430300.67000002</v>
      </c>
    </row>
    <row r="21" spans="1:5" x14ac:dyDescent="0.25">
      <c r="A21" s="1">
        <v>45464</v>
      </c>
      <c r="B21" s="6">
        <v>1503044.57</v>
      </c>
      <c r="C21" s="6">
        <v>0</v>
      </c>
      <c r="D21" s="6">
        <v>1503044.57</v>
      </c>
      <c r="E21" s="6">
        <f t="shared" si="0"/>
        <v>140933345.24000001</v>
      </c>
    </row>
    <row r="22" spans="1:5" x14ac:dyDescent="0.25">
      <c r="A22" s="1">
        <v>45467</v>
      </c>
      <c r="B22" s="6">
        <v>4222931.66</v>
      </c>
      <c r="C22" s="6">
        <v>-1062.97</v>
      </c>
      <c r="D22" s="6">
        <v>4221868.6900000004</v>
      </c>
      <c r="E22" s="6">
        <f t="shared" si="0"/>
        <v>145155213.93000001</v>
      </c>
    </row>
    <row r="23" spans="1:5" x14ac:dyDescent="0.25">
      <c r="A23" s="1">
        <v>45468</v>
      </c>
      <c r="B23" s="6">
        <v>7584505.3499999996</v>
      </c>
      <c r="C23" s="6">
        <v>-96.21</v>
      </c>
      <c r="D23" s="6">
        <v>7584409.1399999997</v>
      </c>
      <c r="E23" s="6">
        <f t="shared" si="0"/>
        <v>152739623.06999999</v>
      </c>
    </row>
    <row r="24" spans="1:5" x14ac:dyDescent="0.25">
      <c r="A24" s="1">
        <v>45469</v>
      </c>
      <c r="B24" s="6">
        <v>21699940.879999999</v>
      </c>
      <c r="C24" s="6">
        <v>0</v>
      </c>
      <c r="D24" s="6">
        <v>21699940.879999999</v>
      </c>
      <c r="E24" s="6">
        <f t="shared" si="0"/>
        <v>174439563.94999999</v>
      </c>
    </row>
    <row r="25" spans="1:5" x14ac:dyDescent="0.25">
      <c r="A25" s="1">
        <v>45470</v>
      </c>
      <c r="B25" s="6">
        <v>1041408.65</v>
      </c>
      <c r="C25" s="6">
        <v>-2911.82</v>
      </c>
      <c r="D25" s="6">
        <v>1038496.8300000001</v>
      </c>
      <c r="E25" s="6">
        <f t="shared" si="0"/>
        <v>175478060.78</v>
      </c>
    </row>
    <row r="26" spans="1:5" x14ac:dyDescent="0.25">
      <c r="A26" s="1">
        <v>45471</v>
      </c>
      <c r="B26" s="6">
        <v>1814300.03</v>
      </c>
      <c r="C26" s="6">
        <v>0</v>
      </c>
      <c r="D26" s="6">
        <v>1814300.03</v>
      </c>
      <c r="E26" s="6">
        <f t="shared" si="0"/>
        <v>177292360.81</v>
      </c>
    </row>
    <row r="27" spans="1:5" x14ac:dyDescent="0.25">
      <c r="A27" s="1"/>
      <c r="B27" s="6"/>
      <c r="C27" s="6"/>
      <c r="D27" s="6"/>
      <c r="E27" s="6">
        <f t="shared" si="0"/>
        <v>177292360.81</v>
      </c>
    </row>
    <row r="28" spans="1:5" x14ac:dyDescent="0.25">
      <c r="A28" s="1"/>
    </row>
    <row r="29" spans="1:5" ht="15.75" thickBot="1" x14ac:dyDescent="0.3">
      <c r="A29" s="1"/>
      <c r="B29" s="7">
        <f>SUM(B7:B26)</f>
        <v>177319313.57999998</v>
      </c>
      <c r="C29" s="7">
        <f>SUM(C7:C26)</f>
        <v>-26952.77</v>
      </c>
      <c r="D29" s="7">
        <f>SUM(D7:D26)</f>
        <v>177292360.81</v>
      </c>
      <c r="E29" s="6"/>
    </row>
    <row r="30" spans="1:5" ht="15.75" thickTop="1" x14ac:dyDescent="0.25">
      <c r="B30" s="8"/>
      <c r="C30" s="6"/>
      <c r="E30" s="6"/>
    </row>
  </sheetData>
  <mergeCells count="4">
    <mergeCell ref="A2:D2"/>
    <mergeCell ref="A3:D3"/>
    <mergeCell ref="A4:D4"/>
    <mergeCell ref="A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EC77-16A1-468F-ADD8-CCC7F770CCE2}">
  <dimension ref="A1:E30"/>
  <sheetViews>
    <sheetView workbookViewId="0">
      <selection activeCell="D9" sqref="D9"/>
    </sheetView>
  </sheetViews>
  <sheetFormatPr defaultRowHeight="15" x14ac:dyDescent="0.25"/>
  <cols>
    <col min="1" max="5" width="20.140625" customWidth="1"/>
  </cols>
  <sheetData>
    <row r="1" spans="1:5" ht="15.75" x14ac:dyDescent="0.25">
      <c r="A1" s="10" t="s">
        <v>1</v>
      </c>
      <c r="B1" s="10"/>
      <c r="C1" s="10"/>
      <c r="D1" s="10"/>
    </row>
    <row r="2" spans="1:5" ht="15.75" x14ac:dyDescent="0.25">
      <c r="A2" s="10" t="s">
        <v>2</v>
      </c>
      <c r="B2" s="10"/>
      <c r="C2" s="10"/>
      <c r="D2" s="10"/>
    </row>
    <row r="3" spans="1:5" ht="15.75" x14ac:dyDescent="0.25">
      <c r="A3" s="10" t="s">
        <v>3</v>
      </c>
      <c r="B3" s="10"/>
      <c r="C3" s="10"/>
      <c r="D3" s="10"/>
    </row>
    <row r="4" spans="1:5" ht="15.75" x14ac:dyDescent="0.25">
      <c r="A4" s="11">
        <v>45474</v>
      </c>
      <c r="B4" s="11"/>
      <c r="C4" s="11"/>
      <c r="D4" s="11"/>
      <c r="E4" s="3"/>
    </row>
    <row r="5" spans="1:5" x14ac:dyDescent="0.25">
      <c r="A5" s="1"/>
      <c r="C5" s="4"/>
    </row>
    <row r="6" spans="1:5" x14ac:dyDescent="0.25">
      <c r="A6" s="1"/>
      <c r="B6" s="5" t="s">
        <v>5</v>
      </c>
      <c r="C6" s="5" t="s">
        <v>6</v>
      </c>
      <c r="D6" s="5" t="s">
        <v>7</v>
      </c>
      <c r="E6" s="5" t="s">
        <v>8</v>
      </c>
    </row>
    <row r="7" spans="1:5" x14ac:dyDescent="0.25">
      <c r="A7" s="1">
        <v>45474</v>
      </c>
      <c r="B7" s="6">
        <v>5070067.4399999995</v>
      </c>
      <c r="C7" s="6">
        <v>0</v>
      </c>
      <c r="D7" s="6">
        <v>5070067.4399999995</v>
      </c>
      <c r="E7" s="6">
        <f>D7</f>
        <v>5070067.4399999995</v>
      </c>
    </row>
    <row r="8" spans="1:5" x14ac:dyDescent="0.25">
      <c r="A8" s="1">
        <v>45475</v>
      </c>
      <c r="B8" s="6">
        <v>7210086.6499999994</v>
      </c>
      <c r="C8" s="6">
        <v>0</v>
      </c>
      <c r="D8" s="6">
        <v>7210086.6499999994</v>
      </c>
      <c r="E8" s="6">
        <f>E7+D8</f>
        <v>12280154.09</v>
      </c>
    </row>
    <row r="9" spans="1:5" x14ac:dyDescent="0.25">
      <c r="A9" s="1">
        <v>45476</v>
      </c>
      <c r="B9" s="6">
        <v>39016746.770000003</v>
      </c>
      <c r="C9" s="6">
        <v>0</v>
      </c>
      <c r="D9" s="6">
        <v>39016746.770000003</v>
      </c>
      <c r="E9" s="6">
        <f t="shared" ref="E9:E28" si="0">E8+D9</f>
        <v>51296900.859999999</v>
      </c>
    </row>
    <row r="10" spans="1:5" x14ac:dyDescent="0.25">
      <c r="A10" s="1">
        <v>45478</v>
      </c>
      <c r="B10" s="6">
        <v>3120703.45</v>
      </c>
      <c r="C10" s="6">
        <v>0</v>
      </c>
      <c r="D10" s="6">
        <v>3120703.45</v>
      </c>
      <c r="E10" s="6">
        <f t="shared" si="0"/>
        <v>54417604.310000002</v>
      </c>
    </row>
    <row r="11" spans="1:5" x14ac:dyDescent="0.25">
      <c r="A11" s="1">
        <v>45481</v>
      </c>
      <c r="B11" s="6">
        <v>2846207.8</v>
      </c>
      <c r="C11" s="6">
        <v>-6340.41</v>
      </c>
      <c r="D11" s="6">
        <v>2839867.3899999997</v>
      </c>
      <c r="E11" s="6">
        <f t="shared" si="0"/>
        <v>57257471.700000003</v>
      </c>
    </row>
    <row r="12" spans="1:5" x14ac:dyDescent="0.25">
      <c r="A12" s="1">
        <v>45482</v>
      </c>
      <c r="B12" s="6">
        <v>7928340.9099999992</v>
      </c>
      <c r="C12" s="6">
        <v>-26.24</v>
      </c>
      <c r="D12" s="6">
        <v>7928314.669999999</v>
      </c>
      <c r="E12" s="6">
        <f t="shared" si="0"/>
        <v>65185786.370000005</v>
      </c>
    </row>
    <row r="13" spans="1:5" x14ac:dyDescent="0.25">
      <c r="A13" s="1">
        <v>45483</v>
      </c>
      <c r="B13" s="6">
        <v>21056670.080000002</v>
      </c>
      <c r="C13" s="6">
        <v>0</v>
      </c>
      <c r="D13" s="6">
        <v>21056670.080000002</v>
      </c>
      <c r="E13" s="6">
        <f t="shared" si="0"/>
        <v>86242456.450000003</v>
      </c>
    </row>
    <row r="14" spans="1:5" x14ac:dyDescent="0.25">
      <c r="A14" s="1">
        <v>45484</v>
      </c>
      <c r="B14" s="6">
        <v>1216856.69</v>
      </c>
      <c r="C14" s="6">
        <v>-6102.9</v>
      </c>
      <c r="D14" s="6">
        <v>1210753.79</v>
      </c>
      <c r="E14" s="6">
        <f t="shared" si="0"/>
        <v>87453210.24000001</v>
      </c>
    </row>
    <row r="15" spans="1:5" x14ac:dyDescent="0.25">
      <c r="A15" s="1">
        <v>45485</v>
      </c>
      <c r="B15" s="6">
        <v>2669409.9899999998</v>
      </c>
      <c r="C15" s="6">
        <v>-584.29</v>
      </c>
      <c r="D15" s="6">
        <v>2668825.6999999997</v>
      </c>
      <c r="E15" s="6">
        <f t="shared" si="0"/>
        <v>90122035.940000013</v>
      </c>
    </row>
    <row r="16" spans="1:5" x14ac:dyDescent="0.25">
      <c r="A16" s="1">
        <v>45488</v>
      </c>
      <c r="B16" s="6">
        <v>6725582.3399999999</v>
      </c>
      <c r="C16" s="6">
        <v>-961.62</v>
      </c>
      <c r="D16" s="6">
        <v>6724620.7199999997</v>
      </c>
      <c r="E16" s="6">
        <f t="shared" si="0"/>
        <v>96846656.660000011</v>
      </c>
    </row>
    <row r="17" spans="1:5" x14ac:dyDescent="0.25">
      <c r="A17" s="1">
        <v>45489</v>
      </c>
      <c r="B17" s="6">
        <v>8561326.4000000004</v>
      </c>
      <c r="C17" s="6">
        <v>-789.54</v>
      </c>
      <c r="D17" s="6">
        <v>8560536.8600000013</v>
      </c>
      <c r="E17" s="6">
        <f t="shared" si="0"/>
        <v>105407193.52000001</v>
      </c>
    </row>
    <row r="18" spans="1:5" x14ac:dyDescent="0.25">
      <c r="A18" s="1">
        <v>45490</v>
      </c>
      <c r="B18" s="6">
        <v>18340333.309999999</v>
      </c>
      <c r="C18" s="6">
        <v>0</v>
      </c>
      <c r="D18" s="6">
        <v>18340333.309999999</v>
      </c>
      <c r="E18" s="6">
        <f t="shared" si="0"/>
        <v>123747526.83000001</v>
      </c>
    </row>
    <row r="19" spans="1:5" x14ac:dyDescent="0.25">
      <c r="A19" s="1">
        <v>45491</v>
      </c>
      <c r="B19" s="6">
        <v>23442707.68</v>
      </c>
      <c r="C19" s="6">
        <v>-362.68</v>
      </c>
      <c r="D19" s="6">
        <v>23442345</v>
      </c>
      <c r="E19" s="6">
        <f t="shared" si="0"/>
        <v>147189871.83000001</v>
      </c>
    </row>
    <row r="20" spans="1:5" x14ac:dyDescent="0.25">
      <c r="A20" s="1">
        <v>45492</v>
      </c>
      <c r="B20" s="6">
        <v>2060518.84</v>
      </c>
      <c r="C20" s="6">
        <v>-524.51</v>
      </c>
      <c r="D20" s="6">
        <v>2059994.33</v>
      </c>
      <c r="E20" s="6">
        <f t="shared" si="0"/>
        <v>149249866.16000003</v>
      </c>
    </row>
    <row r="21" spans="1:5" x14ac:dyDescent="0.25">
      <c r="A21" s="1">
        <v>45495</v>
      </c>
      <c r="B21" s="6">
        <v>3257128.98</v>
      </c>
      <c r="C21" s="6">
        <v>-6256.39</v>
      </c>
      <c r="D21" s="6">
        <v>3250872.59</v>
      </c>
      <c r="E21" s="6">
        <f t="shared" si="0"/>
        <v>152500738.75000003</v>
      </c>
    </row>
    <row r="22" spans="1:5" x14ac:dyDescent="0.25">
      <c r="A22" s="1">
        <v>45496</v>
      </c>
      <c r="B22" s="6">
        <v>9815963.1400000006</v>
      </c>
      <c r="C22" s="6">
        <v>-3.13</v>
      </c>
      <c r="D22" s="6">
        <v>9815960.0099999998</v>
      </c>
      <c r="E22" s="6">
        <f t="shared" si="0"/>
        <v>162316698.76000002</v>
      </c>
    </row>
    <row r="23" spans="1:5" x14ac:dyDescent="0.25">
      <c r="A23" s="1">
        <v>45497</v>
      </c>
      <c r="B23" s="6">
        <v>23327437.98</v>
      </c>
      <c r="C23" s="6">
        <v>-4055.3399999999997</v>
      </c>
      <c r="D23" s="6">
        <v>23323382.640000001</v>
      </c>
      <c r="E23" s="6">
        <f t="shared" si="0"/>
        <v>185640081.40000004</v>
      </c>
    </row>
    <row r="24" spans="1:5" x14ac:dyDescent="0.25">
      <c r="A24" s="1">
        <v>45498</v>
      </c>
      <c r="B24" s="6">
        <v>2217560.89</v>
      </c>
      <c r="C24" s="6">
        <v>-96590.04</v>
      </c>
      <c r="D24" s="6">
        <v>2120970.85</v>
      </c>
      <c r="E24" s="6">
        <f t="shared" si="0"/>
        <v>187761052.25000003</v>
      </c>
    </row>
    <row r="25" spans="1:5" x14ac:dyDescent="0.25">
      <c r="A25" s="1">
        <v>45499</v>
      </c>
      <c r="B25" s="6">
        <v>4260587.58</v>
      </c>
      <c r="C25" s="6">
        <v>-26927.3</v>
      </c>
      <c r="D25" s="6">
        <v>4233660.28</v>
      </c>
      <c r="E25" s="6">
        <f t="shared" si="0"/>
        <v>191994712.53000003</v>
      </c>
    </row>
    <row r="26" spans="1:5" x14ac:dyDescent="0.25">
      <c r="A26" s="1">
        <v>45502</v>
      </c>
      <c r="B26" s="6">
        <v>3828809.11</v>
      </c>
      <c r="C26" s="6">
        <v>0</v>
      </c>
      <c r="D26" s="6">
        <v>3828809.11</v>
      </c>
      <c r="E26" s="6">
        <f t="shared" si="0"/>
        <v>195823521.64000005</v>
      </c>
    </row>
    <row r="27" spans="1:5" x14ac:dyDescent="0.25">
      <c r="A27" s="1">
        <v>45503</v>
      </c>
      <c r="B27" s="6">
        <v>8894812.4699999988</v>
      </c>
      <c r="C27" s="6">
        <v>-185857.03</v>
      </c>
      <c r="D27" s="6">
        <v>8708955.4399999995</v>
      </c>
      <c r="E27" s="6">
        <f t="shared" si="0"/>
        <v>204532477.08000004</v>
      </c>
    </row>
    <row r="28" spans="1:5" x14ac:dyDescent="0.25">
      <c r="A28" s="1">
        <v>45504</v>
      </c>
      <c r="B28" s="6">
        <v>0</v>
      </c>
      <c r="C28" s="6">
        <v>0</v>
      </c>
      <c r="D28" s="6">
        <v>0</v>
      </c>
      <c r="E28" s="6">
        <f t="shared" si="0"/>
        <v>204532477.08000004</v>
      </c>
    </row>
    <row r="29" spans="1:5" ht="15.75" thickBot="1" x14ac:dyDescent="0.3">
      <c r="B29" s="7">
        <f>SUM(B5:B27)</f>
        <v>204867858.49999997</v>
      </c>
      <c r="C29" s="7">
        <f>SUM(C5:C27)</f>
        <v>-335381.42</v>
      </c>
      <c r="D29" s="7">
        <f>SUM(D5:D27)</f>
        <v>204532477.08000004</v>
      </c>
    </row>
    <row r="30" spans="1:5" ht="15.75" thickTop="1" x14ac:dyDescent="0.25"/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936F-4102-4482-AE3F-7ED24E010FC5}">
  <dimension ref="A1:E31"/>
  <sheetViews>
    <sheetView workbookViewId="0">
      <selection activeCell="G9" sqref="G9"/>
    </sheetView>
  </sheetViews>
  <sheetFormatPr defaultRowHeight="15" x14ac:dyDescent="0.25"/>
  <cols>
    <col min="1" max="5" width="16.5703125" customWidth="1"/>
  </cols>
  <sheetData>
    <row r="1" spans="1:5" ht="15.75" x14ac:dyDescent="0.25">
      <c r="A1" s="1"/>
      <c r="D1" s="2" t="s">
        <v>0</v>
      </c>
    </row>
    <row r="2" spans="1:5" ht="15.75" x14ac:dyDescent="0.25">
      <c r="A2" s="10" t="s">
        <v>1</v>
      </c>
      <c r="B2" s="10"/>
      <c r="C2" s="10"/>
      <c r="D2" s="10"/>
    </row>
    <row r="3" spans="1:5" ht="15.75" x14ac:dyDescent="0.25">
      <c r="A3" s="10" t="s">
        <v>2</v>
      </c>
      <c r="B3" s="10"/>
      <c r="C3" s="10"/>
      <c r="D3" s="10"/>
    </row>
    <row r="4" spans="1:5" ht="15.75" x14ac:dyDescent="0.25">
      <c r="A4" s="10" t="s">
        <v>3</v>
      </c>
      <c r="B4" s="10"/>
      <c r="C4" s="10"/>
      <c r="D4" s="10"/>
    </row>
    <row r="5" spans="1:5" ht="15.75" x14ac:dyDescent="0.25">
      <c r="A5" s="11">
        <v>45505</v>
      </c>
      <c r="B5" s="11"/>
      <c r="C5" s="11"/>
      <c r="D5" s="11"/>
      <c r="E5" s="3"/>
    </row>
    <row r="6" spans="1:5" x14ac:dyDescent="0.25">
      <c r="A6" s="1"/>
      <c r="C6" s="4"/>
    </row>
    <row r="7" spans="1:5" x14ac:dyDescent="0.25">
      <c r="A7" s="1"/>
      <c r="B7" s="5" t="s">
        <v>5</v>
      </c>
      <c r="C7" s="5" t="s">
        <v>6</v>
      </c>
      <c r="D7" s="5" t="s">
        <v>7</v>
      </c>
      <c r="E7" s="5" t="s">
        <v>8</v>
      </c>
    </row>
    <row r="8" spans="1:5" x14ac:dyDescent="0.25">
      <c r="A8" s="1">
        <v>45505</v>
      </c>
      <c r="B8" s="6">
        <v>45112608.880000003</v>
      </c>
      <c r="C8" s="6">
        <v>-8293.2000000000007</v>
      </c>
      <c r="D8" s="6">
        <v>45104315.68</v>
      </c>
      <c r="E8" s="6">
        <f>D8</f>
        <v>45104315.68</v>
      </c>
    </row>
    <row r="9" spans="1:5" x14ac:dyDescent="0.25">
      <c r="A9" s="1">
        <v>45506</v>
      </c>
      <c r="B9" s="6">
        <v>4039972.74</v>
      </c>
      <c r="C9" s="6">
        <v>-17946.38</v>
      </c>
      <c r="D9" s="6">
        <v>4022026.3600000003</v>
      </c>
      <c r="E9" s="6">
        <f>E8+D9</f>
        <v>49126342.039999999</v>
      </c>
    </row>
    <row r="10" spans="1:5" x14ac:dyDescent="0.25">
      <c r="A10" s="1">
        <v>45509</v>
      </c>
      <c r="B10" s="6">
        <v>29863632.710000001</v>
      </c>
      <c r="C10" s="6">
        <v>-54250.55</v>
      </c>
      <c r="D10" s="6">
        <v>29809382.16</v>
      </c>
      <c r="E10" s="6">
        <f t="shared" ref="E10:E28" si="0">E9+D10</f>
        <v>78935724.200000003</v>
      </c>
    </row>
    <row r="11" spans="1:5" x14ac:dyDescent="0.25">
      <c r="A11" s="1">
        <v>45510</v>
      </c>
      <c r="B11" s="6">
        <v>9525983.8399999999</v>
      </c>
      <c r="C11" s="6">
        <v>-1593.65</v>
      </c>
      <c r="D11" s="6">
        <v>9524390.1899999995</v>
      </c>
      <c r="E11" s="6">
        <f t="shared" si="0"/>
        <v>88460114.390000001</v>
      </c>
    </row>
    <row r="12" spans="1:5" x14ac:dyDescent="0.25">
      <c r="A12" s="1">
        <v>45511</v>
      </c>
      <c r="B12" s="6">
        <v>20640989.289999999</v>
      </c>
      <c r="C12" s="6">
        <v>-928.84</v>
      </c>
      <c r="D12" s="6">
        <v>20640060.449999999</v>
      </c>
      <c r="E12" s="6">
        <f t="shared" si="0"/>
        <v>109100174.84</v>
      </c>
    </row>
    <row r="13" spans="1:5" x14ac:dyDescent="0.25">
      <c r="A13" s="1">
        <v>45512</v>
      </c>
      <c r="B13" s="6">
        <v>1291424.6200000001</v>
      </c>
      <c r="C13" s="6">
        <v>0</v>
      </c>
      <c r="D13" s="6">
        <v>1291424.6200000001</v>
      </c>
      <c r="E13" s="6">
        <f t="shared" si="0"/>
        <v>110391599.46000001</v>
      </c>
    </row>
    <row r="14" spans="1:5" x14ac:dyDescent="0.25">
      <c r="A14" s="1">
        <v>45513</v>
      </c>
      <c r="B14" s="6">
        <v>1968925.75</v>
      </c>
      <c r="C14" s="6">
        <v>-6118.06</v>
      </c>
      <c r="D14" s="6">
        <v>1962807.69</v>
      </c>
      <c r="E14" s="6">
        <f t="shared" si="0"/>
        <v>112354407.15000001</v>
      </c>
    </row>
    <row r="15" spans="1:5" x14ac:dyDescent="0.25">
      <c r="A15" s="1">
        <v>45516</v>
      </c>
      <c r="B15" s="6">
        <v>4152978.45</v>
      </c>
      <c r="C15" s="6">
        <v>0</v>
      </c>
      <c r="D15" s="6">
        <v>4152978.45</v>
      </c>
      <c r="E15" s="6">
        <f t="shared" si="0"/>
        <v>116507385.60000001</v>
      </c>
    </row>
    <row r="16" spans="1:5" x14ac:dyDescent="0.25">
      <c r="A16" s="1">
        <v>45517</v>
      </c>
      <c r="B16" s="6">
        <v>6140323.29</v>
      </c>
      <c r="C16" s="6">
        <v>0</v>
      </c>
      <c r="D16" s="6">
        <v>6140323.29</v>
      </c>
      <c r="E16" s="6">
        <f t="shared" si="0"/>
        <v>122647708.89000002</v>
      </c>
    </row>
    <row r="17" spans="1:5" x14ac:dyDescent="0.25">
      <c r="A17" s="1">
        <v>45518</v>
      </c>
      <c r="B17" s="6">
        <v>15228182.57</v>
      </c>
      <c r="C17" s="6">
        <v>0</v>
      </c>
      <c r="D17" s="6">
        <v>15228182.57</v>
      </c>
      <c r="E17" s="6">
        <f t="shared" si="0"/>
        <v>137875891.46000001</v>
      </c>
    </row>
    <row r="18" spans="1:5" x14ac:dyDescent="0.25">
      <c r="A18" s="1">
        <v>45519</v>
      </c>
      <c r="B18" s="6">
        <v>869794.84</v>
      </c>
      <c r="C18" s="6">
        <v>0</v>
      </c>
      <c r="D18" s="6">
        <v>869794.84</v>
      </c>
      <c r="E18" s="6">
        <f t="shared" si="0"/>
        <v>138745686.30000001</v>
      </c>
    </row>
    <row r="19" spans="1:5" x14ac:dyDescent="0.25">
      <c r="A19" s="1">
        <v>45520</v>
      </c>
      <c r="B19" s="6">
        <v>1390454.15</v>
      </c>
      <c r="C19" s="6">
        <v>0</v>
      </c>
      <c r="D19" s="6">
        <v>1390454.15</v>
      </c>
      <c r="E19" s="6">
        <f t="shared" si="0"/>
        <v>140136140.45000002</v>
      </c>
    </row>
    <row r="20" spans="1:5" x14ac:dyDescent="0.25">
      <c r="A20" s="1">
        <v>45523</v>
      </c>
      <c r="B20" s="6">
        <v>4211324.3600000003</v>
      </c>
      <c r="C20" s="6">
        <v>-2847.29</v>
      </c>
      <c r="D20" s="6">
        <v>4208477.07</v>
      </c>
      <c r="E20" s="6">
        <f t="shared" si="0"/>
        <v>144344617.52000001</v>
      </c>
    </row>
    <row r="21" spans="1:5" x14ac:dyDescent="0.25">
      <c r="A21" s="1">
        <v>45524</v>
      </c>
      <c r="B21" s="6">
        <v>31442637.82</v>
      </c>
      <c r="C21" s="6">
        <v>0</v>
      </c>
      <c r="D21" s="6">
        <v>31442637.82</v>
      </c>
      <c r="E21" s="6">
        <f t="shared" si="0"/>
        <v>175787255.34</v>
      </c>
    </row>
    <row r="22" spans="1:5" x14ac:dyDescent="0.25">
      <c r="A22" s="1">
        <v>45525</v>
      </c>
      <c r="B22" s="6">
        <v>25808648.879999999</v>
      </c>
      <c r="C22" s="6">
        <v>0</v>
      </c>
      <c r="D22" s="6">
        <v>25808648.879999999</v>
      </c>
      <c r="E22" s="6">
        <f t="shared" si="0"/>
        <v>201595904.22</v>
      </c>
    </row>
    <row r="23" spans="1:5" x14ac:dyDescent="0.25">
      <c r="A23" s="1">
        <v>45526</v>
      </c>
      <c r="B23" s="6">
        <v>1501471.76</v>
      </c>
      <c r="C23" s="6">
        <v>0</v>
      </c>
      <c r="D23" s="6">
        <v>1501471.76</v>
      </c>
      <c r="E23" s="6">
        <f t="shared" si="0"/>
        <v>203097375.97999999</v>
      </c>
    </row>
    <row r="24" spans="1:5" x14ac:dyDescent="0.25">
      <c r="A24" s="1">
        <v>45527</v>
      </c>
      <c r="B24" s="6">
        <v>2018775.15</v>
      </c>
      <c r="C24" s="6">
        <v>-340.67</v>
      </c>
      <c r="D24" s="6">
        <v>2018434.48</v>
      </c>
      <c r="E24" s="6">
        <f t="shared" si="0"/>
        <v>205115810.45999998</v>
      </c>
    </row>
    <row r="25" spans="1:5" x14ac:dyDescent="0.25">
      <c r="A25" s="1">
        <v>45530</v>
      </c>
      <c r="B25" s="6">
        <v>4405328.5</v>
      </c>
      <c r="C25" s="6">
        <v>0</v>
      </c>
      <c r="D25" s="6">
        <v>4405328.5</v>
      </c>
      <c r="E25" s="6">
        <f t="shared" si="0"/>
        <v>209521138.95999998</v>
      </c>
    </row>
    <row r="26" spans="1:5" x14ac:dyDescent="0.25">
      <c r="A26" s="1">
        <v>45531</v>
      </c>
      <c r="B26" s="6">
        <v>6450249.8499999996</v>
      </c>
      <c r="C26" s="6">
        <v>0</v>
      </c>
      <c r="D26" s="6">
        <v>6450249.8499999996</v>
      </c>
      <c r="E26" s="6">
        <f t="shared" si="0"/>
        <v>215971388.80999997</v>
      </c>
    </row>
    <row r="27" spans="1:5" x14ac:dyDescent="0.25">
      <c r="A27" s="1">
        <v>45532</v>
      </c>
      <c r="B27" s="6">
        <v>16552025.17</v>
      </c>
      <c r="C27" s="6">
        <v>0</v>
      </c>
      <c r="D27" s="6">
        <v>16552025.17</v>
      </c>
      <c r="E27" s="6">
        <f t="shared" si="0"/>
        <v>232523413.97999996</v>
      </c>
    </row>
    <row r="28" spans="1:5" x14ac:dyDescent="0.25">
      <c r="A28" s="1">
        <v>45533</v>
      </c>
      <c r="B28" s="6">
        <v>998436.61</v>
      </c>
      <c r="C28" s="6">
        <v>-25034.77</v>
      </c>
      <c r="D28" s="6">
        <v>973401.84</v>
      </c>
      <c r="E28" s="6">
        <f t="shared" si="0"/>
        <v>233496815.81999996</v>
      </c>
    </row>
    <row r="29" spans="1:5" x14ac:dyDescent="0.25">
      <c r="A29" s="1">
        <v>45534</v>
      </c>
      <c r="B29" s="6">
        <v>2221536.9700000002</v>
      </c>
      <c r="C29" s="6">
        <v>0</v>
      </c>
      <c r="D29" s="6">
        <v>2221536.9700000002</v>
      </c>
    </row>
    <row r="30" spans="1:5" ht="15.75" thickBot="1" x14ac:dyDescent="0.3">
      <c r="B30" s="7">
        <f>SUM(B6:B28)</f>
        <v>233614169.23000002</v>
      </c>
      <c r="C30" s="7">
        <f>SUM(C6:C28)</f>
        <v>-117353.40999999999</v>
      </c>
      <c r="D30" s="7">
        <f>SUM(D6:D29)</f>
        <v>235718352.78999996</v>
      </c>
    </row>
    <row r="31" spans="1:5" ht="15.75" thickTop="1" x14ac:dyDescent="0.25">
      <c r="B31" s="1"/>
      <c r="C31" s="6"/>
      <c r="D31" s="6"/>
    </row>
  </sheetData>
  <mergeCells count="4">
    <mergeCell ref="A2:D2"/>
    <mergeCell ref="A3:D3"/>
    <mergeCell ref="A4:D4"/>
    <mergeCell ref="A5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434F-D60F-4087-98D8-52E96333B22A}">
  <dimension ref="A1:J84"/>
  <sheetViews>
    <sheetView zoomScaleNormal="100" workbookViewId="0">
      <selection activeCell="G16" sqref="G16"/>
    </sheetView>
  </sheetViews>
  <sheetFormatPr defaultRowHeight="15" x14ac:dyDescent="0.25"/>
  <cols>
    <col min="1" max="1" width="19.42578125" style="1" customWidth="1"/>
    <col min="2" max="3" width="19.42578125" customWidth="1"/>
    <col min="4" max="4" width="19.5703125" customWidth="1"/>
    <col min="5" max="5" width="12.42578125" bestFit="1" customWidth="1"/>
    <col min="6" max="6" width="10.5703125" bestFit="1" customWidth="1"/>
  </cols>
  <sheetData>
    <row r="1" spans="1:10" ht="15.75" x14ac:dyDescent="0.25">
      <c r="D1" s="2" t="s">
        <v>0</v>
      </c>
    </row>
    <row r="2" spans="1:10" ht="15.75" x14ac:dyDescent="0.25">
      <c r="A2" s="10" t="s">
        <v>1</v>
      </c>
      <c r="B2" s="10"/>
      <c r="C2" s="10"/>
      <c r="D2" s="10"/>
    </row>
    <row r="3" spans="1:10" ht="15.75" x14ac:dyDescent="0.25">
      <c r="A3" s="10" t="s">
        <v>2</v>
      </c>
      <c r="B3" s="10"/>
      <c r="C3" s="10"/>
      <c r="D3" s="10"/>
    </row>
    <row r="4" spans="1:10" ht="15.75" x14ac:dyDescent="0.25">
      <c r="A4" s="10" t="s">
        <v>3</v>
      </c>
      <c r="B4" s="10"/>
      <c r="C4" s="10"/>
      <c r="D4" s="10"/>
    </row>
    <row r="5" spans="1:10" ht="15.75" x14ac:dyDescent="0.25">
      <c r="A5" s="11">
        <v>45536</v>
      </c>
      <c r="B5" s="11"/>
      <c r="C5" s="11"/>
      <c r="D5" s="11"/>
      <c r="E5" s="3"/>
      <c r="F5" s="3"/>
      <c r="G5" s="3"/>
      <c r="H5" s="3"/>
      <c r="I5" s="3"/>
      <c r="J5" s="3"/>
    </row>
    <row r="6" spans="1:10" x14ac:dyDescent="0.25">
      <c r="C6" s="4"/>
    </row>
    <row r="7" spans="1:10" x14ac:dyDescent="0.25">
      <c r="B7" s="5" t="s">
        <v>5</v>
      </c>
      <c r="C7" s="5" t="s">
        <v>6</v>
      </c>
      <c r="D7" s="5" t="s">
        <v>7</v>
      </c>
    </row>
    <row r="8" spans="1:10" x14ac:dyDescent="0.25">
      <c r="A8" s="1">
        <v>45538</v>
      </c>
      <c r="B8" s="6">
        <v>4608039.26</v>
      </c>
      <c r="C8" s="6">
        <v>0</v>
      </c>
      <c r="D8" s="6">
        <v>4608039.26</v>
      </c>
    </row>
    <row r="9" spans="1:10" x14ac:dyDescent="0.25">
      <c r="A9" s="1">
        <v>45539</v>
      </c>
      <c r="B9" s="6">
        <v>10391405.48</v>
      </c>
      <c r="C9" s="6">
        <v>0</v>
      </c>
      <c r="D9" s="6">
        <v>10391405.48</v>
      </c>
    </row>
    <row r="10" spans="1:10" x14ac:dyDescent="0.25">
      <c r="A10" s="1">
        <v>45540</v>
      </c>
      <c r="B10" s="6">
        <v>46830359.660000004</v>
      </c>
      <c r="C10" s="6">
        <v>0</v>
      </c>
      <c r="D10" s="6">
        <v>46830359.660000004</v>
      </c>
    </row>
    <row r="11" spans="1:10" x14ac:dyDescent="0.25">
      <c r="A11" s="1">
        <v>45541</v>
      </c>
      <c r="B11" s="6">
        <v>2363420.6100000003</v>
      </c>
      <c r="C11" s="6">
        <v>-195.34</v>
      </c>
      <c r="D11" s="6">
        <v>2363225.2700000005</v>
      </c>
    </row>
    <row r="12" spans="1:10" x14ac:dyDescent="0.25">
      <c r="A12" s="1">
        <v>45544</v>
      </c>
      <c r="B12" s="6">
        <v>3686383.31</v>
      </c>
      <c r="C12" s="6">
        <v>0</v>
      </c>
      <c r="D12" s="6">
        <v>3686383.31</v>
      </c>
    </row>
    <row r="13" spans="1:10" x14ac:dyDescent="0.25">
      <c r="A13" s="1">
        <v>45545</v>
      </c>
      <c r="B13" s="6">
        <v>5426403.9299999997</v>
      </c>
      <c r="C13" s="6">
        <v>0</v>
      </c>
      <c r="D13" s="6">
        <v>5426403.9299999997</v>
      </c>
    </row>
    <row r="14" spans="1:10" x14ac:dyDescent="0.25">
      <c r="A14" s="1">
        <v>45546</v>
      </c>
      <c r="B14" s="6">
        <v>14493356.300000001</v>
      </c>
      <c r="C14" s="6">
        <v>0</v>
      </c>
      <c r="D14" s="6">
        <v>14493356.300000001</v>
      </c>
    </row>
    <row r="15" spans="1:10" x14ac:dyDescent="0.25">
      <c r="A15" s="1">
        <v>45547</v>
      </c>
      <c r="B15" s="6">
        <v>1669374.46</v>
      </c>
      <c r="C15" s="6">
        <v>0</v>
      </c>
      <c r="D15" s="6">
        <v>1669374.46</v>
      </c>
    </row>
    <row r="16" spans="1:10" x14ac:dyDescent="0.25">
      <c r="A16" s="1">
        <v>45548</v>
      </c>
      <c r="B16" s="6">
        <v>3764677.76</v>
      </c>
      <c r="C16" s="6">
        <v>-133.62</v>
      </c>
      <c r="D16" s="6">
        <v>3764544.1399999997</v>
      </c>
    </row>
    <row r="17" spans="1:6" x14ac:dyDescent="0.25">
      <c r="A17" s="1">
        <v>45551</v>
      </c>
      <c r="B17" s="6">
        <v>3500795.98</v>
      </c>
      <c r="C17" s="6">
        <v>0</v>
      </c>
      <c r="D17" s="6">
        <v>3500795.98</v>
      </c>
    </row>
    <row r="18" spans="1:6" x14ac:dyDescent="0.25">
      <c r="A18" s="1">
        <v>45552</v>
      </c>
      <c r="B18" s="6">
        <v>7895776.54</v>
      </c>
      <c r="C18" s="6">
        <v>0</v>
      </c>
      <c r="D18" s="6">
        <v>7895776.54</v>
      </c>
    </row>
    <row r="19" spans="1:6" x14ac:dyDescent="0.25">
      <c r="A19" s="1">
        <v>45553</v>
      </c>
      <c r="B19" s="6">
        <v>43557723.839999996</v>
      </c>
      <c r="C19" s="6">
        <v>0</v>
      </c>
      <c r="D19" s="6">
        <v>43557723.839999996</v>
      </c>
    </row>
    <row r="20" spans="1:6" x14ac:dyDescent="0.25">
      <c r="A20" s="1">
        <v>45554</v>
      </c>
      <c r="B20" s="6">
        <v>1517155.8299999998</v>
      </c>
      <c r="C20" s="6">
        <v>-232.63</v>
      </c>
      <c r="D20" s="6">
        <v>1516923.2</v>
      </c>
    </row>
    <row r="21" spans="1:6" x14ac:dyDescent="0.25">
      <c r="A21" s="1">
        <v>45555</v>
      </c>
      <c r="B21" s="6">
        <v>2411739.7000000002</v>
      </c>
      <c r="C21" s="6">
        <v>0</v>
      </c>
      <c r="D21" s="6">
        <v>2411739.7000000002</v>
      </c>
    </row>
    <row r="22" spans="1:6" x14ac:dyDescent="0.25">
      <c r="A22" s="1">
        <v>45558</v>
      </c>
      <c r="B22" s="6">
        <v>3473858.27</v>
      </c>
      <c r="C22" s="6">
        <v>0</v>
      </c>
      <c r="D22" s="6">
        <v>3473858.27</v>
      </c>
    </row>
    <row r="23" spans="1:6" x14ac:dyDescent="0.25">
      <c r="A23" s="1">
        <v>45559</v>
      </c>
      <c r="B23" s="6">
        <v>5811831.4100000001</v>
      </c>
      <c r="C23" s="6">
        <v>0</v>
      </c>
      <c r="D23" s="6">
        <v>5811831.4100000001</v>
      </c>
    </row>
    <row r="24" spans="1:6" x14ac:dyDescent="0.25">
      <c r="A24" s="1">
        <v>45560</v>
      </c>
      <c r="B24" s="6">
        <v>15026354.470000001</v>
      </c>
      <c r="C24" s="6">
        <v>0</v>
      </c>
      <c r="D24" s="6">
        <v>15026354.470000001</v>
      </c>
    </row>
    <row r="25" spans="1:6" x14ac:dyDescent="0.25">
      <c r="A25" s="1">
        <v>45561</v>
      </c>
      <c r="B25" s="6">
        <v>600277.43000000005</v>
      </c>
      <c r="C25" s="6">
        <v>0</v>
      </c>
      <c r="D25" s="6">
        <v>600277.43000000005</v>
      </c>
    </row>
    <row r="26" spans="1:6" x14ac:dyDescent="0.25">
      <c r="A26" s="1">
        <v>45562</v>
      </c>
      <c r="B26" s="6">
        <v>940315.94000000006</v>
      </c>
      <c r="C26" s="6">
        <v>0</v>
      </c>
      <c r="D26" s="6">
        <v>940315.94000000006</v>
      </c>
    </row>
    <row r="27" spans="1:6" x14ac:dyDescent="0.25">
      <c r="A27" s="1">
        <v>45565</v>
      </c>
      <c r="B27" s="6">
        <v>3697320.86</v>
      </c>
      <c r="C27" s="6">
        <v>0</v>
      </c>
      <c r="D27" s="6">
        <v>3697320.86</v>
      </c>
    </row>
    <row r="28" spans="1:6" x14ac:dyDescent="0.25">
      <c r="B28" s="6"/>
      <c r="C28" s="6"/>
      <c r="D28" s="6"/>
    </row>
    <row r="29" spans="1:6" ht="15.75" thickBot="1" x14ac:dyDescent="0.3">
      <c r="B29" s="7">
        <v>181666571.04000002</v>
      </c>
      <c r="C29" s="7">
        <v>-561.59</v>
      </c>
      <c r="D29" s="7">
        <v>181666009.44999999</v>
      </c>
    </row>
    <row r="30" spans="1:6" ht="15.75" thickTop="1" x14ac:dyDescent="0.25">
      <c r="A30"/>
      <c r="B30" s="8"/>
      <c r="C30" s="6"/>
    </row>
    <row r="31" spans="1:6" x14ac:dyDescent="0.25">
      <c r="A31"/>
      <c r="B31" s="1"/>
      <c r="C31" s="6"/>
      <c r="D31" s="6"/>
      <c r="F31" s="6"/>
    </row>
    <row r="32" spans="1:6" x14ac:dyDescent="0.25">
      <c r="A32"/>
      <c r="B32" s="1"/>
      <c r="D32" s="6"/>
    </row>
    <row r="33" spans="1:3" x14ac:dyDescent="0.25">
      <c r="A33"/>
      <c r="B33" s="6"/>
      <c r="C33" s="6"/>
    </row>
    <row r="34" spans="1:3" x14ac:dyDescent="0.25">
      <c r="A34"/>
      <c r="B34" s="8"/>
      <c r="C34" s="6"/>
    </row>
    <row r="35" spans="1:3" x14ac:dyDescent="0.25">
      <c r="A35"/>
      <c r="B35" s="6"/>
      <c r="C35" s="6"/>
    </row>
    <row r="36" spans="1:3" x14ac:dyDescent="0.25">
      <c r="A36"/>
    </row>
    <row r="37" spans="1:3" x14ac:dyDescent="0.25">
      <c r="A37"/>
      <c r="B37" s="6"/>
      <c r="C37" s="6"/>
    </row>
    <row r="38" spans="1:3" x14ac:dyDescent="0.25">
      <c r="A38"/>
      <c r="B38" s="8"/>
      <c r="C38" s="6"/>
    </row>
    <row r="39" spans="1:3" x14ac:dyDescent="0.25">
      <c r="A39"/>
      <c r="B39" s="6"/>
      <c r="C39" s="6"/>
    </row>
    <row r="40" spans="1:3" x14ac:dyDescent="0.25">
      <c r="A40"/>
    </row>
    <row r="41" spans="1:3" x14ac:dyDescent="0.25">
      <c r="A41"/>
      <c r="B41" s="6"/>
      <c r="C41" s="6"/>
    </row>
    <row r="42" spans="1:3" x14ac:dyDescent="0.25">
      <c r="A42"/>
      <c r="B42" s="8"/>
      <c r="C42" s="6"/>
    </row>
    <row r="43" spans="1:3" x14ac:dyDescent="0.25">
      <c r="A43"/>
      <c r="B43" s="6"/>
      <c r="C43" s="6"/>
    </row>
    <row r="44" spans="1:3" x14ac:dyDescent="0.25">
      <c r="A44"/>
    </row>
    <row r="45" spans="1:3" x14ac:dyDescent="0.25">
      <c r="A45"/>
      <c r="B45" s="6"/>
      <c r="C45" s="6"/>
    </row>
    <row r="46" spans="1:3" x14ac:dyDescent="0.25">
      <c r="A46"/>
      <c r="B46" s="8"/>
      <c r="C46" s="6"/>
    </row>
    <row r="47" spans="1:3" x14ac:dyDescent="0.25">
      <c r="A47"/>
      <c r="B47" s="6"/>
      <c r="C47" s="6"/>
    </row>
    <row r="48" spans="1:3" x14ac:dyDescent="0.25">
      <c r="A48"/>
    </row>
    <row r="49" spans="1:3" x14ac:dyDescent="0.25">
      <c r="A49"/>
      <c r="B49" s="6"/>
      <c r="C49" s="6"/>
    </row>
    <row r="50" spans="1:3" x14ac:dyDescent="0.25">
      <c r="A50"/>
      <c r="B50" s="8"/>
      <c r="C50" s="6"/>
    </row>
    <row r="51" spans="1:3" x14ac:dyDescent="0.25">
      <c r="A51"/>
      <c r="B51" s="6"/>
      <c r="C51" s="6"/>
    </row>
    <row r="52" spans="1:3" x14ac:dyDescent="0.25">
      <c r="A52"/>
    </row>
    <row r="53" spans="1:3" x14ac:dyDescent="0.25">
      <c r="A53"/>
      <c r="B53" s="6"/>
      <c r="C53" s="6"/>
    </row>
    <row r="54" spans="1:3" x14ac:dyDescent="0.25">
      <c r="A54"/>
      <c r="B54" s="8"/>
      <c r="C54" s="6"/>
    </row>
    <row r="55" spans="1:3" x14ac:dyDescent="0.25">
      <c r="A55"/>
      <c r="B55" s="6"/>
      <c r="C55" s="6"/>
    </row>
    <row r="56" spans="1:3" x14ac:dyDescent="0.25">
      <c r="A56"/>
    </row>
    <row r="57" spans="1:3" x14ac:dyDescent="0.25">
      <c r="A57"/>
      <c r="B57" s="6"/>
      <c r="C57" s="6"/>
    </row>
    <row r="58" spans="1:3" x14ac:dyDescent="0.25">
      <c r="A58"/>
      <c r="B58" s="8"/>
      <c r="C58" s="6"/>
    </row>
    <row r="59" spans="1:3" x14ac:dyDescent="0.25">
      <c r="A59"/>
      <c r="B59" s="6"/>
      <c r="C59" s="6"/>
    </row>
    <row r="60" spans="1:3" x14ac:dyDescent="0.25">
      <c r="A60"/>
    </row>
    <row r="61" spans="1:3" x14ac:dyDescent="0.25">
      <c r="A61"/>
      <c r="B61" s="6"/>
      <c r="C61" s="6"/>
    </row>
    <row r="62" spans="1:3" x14ac:dyDescent="0.25">
      <c r="A62"/>
      <c r="B62" s="8"/>
      <c r="C62" s="6"/>
    </row>
    <row r="63" spans="1:3" x14ac:dyDescent="0.25">
      <c r="A63"/>
      <c r="B63" s="6"/>
      <c r="C63" s="6"/>
    </row>
    <row r="64" spans="1:3" x14ac:dyDescent="0.25">
      <c r="A64"/>
    </row>
    <row r="65" spans="1:3" x14ac:dyDescent="0.25">
      <c r="A65"/>
      <c r="B65" s="6"/>
      <c r="C65" s="6"/>
    </row>
    <row r="66" spans="1:3" x14ac:dyDescent="0.25">
      <c r="A66"/>
      <c r="B66" s="8"/>
      <c r="C66" s="6"/>
    </row>
    <row r="67" spans="1:3" x14ac:dyDescent="0.25">
      <c r="A67"/>
      <c r="B67" s="6"/>
      <c r="C67" s="6"/>
    </row>
    <row r="68" spans="1:3" x14ac:dyDescent="0.25">
      <c r="A68"/>
    </row>
    <row r="69" spans="1:3" x14ac:dyDescent="0.25">
      <c r="A69"/>
      <c r="B69" s="6"/>
      <c r="C69" s="6"/>
    </row>
    <row r="70" spans="1:3" x14ac:dyDescent="0.25">
      <c r="A70"/>
      <c r="B70" s="8"/>
      <c r="C70" s="6"/>
    </row>
    <row r="71" spans="1:3" x14ac:dyDescent="0.25">
      <c r="A71"/>
      <c r="B71" s="6"/>
      <c r="C71" s="6"/>
    </row>
    <row r="72" spans="1:3" x14ac:dyDescent="0.25">
      <c r="A72"/>
    </row>
    <row r="73" spans="1:3" x14ac:dyDescent="0.25">
      <c r="A73"/>
      <c r="B73" s="6"/>
      <c r="C73" s="6"/>
    </row>
    <row r="74" spans="1:3" x14ac:dyDescent="0.25">
      <c r="A74"/>
      <c r="B74" s="8"/>
      <c r="C74" s="6"/>
    </row>
    <row r="75" spans="1:3" x14ac:dyDescent="0.25">
      <c r="A75"/>
      <c r="B75" s="6"/>
      <c r="C75" s="6"/>
    </row>
    <row r="76" spans="1:3" x14ac:dyDescent="0.25">
      <c r="A76"/>
    </row>
    <row r="77" spans="1:3" x14ac:dyDescent="0.25">
      <c r="A77"/>
      <c r="B77" s="6"/>
      <c r="C77" s="6"/>
    </row>
    <row r="78" spans="1:3" x14ac:dyDescent="0.25">
      <c r="A78"/>
      <c r="B78" s="8"/>
      <c r="C78" s="6"/>
    </row>
    <row r="79" spans="1:3" x14ac:dyDescent="0.25">
      <c r="A79"/>
      <c r="B79" s="6"/>
      <c r="C79" s="6"/>
    </row>
    <row r="80" spans="1:3" x14ac:dyDescent="0.25">
      <c r="A80"/>
    </row>
    <row r="81" spans="1:3" x14ac:dyDescent="0.25">
      <c r="A81"/>
      <c r="C81" s="6"/>
    </row>
    <row r="82" spans="1:3" x14ac:dyDescent="0.25">
      <c r="A82"/>
      <c r="C82" s="6"/>
    </row>
    <row r="83" spans="1:3" x14ac:dyDescent="0.25">
      <c r="A83"/>
      <c r="C83" s="6"/>
    </row>
    <row r="84" spans="1:3" x14ac:dyDescent="0.25">
      <c r="A84"/>
      <c r="C84" s="6"/>
    </row>
  </sheetData>
  <mergeCells count="4"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920A-B390-40D1-B7FA-34F7DA25C9AD}">
  <dimension ref="A1:J85"/>
  <sheetViews>
    <sheetView tabSelected="1" zoomScaleNormal="100" workbookViewId="0">
      <selection activeCell="J23" sqref="J23"/>
    </sheetView>
  </sheetViews>
  <sheetFormatPr defaultRowHeight="15" x14ac:dyDescent="0.25"/>
  <cols>
    <col min="1" max="1" width="19.42578125" style="1" customWidth="1"/>
    <col min="2" max="3" width="19.42578125" customWidth="1"/>
    <col min="4" max="4" width="19.5703125" customWidth="1"/>
    <col min="5" max="5" width="12.42578125" bestFit="1" customWidth="1"/>
    <col min="6" max="6" width="10.5703125" bestFit="1" customWidth="1"/>
  </cols>
  <sheetData>
    <row r="1" spans="1:10" ht="15.75" x14ac:dyDescent="0.25">
      <c r="D1" s="2" t="s">
        <v>0</v>
      </c>
    </row>
    <row r="2" spans="1:10" ht="15.75" x14ac:dyDescent="0.25">
      <c r="A2" s="10" t="s">
        <v>1</v>
      </c>
      <c r="B2" s="10"/>
      <c r="C2" s="10"/>
      <c r="D2" s="10"/>
    </row>
    <row r="3" spans="1:10" ht="15.75" x14ac:dyDescent="0.25">
      <c r="A3" s="10" t="s">
        <v>2</v>
      </c>
      <c r="B3" s="10"/>
      <c r="C3" s="10"/>
      <c r="D3" s="10"/>
    </row>
    <row r="4" spans="1:10" ht="15.75" x14ac:dyDescent="0.25">
      <c r="A4" s="10" t="s">
        <v>3</v>
      </c>
      <c r="B4" s="10"/>
      <c r="C4" s="10"/>
      <c r="D4" s="10"/>
    </row>
    <row r="5" spans="1:10" ht="15.75" x14ac:dyDescent="0.25">
      <c r="A5" s="11">
        <v>45566</v>
      </c>
      <c r="B5" s="11"/>
      <c r="C5" s="11"/>
      <c r="D5" s="11"/>
      <c r="E5" s="3"/>
      <c r="F5" s="3"/>
      <c r="G5" s="3"/>
      <c r="H5" s="3"/>
      <c r="I5" s="3"/>
      <c r="J5" s="3"/>
    </row>
    <row r="6" spans="1:10" x14ac:dyDescent="0.25">
      <c r="C6" s="4"/>
    </row>
    <row r="7" spans="1:10" x14ac:dyDescent="0.25">
      <c r="B7" s="5" t="s">
        <v>5</v>
      </c>
      <c r="C7" s="5" t="s">
        <v>6</v>
      </c>
      <c r="D7" s="5" t="s">
        <v>7</v>
      </c>
    </row>
    <row r="8" spans="1:10" x14ac:dyDescent="0.25">
      <c r="A8" s="1">
        <v>45566</v>
      </c>
      <c r="B8" s="6">
        <v>9384467.370000001</v>
      </c>
      <c r="C8" s="6">
        <v>0</v>
      </c>
      <c r="D8" s="6">
        <v>9384467.370000001</v>
      </c>
    </row>
    <row r="9" spans="1:10" x14ac:dyDescent="0.25">
      <c r="A9" s="1">
        <v>45567</v>
      </c>
      <c r="B9" s="6">
        <v>23571110.979999997</v>
      </c>
      <c r="C9" s="6">
        <v>0</v>
      </c>
      <c r="D9" s="6">
        <v>23571110.979999997</v>
      </c>
    </row>
    <row r="10" spans="1:10" x14ac:dyDescent="0.25">
      <c r="A10" s="1">
        <v>45568</v>
      </c>
      <c r="B10" s="6">
        <v>26791018.25</v>
      </c>
      <c r="C10" s="6">
        <v>0</v>
      </c>
      <c r="D10" s="6">
        <v>26791018.25</v>
      </c>
    </row>
    <row r="11" spans="1:10" x14ac:dyDescent="0.25">
      <c r="A11" s="1">
        <v>45569</v>
      </c>
      <c r="B11" s="6">
        <v>3762483.78</v>
      </c>
      <c r="C11" s="6">
        <v>0</v>
      </c>
      <c r="D11" s="6">
        <v>3762483.78</v>
      </c>
    </row>
    <row r="12" spans="1:10" x14ac:dyDescent="0.25">
      <c r="A12" s="1">
        <v>45572</v>
      </c>
      <c r="B12" s="6">
        <v>3503478.21</v>
      </c>
      <c r="C12" s="6">
        <v>0</v>
      </c>
      <c r="D12" s="6">
        <v>3503478.21</v>
      </c>
    </row>
    <row r="13" spans="1:10" x14ac:dyDescent="0.25">
      <c r="A13" s="1">
        <v>45573</v>
      </c>
      <c r="B13" s="6">
        <v>6890367.8200000003</v>
      </c>
      <c r="C13" s="6">
        <v>0</v>
      </c>
      <c r="D13" s="6">
        <v>6890367.8200000003</v>
      </c>
    </row>
    <row r="14" spans="1:10" x14ac:dyDescent="0.25">
      <c r="A14" s="1">
        <v>45574</v>
      </c>
      <c r="B14" s="6">
        <v>15331254.85</v>
      </c>
      <c r="C14" s="6">
        <v>0</v>
      </c>
      <c r="D14" s="6">
        <v>15331254.85</v>
      </c>
    </row>
    <row r="15" spans="1:10" x14ac:dyDescent="0.25">
      <c r="A15" s="1">
        <v>45575</v>
      </c>
      <c r="B15" s="6"/>
      <c r="C15" s="6"/>
      <c r="D15" s="6"/>
    </row>
    <row r="16" spans="1:10" x14ac:dyDescent="0.25">
      <c r="A16" s="1">
        <v>45576</v>
      </c>
      <c r="B16" s="6"/>
      <c r="C16" s="6"/>
      <c r="D16" s="6"/>
    </row>
    <row r="17" spans="1:6" x14ac:dyDescent="0.25">
      <c r="A17" s="1">
        <v>45580</v>
      </c>
      <c r="B17" s="6"/>
      <c r="C17" s="6"/>
      <c r="D17" s="6"/>
    </row>
    <row r="18" spans="1:6" x14ac:dyDescent="0.25">
      <c r="A18" s="1">
        <v>45581</v>
      </c>
      <c r="B18" s="6"/>
      <c r="C18" s="6"/>
      <c r="D18" s="6"/>
    </row>
    <row r="19" spans="1:6" x14ac:dyDescent="0.25">
      <c r="A19" s="1">
        <v>45582</v>
      </c>
      <c r="B19" s="6"/>
      <c r="C19" s="6"/>
      <c r="D19" s="6"/>
    </row>
    <row r="20" spans="1:6" x14ac:dyDescent="0.25">
      <c r="A20" s="1">
        <v>45583</v>
      </c>
      <c r="B20" s="6"/>
      <c r="C20" s="6"/>
      <c r="D20" s="6"/>
    </row>
    <row r="21" spans="1:6" x14ac:dyDescent="0.25">
      <c r="A21" s="1">
        <v>45586</v>
      </c>
      <c r="B21" s="6"/>
      <c r="C21" s="6"/>
      <c r="D21" s="6"/>
    </row>
    <row r="22" spans="1:6" x14ac:dyDescent="0.25">
      <c r="A22" s="1">
        <v>45587</v>
      </c>
      <c r="B22" s="6"/>
      <c r="C22" s="6"/>
      <c r="D22" s="6"/>
    </row>
    <row r="23" spans="1:6" x14ac:dyDescent="0.25">
      <c r="A23" s="1">
        <v>45588</v>
      </c>
      <c r="B23" s="6"/>
      <c r="C23" s="6"/>
      <c r="D23" s="6"/>
    </row>
    <row r="24" spans="1:6" x14ac:dyDescent="0.25">
      <c r="A24" s="1">
        <v>45589</v>
      </c>
      <c r="B24" s="6"/>
      <c r="C24" s="6"/>
      <c r="D24" s="6"/>
    </row>
    <row r="25" spans="1:6" x14ac:dyDescent="0.25">
      <c r="A25" s="1">
        <v>45590</v>
      </c>
      <c r="B25" s="6"/>
      <c r="C25" s="6"/>
      <c r="D25" s="6"/>
    </row>
    <row r="26" spans="1:6" x14ac:dyDescent="0.25">
      <c r="A26" s="1">
        <v>45593</v>
      </c>
      <c r="B26" s="6"/>
      <c r="C26" s="6"/>
      <c r="D26" s="6"/>
    </row>
    <row r="27" spans="1:6" x14ac:dyDescent="0.25">
      <c r="A27" s="1">
        <v>45594</v>
      </c>
      <c r="B27" s="6"/>
      <c r="C27" s="6"/>
      <c r="D27" s="6"/>
    </row>
    <row r="28" spans="1:6" x14ac:dyDescent="0.25">
      <c r="A28" s="1">
        <v>45595</v>
      </c>
      <c r="B28" s="6"/>
      <c r="C28" s="6"/>
      <c r="D28" s="6"/>
    </row>
    <row r="29" spans="1:6" x14ac:dyDescent="0.25">
      <c r="A29" s="1">
        <v>45596</v>
      </c>
      <c r="B29" s="6"/>
      <c r="C29" s="6"/>
      <c r="D29" s="6"/>
    </row>
    <row r="30" spans="1:6" ht="15.75" thickBot="1" x14ac:dyDescent="0.3">
      <c r="B30" s="9"/>
      <c r="C30" s="9"/>
      <c r="D30" s="9"/>
    </row>
    <row r="31" spans="1:6" ht="16.5" thickTop="1" thickBot="1" x14ac:dyDescent="0.3">
      <c r="A31" t="s">
        <v>10</v>
      </c>
      <c r="B31" s="7">
        <v>89234181.260000005</v>
      </c>
      <c r="C31" s="7">
        <v>0</v>
      </c>
      <c r="D31" s="7">
        <v>89234181.260000005</v>
      </c>
    </row>
    <row r="32" spans="1:6" ht="15.75" thickTop="1" x14ac:dyDescent="0.25">
      <c r="A32" t="s">
        <v>10</v>
      </c>
      <c r="B32" s="1"/>
      <c r="C32" s="6"/>
      <c r="D32" s="6"/>
      <c r="F32" s="6"/>
    </row>
    <row r="33" spans="1:4" x14ac:dyDescent="0.25">
      <c r="A33" t="s">
        <v>10</v>
      </c>
      <c r="B33" s="1"/>
      <c r="D33" s="6"/>
    </row>
    <row r="34" spans="1:4" x14ac:dyDescent="0.25">
      <c r="A34"/>
      <c r="B34" s="6"/>
      <c r="C34" s="6"/>
    </row>
    <row r="35" spans="1:4" x14ac:dyDescent="0.25">
      <c r="A35"/>
      <c r="B35" s="8"/>
      <c r="C35" s="6"/>
    </row>
    <row r="36" spans="1:4" x14ac:dyDescent="0.25">
      <c r="A36"/>
      <c r="B36" s="6"/>
      <c r="C36" s="6"/>
    </row>
    <row r="37" spans="1:4" x14ac:dyDescent="0.25">
      <c r="A37"/>
    </row>
    <row r="38" spans="1:4" x14ac:dyDescent="0.25">
      <c r="A38"/>
      <c r="B38" s="6"/>
      <c r="C38" s="6"/>
    </row>
    <row r="39" spans="1:4" x14ac:dyDescent="0.25">
      <c r="A39"/>
      <c r="B39" s="8"/>
      <c r="C39" s="6"/>
    </row>
    <row r="40" spans="1:4" x14ac:dyDescent="0.25">
      <c r="A40"/>
      <c r="B40" s="6"/>
      <c r="C40" s="6"/>
    </row>
    <row r="41" spans="1:4" x14ac:dyDescent="0.25">
      <c r="A41"/>
    </row>
    <row r="42" spans="1:4" x14ac:dyDescent="0.25">
      <c r="A42"/>
      <c r="B42" s="6"/>
      <c r="C42" s="6"/>
    </row>
    <row r="43" spans="1:4" x14ac:dyDescent="0.25">
      <c r="A43"/>
      <c r="B43" s="8"/>
      <c r="C43" s="6"/>
    </row>
    <row r="44" spans="1:4" x14ac:dyDescent="0.25">
      <c r="A44"/>
      <c r="B44" s="6"/>
      <c r="C44" s="6"/>
    </row>
    <row r="45" spans="1:4" x14ac:dyDescent="0.25">
      <c r="A45"/>
    </row>
    <row r="46" spans="1:4" x14ac:dyDescent="0.25">
      <c r="A46"/>
      <c r="B46" s="6"/>
      <c r="C46" s="6"/>
    </row>
    <row r="47" spans="1:4" x14ac:dyDescent="0.25">
      <c r="A47"/>
      <c r="B47" s="8"/>
      <c r="C47" s="6"/>
    </row>
    <row r="48" spans="1:4" x14ac:dyDescent="0.25">
      <c r="A48"/>
      <c r="B48" s="6"/>
      <c r="C48" s="6"/>
    </row>
    <row r="49" spans="1:3" x14ac:dyDescent="0.25">
      <c r="A49"/>
    </row>
    <row r="50" spans="1:3" x14ac:dyDescent="0.25">
      <c r="A50"/>
      <c r="B50" s="6"/>
      <c r="C50" s="6"/>
    </row>
    <row r="51" spans="1:3" x14ac:dyDescent="0.25">
      <c r="A51"/>
      <c r="B51" s="8"/>
      <c r="C51" s="6"/>
    </row>
    <row r="52" spans="1:3" x14ac:dyDescent="0.25">
      <c r="A52"/>
      <c r="B52" s="6"/>
      <c r="C52" s="6"/>
    </row>
    <row r="53" spans="1:3" x14ac:dyDescent="0.25">
      <c r="A53"/>
    </row>
    <row r="54" spans="1:3" x14ac:dyDescent="0.25">
      <c r="A54"/>
      <c r="B54" s="6"/>
      <c r="C54" s="6"/>
    </row>
    <row r="55" spans="1:3" x14ac:dyDescent="0.25">
      <c r="A55"/>
      <c r="B55" s="8"/>
      <c r="C55" s="6"/>
    </row>
    <row r="56" spans="1:3" x14ac:dyDescent="0.25">
      <c r="A56"/>
      <c r="B56" s="6"/>
      <c r="C56" s="6"/>
    </row>
    <row r="57" spans="1:3" x14ac:dyDescent="0.25">
      <c r="A57"/>
    </row>
    <row r="58" spans="1:3" x14ac:dyDescent="0.25">
      <c r="A58"/>
      <c r="B58" s="6"/>
      <c r="C58" s="6"/>
    </row>
    <row r="59" spans="1:3" x14ac:dyDescent="0.25">
      <c r="A59"/>
      <c r="B59" s="8"/>
      <c r="C59" s="6"/>
    </row>
    <row r="60" spans="1:3" x14ac:dyDescent="0.25">
      <c r="A60"/>
      <c r="B60" s="6"/>
      <c r="C60" s="6"/>
    </row>
    <row r="61" spans="1:3" x14ac:dyDescent="0.25">
      <c r="A61"/>
    </row>
    <row r="62" spans="1:3" x14ac:dyDescent="0.25">
      <c r="A62"/>
      <c r="B62" s="6"/>
      <c r="C62" s="6"/>
    </row>
    <row r="63" spans="1:3" x14ac:dyDescent="0.25">
      <c r="A63"/>
      <c r="B63" s="8"/>
      <c r="C63" s="6"/>
    </row>
    <row r="64" spans="1:3" x14ac:dyDescent="0.25">
      <c r="A64"/>
      <c r="B64" s="6"/>
      <c r="C64" s="6"/>
    </row>
    <row r="65" spans="1:3" x14ac:dyDescent="0.25">
      <c r="A65"/>
    </row>
    <row r="66" spans="1:3" x14ac:dyDescent="0.25">
      <c r="A66"/>
      <c r="B66" s="6"/>
      <c r="C66" s="6"/>
    </row>
    <row r="67" spans="1:3" x14ac:dyDescent="0.25">
      <c r="A67"/>
      <c r="B67" s="8"/>
      <c r="C67" s="6"/>
    </row>
    <row r="68" spans="1:3" x14ac:dyDescent="0.25">
      <c r="A68"/>
      <c r="B68" s="6"/>
      <c r="C68" s="6"/>
    </row>
    <row r="69" spans="1:3" x14ac:dyDescent="0.25">
      <c r="A69"/>
    </row>
    <row r="70" spans="1:3" x14ac:dyDescent="0.25">
      <c r="A70"/>
      <c r="B70" s="6"/>
      <c r="C70" s="6"/>
    </row>
    <row r="71" spans="1:3" x14ac:dyDescent="0.25">
      <c r="A71"/>
      <c r="B71" s="8"/>
      <c r="C71" s="6"/>
    </row>
    <row r="72" spans="1:3" x14ac:dyDescent="0.25">
      <c r="A72"/>
      <c r="B72" s="6"/>
      <c r="C72" s="6"/>
    </row>
    <row r="73" spans="1:3" x14ac:dyDescent="0.25">
      <c r="A73"/>
    </row>
    <row r="74" spans="1:3" x14ac:dyDescent="0.25">
      <c r="A74"/>
      <c r="B74" s="6"/>
      <c r="C74" s="6"/>
    </row>
    <row r="75" spans="1:3" x14ac:dyDescent="0.25">
      <c r="A75"/>
      <c r="B75" s="8"/>
      <c r="C75" s="6"/>
    </row>
    <row r="76" spans="1:3" x14ac:dyDescent="0.25">
      <c r="A76"/>
      <c r="B76" s="6"/>
      <c r="C76" s="6"/>
    </row>
    <row r="77" spans="1:3" x14ac:dyDescent="0.25">
      <c r="A77"/>
    </row>
    <row r="78" spans="1:3" x14ac:dyDescent="0.25">
      <c r="A78"/>
      <c r="B78" s="6"/>
      <c r="C78" s="6"/>
    </row>
    <row r="79" spans="1:3" x14ac:dyDescent="0.25">
      <c r="A79"/>
      <c r="B79" s="8"/>
      <c r="C79" s="6"/>
    </row>
    <row r="80" spans="1:3" x14ac:dyDescent="0.25">
      <c r="A80"/>
      <c r="B80" s="6"/>
      <c r="C80" s="6"/>
    </row>
    <row r="81" spans="1:3" x14ac:dyDescent="0.25">
      <c r="A81"/>
    </row>
    <row r="82" spans="1:3" x14ac:dyDescent="0.25">
      <c r="A82"/>
      <c r="C82" s="6"/>
    </row>
    <row r="83" spans="1:3" x14ac:dyDescent="0.25">
      <c r="A83"/>
      <c r="C83" s="6"/>
    </row>
    <row r="84" spans="1:3" x14ac:dyDescent="0.25">
      <c r="A84"/>
      <c r="C84" s="6"/>
    </row>
    <row r="85" spans="1:3" x14ac:dyDescent="0.25">
      <c r="A85"/>
      <c r="C85" s="6"/>
    </row>
  </sheetData>
  <mergeCells count="4"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01-2024</vt:lpstr>
      <vt:lpstr>02-2024</vt:lpstr>
      <vt:lpstr>03-2024</vt:lpstr>
      <vt:lpstr>04-2024</vt:lpstr>
      <vt:lpstr>05-2024</vt:lpstr>
      <vt:lpstr>06-2024</vt:lpstr>
      <vt:lpstr>07-2024</vt:lpstr>
      <vt:lpstr>08-2024</vt:lpstr>
      <vt:lpstr>09-2024</vt:lpstr>
      <vt:lpstr>10-2024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Vasserman, Jane</dc:creator>
  <cp:lastModifiedBy>Vasserman, Jane</cp:lastModifiedBy>
  <dcterms:created xsi:type="dcterms:W3CDTF">2024-05-17T22:58:04Z</dcterms:created>
  <dcterms:modified xsi:type="dcterms:W3CDTF">2024-10-10T14:05:44Z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