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_EQUIV" sheetId="1" state="visible" r:id="rId2"/>
    <sheet name="DIGITAL" sheetId="2" state="visible" r:id="rId3"/>
    <sheet name="COMPRAS" sheetId="3" state="visible" r:id="rId4"/>
    <sheet name="SPOS" sheetId="4" state="visible" r:id="rId5"/>
    <sheet name="VENTA" sheetId="5" state="visible" r:id="rId6"/>
    <sheet name="RESUME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<sst xmlns="http://schemas.openxmlformats.org/spreadsheetml/2006/main" count="128" uniqueCount="107">
  <si>
    <t xml:space="preserve">ITEM</t>
  </si>
  <si>
    <t xml:space="preserve">Clientes Equivalentes </t>
  </si>
  <si>
    <t xml:space="preserve">Gold </t>
  </si>
  <si>
    <t xml:space="preserve">Silver</t>
  </si>
  <si>
    <t xml:space="preserve">Bronce</t>
  </si>
  <si>
    <t xml:space="preserve">Gama Baja </t>
  </si>
  <si>
    <t xml:space="preserve">Tasa Recl SERNAC / 10.000 Clientes</t>
  </si>
  <si>
    <t xml:space="preserve">Cantidad de Reclamos</t>
  </si>
  <si>
    <t xml:space="preserve">NPS email</t>
  </si>
  <si>
    <t xml:space="preserve">% de Abandono CCSS</t>
  </si>
  <si>
    <t xml:space="preserve">Service Level (&lt; 8 minutos)</t>
  </si>
  <si>
    <t xml:space="preserve">Bottom Service Level (&gt; 20 minutos)</t>
  </si>
  <si>
    <t xml:space="preserve">Tiempo de Espera(min)</t>
  </si>
  <si>
    <t xml:space="preserve">Total interacciones de chat</t>
  </si>
  <si>
    <t xml:space="preserve">Contención Bot</t>
  </si>
  <si>
    <t xml:space="preserve">Total interacciones de voz</t>
  </si>
  <si>
    <t xml:space="preserve">Total interacciones de texto</t>
  </si>
  <si>
    <t xml:space="preserve">Contención IVR</t>
  </si>
  <si>
    <t xml:space="preserve">Cobranza (BOT de voz) (paralelos al Call)</t>
  </si>
  <si>
    <t xml:space="preserve">Carga</t>
  </si>
  <si>
    <t xml:space="preserve">Gestionado</t>
  </si>
  <si>
    <t xml:space="preserve">Contacto Directo</t>
  </si>
  <si>
    <t xml:space="preserve">Promesa de Pago</t>
  </si>
  <si>
    <t xml:space="preserve">Promesa Cumplida</t>
  </si>
  <si>
    <t xml:space="preserve">ORIGEN</t>
  </si>
  <si>
    <t xml:space="preserve">TIENDA</t>
  </si>
  <si>
    <t xml:space="preserve">TAM</t>
  </si>
  <si>
    <t xml:space="preserve">TR</t>
  </si>
  <si>
    <t xml:space="preserve">OTROS</t>
  </si>
  <si>
    <t xml:space="preserve">TD Ripley</t>
  </si>
  <si>
    <t xml:space="preserve">Tarjetas Débito</t>
  </si>
  <si>
    <t xml:space="preserve">Tarjetas Crédito</t>
  </si>
  <si>
    <t xml:space="preserve">Convenios</t>
  </si>
  <si>
    <t xml:space="preserve">Efectivo</t>
  </si>
  <si>
    <t xml:space="preserve">Chek</t>
  </si>
  <si>
    <t xml:space="preserve">Tarjeta Regalo empresa</t>
  </si>
  <si>
    <t xml:space="preserve">Tarjeta Regalo</t>
  </si>
  <si>
    <t xml:space="preserve">Ripley Puntos</t>
  </si>
  <si>
    <t xml:space="preserve">Monedero</t>
  </si>
  <si>
    <t xml:space="preserve">R.COM</t>
  </si>
  <si>
    <t xml:space="preserve">OMP</t>
  </si>
  <si>
    <t xml:space="preserve">MARKETPLACE</t>
  </si>
  <si>
    <t xml:space="preserve">TAM-TR-TD*</t>
  </si>
  <si>
    <t xml:space="preserve">item</t>
  </si>
  <si>
    <t xml:space="preserve">Venta Spos</t>
  </si>
  <si>
    <t xml:space="preserve">Venta Spos Crédito</t>
  </si>
  <si>
    <t xml:space="preserve">Ventas Spos Débito</t>
  </si>
  <si>
    <t xml:space="preserve">Captación Tam</t>
  </si>
  <si>
    <t xml:space="preserve">Captación TR</t>
  </si>
  <si>
    <t xml:space="preserve">Cambio de producto</t>
  </si>
  <si>
    <t xml:space="preserve">Captación Cuenta vista</t>
  </si>
  <si>
    <t xml:space="preserve">Av</t>
  </si>
  <si>
    <t xml:space="preserve">SAV</t>
  </si>
  <si>
    <t xml:space="preserve">Consumo</t>
  </si>
  <si>
    <t xml:space="preserve">Spos TC </t>
  </si>
  <si>
    <t xml:space="preserve">Venta con tarjeta en tienda TC </t>
  </si>
  <si>
    <t xml:space="preserve">Spos TD </t>
  </si>
  <si>
    <t xml:space="preserve">Tienda TD </t>
  </si>
  <si>
    <t xml:space="preserve">Vta Retail Con Iva</t>
  </si>
  <si>
    <t xml:space="preserve">TIENDA TOTAL</t>
  </si>
  <si>
    <t xml:space="preserve">TIENDA ACUMULADA</t>
  </si>
  <si>
    <t xml:space="preserve">RETAIL ACUMULADA</t>
  </si>
  <si>
    <t xml:space="preserve">%USO ACUM</t>
  </si>
  <si>
    <t xml:space="preserve">Cruce Desgravamen Consumo</t>
  </si>
  <si>
    <t xml:space="preserve">FACTOR1</t>
  </si>
  <si>
    <r>
      <rPr>
        <b val="true"/>
        <sz val="12"/>
        <color rgb="FF000000"/>
        <rFont val="Calibri"/>
        <family val="2"/>
      </rPr>
      <t xml:space="preserve">Riesgo </t>
    </r>
    <r>
      <rPr>
        <sz val="12"/>
        <color rgb="FF000000"/>
        <rFont val="Calibri"/>
        <family val="2"/>
        <charset val="1"/>
      </rPr>
      <t xml:space="preserve">Provisiones</t>
    </r>
  </si>
  <si>
    <t xml:space="preserve">Riesgo Castigo</t>
  </si>
  <si>
    <t xml:space="preserve">Riesgo Recupero</t>
  </si>
  <si>
    <t xml:space="preserve">Riesgo Mora +30</t>
  </si>
  <si>
    <t xml:space="preserve">Riesgo Mora +90</t>
  </si>
  <si>
    <t xml:space="preserve">Estructura pasivos DAP insitucional</t>
  </si>
  <si>
    <t xml:space="preserve">Estructura pasivos Bonos</t>
  </si>
  <si>
    <t xml:space="preserve">Estructura pasivos DAP Personas</t>
  </si>
  <si>
    <t xml:space="preserve">Estructura pasivos Salvos vista</t>
  </si>
  <si>
    <t xml:space="preserve">Financieros y resultados ROE</t>
  </si>
  <si>
    <t xml:space="preserve">Financieros y resultados ROA</t>
  </si>
  <si>
    <t xml:space="preserve">Financieros y resultados Utilidad</t>
  </si>
  <si>
    <t xml:space="preserve">Financieros y resultados Basilea</t>
  </si>
  <si>
    <t xml:space="preserve">Financieros y resultados Leverage</t>
  </si>
  <si>
    <t xml:space="preserve">Otros SAV</t>
  </si>
  <si>
    <t xml:space="preserve">Otros AV</t>
  </si>
  <si>
    <t xml:space="preserve">Otros Duro</t>
  </si>
  <si>
    <t xml:space="preserve">Otros Blando</t>
  </si>
  <si>
    <t xml:space="preserve">Otros Ref</t>
  </si>
  <si>
    <t xml:space="preserve">Otros Consumo</t>
  </si>
  <si>
    <t xml:space="preserve">Otros Plazos x producto SAV</t>
  </si>
  <si>
    <t xml:space="preserve">Otros Plazos x producto AV</t>
  </si>
  <si>
    <t xml:space="preserve">Otros Plazos x producto Duro</t>
  </si>
  <si>
    <t xml:space="preserve">Otros Plazos x producto Blando</t>
  </si>
  <si>
    <t xml:space="preserve">Otros Plazos x producto Ref</t>
  </si>
  <si>
    <t xml:space="preserve">Otros Plazos x producto Consumo</t>
  </si>
  <si>
    <t xml:space="preserve">Venta PPFF x Canal  SAV Terminal Financiero</t>
  </si>
  <si>
    <t xml:space="preserve">Venta PPFF x Canal  SAV Terminal de Venta</t>
  </si>
  <si>
    <t xml:space="preserve">Venta PPFF x Canal  SAV Canal Banco</t>
  </si>
  <si>
    <t xml:space="preserve">Venta PPFF x Canal  SAV Telemarketing</t>
  </si>
  <si>
    <t xml:space="preserve">Venta PPFF x Canal  SAV Internet</t>
  </si>
  <si>
    <t xml:space="preserve">Venta PPFF x Canal  AV Terminal Financiero</t>
  </si>
  <si>
    <t xml:space="preserve">Venta PPFF x Canal  AV Terminal de Venta</t>
  </si>
  <si>
    <t xml:space="preserve">Venta PPFF x Canal  AV Canal Banco</t>
  </si>
  <si>
    <t xml:space="preserve">Venta PPFF x Canal  AV Internet</t>
  </si>
  <si>
    <t xml:space="preserve">Venta PPFF x Canal  AV ATM</t>
  </si>
  <si>
    <t xml:space="preserve">Provisión Stock</t>
  </si>
  <si>
    <t xml:space="preserve">Provisión Contingente</t>
  </si>
  <si>
    <t xml:space="preserve">STOCK PROV</t>
  </si>
  <si>
    <t xml:space="preserve">DELTA PROV</t>
  </si>
  <si>
    <t xml:space="preserve">COMPRA TIENDA (CHEK)</t>
  </si>
  <si>
    <t xml:space="preserve">COMPRA R.COM (CHEK)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</si>
</sst>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-* #,##0.00_-;\-* #,##0.00_-;_-* \-??_-;_-@_-"/>
    <numFmt numFmtId="166" formatCode="_ * #,##0_ ;_ * \-#,##0_ ;_ * \-_ ;_ @_ "/>
    <numFmt numFmtId="167" formatCode="0%"/>
    <numFmt numFmtId="168" formatCode="mmm\-yy"/>
    <numFmt numFmtId="169" formatCode="#,##0"/>
    <numFmt numFmtId="170" formatCode="0.00%"/>
    <numFmt numFmtId="171" formatCode="0.0%"/>
    <numFmt numFmtId="172" formatCode="#,##0.0"/>
    <numFmt numFmtId="173" formatCode="m/d/yyyy"/>
    <numFmt numFmtId="174" formatCode="_ * #,##0.0_ ;_ * \-#,##0.0_ ;_ * \-_ ;_ @_ "/>
    <numFmt numFmtId="175" formatCode="_ * #,##0.00_ ;_ * \-#,##0.00_ ;_ * \-_ ;_ @_ "/>
    <numFmt numFmtId="176" formatCode="0.000"/>
    <numFmt numFmtId="177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10"/>
      <color rgb="FF000000"/>
      <name val="Arial Narrow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AE3F3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5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4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" xfId="20"/>
    <cellStyle name="Millares [0] 2" xfId="21"/>
    <cellStyle name="Normal 2" xfId="22"/>
    <cellStyle name="Normal 3" xfId="23"/>
    <cellStyle name="Porcentaje 2" xfId="24"/>
    <cellStyle name="Excel Built-in Comma [0] 1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AK3" activePane="bottomRight" state="frozen"/>
      <selection pane="topLeft" activeCell="A1" activeCellId="0" sqref="A1"/>
      <selection pane="topRight" activeCell="AK1" activeCellId="0" sqref="AK1"/>
      <selection pane="bottomLeft" activeCell="A3" activeCellId="0" sqref="A3"/>
      <selection pane="bottomRight" activeCell="AM24" activeCellId="0" sqref="AM24"/>
    </sheetView>
  </sheetViews>
  <sheetFormatPr defaultColWidth="11.390625" defaultRowHeight="13.8" zeroHeight="false" outlineLevelRow="0" outlineLevelCol="0"/>
  <cols>
    <col collapsed="false" customWidth="true" hidden="false" outlineLevel="0" max="1" min="1" style="0" width="28.57"/>
    <col collapsed="false" customWidth="true" hidden="false" outlineLevel="0" max="2" min="2" style="0" width="5.86"/>
    <col collapsed="false" customWidth="true" hidden="false" outlineLevel="0" max="3" min="3" style="0" width="5.57"/>
    <col collapsed="false" customWidth="true" hidden="false" outlineLevel="0" max="4" min="4" style="0" width="6.14"/>
    <col collapsed="false" customWidth="true" hidden="false" outlineLevel="0" max="5" min="5" style="0" width="5.57"/>
    <col collapsed="false" customWidth="true" hidden="false" outlineLevel="0" max="6" min="6" style="0" width="6.43"/>
    <col collapsed="false" customWidth="true" hidden="false" outlineLevel="0" max="7" min="7" style="0" width="5.43"/>
    <col collapsed="false" customWidth="true" hidden="false" outlineLevel="0" max="8" min="8" style="0" width="5"/>
    <col collapsed="false" customWidth="true" hidden="false" outlineLevel="0" max="9" min="9" style="0" width="5.86"/>
    <col collapsed="false" customWidth="true" hidden="false" outlineLevel="0" max="10" min="10" style="0" width="6.27"/>
    <col collapsed="false" customWidth="true" hidden="false" outlineLevel="0" max="11" min="11" style="0" width="5.43"/>
    <col collapsed="false" customWidth="true" hidden="false" outlineLevel="0" max="12" min="12" style="0" width="5.86"/>
    <col collapsed="false" customWidth="true" hidden="false" outlineLevel="0" max="13" min="13" style="0" width="5.27"/>
    <col collapsed="false" customWidth="true" hidden="false" outlineLevel="0" max="14" min="14" style="0" width="8.86"/>
    <col collapsed="false" customWidth="true" hidden="false" outlineLevel="0" max="22" min="15" style="0" width="8.71"/>
    <col collapsed="false" customWidth="true" hidden="false" outlineLevel="0" max="25" min="23" style="0" width="8.86"/>
    <col collapsed="false" customWidth="true" hidden="false" outlineLevel="0" max="28" min="26" style="0" width="8.71"/>
    <col collapsed="false" customWidth="true" hidden="false" outlineLevel="0" max="30" min="29" style="0" width="8.86"/>
    <col collapsed="false" customWidth="true" hidden="false" outlineLevel="0" max="34" min="31" style="0" width="8.71"/>
    <col collapsed="false" customWidth="true" hidden="false" outlineLevel="0" max="35" min="35" style="0" width="9.85"/>
    <col collapsed="false" customWidth="true" hidden="false" outlineLevel="0" max="36" min="36" style="0" width="8.86"/>
    <col collapsed="false" customWidth="true" hidden="false" outlineLevel="0" max="39" min="38" style="0" width="11.28"/>
    <col collapsed="false" customWidth="true" hidden="false" outlineLevel="0" max="1024" min="1024" style="0" width="10.17"/>
  </cols>
  <sheetData>
    <row r="1" customFormat="false" ht="13.8" hidden="false" customHeight="false" outlineLevel="0" collapsed="false">
      <c r="A1" s="0" t="s">
        <v>0</v>
      </c>
      <c r="B1" s="1" t="n">
        <v>43101</v>
      </c>
      <c r="C1" s="1" t="n">
        <v>43132</v>
      </c>
      <c r="D1" s="1" t="n">
        <v>43160</v>
      </c>
      <c r="E1" s="1" t="n">
        <v>43191</v>
      </c>
      <c r="F1" s="1" t="n">
        <v>43221</v>
      </c>
      <c r="G1" s="1" t="n">
        <v>43252</v>
      </c>
      <c r="H1" s="1" t="n">
        <v>43282</v>
      </c>
      <c r="I1" s="1" t="n">
        <v>43313</v>
      </c>
      <c r="J1" s="1" t="n">
        <v>43344</v>
      </c>
      <c r="K1" s="1" t="n">
        <v>43374</v>
      </c>
      <c r="L1" s="1" t="n">
        <v>43405</v>
      </c>
      <c r="M1" s="1" t="n">
        <v>43435</v>
      </c>
      <c r="N1" s="1" t="n">
        <v>43466</v>
      </c>
      <c r="O1" s="1" t="n">
        <v>43497</v>
      </c>
      <c r="P1" s="1" t="n">
        <v>43525</v>
      </c>
      <c r="Q1" s="1" t="n">
        <v>43556</v>
      </c>
      <c r="R1" s="1" t="n">
        <v>43586</v>
      </c>
      <c r="S1" s="1" t="n">
        <v>43617</v>
      </c>
      <c r="T1" s="1" t="n">
        <v>43647</v>
      </c>
      <c r="U1" s="1" t="n">
        <v>43678</v>
      </c>
      <c r="V1" s="1" t="n">
        <v>43709</v>
      </c>
      <c r="W1" s="1" t="n">
        <v>43739</v>
      </c>
      <c r="X1" s="1" t="n">
        <v>43770</v>
      </c>
      <c r="Y1" s="1" t="n">
        <v>43800</v>
      </c>
      <c r="Z1" s="1" t="n">
        <v>43831</v>
      </c>
      <c r="AA1" s="1" t="n">
        <v>43862</v>
      </c>
      <c r="AB1" s="1" t="n">
        <v>43891</v>
      </c>
      <c r="AC1" s="1" t="n">
        <v>43922</v>
      </c>
      <c r="AD1" s="1" t="n">
        <v>43952</v>
      </c>
      <c r="AE1" s="1" t="n">
        <v>43983</v>
      </c>
      <c r="AF1" s="1" t="n">
        <v>44013</v>
      </c>
      <c r="AG1" s="1" t="n">
        <v>44044</v>
      </c>
      <c r="AH1" s="1" t="n">
        <v>44075</v>
      </c>
      <c r="AI1" s="1" t="n">
        <v>44105</v>
      </c>
      <c r="AJ1" s="1" t="n">
        <v>44136</v>
      </c>
      <c r="AK1" s="1" t="n">
        <v>44166</v>
      </c>
      <c r="AL1" s="1" t="n">
        <v>44197</v>
      </c>
      <c r="AM1" s="1" t="n">
        <v>44228</v>
      </c>
    </row>
    <row r="2" customFormat="false" ht="13.8" hidden="false" customHeight="false" outlineLevel="0" collapsed="false">
      <c r="A2" s="2" t="s">
        <v>1</v>
      </c>
      <c r="B2" s="3"/>
      <c r="D2" s="4"/>
      <c r="E2" s="4"/>
      <c r="F2" s="4"/>
      <c r="G2" s="4"/>
      <c r="H2" s="4"/>
      <c r="I2" s="4"/>
      <c r="J2" s="4"/>
      <c r="K2" s="4"/>
      <c r="L2" s="4"/>
      <c r="M2" s="4"/>
      <c r="N2" s="4" t="n">
        <v>1326945</v>
      </c>
      <c r="O2" s="4" t="n">
        <v>1333642</v>
      </c>
      <c r="P2" s="4" t="n">
        <v>1346285</v>
      </c>
      <c r="Q2" s="4" t="n">
        <v>1350657</v>
      </c>
      <c r="R2" s="4" t="n">
        <v>1362462</v>
      </c>
      <c r="S2" s="4" t="n">
        <v>1370578</v>
      </c>
      <c r="T2" s="4" t="n">
        <v>1371727</v>
      </c>
      <c r="U2" s="4" t="n">
        <v>1388654</v>
      </c>
      <c r="V2" s="4" t="n">
        <v>1392769</v>
      </c>
      <c r="W2" s="4" t="n">
        <v>1387647</v>
      </c>
      <c r="X2" s="4" t="n">
        <v>1372393</v>
      </c>
      <c r="Y2" s="4" t="n">
        <v>1377414</v>
      </c>
      <c r="Z2" s="4" t="n">
        <v>1376270</v>
      </c>
      <c r="AA2" s="4" t="n">
        <v>1384916</v>
      </c>
      <c r="AB2" s="4" t="n">
        <v>1357165</v>
      </c>
      <c r="AC2" s="4" t="n">
        <v>1312663</v>
      </c>
      <c r="AD2" s="4" t="n">
        <v>1256392</v>
      </c>
      <c r="AE2" s="4" t="n">
        <v>1220397</v>
      </c>
      <c r="AF2" s="4" t="n">
        <v>1187937</v>
      </c>
      <c r="AG2" s="4" t="n">
        <v>1200326</v>
      </c>
      <c r="AH2" s="4" t="n">
        <v>1203629</v>
      </c>
      <c r="AI2" s="4" t="n">
        <v>1206928</v>
      </c>
      <c r="AJ2" s="4" t="n">
        <v>1261141</v>
      </c>
      <c r="AK2" s="4" t="n">
        <v>1264006</v>
      </c>
      <c r="AL2" s="4" t="n">
        <v>1264795.1</v>
      </c>
      <c r="AM2" s="4" t="n">
        <v>1261755.8</v>
      </c>
      <c r="AN2" s="4"/>
      <c r="AO2" s="4"/>
      <c r="AP2" s="4"/>
      <c r="AR2" s="4"/>
    </row>
    <row r="3" customFormat="false" ht="13.8" hidden="false" customHeight="false" outlineLevel="0" collapsed="false">
      <c r="A3" s="2" t="s">
        <v>2</v>
      </c>
      <c r="B3" s="3"/>
      <c r="D3" s="4"/>
      <c r="E3" s="4"/>
      <c r="F3" s="4"/>
      <c r="G3" s="4"/>
      <c r="H3" s="4"/>
      <c r="I3" s="4"/>
      <c r="J3" s="4"/>
      <c r="K3" s="4"/>
      <c r="L3" s="4"/>
      <c r="M3" s="4"/>
      <c r="N3" s="4" t="n">
        <v>24897</v>
      </c>
      <c r="O3" s="4" t="n">
        <v>25684</v>
      </c>
      <c r="P3" s="4" t="n">
        <v>26807</v>
      </c>
      <c r="Q3" s="4" t="n">
        <v>27636</v>
      </c>
      <c r="R3" s="4" t="n">
        <v>28890</v>
      </c>
      <c r="S3" s="4" t="n">
        <v>29758</v>
      </c>
      <c r="T3" s="4" t="n">
        <v>29655</v>
      </c>
      <c r="U3" s="4" t="n">
        <v>31730</v>
      </c>
      <c r="V3" s="4" t="n">
        <v>32210</v>
      </c>
      <c r="W3" s="4" t="n">
        <v>32835</v>
      </c>
      <c r="X3" s="4" t="n">
        <v>32180</v>
      </c>
      <c r="Y3" s="4" t="n">
        <v>33383</v>
      </c>
      <c r="Z3" s="4" t="n">
        <v>33063</v>
      </c>
      <c r="AA3" s="4" t="n">
        <v>33739</v>
      </c>
      <c r="AB3" s="4" t="n">
        <v>32916</v>
      </c>
      <c r="AC3" s="4" t="n">
        <v>30946</v>
      </c>
      <c r="AD3" s="4" t="n">
        <v>29034</v>
      </c>
      <c r="AE3" s="4" t="n">
        <v>28682</v>
      </c>
      <c r="AF3" s="4" t="n">
        <v>29001</v>
      </c>
      <c r="AG3" s="4" t="n">
        <v>32343</v>
      </c>
      <c r="AH3" s="4" t="n">
        <v>34450</v>
      </c>
      <c r="AI3" s="4" t="n">
        <v>35762</v>
      </c>
      <c r="AJ3" s="4" t="n">
        <v>41806</v>
      </c>
      <c r="AK3" s="4" t="n">
        <v>44314</v>
      </c>
      <c r="AL3" s="4" t="n">
        <v>46719</v>
      </c>
      <c r="AM3" s="4" t="n">
        <v>48592</v>
      </c>
      <c r="AN3" s="4"/>
      <c r="AO3" s="4"/>
      <c r="AP3" s="4"/>
      <c r="AR3" s="4"/>
    </row>
    <row r="4" customFormat="false" ht="13.8" hidden="false" customHeight="false" outlineLevel="0" collapsed="false">
      <c r="A4" s="2" t="s">
        <v>3</v>
      </c>
      <c r="B4" s="3"/>
      <c r="D4" s="4"/>
      <c r="E4" s="4"/>
      <c r="F4" s="4"/>
      <c r="G4" s="4"/>
      <c r="H4" s="4"/>
      <c r="I4" s="4"/>
      <c r="J4" s="4"/>
      <c r="K4" s="4"/>
      <c r="L4" s="4"/>
      <c r="M4" s="4"/>
      <c r="N4" s="4" t="n">
        <v>108411</v>
      </c>
      <c r="O4" s="4" t="n">
        <v>109971</v>
      </c>
      <c r="P4" s="4" t="n">
        <v>112743</v>
      </c>
      <c r="Q4" s="4" t="n">
        <v>113379</v>
      </c>
      <c r="R4" s="4" t="n">
        <v>115368</v>
      </c>
      <c r="S4" s="4" t="n">
        <v>116791</v>
      </c>
      <c r="T4" s="4" t="n">
        <v>117164</v>
      </c>
      <c r="U4" s="4" t="n">
        <v>119447</v>
      </c>
      <c r="V4" s="4" t="n">
        <v>120333</v>
      </c>
      <c r="W4" s="4" t="n">
        <v>119402</v>
      </c>
      <c r="X4" s="4" t="n">
        <v>116627</v>
      </c>
      <c r="Y4" s="4" t="n">
        <v>116645</v>
      </c>
      <c r="Z4" s="4" t="n">
        <v>116052</v>
      </c>
      <c r="AA4" s="4" t="n">
        <v>117328</v>
      </c>
      <c r="AB4" s="4" t="n">
        <v>114197</v>
      </c>
      <c r="AC4" s="4" t="n">
        <v>108999</v>
      </c>
      <c r="AD4" s="4" t="n">
        <v>102775</v>
      </c>
      <c r="AE4" s="4" t="n">
        <v>100317</v>
      </c>
      <c r="AF4" s="4" t="n">
        <v>99826</v>
      </c>
      <c r="AG4" s="4" t="n">
        <v>105348</v>
      </c>
      <c r="AH4" s="4" t="n">
        <v>107840</v>
      </c>
      <c r="AI4" s="4" t="n">
        <v>108862</v>
      </c>
      <c r="AJ4" s="4" t="n">
        <v>118096</v>
      </c>
      <c r="AK4" s="4" t="n">
        <v>120061</v>
      </c>
      <c r="AL4" s="4" t="n">
        <v>122904</v>
      </c>
      <c r="AM4" s="4" t="n">
        <v>125217</v>
      </c>
      <c r="AN4" s="4"/>
      <c r="AO4" s="4"/>
      <c r="AP4" s="4"/>
      <c r="AR4" s="4"/>
    </row>
    <row r="5" customFormat="false" ht="13.8" hidden="false" customHeight="false" outlineLevel="0" collapsed="false">
      <c r="A5" s="2" t="s">
        <v>4</v>
      </c>
      <c r="B5" s="3"/>
      <c r="D5" s="4"/>
      <c r="E5" s="4"/>
      <c r="F5" s="4"/>
      <c r="G5" s="4"/>
      <c r="H5" s="4"/>
      <c r="I5" s="4"/>
      <c r="J5" s="4"/>
      <c r="K5" s="4"/>
      <c r="L5" s="4"/>
      <c r="M5" s="4"/>
      <c r="N5" s="4" t="n">
        <v>552667</v>
      </c>
      <c r="O5" s="4" t="n">
        <v>551553</v>
      </c>
      <c r="P5" s="4" t="n">
        <v>551850</v>
      </c>
      <c r="Q5" s="4" t="n">
        <v>550690</v>
      </c>
      <c r="R5" s="4" t="n">
        <v>550199</v>
      </c>
      <c r="S5" s="4" t="n">
        <v>550445</v>
      </c>
      <c r="T5" s="4" t="n">
        <v>550159</v>
      </c>
      <c r="U5" s="4" t="n">
        <v>552886</v>
      </c>
      <c r="V5" s="4" t="n">
        <v>552701</v>
      </c>
      <c r="W5" s="4" t="n">
        <v>549120</v>
      </c>
      <c r="X5" s="4" t="n">
        <v>543173</v>
      </c>
      <c r="Y5" s="4" t="n">
        <v>542011</v>
      </c>
      <c r="Z5" s="4" t="n">
        <v>542736</v>
      </c>
      <c r="AA5" s="4" t="n">
        <v>545070</v>
      </c>
      <c r="AB5" s="4" t="n">
        <v>534122</v>
      </c>
      <c r="AC5" s="4" t="n">
        <v>518425</v>
      </c>
      <c r="AD5" s="4" t="n">
        <v>496211</v>
      </c>
      <c r="AE5" s="4" t="n">
        <v>479175</v>
      </c>
      <c r="AF5" s="4" t="n">
        <v>465002</v>
      </c>
      <c r="AG5" s="4" t="n">
        <v>458996</v>
      </c>
      <c r="AH5" s="4" t="n">
        <v>450257</v>
      </c>
      <c r="AI5" s="4" t="n">
        <v>441836</v>
      </c>
      <c r="AJ5" s="4" t="n">
        <v>446604</v>
      </c>
      <c r="AK5" s="4" t="n">
        <v>434002</v>
      </c>
      <c r="AL5" s="4" t="n">
        <v>426495</v>
      </c>
      <c r="AM5" s="4" t="n">
        <v>421307</v>
      </c>
      <c r="AN5" s="4"/>
      <c r="AO5" s="4"/>
      <c r="AP5" s="4"/>
      <c r="AR5" s="4"/>
    </row>
    <row r="6" customFormat="false" ht="13.8" hidden="false" customHeight="false" outlineLevel="0" collapsed="false">
      <c r="A6" s="2" t="s">
        <v>5</v>
      </c>
      <c r="B6" s="3"/>
      <c r="D6" s="4"/>
      <c r="E6" s="4"/>
      <c r="F6" s="4"/>
      <c r="G6" s="4"/>
      <c r="H6" s="4"/>
      <c r="I6" s="4"/>
      <c r="J6" s="4"/>
      <c r="K6" s="4"/>
      <c r="L6" s="4"/>
      <c r="M6" s="4"/>
      <c r="N6" s="4" t="n">
        <v>4578683</v>
      </c>
      <c r="O6" s="4" t="n">
        <v>4594109</v>
      </c>
      <c r="P6" s="4" t="n">
        <v>4617211</v>
      </c>
      <c r="Q6" s="4" t="n">
        <v>4626654</v>
      </c>
      <c r="R6" s="4" t="n">
        <v>4659671</v>
      </c>
      <c r="S6" s="4" t="n">
        <v>4675194</v>
      </c>
      <c r="T6" s="4" t="n">
        <v>4686204</v>
      </c>
      <c r="U6" s="4" t="n">
        <v>4699543</v>
      </c>
      <c r="V6" s="4" t="n">
        <v>4705615</v>
      </c>
      <c r="W6" s="4" t="n">
        <v>4683828</v>
      </c>
      <c r="X6" s="4" t="n">
        <v>4672456</v>
      </c>
      <c r="Y6" s="4" t="n">
        <v>4685808</v>
      </c>
      <c r="Z6" s="4" t="n">
        <v>4691779</v>
      </c>
      <c r="AA6" s="4" t="n">
        <v>4702336</v>
      </c>
      <c r="AB6" s="4" t="n">
        <v>4629845</v>
      </c>
      <c r="AC6" s="4" t="n">
        <v>4524560</v>
      </c>
      <c r="AD6" s="4" t="n">
        <v>4384947</v>
      </c>
      <c r="AE6" s="4" t="n">
        <v>4258599</v>
      </c>
      <c r="AF6" s="4" t="n">
        <v>4072790</v>
      </c>
      <c r="AG6" s="4" t="n">
        <v>4012619</v>
      </c>
      <c r="AH6" s="4" t="n">
        <v>3998918</v>
      </c>
      <c r="AI6" s="4" t="n">
        <v>4043198</v>
      </c>
      <c r="AJ6" s="4" t="n">
        <v>4111210</v>
      </c>
      <c r="AK6" s="4" t="n">
        <v>4126264</v>
      </c>
      <c r="AL6" s="4" t="n">
        <v>4056161</v>
      </c>
      <c r="AM6" s="4" t="n">
        <v>3956468</v>
      </c>
      <c r="AN6" s="4"/>
      <c r="AO6" s="4"/>
      <c r="AP6" s="4"/>
      <c r="AR6" s="4"/>
    </row>
    <row r="7" customFormat="false" ht="13.8" hidden="false" customHeight="false" outlineLevel="0" collapsed="false">
      <c r="A7" s="2" t="s">
        <v>6</v>
      </c>
      <c r="B7" s="5" t="n">
        <v>21.0292950396409</v>
      </c>
      <c r="C7" s="5" t="n">
        <v>17.7811391814039</v>
      </c>
      <c r="D7" s="5" t="n">
        <v>19.8383200148671</v>
      </c>
      <c r="E7" s="5" t="n">
        <v>22.4584868906381</v>
      </c>
      <c r="F7" s="5" t="n">
        <v>18.9967989406741</v>
      </c>
      <c r="G7" s="5" t="n">
        <v>18.7426857811586</v>
      </c>
      <c r="H7" s="5" t="n">
        <v>18.2447701780938</v>
      </c>
      <c r="I7" s="5" t="n">
        <v>21.3393329970012</v>
      </c>
      <c r="J7" s="5" t="n">
        <v>14.6126584903867</v>
      </c>
      <c r="K7" s="5" t="n">
        <v>20.5768193297972</v>
      </c>
      <c r="L7" s="5" t="n">
        <v>17.7335149245262</v>
      </c>
      <c r="M7" s="5" t="n">
        <v>17.6419100428878</v>
      </c>
      <c r="N7" s="5" t="n">
        <v>20.3380680231584</v>
      </c>
      <c r="O7" s="5" t="n">
        <v>16.7628892490511</v>
      </c>
      <c r="P7" s="5" t="n">
        <v>21.8352111934188</v>
      </c>
      <c r="Q7" s="5" t="n">
        <v>21.1719305111578</v>
      </c>
      <c r="R7" s="5" t="n">
        <v>20.5041430523077</v>
      </c>
      <c r="S7" s="5" t="n">
        <v>20.6554765766738</v>
      </c>
      <c r="T7" s="5" t="n">
        <v>23.2733170143431</v>
      </c>
      <c r="U7" s="5" t="n">
        <v>25.005672136054</v>
      </c>
      <c r="V7" s="5" t="n">
        <v>21.086588011114</v>
      </c>
      <c r="W7" s="5" t="n">
        <v>18.1255339398999</v>
      </c>
      <c r="X7" s="5" t="n">
        <v>13.4332145350698</v>
      </c>
      <c r="Y7" s="5" t="n">
        <v>16.2020769891466</v>
      </c>
      <c r="Z7" s="5"/>
      <c r="AA7" s="5" t="n">
        <v>20.2455645894706</v>
      </c>
      <c r="AB7" s="5" t="n">
        <v>20.8235402654342</v>
      </c>
      <c r="AC7" s="5" t="n">
        <v>26.5214311480098</v>
      </c>
      <c r="AD7" s="5" t="n">
        <v>28.9157189547892</v>
      </c>
      <c r="AE7" s="5" t="n">
        <v>42.5679424584907</v>
      </c>
      <c r="AF7" s="5" t="n">
        <v>46.5162083842323</v>
      </c>
      <c r="AG7" s="5" t="n">
        <v>55.4588307100531</v>
      </c>
      <c r="AH7" s="5" t="n">
        <v>56.6228376518136</v>
      </c>
      <c r="AI7" s="5" t="n">
        <v>47.1113143363886</v>
      </c>
      <c r="AJ7" s="5" t="n">
        <v>42.7738996654175</v>
      </c>
      <c r="AK7" s="5" t="n">
        <v>32.3251031967398</v>
      </c>
      <c r="AL7" s="5" t="n">
        <v>34.1109894579497</v>
      </c>
      <c r="AM7" s="5" t="n">
        <v>31.9757580202994</v>
      </c>
    </row>
    <row r="8" customFormat="false" ht="13.8" hidden="false" customHeight="false" outlineLevel="0" collapsed="false">
      <c r="A8" s="2" t="s">
        <v>7</v>
      </c>
      <c r="B8" s="5" t="n">
        <v>461</v>
      </c>
      <c r="C8" s="5" t="n">
        <v>384</v>
      </c>
      <c r="D8" s="5" t="n">
        <v>427</v>
      </c>
      <c r="E8" s="5" t="n">
        <v>480</v>
      </c>
      <c r="F8" s="5" t="n">
        <v>417</v>
      </c>
      <c r="G8" s="5" t="n">
        <v>410</v>
      </c>
      <c r="H8" s="5" t="n">
        <v>396</v>
      </c>
      <c r="I8" s="5" t="n">
        <v>454</v>
      </c>
      <c r="J8" s="5" t="n">
        <v>310</v>
      </c>
      <c r="K8" s="5" t="n">
        <v>431</v>
      </c>
      <c r="L8" s="5" t="n">
        <v>375</v>
      </c>
      <c r="M8" s="5" t="n">
        <v>389</v>
      </c>
      <c r="N8" s="5" t="n">
        <v>437</v>
      </c>
      <c r="O8" s="5" t="n">
        <v>352</v>
      </c>
      <c r="P8" s="5" t="n">
        <v>456</v>
      </c>
      <c r="Q8" s="5" t="n">
        <v>440</v>
      </c>
      <c r="R8" s="5" t="n">
        <v>433</v>
      </c>
      <c r="S8" s="5" t="n">
        <v>437</v>
      </c>
      <c r="T8" s="5" t="n">
        <v>486</v>
      </c>
      <c r="U8" s="5" t="n">
        <v>518</v>
      </c>
      <c r="V8" s="5" t="n">
        <v>436</v>
      </c>
      <c r="W8" s="5" t="n">
        <v>372</v>
      </c>
      <c r="X8" s="5" t="n">
        <v>270</v>
      </c>
      <c r="Y8" s="5" t="n">
        <v>332</v>
      </c>
      <c r="Z8" s="5"/>
      <c r="AA8" s="5" t="n">
        <v>397</v>
      </c>
      <c r="AB8" s="5" t="n">
        <v>395</v>
      </c>
      <c r="AC8" s="5" t="n">
        <v>473</v>
      </c>
      <c r="AD8" s="5" t="n">
        <v>495</v>
      </c>
      <c r="AE8" s="5" t="n">
        <v>702</v>
      </c>
      <c r="AF8" s="5" t="n">
        <v>740</v>
      </c>
      <c r="AG8" s="5" t="n">
        <v>842</v>
      </c>
      <c r="AH8" s="5" t="n">
        <v>835</v>
      </c>
      <c r="AI8" s="5" t="n">
        <v>680</v>
      </c>
      <c r="AJ8" s="5" t="n">
        <v>639</v>
      </c>
      <c r="AK8" s="5" t="n">
        <v>491</v>
      </c>
      <c r="AL8" s="5" t="n">
        <v>499</v>
      </c>
      <c r="AM8" s="5" t="n">
        <v>465</v>
      </c>
    </row>
    <row r="9" customFormat="false" ht="13.8" hidden="false" customHeight="false" outlineLevel="0" collapsed="false">
      <c r="A9" s="2" t="s">
        <v>8</v>
      </c>
      <c r="B9" s="6" t="n">
        <v>0.343</v>
      </c>
      <c r="C9" s="6" t="n">
        <v>0.35</v>
      </c>
      <c r="D9" s="6" t="n">
        <v>0.333</v>
      </c>
      <c r="E9" s="6" t="n">
        <v>0.366</v>
      </c>
      <c r="F9" s="6" t="n">
        <v>0.39</v>
      </c>
      <c r="G9" s="6" t="n">
        <v>0.362</v>
      </c>
      <c r="H9" s="6" t="n">
        <v>0.42</v>
      </c>
      <c r="I9" s="6" t="n">
        <v>0.428</v>
      </c>
      <c r="J9" s="6" t="n">
        <v>0.438</v>
      </c>
      <c r="K9" s="6" t="n">
        <v>0.423</v>
      </c>
      <c r="L9" s="6" t="n">
        <v>0.437</v>
      </c>
      <c r="M9" s="6" t="n">
        <v>0.429</v>
      </c>
      <c r="N9" s="6" t="n">
        <v>0.422</v>
      </c>
      <c r="O9" s="6" t="n">
        <v>0.429</v>
      </c>
      <c r="P9" s="6" t="n">
        <v>0.427</v>
      </c>
      <c r="Q9" s="6" t="n">
        <v>0.42</v>
      </c>
      <c r="R9" s="6" t="n">
        <v>0.412</v>
      </c>
      <c r="S9" s="6" t="n">
        <v>0.426</v>
      </c>
      <c r="T9" s="6" t="n">
        <v>0.426</v>
      </c>
      <c r="U9" s="6" t="n">
        <v>0.429</v>
      </c>
      <c r="V9" s="6" t="n">
        <v>0.44</v>
      </c>
      <c r="W9" s="6" t="n">
        <v>0.39</v>
      </c>
      <c r="X9" s="6" t="n">
        <v>0.333</v>
      </c>
      <c r="Y9" s="6" t="n">
        <v>0.363</v>
      </c>
      <c r="Z9" s="6"/>
      <c r="AA9" s="6" t="n">
        <v>0.368</v>
      </c>
      <c r="AB9" s="6" t="n">
        <v>0.319</v>
      </c>
      <c r="AC9" s="6" t="n">
        <v>0.137</v>
      </c>
      <c r="AD9" s="6" t="n">
        <v>0.083</v>
      </c>
      <c r="AE9" s="6" t="n">
        <v>-0.008</v>
      </c>
      <c r="AF9" s="6" t="n">
        <v>0.179</v>
      </c>
      <c r="AG9" s="6" t="n">
        <v>0.226</v>
      </c>
      <c r="AH9" s="6" t="n">
        <v>0.289</v>
      </c>
      <c r="AI9" s="6" t="n">
        <v>0.331</v>
      </c>
      <c r="AJ9" s="6" t="n">
        <v>0.429</v>
      </c>
      <c r="AK9" s="6" t="n">
        <v>0.412</v>
      </c>
      <c r="AL9" s="6" t="n">
        <v>0.285</v>
      </c>
      <c r="AM9" s="6" t="n">
        <v>0.358</v>
      </c>
    </row>
    <row r="10" customFormat="false" ht="13.8" hidden="false" customHeight="false" outlineLevel="0" collapsed="false">
      <c r="A10" s="2" t="s">
        <v>9</v>
      </c>
      <c r="B10" s="6" t="n">
        <v>0.0346756739801489</v>
      </c>
      <c r="C10" s="6" t="n">
        <v>0.0406748762605698</v>
      </c>
      <c r="D10" s="6" t="n">
        <v>0.0395844317799917</v>
      </c>
      <c r="E10" s="6" t="n">
        <v>0.0359517596490172</v>
      </c>
      <c r="F10" s="6" t="n">
        <v>0.0345977579558834</v>
      </c>
      <c r="G10" s="6" t="n">
        <v>0.0375886806324485</v>
      </c>
      <c r="H10" s="6" t="n">
        <v>0.0414578352616945</v>
      </c>
      <c r="I10" s="6" t="n">
        <v>0.0450151072572866</v>
      </c>
      <c r="J10" s="6" t="n">
        <v>0.0453063545526063</v>
      </c>
      <c r="K10" s="6" t="n">
        <v>0.0473266859156288</v>
      </c>
      <c r="L10" s="6" t="n">
        <v>0.0628808519007367</v>
      </c>
      <c r="M10" s="6" t="n">
        <v>0.0581178137432948</v>
      </c>
      <c r="N10" s="6" t="n">
        <v>0.0467122237966617</v>
      </c>
      <c r="O10" s="6" t="n">
        <v>0.0515248449098842</v>
      </c>
      <c r="P10" s="6" t="n">
        <v>0.0510509624603584</v>
      </c>
      <c r="Q10" s="6" t="n">
        <v>0.0606955304002801</v>
      </c>
      <c r="R10" s="6" t="n">
        <v>0.0496343658691623</v>
      </c>
      <c r="S10" s="6" t="n">
        <v>0.0524133106825222</v>
      </c>
      <c r="T10" s="6" t="n">
        <v>0.0503401851060214</v>
      </c>
      <c r="U10" s="6" t="n">
        <v>0.0459949327616449</v>
      </c>
      <c r="V10" s="6" t="n">
        <v>0.0504856158622994</v>
      </c>
      <c r="W10" s="6" t="n">
        <v>0.0470993205366585</v>
      </c>
      <c r="X10" s="6" t="n">
        <v>0.0449670849748889</v>
      </c>
      <c r="Y10" s="6" t="n">
        <v>0.0422292537589209</v>
      </c>
      <c r="Z10" s="6" t="n">
        <v>0.0492361978652991</v>
      </c>
      <c r="AA10" s="6" t="n">
        <v>0.0613346360982192</v>
      </c>
      <c r="AB10" s="6" t="n">
        <v>0.0498034205809244</v>
      </c>
      <c r="AC10" s="6" t="n">
        <v>0.12962962962963</v>
      </c>
      <c r="AD10" s="6" t="n">
        <v>0.06</v>
      </c>
      <c r="AE10" s="6" t="n">
        <v>0.0843373493975904</v>
      </c>
      <c r="AF10" s="6" t="n">
        <v>0.0494858611825193</v>
      </c>
      <c r="AG10" s="6" t="n">
        <v>0.0636814378679888</v>
      </c>
      <c r="AH10" s="6" t="n">
        <v>0.0590468497576737</v>
      </c>
      <c r="AI10" s="6" t="n">
        <v>0.079091682687762</v>
      </c>
      <c r="AJ10" s="6" t="n">
        <v>0.0766143178488144</v>
      </c>
      <c r="AK10" s="7" t="n">
        <v>0.0667538723474939</v>
      </c>
      <c r="AL10" s="7" t="n">
        <v>0.0917191398360461</v>
      </c>
      <c r="AM10" s="7" t="n">
        <v>0.103479584852421</v>
      </c>
    </row>
    <row r="11" customFormat="false" ht="13.8" hidden="false" customHeight="false" outlineLevel="0" collapsed="false">
      <c r="A11" s="2" t="s">
        <v>10</v>
      </c>
      <c r="B11" s="6" t="n">
        <v>0.811123119000131</v>
      </c>
      <c r="C11" s="6" t="n">
        <v>0.75764496264366</v>
      </c>
      <c r="D11" s="6" t="n">
        <v>0.795050381752853</v>
      </c>
      <c r="E11" s="6" t="n">
        <v>0.80614698576224</v>
      </c>
      <c r="F11" s="6" t="n">
        <v>0.798542285115516</v>
      </c>
      <c r="G11" s="6" t="n">
        <v>0.781461214985182</v>
      </c>
      <c r="H11" s="6" t="n">
        <v>0.769175181392194</v>
      </c>
      <c r="I11" s="6" t="n">
        <v>0.815256610452975</v>
      </c>
      <c r="J11" s="6" t="n">
        <v>0.799948367312162</v>
      </c>
      <c r="K11" s="6" t="n">
        <v>0.802932267826494</v>
      </c>
      <c r="L11" s="6" t="n">
        <v>0.783556552508057</v>
      </c>
      <c r="M11" s="6" t="n">
        <v>0.776559759281156</v>
      </c>
      <c r="N11" s="6" t="n">
        <v>0.833498647650038</v>
      </c>
      <c r="O11" s="6" t="n">
        <v>0.794207557646784</v>
      </c>
      <c r="P11" s="6" t="n">
        <v>0.796245634760262</v>
      </c>
      <c r="Q11" s="6" t="n">
        <v>0.822335971374971</v>
      </c>
      <c r="R11" s="6" t="n">
        <v>0.831938488171451</v>
      </c>
      <c r="S11" s="6" t="n">
        <v>0.833500307584146</v>
      </c>
      <c r="T11" s="6" t="n">
        <v>0.824654933969683</v>
      </c>
      <c r="U11" s="6" t="n">
        <v>0.846279987853022</v>
      </c>
      <c r="V11" s="6" t="n">
        <v>0.857592671237032</v>
      </c>
      <c r="W11" s="6" t="n">
        <v>0.871114689646668</v>
      </c>
      <c r="X11" s="6" t="n">
        <v>0.865290710317696</v>
      </c>
      <c r="Y11" s="6" t="n">
        <v>0.84638979854637</v>
      </c>
      <c r="Z11" s="6" t="n">
        <v>0.80824333513906</v>
      </c>
      <c r="AA11" s="6" t="n">
        <v>0.764300230488984</v>
      </c>
      <c r="AB11" s="6" t="n">
        <v>0.799672739400509</v>
      </c>
      <c r="AC11" s="6" t="n">
        <v>0.653027823240589</v>
      </c>
      <c r="AD11" s="6" t="n">
        <v>0.425531914893617</v>
      </c>
      <c r="AE11" s="6" t="n">
        <v>0.0657894736842105</v>
      </c>
      <c r="AF11" s="6" t="n">
        <v>0.718052738336714</v>
      </c>
      <c r="AG11" s="6" t="n">
        <v>0.649180870428595</v>
      </c>
      <c r="AH11" s="6" t="n">
        <v>0.758605888917504</v>
      </c>
      <c r="AI11" s="6" t="n">
        <v>0.711904721162238</v>
      </c>
      <c r="AJ11" s="6" t="n">
        <v>0.784420431561421</v>
      </c>
      <c r="AK11" s="6" t="n">
        <v>0.838376309876076</v>
      </c>
      <c r="AL11" s="6" t="n">
        <v>0.821942446043165</v>
      </c>
      <c r="AM11" s="6" t="n">
        <v>0.775541047973699</v>
      </c>
    </row>
    <row r="12" customFormat="false" ht="13.8" hidden="false" customHeight="false" outlineLevel="0" collapsed="false">
      <c r="A12" s="2" t="s">
        <v>11</v>
      </c>
      <c r="B12" s="6" t="n">
        <v>0.0551596457755767</v>
      </c>
      <c r="C12" s="6" t="n">
        <v>0.0833148422984887</v>
      </c>
      <c r="D12" s="6" t="n">
        <v>0.067332835118071</v>
      </c>
      <c r="E12" s="6" t="n">
        <v>0.0573032296789276</v>
      </c>
      <c r="F12" s="6" t="n">
        <v>0.0563260427564318</v>
      </c>
      <c r="G12" s="6" t="n">
        <v>0.0679687273254788</v>
      </c>
      <c r="H12" s="6" t="n">
        <v>0.0730040586018526</v>
      </c>
      <c r="I12" s="6" t="n">
        <v>0.0549336459873776</v>
      </c>
      <c r="J12" s="6" t="n">
        <v>0.0640530903718984</v>
      </c>
      <c r="K12" s="6" t="n">
        <v>0.0576990918808566</v>
      </c>
      <c r="L12" s="6" t="n">
        <v>0.0676263357365126</v>
      </c>
      <c r="M12" s="6" t="n">
        <v>0.063901754137334</v>
      </c>
      <c r="N12" s="6" t="n">
        <v>0.0455425588620369</v>
      </c>
      <c r="O12" s="6" t="n">
        <v>0.0624660256597598</v>
      </c>
      <c r="P12" s="6" t="n">
        <v>0.0603776126672262</v>
      </c>
      <c r="Q12" s="6" t="n">
        <v>0.0511684826498031</v>
      </c>
      <c r="R12" s="6" t="n">
        <v>0.0467352754374231</v>
      </c>
      <c r="S12" s="6" t="n">
        <v>0.0478483756627706</v>
      </c>
      <c r="T12" s="6" t="n">
        <v>0.0530032269436234</v>
      </c>
      <c r="U12" s="6" t="n">
        <v>0.0435137895812053</v>
      </c>
      <c r="V12" s="6" t="n">
        <v>0.0409330825699205</v>
      </c>
      <c r="W12" s="6" t="n">
        <v>0.0358772368869642</v>
      </c>
      <c r="X12" s="6" t="n">
        <v>0.0397959788861871</v>
      </c>
      <c r="Y12" s="6" t="n">
        <v>0.0422150735737401</v>
      </c>
      <c r="Z12" s="6" t="n">
        <v>0.0613178732379756</v>
      </c>
      <c r="AA12" s="6" t="n">
        <v>0.0835398646806612</v>
      </c>
      <c r="AB12" s="6" t="n">
        <v>0.0625755617626214</v>
      </c>
      <c r="AC12" s="6" t="n">
        <v>0.0572831423895254</v>
      </c>
      <c r="AD12" s="6" t="n">
        <v>0.0638297872340425</v>
      </c>
      <c r="AE12" s="6" t="n">
        <v>0.0131578947368421</v>
      </c>
      <c r="AF12" s="6" t="n">
        <v>0.0784313725490196</v>
      </c>
      <c r="AG12" s="6" t="n">
        <v>0.142478901208009</v>
      </c>
      <c r="AH12" s="6" t="n">
        <v>0.0735113171373795</v>
      </c>
      <c r="AI12" s="6" t="n">
        <v>0.101456219305601</v>
      </c>
      <c r="AJ12" s="6" t="n">
        <v>0.0751712500977774</v>
      </c>
      <c r="AK12" s="8" t="n">
        <v>0.0501368278194318</v>
      </c>
      <c r="AL12" s="8" t="n">
        <v>0.0515533028122956</v>
      </c>
      <c r="AM12" s="8" t="n">
        <v>0.0737289852136925</v>
      </c>
    </row>
    <row r="13" customFormat="false" ht="13.8" hidden="false" customHeight="false" outlineLevel="0" collapsed="false">
      <c r="A13" s="2" t="s">
        <v>12</v>
      </c>
      <c r="B13" s="5" t="n">
        <v>4.79029792787601</v>
      </c>
      <c r="C13" s="5" t="n">
        <v>6.14050784074826</v>
      </c>
      <c r="D13" s="5" t="n">
        <v>5.43572189600749</v>
      </c>
      <c r="E13" s="5" t="n">
        <v>4.96857009897835</v>
      </c>
      <c r="F13" s="5" t="n">
        <v>5.03504065928659</v>
      </c>
      <c r="G13" s="5" t="n">
        <v>5.61352968225611</v>
      </c>
      <c r="H13" s="5" t="n">
        <v>5.95460917115825</v>
      </c>
      <c r="I13" s="5" t="n">
        <v>5.0294314552396</v>
      </c>
      <c r="J13" s="5" t="n">
        <v>5.54891357765358</v>
      </c>
      <c r="K13" s="5" t="n">
        <v>5.29971072903511</v>
      </c>
      <c r="L13" s="5" t="n">
        <v>5.93050886907299</v>
      </c>
      <c r="M13" s="5" t="n">
        <v>5.89067718747444</v>
      </c>
      <c r="N13" s="5" t="n">
        <v>4.49833674392935</v>
      </c>
      <c r="O13" s="5" t="n">
        <v>5.57105132341718</v>
      </c>
      <c r="P13" s="5" t="n">
        <v>5.52682867468102</v>
      </c>
      <c r="Q13" s="5" t="n">
        <v>4.82039823783405</v>
      </c>
      <c r="R13" s="5" t="n">
        <v>4.6106681124661</v>
      </c>
      <c r="S13" s="5" t="n">
        <v>4.70853920773977</v>
      </c>
      <c r="T13" s="5" t="n">
        <v>4.83891904744737</v>
      </c>
      <c r="U13" s="5" t="n">
        <v>4.30496162699437</v>
      </c>
      <c r="V13" s="5" t="n">
        <v>4.06892893763609</v>
      </c>
      <c r="W13" s="5" t="n">
        <v>3.72457588262265</v>
      </c>
      <c r="X13" s="5" t="n">
        <v>4.05148977725192</v>
      </c>
      <c r="Y13" s="5" t="n">
        <v>4.24354905266724</v>
      </c>
      <c r="Z13" s="5" t="n">
        <v>5.553063609997</v>
      </c>
      <c r="AA13" s="5" t="n">
        <v>6.63312463892863</v>
      </c>
      <c r="AB13" s="5" t="n">
        <v>5.42710897861229</v>
      </c>
      <c r="AC13" s="5" t="n">
        <v>6.96526590693257</v>
      </c>
      <c r="AD13" s="5" t="n">
        <v>14.4106666666667</v>
      </c>
      <c r="AE13" s="5" t="n">
        <v>13.9347389558233</v>
      </c>
      <c r="AF13" s="5" t="n">
        <v>8.57646743787489</v>
      </c>
      <c r="AG13" s="5" t="n">
        <v>9.5834908583824</v>
      </c>
      <c r="AH13" s="5" t="n">
        <v>6.49830236941303</v>
      </c>
      <c r="AI13" s="5" t="n">
        <v>8.38989305262273</v>
      </c>
      <c r="AJ13" s="5" t="n">
        <v>6.81853481781098</v>
      </c>
      <c r="AK13" s="9" t="n">
        <v>4.94079218747837</v>
      </c>
      <c r="AL13" s="9" t="n">
        <v>5.35515944913073</v>
      </c>
      <c r="AM13" s="9" t="n">
        <v>6.6149832143672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" activeCellId="0" sqref="B1"/>
    </sheetView>
  </sheetViews>
  <sheetFormatPr defaultColWidth="11.390625" defaultRowHeight="15" zeroHeight="false" outlineLevelRow="0" outlineLevelCol="0"/>
  <cols>
    <col collapsed="false" customWidth="true" hidden="false" outlineLevel="0" max="1" min="1" style="0" width="32.14"/>
  </cols>
  <sheetData>
    <row r="1" customFormat="false" ht="13.8" hidden="false" customHeight="false" outlineLevel="0" collapsed="false">
      <c r="A1" s="0" t="s">
        <v>0</v>
      </c>
      <c r="B1" s="10" t="n">
        <v>43466</v>
      </c>
      <c r="C1" s="10" t="n">
        <v>43497</v>
      </c>
      <c r="D1" s="10" t="n">
        <v>43525</v>
      </c>
      <c r="E1" s="10" t="n">
        <v>43556</v>
      </c>
      <c r="F1" s="10" t="n">
        <v>43586</v>
      </c>
      <c r="G1" s="10" t="n">
        <v>43617</v>
      </c>
      <c r="H1" s="10" t="n">
        <v>43647</v>
      </c>
      <c r="I1" s="10" t="n">
        <v>43678</v>
      </c>
      <c r="J1" s="10" t="n">
        <v>43709</v>
      </c>
      <c r="K1" s="10" t="n">
        <v>43739</v>
      </c>
      <c r="L1" s="10" t="n">
        <v>43770</v>
      </c>
      <c r="M1" s="10" t="n">
        <v>43800</v>
      </c>
      <c r="N1" s="10" t="n">
        <v>43831</v>
      </c>
      <c r="O1" s="10" t="n">
        <v>43862</v>
      </c>
      <c r="P1" s="10" t="n">
        <v>43891</v>
      </c>
      <c r="Q1" s="10" t="n">
        <v>43922</v>
      </c>
      <c r="R1" s="10" t="n">
        <v>43952</v>
      </c>
      <c r="S1" s="10" t="n">
        <v>43983</v>
      </c>
      <c r="T1" s="10" t="n">
        <v>44013</v>
      </c>
      <c r="U1" s="10" t="n">
        <v>44044</v>
      </c>
      <c r="V1" s="10" t="n">
        <v>44075</v>
      </c>
      <c r="W1" s="10" t="n">
        <v>44105</v>
      </c>
      <c r="X1" s="10" t="n">
        <v>44136</v>
      </c>
      <c r="Y1" s="10" t="n">
        <v>44166</v>
      </c>
      <c r="Z1" s="10" t="n">
        <v>44197</v>
      </c>
      <c r="AA1" s="10" t="n">
        <v>44228</v>
      </c>
    </row>
    <row r="2" customFormat="false" ht="15" hidden="false" customHeight="false" outlineLevel="0" collapsed="false">
      <c r="A2" s="3" t="s">
        <v>13</v>
      </c>
      <c r="B2" s="4" t="n">
        <v>9937</v>
      </c>
      <c r="C2" s="4" t="n">
        <v>8160</v>
      </c>
      <c r="D2" s="4" t="n">
        <v>8230</v>
      </c>
      <c r="E2" s="4" t="n">
        <v>7326</v>
      </c>
      <c r="F2" s="4" t="n">
        <v>11464</v>
      </c>
      <c r="G2" s="4" t="n">
        <v>11175</v>
      </c>
      <c r="H2" s="4" t="n">
        <v>12300</v>
      </c>
      <c r="I2" s="4" t="n">
        <v>7909</v>
      </c>
      <c r="J2" s="4" t="n">
        <v>10300</v>
      </c>
      <c r="K2" s="4" t="n">
        <v>17038</v>
      </c>
      <c r="L2" s="4" t="n">
        <v>18156</v>
      </c>
      <c r="M2" s="4" t="n">
        <v>17828</v>
      </c>
      <c r="N2" s="4" t="n">
        <v>16639</v>
      </c>
      <c r="O2" s="4" t="n">
        <v>14459</v>
      </c>
      <c r="P2" s="4" t="n">
        <v>33116</v>
      </c>
      <c r="Q2" s="4" t="n">
        <v>63865</v>
      </c>
      <c r="R2" s="4" t="n">
        <v>60828</v>
      </c>
      <c r="S2" s="4" t="n">
        <v>12745</v>
      </c>
      <c r="T2" s="4" t="n">
        <v>12330</v>
      </c>
      <c r="U2" s="4" t="n">
        <v>0</v>
      </c>
      <c r="V2" s="4" t="n">
        <v>0</v>
      </c>
      <c r="W2" s="4" t="n">
        <v>0</v>
      </c>
      <c r="X2" s="4" t="n">
        <v>0</v>
      </c>
      <c r="Y2" s="4" t="n">
        <v>0</v>
      </c>
      <c r="Z2" s="4" t="n">
        <v>0</v>
      </c>
      <c r="AA2" s="4" t="n">
        <v>0</v>
      </c>
    </row>
    <row r="3" customFormat="false" ht="15" hidden="false" customHeight="false" outlineLevel="0" collapsed="false">
      <c r="A3" s="3" t="s">
        <v>14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10742</v>
      </c>
      <c r="L3" s="4" t="n">
        <v>12574</v>
      </c>
      <c r="M3" s="4" t="n">
        <v>11567</v>
      </c>
      <c r="N3" s="4" t="n">
        <v>9952</v>
      </c>
      <c r="O3" s="4" t="n">
        <v>8765</v>
      </c>
      <c r="P3" s="4" t="n">
        <v>22156</v>
      </c>
      <c r="Q3" s="4" t="n">
        <v>48139</v>
      </c>
      <c r="R3" s="4" t="n">
        <v>44658</v>
      </c>
      <c r="S3" s="4" t="n">
        <v>6074</v>
      </c>
      <c r="T3" s="4" t="n">
        <v>6142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</row>
    <row r="4" customFormat="false" ht="15" hidden="false" customHeight="false" outlineLevel="0" collapsed="false">
      <c r="A4" s="3" t="s">
        <v>15</v>
      </c>
      <c r="B4" s="4" t="n">
        <v>141050</v>
      </c>
      <c r="C4" s="4" t="n">
        <v>128149</v>
      </c>
      <c r="D4" s="4" t="n">
        <v>134387</v>
      </c>
      <c r="E4" s="4" t="n">
        <v>93455</v>
      </c>
      <c r="F4" s="4" t="n">
        <v>132632</v>
      </c>
      <c r="G4" s="4" t="n">
        <v>116102</v>
      </c>
      <c r="H4" s="4" t="n">
        <v>139181</v>
      </c>
      <c r="I4" s="4" t="n">
        <v>120603</v>
      </c>
      <c r="J4" s="4" t="n">
        <v>111784</v>
      </c>
      <c r="K4" s="4" t="n">
        <v>155233</v>
      </c>
      <c r="L4" s="4" t="n">
        <v>155380</v>
      </c>
      <c r="M4" s="4" t="n">
        <v>149651</v>
      </c>
      <c r="N4" s="4" t="n">
        <v>118384</v>
      </c>
      <c r="O4" s="4" t="n">
        <v>115142</v>
      </c>
      <c r="P4" s="4" t="n">
        <v>263605</v>
      </c>
      <c r="Q4" s="4" t="n">
        <v>404482</v>
      </c>
      <c r="R4" s="4" t="n">
        <v>290476</v>
      </c>
      <c r="S4" s="4" t="n">
        <v>276697</v>
      </c>
      <c r="T4" s="4" t="n">
        <v>304722</v>
      </c>
      <c r="U4" s="4" t="n">
        <v>384010</v>
      </c>
      <c r="V4" s="4" t="n">
        <v>280734</v>
      </c>
      <c r="W4" s="4" t="n">
        <v>186395</v>
      </c>
      <c r="X4" s="4" t="n">
        <v>179434</v>
      </c>
      <c r="Y4" s="4" t="n">
        <v>157035</v>
      </c>
      <c r="Z4" s="4" t="n">
        <v>155606</v>
      </c>
      <c r="AA4" s="4" t="n">
        <v>122697</v>
      </c>
    </row>
    <row r="5" customFormat="false" ht="15" hidden="false" customHeight="false" outlineLevel="0" collapsed="false">
      <c r="A5" s="3" t="s">
        <v>16</v>
      </c>
      <c r="B5" s="4" t="n">
        <v>12991</v>
      </c>
      <c r="C5" s="4" t="n">
        <v>11196</v>
      </c>
      <c r="D5" s="4" t="n">
        <v>11840</v>
      </c>
      <c r="E5" s="4" t="n">
        <v>11118</v>
      </c>
      <c r="F5" s="4" t="n">
        <v>15455</v>
      </c>
      <c r="G5" s="4" t="n">
        <v>14506</v>
      </c>
      <c r="H5" s="4" t="n">
        <v>17069</v>
      </c>
      <c r="I5" s="4" t="n">
        <v>11690</v>
      </c>
      <c r="J5" s="4" t="n">
        <v>10421</v>
      </c>
      <c r="K5" s="4" t="n">
        <v>21768</v>
      </c>
      <c r="L5" s="4" t="n">
        <v>21887</v>
      </c>
      <c r="M5" s="4" t="n">
        <v>21846</v>
      </c>
      <c r="N5" s="4" t="n">
        <v>20419</v>
      </c>
      <c r="O5" s="4" t="n">
        <v>17935</v>
      </c>
      <c r="P5" s="4" t="n">
        <v>44745</v>
      </c>
      <c r="Q5" s="4" t="n">
        <v>84750</v>
      </c>
      <c r="R5" s="4" t="n">
        <v>75830</v>
      </c>
      <c r="S5" s="4" t="n">
        <v>28350</v>
      </c>
      <c r="T5" s="4" t="n">
        <v>32127</v>
      </c>
      <c r="U5" s="4" t="n">
        <v>22783</v>
      </c>
      <c r="V5" s="4" t="n">
        <v>12188</v>
      </c>
      <c r="W5" s="4" t="n">
        <v>11395</v>
      </c>
      <c r="X5" s="4" t="n">
        <v>35520</v>
      </c>
      <c r="Y5" s="4" t="n">
        <v>56980</v>
      </c>
      <c r="Z5" s="4" t="n">
        <v>58184</v>
      </c>
      <c r="AA5" s="4" t="n">
        <v>41692</v>
      </c>
    </row>
    <row r="6" customFormat="false" ht="15" hidden="false" customHeight="false" outlineLevel="0" collapsed="false">
      <c r="A6" s="3" t="s">
        <v>17</v>
      </c>
      <c r="B6" s="4" t="n">
        <v>58969</v>
      </c>
      <c r="C6" s="4" t="n">
        <v>57584</v>
      </c>
      <c r="D6" s="4" t="n">
        <v>66723</v>
      </c>
      <c r="E6" s="4" t="n">
        <v>24486</v>
      </c>
      <c r="F6" s="4" t="n">
        <v>53008</v>
      </c>
      <c r="G6" s="4" t="n">
        <v>48539</v>
      </c>
      <c r="H6" s="4" t="n">
        <v>45311</v>
      </c>
      <c r="I6" s="4" t="n">
        <v>30889</v>
      </c>
      <c r="J6" s="4" t="n">
        <v>31656</v>
      </c>
      <c r="K6" s="4" t="n">
        <v>58577</v>
      </c>
      <c r="L6" s="4" t="n">
        <v>77949</v>
      </c>
      <c r="M6" s="4" t="n">
        <v>66306</v>
      </c>
      <c r="N6" s="4" t="n">
        <v>57480</v>
      </c>
      <c r="O6" s="4" t="n">
        <v>56732</v>
      </c>
      <c r="P6" s="4" t="n">
        <v>69268</v>
      </c>
      <c r="Q6" s="4" t="n">
        <v>210706</v>
      </c>
      <c r="R6" s="4" t="n">
        <v>148081</v>
      </c>
      <c r="S6" s="4" t="n">
        <v>131755</v>
      </c>
      <c r="T6" s="4" t="n">
        <v>143934</v>
      </c>
      <c r="U6" s="4" t="n">
        <v>165283</v>
      </c>
      <c r="V6" s="4" t="n">
        <v>119479</v>
      </c>
      <c r="W6" s="4" t="n">
        <v>82424</v>
      </c>
      <c r="X6" s="4" t="n">
        <v>82687</v>
      </c>
      <c r="Y6" s="4" t="n">
        <v>75905</v>
      </c>
      <c r="Z6" s="4" t="n">
        <v>76629</v>
      </c>
      <c r="AA6" s="4" t="n">
        <v>61441</v>
      </c>
    </row>
    <row r="7" customFormat="false" ht="15" hidden="false" customHeight="false" outlineLevel="0" collapsed="false">
      <c r="A7" s="11" t="s">
        <v>18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customFormat="false" ht="15" hidden="false" customHeight="false" outlineLevel="0" collapsed="false">
      <c r="A8" s="3" t="s">
        <v>19</v>
      </c>
      <c r="B8" s="4" t="n">
        <v>125195</v>
      </c>
      <c r="C8" s="4" t="n">
        <v>82463</v>
      </c>
      <c r="D8" s="4" t="n">
        <v>103255</v>
      </c>
      <c r="E8" s="4" t="n">
        <v>89277</v>
      </c>
      <c r="F8" s="4" t="n">
        <v>94081</v>
      </c>
      <c r="G8" s="4" t="n">
        <v>76010</v>
      </c>
      <c r="H8" s="4" t="n">
        <v>87468</v>
      </c>
      <c r="I8" s="4" t="n">
        <v>82848</v>
      </c>
      <c r="J8" s="4" t="n">
        <v>79611</v>
      </c>
      <c r="K8" s="4" t="n">
        <v>58830</v>
      </c>
      <c r="L8" s="4" t="n">
        <v>75376</v>
      </c>
      <c r="M8" s="4" t="n">
        <v>73217</v>
      </c>
      <c r="N8" s="4" t="n">
        <v>80705</v>
      </c>
      <c r="O8" s="4" t="n">
        <v>89052</v>
      </c>
      <c r="P8" s="4" t="n">
        <v>91074</v>
      </c>
      <c r="Q8" s="4" t="n">
        <v>120455</v>
      </c>
      <c r="R8" s="4" t="n">
        <v>80161</v>
      </c>
      <c r="S8" s="4" t="n">
        <v>53495</v>
      </c>
      <c r="T8" s="4" t="n">
        <v>53583</v>
      </c>
      <c r="U8" s="4" t="n">
        <v>50900</v>
      </c>
      <c r="V8" s="4" t="n">
        <v>44347</v>
      </c>
      <c r="W8" s="4" t="n">
        <v>35870</v>
      </c>
      <c r="X8" s="4" t="n">
        <v>36704</v>
      </c>
      <c r="Y8" s="4" t="n">
        <v>41426</v>
      </c>
      <c r="Z8" s="4" t="n">
        <v>39718</v>
      </c>
      <c r="AA8" s="4" t="n">
        <v>20297</v>
      </c>
    </row>
    <row r="9" customFormat="false" ht="15" hidden="false" customHeight="false" outlineLevel="0" collapsed="false">
      <c r="A9" s="3" t="s">
        <v>20</v>
      </c>
      <c r="B9" s="4" t="n">
        <v>98150</v>
      </c>
      <c r="C9" s="4" t="n">
        <v>61385</v>
      </c>
      <c r="D9" s="4" t="n">
        <v>90512</v>
      </c>
      <c r="E9" s="4" t="n">
        <v>75934</v>
      </c>
      <c r="F9" s="4" t="n">
        <v>79306</v>
      </c>
      <c r="G9" s="4" t="n">
        <v>61684</v>
      </c>
      <c r="H9" s="4" t="n">
        <v>79921</v>
      </c>
      <c r="I9" s="4" t="n">
        <v>76746</v>
      </c>
      <c r="J9" s="4" t="n">
        <v>73674</v>
      </c>
      <c r="K9" s="4" t="n">
        <v>51565</v>
      </c>
      <c r="L9" s="4" t="n">
        <v>53072</v>
      </c>
      <c r="M9" s="4" t="n">
        <v>65951</v>
      </c>
      <c r="N9" s="4" t="n">
        <v>72595</v>
      </c>
      <c r="O9" s="4" t="n">
        <v>78567</v>
      </c>
      <c r="P9" s="4" t="n">
        <v>82094</v>
      </c>
      <c r="Q9" s="4" t="n">
        <v>107961</v>
      </c>
      <c r="R9" s="4" t="n">
        <v>71599</v>
      </c>
      <c r="S9" s="4" t="n">
        <v>47464</v>
      </c>
      <c r="T9" s="4" t="n">
        <v>33634</v>
      </c>
      <c r="U9" s="4" t="n">
        <v>27097</v>
      </c>
      <c r="V9" s="4" t="n">
        <v>26388</v>
      </c>
      <c r="W9" s="4" t="n">
        <v>30400</v>
      </c>
      <c r="X9" s="4" t="n">
        <v>30160</v>
      </c>
      <c r="Y9" s="4" t="n">
        <v>36737</v>
      </c>
      <c r="Z9" s="4" t="n">
        <v>36038</v>
      </c>
      <c r="AA9" s="4" t="n">
        <v>17172</v>
      </c>
    </row>
    <row r="10" customFormat="false" ht="15" hidden="false" customHeight="false" outlineLevel="0" collapsed="false">
      <c r="A10" s="3" t="s">
        <v>21</v>
      </c>
      <c r="B10" s="4" t="n">
        <v>60254</v>
      </c>
      <c r="C10" s="4" t="n">
        <v>43917</v>
      </c>
      <c r="D10" s="4" t="n">
        <v>65041</v>
      </c>
      <c r="E10" s="4" t="n">
        <v>53364</v>
      </c>
      <c r="F10" s="4" t="n">
        <v>56796</v>
      </c>
      <c r="G10" s="4" t="n">
        <v>44984</v>
      </c>
      <c r="H10" s="4" t="n">
        <v>52167</v>
      </c>
      <c r="I10" s="4" t="n">
        <v>43230</v>
      </c>
      <c r="J10" s="4" t="n">
        <v>36034</v>
      </c>
      <c r="K10" s="4" t="n">
        <v>24112</v>
      </c>
      <c r="L10" s="4" t="n">
        <v>27331</v>
      </c>
      <c r="M10" s="4" t="n">
        <v>24752</v>
      </c>
      <c r="N10" s="4" t="n">
        <v>28537</v>
      </c>
      <c r="O10" s="4" t="n">
        <v>32408</v>
      </c>
      <c r="P10" s="4" t="n">
        <v>36678</v>
      </c>
      <c r="Q10" s="4" t="n">
        <v>49019</v>
      </c>
      <c r="R10" s="4" t="n">
        <v>35804</v>
      </c>
      <c r="S10" s="4" t="n">
        <v>26635</v>
      </c>
      <c r="T10" s="4" t="n">
        <v>11455</v>
      </c>
      <c r="U10" s="4" t="n">
        <v>10522</v>
      </c>
      <c r="V10" s="4" t="n">
        <v>10779</v>
      </c>
      <c r="W10" s="4" t="n">
        <v>10127</v>
      </c>
      <c r="X10" s="4" t="n">
        <v>9149</v>
      </c>
      <c r="Y10" s="4" t="n">
        <v>10566</v>
      </c>
      <c r="Z10" s="4" t="n">
        <v>11488</v>
      </c>
      <c r="AA10" s="4" t="n">
        <v>4797</v>
      </c>
    </row>
    <row r="11" customFormat="false" ht="15" hidden="false" customHeight="false" outlineLevel="0" collapsed="false">
      <c r="A11" s="3" t="s">
        <v>22</v>
      </c>
      <c r="B11" s="4" t="n">
        <v>26804</v>
      </c>
      <c r="C11" s="4" t="n">
        <v>18358</v>
      </c>
      <c r="D11" s="4" t="n">
        <v>27132</v>
      </c>
      <c r="E11" s="4" t="n">
        <v>23191</v>
      </c>
      <c r="F11" s="4" t="n">
        <v>25352</v>
      </c>
      <c r="G11" s="4" t="n">
        <v>21469</v>
      </c>
      <c r="H11" s="4" t="n">
        <v>23716</v>
      </c>
      <c r="I11" s="4" t="n">
        <v>22794</v>
      </c>
      <c r="J11" s="4" t="n">
        <v>20220</v>
      </c>
      <c r="K11" s="4" t="n">
        <v>13348</v>
      </c>
      <c r="L11" s="4" t="n">
        <v>9245</v>
      </c>
      <c r="M11" s="4" t="n">
        <v>10581</v>
      </c>
      <c r="N11" s="4" t="n">
        <v>14939</v>
      </c>
      <c r="O11" s="4" t="n">
        <v>16913</v>
      </c>
      <c r="P11" s="4" t="n">
        <v>16198</v>
      </c>
      <c r="Q11" s="4" t="n">
        <v>22886</v>
      </c>
      <c r="R11" s="4" t="n">
        <v>17077</v>
      </c>
      <c r="S11" s="4" t="n">
        <v>10872</v>
      </c>
      <c r="T11" s="4" t="n">
        <v>4557</v>
      </c>
      <c r="U11" s="4" t="n">
        <v>4684</v>
      </c>
      <c r="V11" s="4" t="n">
        <v>4875</v>
      </c>
      <c r="W11" s="4" t="n">
        <v>4633</v>
      </c>
      <c r="X11" s="4" t="n">
        <v>3947</v>
      </c>
      <c r="Y11" s="4" t="n">
        <v>3929</v>
      </c>
      <c r="Z11" s="4" t="n">
        <v>4212</v>
      </c>
      <c r="AA11" s="4" t="n">
        <v>1385</v>
      </c>
    </row>
    <row r="12" customFormat="false" ht="15" hidden="false" customHeight="false" outlineLevel="0" collapsed="false">
      <c r="A12" s="3" t="s">
        <v>23</v>
      </c>
      <c r="B12" s="4"/>
      <c r="C12" s="4"/>
      <c r="D12" s="4"/>
      <c r="E12" s="4"/>
      <c r="F12" s="4"/>
      <c r="G12" s="4"/>
      <c r="H12" s="4"/>
      <c r="I12" s="4" t="n">
        <v>16090</v>
      </c>
      <c r="J12" s="4" t="n">
        <v>13715</v>
      </c>
      <c r="K12" s="4" t="n">
        <v>9052</v>
      </c>
      <c r="L12" s="4" t="n">
        <v>5207</v>
      </c>
      <c r="M12" s="4" t="n">
        <v>7662</v>
      </c>
      <c r="N12" s="4" t="n">
        <v>10217</v>
      </c>
      <c r="O12" s="4" t="n">
        <v>11804</v>
      </c>
      <c r="P12" s="4" t="n">
        <v>10119</v>
      </c>
      <c r="Q12" s="4" t="n">
        <v>13257</v>
      </c>
      <c r="R12" s="4" t="n">
        <v>11880</v>
      </c>
      <c r="S12" s="4" t="n">
        <v>7210</v>
      </c>
      <c r="T12" s="4" t="n">
        <v>3362</v>
      </c>
      <c r="U12" s="4" t="n">
        <v>3746</v>
      </c>
      <c r="V12" s="4" t="n">
        <v>4080</v>
      </c>
      <c r="W12" s="4" t="n">
        <v>3602</v>
      </c>
      <c r="X12" s="4" t="n">
        <v>3006</v>
      </c>
      <c r="Y12" s="4" t="n">
        <v>3228</v>
      </c>
      <c r="Z12" s="4" t="n">
        <v>3282</v>
      </c>
      <c r="AA12" s="4" t="n">
        <v>1077</v>
      </c>
    </row>
    <row r="13" customFormat="false" ht="15" hidden="false" customHeight="false" outlineLevel="0" collapsed="false">
      <c r="A13" s="3"/>
      <c r="B13" s="12"/>
      <c r="C13" s="12"/>
      <c r="D13" s="12"/>
      <c r="E13" s="3"/>
      <c r="F13" s="3"/>
      <c r="G13" s="3"/>
      <c r="H13" s="3"/>
      <c r="I13" s="3"/>
      <c r="J13" s="3"/>
      <c r="K13" s="3"/>
      <c r="L13" s="12"/>
      <c r="M13" s="12"/>
      <c r="N13" s="12"/>
      <c r="O13" s="12"/>
      <c r="P13" s="12"/>
      <c r="Q13" s="3"/>
      <c r="R13" s="3"/>
      <c r="S13" s="3"/>
      <c r="T13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ColWidth="11.390625" defaultRowHeight="15" zeroHeight="false" outlineLevelRow="0" outlineLevelCol="1"/>
  <cols>
    <col collapsed="false" customWidth="true" hidden="false" outlineLevel="0" max="1" min="1" style="0" width="13.71"/>
    <col collapsed="false" customWidth="true" hidden="false" outlineLevel="0" max="2" min="2" style="0" width="28.43"/>
    <col collapsed="false" customWidth="true" hidden="false" outlineLevel="1" max="14" min="3" style="0" width="8.71"/>
    <col collapsed="false" customWidth="true" hidden="false" outlineLevel="0" max="15" min="15" style="0" width="10.59"/>
    <col collapsed="false" customWidth="true" hidden="false" outlineLevel="0" max="20" min="16" style="0" width="8.86"/>
    <col collapsed="false" customWidth="true" hidden="false" outlineLevel="0" max="22" min="21" style="0" width="9.85"/>
    <col collapsed="false" customWidth="true" hidden="false" outlineLevel="0" max="28" min="26" style="0" width="11.57"/>
  </cols>
  <sheetData>
    <row r="1" customFormat="false" ht="15" hidden="false" customHeight="false" outlineLevel="0" collapsed="false">
      <c r="A1" s="0" t="s">
        <v>24</v>
      </c>
      <c r="B1" s="0" t="s">
        <v>0</v>
      </c>
      <c r="C1" s="13" t="n">
        <v>43496</v>
      </c>
      <c r="D1" s="13" t="n">
        <v>43524</v>
      </c>
      <c r="E1" s="13" t="n">
        <v>43555</v>
      </c>
      <c r="F1" s="13" t="n">
        <v>43585</v>
      </c>
      <c r="G1" s="13" t="n">
        <v>43616</v>
      </c>
      <c r="H1" s="13" t="n">
        <v>43646</v>
      </c>
      <c r="I1" s="13" t="n">
        <v>43677</v>
      </c>
      <c r="J1" s="13" t="n">
        <v>43708</v>
      </c>
      <c r="K1" s="13" t="n">
        <v>43738</v>
      </c>
      <c r="L1" s="13" t="n">
        <v>43769</v>
      </c>
      <c r="M1" s="13" t="n">
        <v>43799</v>
      </c>
      <c r="N1" s="13" t="n">
        <v>43830</v>
      </c>
      <c r="O1" s="13" t="n">
        <v>43861</v>
      </c>
      <c r="P1" s="13" t="n">
        <v>43890</v>
      </c>
      <c r="Q1" s="13" t="n">
        <v>43921</v>
      </c>
      <c r="R1" s="13" t="n">
        <v>43951</v>
      </c>
      <c r="S1" s="13" t="n">
        <v>43982</v>
      </c>
      <c r="T1" s="13" t="n">
        <v>44012</v>
      </c>
      <c r="U1" s="13" t="n">
        <v>44043</v>
      </c>
      <c r="V1" s="13" t="n">
        <v>44074</v>
      </c>
      <c r="W1" s="13" t="n">
        <v>44104</v>
      </c>
      <c r="X1" s="13" t="n">
        <v>44135</v>
      </c>
      <c r="Y1" s="13" t="n">
        <v>44165</v>
      </c>
      <c r="Z1" s="13" t="n">
        <v>44196</v>
      </c>
      <c r="AA1" s="13" t="n">
        <v>44227</v>
      </c>
      <c r="AB1" s="13" t="n">
        <v>44255</v>
      </c>
      <c r="AC1" s="13"/>
      <c r="AD1" s="13"/>
    </row>
    <row r="2" customFormat="false" ht="15" hidden="false" customHeight="false" outlineLevel="0" collapsed="false">
      <c r="A2" s="0" t="s">
        <v>25</v>
      </c>
      <c r="B2" s="14" t="s">
        <v>26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 t="n">
        <v>18680.832651</v>
      </c>
      <c r="P2" s="4" t="n">
        <v>19748.176898</v>
      </c>
      <c r="Q2" s="4" t="n">
        <v>15524.864142</v>
      </c>
      <c r="R2" s="4" t="n">
        <v>11095.7318</v>
      </c>
      <c r="S2" s="4" t="n">
        <v>17363.344818</v>
      </c>
      <c r="T2" s="4" t="n">
        <v>15675.356222</v>
      </c>
      <c r="U2" s="4" t="n">
        <v>18341.11179</v>
      </c>
      <c r="V2" s="4" t="n">
        <v>31520.530097</v>
      </c>
      <c r="W2" s="4" t="n">
        <v>25364.575179</v>
      </c>
      <c r="X2" s="4" t="n">
        <v>22849.20567</v>
      </c>
      <c r="Y2" s="4" t="n">
        <v>37317.35681</v>
      </c>
      <c r="Z2" s="4" t="n">
        <v>41314.846508</v>
      </c>
      <c r="AA2" s="4" t="n">
        <v>23994.542296</v>
      </c>
      <c r="AB2" s="4" t="n">
        <v>25156.007046</v>
      </c>
    </row>
    <row r="3" customFormat="false" ht="15" hidden="false" customHeight="false" outlineLevel="0" collapsed="false">
      <c r="A3" s="0" t="s">
        <v>25</v>
      </c>
      <c r="B3" s="14" t="s">
        <v>27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n">
        <v>9924.086848</v>
      </c>
      <c r="P3" s="4" t="n">
        <v>10972.303961</v>
      </c>
      <c r="Q3" s="4" t="n">
        <v>7922.476048</v>
      </c>
      <c r="R3" s="4" t="n">
        <v>4601.645387</v>
      </c>
      <c r="S3" s="4" t="n">
        <v>7325.419941</v>
      </c>
      <c r="T3" s="4" t="n">
        <v>6860.960909</v>
      </c>
      <c r="U3" s="4" t="n">
        <v>7804.38856</v>
      </c>
      <c r="V3" s="4" t="n">
        <v>12602.837349</v>
      </c>
      <c r="W3" s="4" t="n">
        <v>10404.767728</v>
      </c>
      <c r="X3" s="4" t="n">
        <v>9831.654339</v>
      </c>
      <c r="Y3" s="4" t="n">
        <v>14712.632415</v>
      </c>
      <c r="Z3" s="4" t="n">
        <v>16659.840737</v>
      </c>
      <c r="AA3" s="4" t="n">
        <v>8201.547795</v>
      </c>
      <c r="AB3" s="4" t="n">
        <v>8854.4474</v>
      </c>
    </row>
    <row r="4" s="15" customFormat="true" ht="15" hidden="false" customHeight="false" outlineLevel="0" collapsed="false">
      <c r="A4" s="15" t="s">
        <v>25</v>
      </c>
      <c r="B4" s="16" t="s">
        <v>28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 t="n">
        <f aca="false">+SUM(O5:O14)</f>
        <v>32865.974222</v>
      </c>
      <c r="P4" s="18" t="n">
        <f aca="false">+SUM(P5:P14)</f>
        <v>40169.697675</v>
      </c>
      <c r="Q4" s="18" t="n">
        <f aca="false">+SUM(Q5:Q14)</f>
        <v>23367.954708</v>
      </c>
      <c r="R4" s="18" t="n">
        <f aca="false">+SUM(R5:R14)</f>
        <v>10270.489854</v>
      </c>
      <c r="S4" s="18" t="n">
        <f aca="false">+SUM(S5:S14)</f>
        <v>14299.666154</v>
      </c>
      <c r="T4" s="18" t="n">
        <f aca="false">+SUM(T5:T14)</f>
        <v>16578.833669</v>
      </c>
      <c r="U4" s="18" t="n">
        <f aca="false">+SUM(U5:U14)</f>
        <v>19702.062392</v>
      </c>
      <c r="V4" s="18" t="n">
        <f aca="false">+SUM(V5:V14)</f>
        <v>46893.803774</v>
      </c>
      <c r="W4" s="18" t="n">
        <f aca="false">+SUM(W5:W14)</f>
        <v>50238.543185</v>
      </c>
      <c r="X4" s="18" t="n">
        <f aca="false">+SUM(X5:X14)</f>
        <v>49239.190674</v>
      </c>
      <c r="Y4" s="18" t="n">
        <f aca="false">+SUM(Y5:Y14)</f>
        <v>66112.454585</v>
      </c>
      <c r="Z4" s="18" t="n">
        <f aca="false">+SUM(Z5:Z14)</f>
        <v>121509.195485</v>
      </c>
      <c r="AA4" s="18" t="n">
        <f aca="false">+SUM(AA5:AA14)</f>
        <v>48266.111489</v>
      </c>
      <c r="AB4" s="18" t="n">
        <f aca="false">+SUM(AB5:AB14)</f>
        <v>51836.322802</v>
      </c>
    </row>
    <row r="5" customFormat="false" ht="15" hidden="false" customHeight="false" outlineLevel="0" collapsed="false">
      <c r="A5" s="0" t="s">
        <v>25</v>
      </c>
      <c r="B5" s="14" t="s">
        <v>29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4" t="n">
        <v>886.841598</v>
      </c>
      <c r="P5" s="4" t="n">
        <v>1070.661218</v>
      </c>
      <c r="Q5" s="4" t="n">
        <v>769.226448</v>
      </c>
      <c r="R5" s="4" t="n">
        <v>511.049098</v>
      </c>
      <c r="S5" s="4" t="n">
        <v>625.258001</v>
      </c>
      <c r="T5" s="4" t="n">
        <v>696.573528</v>
      </c>
      <c r="U5" s="4" t="n">
        <v>824.785035</v>
      </c>
      <c r="V5" s="4" t="n">
        <v>1950.752062</v>
      </c>
      <c r="W5" s="4" t="n">
        <v>1538.818724</v>
      </c>
      <c r="X5" s="4" t="n">
        <v>1329.127575</v>
      </c>
      <c r="Y5" s="4" t="n">
        <v>2015.550218</v>
      </c>
      <c r="Z5" s="4" t="n">
        <v>4152.405092</v>
      </c>
      <c r="AA5" s="4" t="n">
        <v>1800.176446</v>
      </c>
      <c r="AB5" s="4" t="n">
        <v>1861.971195</v>
      </c>
    </row>
    <row r="6" customFormat="false" ht="15" hidden="false" customHeight="false" outlineLevel="0" collapsed="false">
      <c r="A6" s="0" t="s">
        <v>25</v>
      </c>
      <c r="B6" s="14" t="s">
        <v>30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4" t="n">
        <v>13025.696501</v>
      </c>
      <c r="P6" s="4" t="n">
        <v>16294.06141</v>
      </c>
      <c r="Q6" s="4" t="n">
        <v>8672.199429</v>
      </c>
      <c r="R6" s="4" t="n">
        <v>3182.037218</v>
      </c>
      <c r="S6" s="4" t="n">
        <v>4433.688731</v>
      </c>
      <c r="T6" s="4" t="n">
        <v>6268.995562</v>
      </c>
      <c r="U6" s="4" t="n">
        <v>7197.58889</v>
      </c>
      <c r="V6" s="4" t="n">
        <v>23944.804305</v>
      </c>
      <c r="W6" s="4" t="n">
        <v>27132.363912</v>
      </c>
      <c r="X6" s="4" t="n">
        <v>24764.821176</v>
      </c>
      <c r="Y6" s="4" t="n">
        <v>29421.48626</v>
      </c>
      <c r="Z6" s="4" t="n">
        <v>67125.173767</v>
      </c>
      <c r="AA6" s="4" t="n">
        <v>24546.81234</v>
      </c>
      <c r="AB6" s="4" t="n">
        <v>25282.65874</v>
      </c>
    </row>
    <row r="7" customFormat="false" ht="15" hidden="false" customHeight="false" outlineLevel="0" collapsed="false">
      <c r="A7" s="0" t="s">
        <v>25</v>
      </c>
      <c r="B7" s="14" t="s">
        <v>31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4" t="n">
        <v>7842.271814</v>
      </c>
      <c r="P7" s="4" t="n">
        <v>8128.414145</v>
      </c>
      <c r="Q7" s="4" t="n">
        <v>4851.464359</v>
      </c>
      <c r="R7" s="4" t="n">
        <v>1592.082452</v>
      </c>
      <c r="S7" s="4" t="n">
        <v>1992.622142</v>
      </c>
      <c r="T7" s="4" t="n">
        <v>2455.843189</v>
      </c>
      <c r="U7" s="4" t="n">
        <v>3049.02744</v>
      </c>
      <c r="V7" s="4" t="n">
        <v>4204.578168</v>
      </c>
      <c r="W7" s="4" t="n">
        <v>6039.218012</v>
      </c>
      <c r="X7" s="4" t="n">
        <v>7823.827293</v>
      </c>
      <c r="Y7" s="4" t="n">
        <v>10834.232641</v>
      </c>
      <c r="Z7" s="4" t="n">
        <v>15147.202053</v>
      </c>
      <c r="AA7" s="4" t="n">
        <v>7320.408727</v>
      </c>
      <c r="AB7" s="4" t="n">
        <v>9669.033522</v>
      </c>
    </row>
    <row r="8" customFormat="false" ht="15" hidden="false" customHeight="false" outlineLevel="0" collapsed="false">
      <c r="A8" s="0" t="s">
        <v>25</v>
      </c>
      <c r="B8" s="14" t="s">
        <v>32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4" t="n">
        <v>923.827937</v>
      </c>
      <c r="P8" s="4" t="n">
        <v>2169.155225</v>
      </c>
      <c r="Q8" s="4" t="n">
        <v>2850.460763</v>
      </c>
      <c r="R8" s="4" t="n">
        <v>4435.741308</v>
      </c>
      <c r="S8" s="4" t="n">
        <v>5988.043908</v>
      </c>
      <c r="T8" s="4" t="n">
        <v>5930.237136</v>
      </c>
      <c r="U8" s="4" t="n">
        <v>6156.917952</v>
      </c>
      <c r="V8" s="4" t="n">
        <v>7452.945918</v>
      </c>
      <c r="W8" s="4" t="n">
        <v>6806.685022</v>
      </c>
      <c r="X8" s="4" t="n">
        <v>4361.32009</v>
      </c>
      <c r="Y8" s="4" t="n">
        <v>7561.853028</v>
      </c>
      <c r="Z8" s="4" t="n">
        <v>4632.906567</v>
      </c>
      <c r="AA8" s="4" t="n">
        <v>3930.183553</v>
      </c>
      <c r="AB8" s="4" t="n">
        <v>3592.769984</v>
      </c>
    </row>
    <row r="9" customFormat="false" ht="15" hidden="false" customHeight="false" outlineLevel="0" collapsed="false">
      <c r="A9" s="0" t="s">
        <v>25</v>
      </c>
      <c r="B9" s="14" t="s">
        <v>33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4" t="n">
        <v>9365.633399</v>
      </c>
      <c r="P9" s="4" t="n">
        <v>11895.524288</v>
      </c>
      <c r="Q9" s="4" t="n">
        <v>5777.230804</v>
      </c>
      <c r="R9" s="4" t="n">
        <v>76.342876</v>
      </c>
      <c r="S9" s="4" t="n">
        <v>13.555819</v>
      </c>
      <c r="T9" s="4" t="n">
        <v>400.306193</v>
      </c>
      <c r="U9" s="4" t="n">
        <v>919.741618</v>
      </c>
      <c r="V9" s="4" t="n">
        <v>4815.617509</v>
      </c>
      <c r="W9" s="4" t="n">
        <v>5774.993906</v>
      </c>
      <c r="X9" s="4" t="n">
        <v>9158.816744</v>
      </c>
      <c r="Y9" s="4" t="n">
        <v>10968.275713</v>
      </c>
      <c r="Z9" s="4" t="n">
        <v>25025.715637</v>
      </c>
      <c r="AA9" s="4" t="n">
        <v>7610.216696</v>
      </c>
      <c r="AB9" s="4" t="n">
        <v>9046.720834</v>
      </c>
    </row>
    <row r="10" customFormat="false" ht="15" hidden="false" customHeight="false" outlineLevel="0" collapsed="false">
      <c r="A10" s="0" t="s">
        <v>25</v>
      </c>
      <c r="B10" s="14" t="s">
        <v>34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4" t="n">
        <v>24.837018</v>
      </c>
      <c r="P10" s="4" t="n">
        <v>32.91126</v>
      </c>
      <c r="Q10" s="4" t="n">
        <v>203.765368</v>
      </c>
      <c r="R10" s="4" t="n">
        <v>420.918192</v>
      </c>
      <c r="S10" s="4" t="n">
        <v>1181.794582</v>
      </c>
      <c r="T10" s="4" t="n">
        <v>630.228406</v>
      </c>
      <c r="U10" s="4" t="n">
        <v>1369.886276</v>
      </c>
      <c r="V10" s="4" t="n">
        <v>4211.686148</v>
      </c>
      <c r="W10" s="4" t="n">
        <v>2545.35264</v>
      </c>
      <c r="X10" s="4" t="n">
        <v>1062.029593</v>
      </c>
      <c r="Y10" s="4" t="n">
        <v>2966.052593</v>
      </c>
      <c r="Z10" s="4" t="n">
        <v>2321.996388</v>
      </c>
      <c r="AA10" s="4" t="n">
        <v>1383.228184</v>
      </c>
      <c r="AB10" s="4" t="n">
        <v>1094.295964</v>
      </c>
    </row>
    <row r="11" customFormat="false" ht="15" hidden="false" customHeight="false" outlineLevel="0" collapsed="false">
      <c r="A11" s="0" t="s">
        <v>25</v>
      </c>
      <c r="B11" s="14" t="s">
        <v>35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4" t="n">
        <v>388.699351</v>
      </c>
      <c r="P11" s="4" t="n">
        <v>313.154387</v>
      </c>
      <c r="Q11" s="4" t="n">
        <v>119.818339</v>
      </c>
      <c r="R11" s="4" t="n">
        <v>51.678173</v>
      </c>
      <c r="S11" s="4" t="n">
        <v>61.416705</v>
      </c>
      <c r="T11" s="4" t="n">
        <v>187.648913</v>
      </c>
      <c r="U11" s="4" t="n">
        <v>168.182092</v>
      </c>
      <c r="V11" s="4" t="n">
        <v>279.0409</v>
      </c>
      <c r="W11" s="4" t="n">
        <v>332.051628</v>
      </c>
      <c r="X11" s="4" t="n">
        <v>595.936265</v>
      </c>
      <c r="Y11" s="4" t="n">
        <v>2148.361588</v>
      </c>
      <c r="Z11" s="4" t="n">
        <v>2657.409611</v>
      </c>
      <c r="AA11" s="4" t="n">
        <v>1376.134432</v>
      </c>
      <c r="AB11" s="4" t="n">
        <v>1072.29268</v>
      </c>
    </row>
    <row r="12" customFormat="false" ht="15" hidden="false" customHeight="false" outlineLevel="0" collapsed="false">
      <c r="A12" s="0" t="s">
        <v>25</v>
      </c>
      <c r="B12" s="14" t="s">
        <v>36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4" t="n">
        <v>339.71481</v>
      </c>
      <c r="P12" s="4" t="n">
        <v>164.782341</v>
      </c>
      <c r="Q12" s="4" t="n">
        <v>78.292096</v>
      </c>
      <c r="R12" s="4" t="n">
        <v>0.386547</v>
      </c>
      <c r="S12" s="4" t="n">
        <v>1.920569</v>
      </c>
      <c r="T12" s="4" t="n">
        <v>5.561451</v>
      </c>
      <c r="U12" s="4" t="n">
        <v>10.768018</v>
      </c>
      <c r="V12" s="4" t="n">
        <v>28.264567</v>
      </c>
      <c r="W12" s="4" t="n">
        <v>57.691364</v>
      </c>
      <c r="X12" s="4" t="n">
        <v>110.065768</v>
      </c>
      <c r="Y12" s="4" t="n">
        <v>153.907565</v>
      </c>
      <c r="Z12" s="4" t="n">
        <v>384.883421</v>
      </c>
      <c r="AA12" s="4" t="n">
        <v>277.205081</v>
      </c>
      <c r="AB12" s="4" t="n">
        <v>176.595786</v>
      </c>
    </row>
    <row r="13" customFormat="false" ht="15" hidden="false" customHeight="false" outlineLevel="0" collapsed="false">
      <c r="A13" s="0" t="s">
        <v>25</v>
      </c>
      <c r="B13" s="14" t="s">
        <v>37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4" t="n">
        <v>36.793706</v>
      </c>
      <c r="P13" s="4" t="n">
        <v>61.575969</v>
      </c>
      <c r="Q13" s="4" t="n">
        <v>20.395187</v>
      </c>
      <c r="R13" s="4" t="n">
        <v>0.114</v>
      </c>
      <c r="S13" s="4" t="n">
        <v>0.258066</v>
      </c>
      <c r="T13" s="4" t="n">
        <v>0.14</v>
      </c>
      <c r="U13" s="4" t="n">
        <v>0.787</v>
      </c>
      <c r="V13" s="4" t="n">
        <v>1.536</v>
      </c>
      <c r="W13" s="4" t="n">
        <v>3.0801</v>
      </c>
      <c r="X13" s="4" t="n">
        <v>9.024113</v>
      </c>
      <c r="Y13" s="4" t="n">
        <v>18.762557</v>
      </c>
      <c r="Z13" s="4" t="n">
        <v>24.588227</v>
      </c>
      <c r="AA13" s="4" t="n">
        <v>4.525416</v>
      </c>
      <c r="AB13" s="4" t="n">
        <v>11.024533</v>
      </c>
    </row>
    <row r="14" customFormat="false" ht="15" hidden="false" customHeight="false" outlineLevel="0" collapsed="false">
      <c r="A14" s="0" t="s">
        <v>25</v>
      </c>
      <c r="B14" s="14" t="s">
        <v>38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4" t="n">
        <v>31.658088</v>
      </c>
      <c r="P14" s="4" t="n">
        <v>39.457432</v>
      </c>
      <c r="Q14" s="4" t="n">
        <v>25.101915</v>
      </c>
      <c r="R14" s="4" t="n">
        <v>0.13999</v>
      </c>
      <c r="S14" s="4" t="n">
        <v>1.107631</v>
      </c>
      <c r="T14" s="4" t="n">
        <v>3.299291</v>
      </c>
      <c r="U14" s="4" t="n">
        <v>4.378071</v>
      </c>
      <c r="V14" s="4" t="n">
        <v>4.578197</v>
      </c>
      <c r="W14" s="4" t="n">
        <v>8.287877</v>
      </c>
      <c r="X14" s="4" t="n">
        <v>24.222057</v>
      </c>
      <c r="Y14" s="4" t="n">
        <v>23.972422</v>
      </c>
      <c r="Z14" s="4" t="n">
        <v>36.914722</v>
      </c>
      <c r="AA14" s="4" t="n">
        <v>17.220614</v>
      </c>
      <c r="AB14" s="4" t="n">
        <v>28.959564</v>
      </c>
    </row>
    <row r="15" customFormat="false" ht="15" hidden="false" customHeight="false" outlineLevel="0" collapsed="false">
      <c r="A15" s="0" t="s">
        <v>39</v>
      </c>
      <c r="B15" s="14" t="s">
        <v>26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 t="n">
        <v>5448.440238</v>
      </c>
      <c r="P15" s="4" t="n">
        <v>5803.750879</v>
      </c>
      <c r="Q15" s="4" t="n">
        <v>7307.812146</v>
      </c>
      <c r="R15" s="4" t="n">
        <v>10903.004969</v>
      </c>
      <c r="S15" s="4" t="n">
        <v>17165.007904</v>
      </c>
      <c r="T15" s="4" t="n">
        <v>14711.428329</v>
      </c>
      <c r="U15" s="4" t="n">
        <v>15932.277748</v>
      </c>
      <c r="V15" s="4" t="n">
        <v>26955.757862</v>
      </c>
      <c r="W15" s="4" t="n">
        <v>19474.439212</v>
      </c>
      <c r="X15" s="4" t="n">
        <v>12138.789307</v>
      </c>
      <c r="Y15" s="4" t="n">
        <v>23973.942701</v>
      </c>
      <c r="Z15" s="4" t="n">
        <v>16966.034593</v>
      </c>
      <c r="AA15" s="4" t="n">
        <v>14890.970202</v>
      </c>
      <c r="AB15" s="4" t="n">
        <v>13350.328358</v>
      </c>
    </row>
    <row r="16" customFormat="false" ht="15" hidden="false" customHeight="false" outlineLevel="0" collapsed="false">
      <c r="A16" s="0" t="s">
        <v>39</v>
      </c>
      <c r="B16" s="14" t="s">
        <v>27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 t="n">
        <v>2462.783565</v>
      </c>
      <c r="P16" s="4" t="n">
        <v>2541.992518</v>
      </c>
      <c r="Q16" s="4" t="n">
        <v>3123.762334</v>
      </c>
      <c r="R16" s="4" t="n">
        <v>4474.430341</v>
      </c>
      <c r="S16" s="4" t="n">
        <v>7177.103811</v>
      </c>
      <c r="T16" s="4" t="n">
        <v>6170.122474</v>
      </c>
      <c r="U16" s="4" t="n">
        <v>6343.66497</v>
      </c>
      <c r="V16" s="4" t="n">
        <v>9880.726237</v>
      </c>
      <c r="W16" s="4" t="n">
        <v>7279.609507</v>
      </c>
      <c r="X16" s="4" t="n">
        <v>4533.200965</v>
      </c>
      <c r="Y16" s="4" t="n">
        <v>8672.831463</v>
      </c>
      <c r="Z16" s="4" t="n">
        <v>5856.037943</v>
      </c>
      <c r="AA16" s="4" t="n">
        <v>4534.021524</v>
      </c>
      <c r="AB16" s="4" t="n">
        <v>4090.058917</v>
      </c>
    </row>
    <row r="17" customFormat="false" ht="15" hidden="false" customHeight="false" outlineLevel="0" collapsed="false">
      <c r="A17" s="0" t="s">
        <v>39</v>
      </c>
      <c r="B17" s="14" t="s">
        <v>40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 t="n">
        <v>3651.4404</v>
      </c>
      <c r="P17" s="4" t="n">
        <v>4422.270556</v>
      </c>
      <c r="Q17" s="4" t="n">
        <v>5643.100517</v>
      </c>
      <c r="R17" s="4" t="n">
        <v>9826.764709</v>
      </c>
      <c r="S17" s="4" t="n">
        <v>13732.797855</v>
      </c>
      <c r="T17" s="4" t="n">
        <v>14692.319042</v>
      </c>
      <c r="U17" s="4" t="n">
        <v>14932.583553</v>
      </c>
      <c r="V17" s="4" t="n">
        <v>29164.86313</v>
      </c>
      <c r="W17" s="4" t="n">
        <v>26467.131538</v>
      </c>
      <c r="X17" s="4" t="n">
        <v>14099.162285</v>
      </c>
      <c r="Y17" s="4" t="n">
        <v>25004.852306</v>
      </c>
      <c r="Z17" s="4" t="n">
        <v>18654.35176</v>
      </c>
      <c r="AA17" s="4" t="n">
        <v>14901.736474</v>
      </c>
      <c r="AB17" s="4" t="n">
        <v>13990.93846</v>
      </c>
    </row>
    <row r="18" customFormat="false" ht="15" hidden="false" customHeight="false" outlineLevel="0" collapsed="false">
      <c r="A18" s="0" t="s">
        <v>41</v>
      </c>
      <c r="B18" s="14" t="s">
        <v>42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 t="n">
        <v>976.348019</v>
      </c>
      <c r="P18" s="4" t="n">
        <v>933.763323</v>
      </c>
      <c r="Q18" s="4" t="n">
        <v>1164.216425</v>
      </c>
      <c r="R18" s="4" t="n">
        <v>1791.944024</v>
      </c>
      <c r="S18" s="4" t="n">
        <v>2405.336257</v>
      </c>
      <c r="T18" s="4" t="n">
        <v>2324.935213</v>
      </c>
      <c r="U18" s="4" t="n">
        <v>2269.923735</v>
      </c>
      <c r="V18" s="4" t="n">
        <v>4068.328691</v>
      </c>
      <c r="W18" s="4" t="n">
        <v>2447.778332</v>
      </c>
      <c r="X18" s="4" t="n">
        <v>1434.774838</v>
      </c>
      <c r="Y18" s="4" t="n">
        <v>3680.511179</v>
      </c>
      <c r="Z18" s="4" t="n">
        <v>3142.846212</v>
      </c>
      <c r="AA18" s="4" t="n">
        <v>2275.610449</v>
      </c>
      <c r="AB18" s="4" t="n">
        <v>2072.049893</v>
      </c>
    </row>
    <row r="19" customFormat="false" ht="15" hidden="false" customHeight="false" outlineLevel="0" collapsed="false">
      <c r="B19" s="14" t="s">
        <v>40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4" t="n">
        <v>431.558151</v>
      </c>
      <c r="P19" s="4" t="n">
        <v>512.728716</v>
      </c>
      <c r="Q19" s="4" t="n">
        <v>767.245287</v>
      </c>
      <c r="R19" s="4" t="n">
        <v>1721.620121</v>
      </c>
      <c r="S19" s="4" t="n">
        <v>2688.708919</v>
      </c>
      <c r="T19" s="4" t="n">
        <v>2735.007022</v>
      </c>
      <c r="U19" s="4" t="n">
        <v>2411.339791</v>
      </c>
      <c r="V19" s="4" t="n">
        <v>5780.607494</v>
      </c>
      <c r="W19" s="4" t="n">
        <v>3573.453491</v>
      </c>
      <c r="X19" s="4" t="n">
        <v>1680.369832</v>
      </c>
      <c r="Y19" s="4" t="n">
        <v>3439.85157</v>
      </c>
      <c r="Z19" s="4" t="n">
        <v>3932.241426</v>
      </c>
      <c r="AA19" s="4" t="n">
        <v>2897.530903</v>
      </c>
      <c r="AB19" s="4" t="n">
        <v>2501.050223</v>
      </c>
    </row>
    <row r="20" customFormat="false" ht="15.75" hidden="false" customHeight="false" outlineLevel="0" collapsed="false"/>
    <row r="21" customFormat="false" ht="15" hidden="false" customHeight="false" outlineLevel="0" collapsed="false">
      <c r="O21" s="19" t="n">
        <f aca="false">O3+O16</f>
        <v>12386.870413</v>
      </c>
      <c r="P21" s="19" t="n">
        <f aca="false">P3+P16</f>
        <v>13514.296479</v>
      </c>
      <c r="Q21" s="19" t="n">
        <f aca="false">Q3+Q16</f>
        <v>11046.238382</v>
      </c>
      <c r="R21" s="19" t="n">
        <f aca="false">R3+R16</f>
        <v>9076.075728</v>
      </c>
      <c r="S21" s="19" t="n">
        <f aca="false">S3+S16</f>
        <v>14502.523752</v>
      </c>
      <c r="T21" s="19" t="n">
        <f aca="false">T3+T16</f>
        <v>13031.083383</v>
      </c>
      <c r="U21" s="19" t="n">
        <f aca="false">U3+U16</f>
        <v>14148.05353</v>
      </c>
      <c r="V21" s="19" t="n">
        <f aca="false">V3+V16</f>
        <v>22483.563586</v>
      </c>
      <c r="W21" s="19" t="n">
        <f aca="false">W3+W16</f>
        <v>17684.377235</v>
      </c>
      <c r="X21" s="19" t="n">
        <f aca="false">X3+X16</f>
        <v>14364.855304</v>
      </c>
      <c r="Y21" s="19" t="n">
        <f aca="false">Y3+Y16</f>
        <v>23385.463878</v>
      </c>
      <c r="Z21" s="19" t="n">
        <f aca="false">Z3+Z16</f>
        <v>22515.87868</v>
      </c>
      <c r="AA21" s="19" t="n">
        <f aca="false">AA3+AA16</f>
        <v>12735.569319</v>
      </c>
      <c r="AB21" s="19" t="n">
        <f aca="false">AB3+AB16</f>
        <v>12944.506317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ColWidth="11.390625" defaultRowHeight="13.8" zeroHeight="false" outlineLevelRow="0" outlineLevelCol="0"/>
  <cols>
    <col collapsed="false" customWidth="true" hidden="false" outlineLevel="0" max="1" min="1" style="0" width="28.43"/>
    <col collapsed="false" customWidth="true" hidden="false" outlineLevel="0" max="13" min="2" style="0" width="8.71"/>
    <col collapsed="false" customWidth="true" hidden="false" outlineLevel="0" max="19" min="14" style="0" width="8.86"/>
    <col collapsed="false" customWidth="true" hidden="false" outlineLevel="0" max="21" min="20" style="0" width="9.85"/>
    <col collapsed="false" customWidth="true" hidden="false" outlineLevel="0" max="22" min="22" style="0" width="9.43"/>
    <col collapsed="false" customWidth="true" hidden="false" outlineLevel="0" max="25" min="23" style="0" width="8.43"/>
    <col collapsed="false" customWidth="true" hidden="false" outlineLevel="0" max="27" min="26" style="0" width="6.57"/>
    <col collapsed="false" customWidth="true" hidden="false" outlineLevel="0" max="1024" min="1024" style="0" width="10.17"/>
  </cols>
  <sheetData>
    <row r="1" customFormat="false" ht="13.8" hidden="false" customHeight="false" outlineLevel="0" collapsed="false">
      <c r="A1" s="0" t="s">
        <v>43</v>
      </c>
      <c r="B1" s="13" t="n">
        <v>43496</v>
      </c>
      <c r="C1" s="13" t="n">
        <v>43524</v>
      </c>
      <c r="D1" s="13" t="n">
        <v>43555</v>
      </c>
      <c r="E1" s="13" t="n">
        <v>43585</v>
      </c>
      <c r="F1" s="13" t="n">
        <v>43616</v>
      </c>
      <c r="G1" s="13" t="n">
        <v>43646</v>
      </c>
      <c r="H1" s="13" t="n">
        <v>43677</v>
      </c>
      <c r="I1" s="13" t="n">
        <v>43708</v>
      </c>
      <c r="J1" s="13" t="n">
        <v>43738</v>
      </c>
      <c r="K1" s="13" t="n">
        <v>43769</v>
      </c>
      <c r="L1" s="13" t="n">
        <v>43799</v>
      </c>
      <c r="M1" s="13" t="n">
        <v>43830</v>
      </c>
      <c r="N1" s="13" t="n">
        <v>43861</v>
      </c>
      <c r="O1" s="13" t="n">
        <v>43890</v>
      </c>
      <c r="P1" s="13" t="n">
        <v>43921</v>
      </c>
      <c r="Q1" s="13" t="n">
        <v>43951</v>
      </c>
      <c r="R1" s="13" t="n">
        <v>43982</v>
      </c>
      <c r="S1" s="13" t="n">
        <v>44012</v>
      </c>
      <c r="T1" s="13" t="n">
        <v>44043</v>
      </c>
      <c r="U1" s="13" t="n">
        <v>44074</v>
      </c>
      <c r="V1" s="13" t="n">
        <v>44104</v>
      </c>
      <c r="W1" s="13" t="n">
        <v>44135</v>
      </c>
      <c r="X1" s="13" t="n">
        <v>44165</v>
      </c>
      <c r="Y1" s="13" t="n">
        <v>44196</v>
      </c>
      <c r="Z1" s="13" t="n">
        <v>44227</v>
      </c>
      <c r="AA1" s="13" t="n">
        <v>44255</v>
      </c>
    </row>
    <row r="2" customFormat="false" ht="13.8" hidden="false" customHeight="false" outlineLevel="0" collapsed="false">
      <c r="A2" s="20" t="s">
        <v>44</v>
      </c>
      <c r="B2" s="21" t="n">
        <f aca="false">+B3+B4</f>
        <v>43759.382288</v>
      </c>
      <c r="C2" s="21" t="n">
        <f aca="false">+C3+C4</f>
        <v>45229.745904</v>
      </c>
      <c r="D2" s="21" t="n">
        <f aca="false">+D3+D4</f>
        <v>53606.73201</v>
      </c>
      <c r="E2" s="21" t="n">
        <f aca="false">+E3+E4</f>
        <v>51052.681961</v>
      </c>
      <c r="F2" s="21" t="n">
        <f aca="false">+F3+F4</f>
        <v>58685.52</v>
      </c>
      <c r="G2" s="21" t="n">
        <f aca="false">+G3+G4</f>
        <v>53485.686447</v>
      </c>
      <c r="H2" s="21" t="n">
        <f aca="false">+H3+H4</f>
        <v>57987.701699</v>
      </c>
      <c r="I2" s="21" t="n">
        <f aca="false">+I3+I4</f>
        <v>60761.450552</v>
      </c>
      <c r="J2" s="21" t="n">
        <f aca="false">+J3+J4</f>
        <v>56804.213231</v>
      </c>
      <c r="K2" s="21" t="n">
        <f aca="false">+K3+K4</f>
        <v>60876.997488</v>
      </c>
      <c r="L2" s="21" t="n">
        <f aca="false">+L3+L4</f>
        <v>44539.117224</v>
      </c>
      <c r="M2" s="21" t="n">
        <f aca="false">+M3+M4</f>
        <v>76796.072945</v>
      </c>
      <c r="N2" s="21" t="n">
        <f aca="false">+N3+N4</f>
        <v>65167.700733</v>
      </c>
      <c r="O2" s="21" t="n">
        <f aca="false">+O3+O4</f>
        <v>65141.250453</v>
      </c>
      <c r="P2" s="21" t="n">
        <f aca="false">+P3+P4</f>
        <v>59292.074665</v>
      </c>
      <c r="Q2" s="21" t="n">
        <f aca="false">+Q3+Q4</f>
        <v>43601.487136</v>
      </c>
      <c r="R2" s="21" t="n">
        <f aca="false">+R3+R4</f>
        <v>51107.299995</v>
      </c>
      <c r="S2" s="21" t="n">
        <f aca="false">+S3+S4</f>
        <v>51126.055072</v>
      </c>
      <c r="T2" s="21" t="n">
        <f aca="false">+T3+T4</f>
        <v>55274.355113</v>
      </c>
      <c r="U2" s="21" t="n">
        <v>68127.157386</v>
      </c>
      <c r="V2" s="21" t="n">
        <v>61858.919601</v>
      </c>
      <c r="W2" s="21" t="n">
        <v>63760.718817</v>
      </c>
      <c r="X2" s="21" t="n">
        <f aca="false">+SUM(X3:X4)</f>
        <v>78154.940005</v>
      </c>
      <c r="Y2" s="21" t="n">
        <f aca="false">+SUM(Y3:Y4)</f>
        <v>92356.726175</v>
      </c>
      <c r="Z2" s="21" t="n">
        <f aca="false">+SUM(Z3:Z4)</f>
        <v>77977.13398</v>
      </c>
      <c r="AA2" s="21" t="n">
        <f aca="false">+SUM(AA3:AA4)</f>
        <v>74821.475319</v>
      </c>
    </row>
    <row r="3" customFormat="false" ht="13.8" hidden="false" customHeight="false" outlineLevel="0" collapsed="false">
      <c r="A3" s="2" t="s">
        <v>45</v>
      </c>
      <c r="B3" s="4" t="n">
        <v>36289.12385</v>
      </c>
      <c r="C3" s="4" t="n">
        <v>37259.745904</v>
      </c>
      <c r="D3" s="4" t="n">
        <v>43622.73201</v>
      </c>
      <c r="E3" s="4" t="n">
        <v>41355.681961</v>
      </c>
      <c r="F3" s="4" t="n">
        <v>47218.52</v>
      </c>
      <c r="G3" s="4" t="n">
        <v>41667.825657</v>
      </c>
      <c r="H3" s="4" t="n">
        <v>45751.701699</v>
      </c>
      <c r="I3" s="4" t="n">
        <v>46936.797237</v>
      </c>
      <c r="J3" s="4" t="n">
        <v>42928.7715</v>
      </c>
      <c r="K3" s="4" t="n">
        <v>46641.502703</v>
      </c>
      <c r="L3" s="4" t="n">
        <v>44539.117224</v>
      </c>
      <c r="M3" s="4" t="n">
        <v>57111.851722</v>
      </c>
      <c r="N3" s="4" t="n">
        <v>47355.954268</v>
      </c>
      <c r="O3" s="4" t="n">
        <v>45326.304434</v>
      </c>
      <c r="P3" s="4" t="n">
        <v>40050.881993</v>
      </c>
      <c r="Q3" s="4" t="n">
        <v>27853.012721</v>
      </c>
      <c r="R3" s="4" t="n">
        <v>32510.196983</v>
      </c>
      <c r="S3" s="4" t="n">
        <v>33079.418133</v>
      </c>
      <c r="T3" s="4" t="n">
        <v>35508.493506</v>
      </c>
      <c r="U3" s="4" t="n">
        <v>38549.017348</v>
      </c>
      <c r="V3" s="4" t="n">
        <v>36371.329095</v>
      </c>
      <c r="W3" s="4" t="n">
        <v>39899.946307</v>
      </c>
      <c r="X3" s="4" t="n">
        <v>48126.918066</v>
      </c>
      <c r="Y3" s="4" t="n">
        <v>52241.615663</v>
      </c>
      <c r="Z3" s="4" t="n">
        <v>42123.542448</v>
      </c>
      <c r="AA3" s="4" t="n">
        <v>41570.170467</v>
      </c>
    </row>
    <row r="4" customFormat="false" ht="13.8" hidden="false" customHeight="false" outlineLevel="0" collapsed="false">
      <c r="A4" s="2" t="s">
        <v>46</v>
      </c>
      <c r="B4" s="4" t="n">
        <v>7470.258438</v>
      </c>
      <c r="C4" s="4" t="n">
        <v>7970</v>
      </c>
      <c r="D4" s="4" t="n">
        <v>9984</v>
      </c>
      <c r="E4" s="4" t="n">
        <v>9697</v>
      </c>
      <c r="F4" s="4" t="n">
        <v>11467</v>
      </c>
      <c r="G4" s="4" t="n">
        <v>11817.86079</v>
      </c>
      <c r="H4" s="4" t="n">
        <v>12236</v>
      </c>
      <c r="I4" s="4" t="n">
        <v>13824.653315</v>
      </c>
      <c r="J4" s="4" t="n">
        <v>13875.441731</v>
      </c>
      <c r="K4" s="4" t="n">
        <v>14235.494785</v>
      </c>
      <c r="L4" s="4"/>
      <c r="M4" s="4" t="n">
        <v>19684.221223</v>
      </c>
      <c r="N4" s="4" t="n">
        <v>17811.746465</v>
      </c>
      <c r="O4" s="4" t="n">
        <v>19814.946019</v>
      </c>
      <c r="P4" s="4" t="n">
        <v>19241.192672</v>
      </c>
      <c r="Q4" s="4" t="n">
        <v>15748.474415</v>
      </c>
      <c r="R4" s="4" t="n">
        <v>18597.103012</v>
      </c>
      <c r="S4" s="4" t="n">
        <v>18046.636939</v>
      </c>
      <c r="T4" s="4" t="n">
        <v>19765.861607</v>
      </c>
      <c r="U4" s="4" t="n">
        <v>29578.140038</v>
      </c>
      <c r="V4" s="4" t="n">
        <v>25487.590506</v>
      </c>
      <c r="W4" s="4" t="n">
        <v>23860.77251</v>
      </c>
      <c r="X4" s="4" t="n">
        <v>30028.021939</v>
      </c>
      <c r="Y4" s="4" t="n">
        <v>40115.110512</v>
      </c>
      <c r="Z4" s="4" t="n">
        <v>35853.591532</v>
      </c>
      <c r="AA4" s="4" t="n">
        <v>33251.304852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ColWidth="11.390625" defaultRowHeight="13.8" zeroHeight="false" outlineLevelRow="0" outlineLevelCol="1"/>
  <cols>
    <col collapsed="false" customWidth="true" hidden="false" outlineLevel="0" max="1" min="1" style="0" width="28.57"/>
    <col collapsed="false" customWidth="true" hidden="false" outlineLevel="0" max="13" min="13" style="0" width="10.41"/>
    <col collapsed="false" customWidth="false" hidden="false" outlineLevel="1" max="32" min="14" style="0" width="11.42"/>
    <col collapsed="false" customWidth="true" hidden="false" outlineLevel="1" max="33" min="33" style="0" width="13.57"/>
    <col collapsed="false" customWidth="true" hidden="false" outlineLevel="1" max="34" min="34" style="0" width="13.71"/>
    <col collapsed="false" customWidth="true" hidden="false" outlineLevel="1" max="35" min="35" style="0" width="12.71"/>
    <col collapsed="false" customWidth="false" hidden="false" outlineLevel="1" max="38" min="36" style="0" width="11.42"/>
    <col collapsed="false" customWidth="true" hidden="false" outlineLevel="0" max="1024" min="1024" style="0" width="10.17"/>
  </cols>
  <sheetData>
    <row r="1" customFormat="false" ht="13.8" hidden="false" customHeight="false" outlineLevel="0" collapsed="false">
      <c r="A1" s="0" t="s">
        <v>43</v>
      </c>
      <c r="B1" s="22" t="n">
        <v>43131</v>
      </c>
      <c r="C1" s="22" t="n">
        <v>43159</v>
      </c>
      <c r="D1" s="22" t="n">
        <v>43190</v>
      </c>
      <c r="E1" s="22" t="n">
        <v>43220</v>
      </c>
      <c r="F1" s="22" t="n">
        <v>43251</v>
      </c>
      <c r="G1" s="22" t="n">
        <v>43281</v>
      </c>
      <c r="H1" s="22" t="n">
        <v>43312</v>
      </c>
      <c r="I1" s="22" t="n">
        <v>43343</v>
      </c>
      <c r="J1" s="22" t="n">
        <v>43373</v>
      </c>
      <c r="K1" s="22" t="n">
        <v>43404</v>
      </c>
      <c r="L1" s="22" t="n">
        <v>43434</v>
      </c>
      <c r="M1" s="22" t="n">
        <v>43465</v>
      </c>
      <c r="N1" s="22" t="n">
        <v>43496</v>
      </c>
      <c r="O1" s="22" t="n">
        <v>43524</v>
      </c>
      <c r="P1" s="22" t="n">
        <v>43555</v>
      </c>
      <c r="Q1" s="22" t="n">
        <v>43585</v>
      </c>
      <c r="R1" s="22" t="n">
        <v>43616</v>
      </c>
      <c r="S1" s="22" t="n">
        <v>43646</v>
      </c>
      <c r="T1" s="22" t="n">
        <v>43677</v>
      </c>
      <c r="U1" s="22" t="n">
        <v>43708</v>
      </c>
      <c r="V1" s="22" t="n">
        <v>43738</v>
      </c>
      <c r="W1" s="22" t="n">
        <v>43769</v>
      </c>
      <c r="X1" s="22" t="n">
        <v>43799</v>
      </c>
      <c r="Y1" s="22" t="n">
        <v>43830</v>
      </c>
      <c r="Z1" s="22" t="n">
        <v>43861</v>
      </c>
      <c r="AA1" s="22" t="n">
        <v>43890</v>
      </c>
      <c r="AB1" s="22" t="n">
        <v>43921</v>
      </c>
      <c r="AC1" s="22" t="n">
        <v>43951</v>
      </c>
      <c r="AD1" s="22" t="n">
        <v>43982</v>
      </c>
      <c r="AE1" s="22" t="n">
        <v>44012</v>
      </c>
      <c r="AF1" s="22" t="n">
        <v>44043</v>
      </c>
      <c r="AG1" s="22" t="n">
        <v>44074</v>
      </c>
      <c r="AH1" s="22" t="n">
        <v>44104</v>
      </c>
      <c r="AI1" s="22" t="n">
        <v>44135</v>
      </c>
      <c r="AJ1" s="22" t="n">
        <v>44165</v>
      </c>
      <c r="AK1" s="22" t="n">
        <v>44196</v>
      </c>
      <c r="AL1" s="22" t="n">
        <v>44227</v>
      </c>
      <c r="AM1" s="22" t="n">
        <v>44255</v>
      </c>
    </row>
    <row r="2" customFormat="false" ht="13.8" hidden="false" customHeight="false" outlineLevel="0" collapsed="false">
      <c r="A2" s="0" t="s">
        <v>47</v>
      </c>
      <c r="B2" s="23" t="n">
        <v>7935</v>
      </c>
      <c r="C2" s="23" t="n">
        <v>6067</v>
      </c>
      <c r="D2" s="23" t="n">
        <v>6476</v>
      </c>
      <c r="E2" s="23" t="n">
        <v>7392</v>
      </c>
      <c r="F2" s="23" t="n">
        <v>9250</v>
      </c>
      <c r="G2" s="23" t="n">
        <v>7278</v>
      </c>
      <c r="H2" s="23" t="n">
        <v>6891</v>
      </c>
      <c r="I2" s="23" t="n">
        <v>6006</v>
      </c>
      <c r="J2" s="23" t="n">
        <v>5657</v>
      </c>
      <c r="K2" s="23" t="n">
        <v>5955</v>
      </c>
      <c r="L2" s="23" t="n">
        <v>6811</v>
      </c>
      <c r="M2" s="23" t="n">
        <v>10800</v>
      </c>
      <c r="N2" s="23" t="n">
        <v>5037</v>
      </c>
      <c r="O2" s="23" t="n">
        <v>4377</v>
      </c>
      <c r="P2" s="23" t="n">
        <v>6842</v>
      </c>
      <c r="Q2" s="23" t="n">
        <v>6787</v>
      </c>
      <c r="R2" s="23" t="n">
        <v>9230</v>
      </c>
      <c r="S2" s="23" t="n">
        <v>10478</v>
      </c>
      <c r="T2" s="23" t="n">
        <v>10850</v>
      </c>
      <c r="U2" s="23" t="n">
        <v>12381</v>
      </c>
      <c r="V2" s="23" t="n">
        <v>13613</v>
      </c>
      <c r="W2" s="23" t="n">
        <v>10107</v>
      </c>
      <c r="X2" s="23" t="n">
        <v>9256</v>
      </c>
      <c r="Y2" s="23" t="n">
        <v>19395</v>
      </c>
      <c r="Z2" s="23" t="n">
        <v>11132</v>
      </c>
      <c r="AA2" s="23" t="n">
        <v>12342</v>
      </c>
      <c r="AB2" s="23" t="n">
        <v>6588</v>
      </c>
      <c r="AC2" s="23" t="n">
        <v>92</v>
      </c>
      <c r="AD2" s="23" t="n">
        <v>219</v>
      </c>
      <c r="AE2" s="23" t="n">
        <v>1504</v>
      </c>
      <c r="AF2" s="23" t="n">
        <v>2303</v>
      </c>
      <c r="AG2" s="23" t="n">
        <v>6849</v>
      </c>
      <c r="AH2" s="23" t="n">
        <v>6014</v>
      </c>
      <c r="AI2" s="23" t="n">
        <v>10828</v>
      </c>
      <c r="AJ2" s="23" t="n">
        <v>17264</v>
      </c>
      <c r="AK2" s="23" t="n">
        <v>21219</v>
      </c>
      <c r="AL2" s="23" t="n">
        <v>9045</v>
      </c>
      <c r="AM2" s="23" t="n">
        <v>11100</v>
      </c>
    </row>
    <row r="3" customFormat="false" ht="13.8" hidden="false" customHeight="false" outlineLevel="0" collapsed="false">
      <c r="A3" s="0" t="s">
        <v>48</v>
      </c>
      <c r="B3" s="23" t="n">
        <v>16633</v>
      </c>
      <c r="C3" s="23" t="n">
        <v>19079</v>
      </c>
      <c r="D3" s="23" t="n">
        <v>20174</v>
      </c>
      <c r="E3" s="23" t="n">
        <v>18535</v>
      </c>
      <c r="F3" s="23" t="n">
        <v>22745</v>
      </c>
      <c r="G3" s="23" t="n">
        <v>23865</v>
      </c>
      <c r="H3" s="23" t="n">
        <v>17592</v>
      </c>
      <c r="I3" s="23" t="n">
        <v>17353</v>
      </c>
      <c r="J3" s="23" t="n">
        <v>16328</v>
      </c>
      <c r="K3" s="23" t="n">
        <v>21002</v>
      </c>
      <c r="L3" s="23" t="n">
        <v>25340</v>
      </c>
      <c r="M3" s="23" t="n">
        <v>38653</v>
      </c>
      <c r="N3" s="23" t="n">
        <v>17074</v>
      </c>
      <c r="O3" s="23" t="n">
        <v>21446</v>
      </c>
      <c r="P3" s="23" t="n">
        <v>27027</v>
      </c>
      <c r="Q3" s="23" t="n">
        <v>22911</v>
      </c>
      <c r="R3" s="23" t="n">
        <v>23572</v>
      </c>
      <c r="S3" s="23" t="n">
        <v>22616</v>
      </c>
      <c r="T3" s="23" t="n">
        <v>21050</v>
      </c>
      <c r="U3" s="23" t="n">
        <v>21826</v>
      </c>
      <c r="V3" s="23" t="n">
        <v>17728</v>
      </c>
      <c r="W3" s="23" t="n">
        <v>10868</v>
      </c>
      <c r="X3" s="23" t="n">
        <v>4701</v>
      </c>
      <c r="Y3" s="23" t="n">
        <v>8706</v>
      </c>
      <c r="Z3" s="23" t="n">
        <v>4731</v>
      </c>
      <c r="AA3" s="23" t="n">
        <v>6213</v>
      </c>
      <c r="AB3" s="23" t="n">
        <v>3411</v>
      </c>
      <c r="AC3" s="23" t="n">
        <v>78</v>
      </c>
      <c r="AD3" s="23" t="n">
        <v>171</v>
      </c>
      <c r="AE3" s="23" t="n">
        <v>759</v>
      </c>
      <c r="AF3" s="23" t="n">
        <v>1067</v>
      </c>
      <c r="AG3" s="23" t="n">
        <v>1815</v>
      </c>
      <c r="AH3" s="23" t="n">
        <v>1830</v>
      </c>
      <c r="AI3" s="23" t="n">
        <v>3479</v>
      </c>
      <c r="AJ3" s="23" t="n">
        <v>4770</v>
      </c>
      <c r="AK3" s="23" t="n">
        <v>5852</v>
      </c>
      <c r="AL3" s="23" t="n">
        <v>2608</v>
      </c>
      <c r="AM3" s="23" t="n">
        <v>3035</v>
      </c>
    </row>
    <row r="4" customFormat="false" ht="13.8" hidden="false" customHeight="false" outlineLevel="0" collapsed="false">
      <c r="A4" s="0" t="s">
        <v>49</v>
      </c>
      <c r="B4" s="23" t="n">
        <v>7394</v>
      </c>
      <c r="C4" s="23" t="n">
        <v>11674</v>
      </c>
      <c r="D4" s="23" t="n">
        <v>13948</v>
      </c>
      <c r="E4" s="23" t="n">
        <v>15002</v>
      </c>
      <c r="F4" s="23" t="n">
        <v>12466</v>
      </c>
      <c r="G4" s="23" t="n">
        <v>13162</v>
      </c>
      <c r="H4" s="23" t="n">
        <v>11690</v>
      </c>
      <c r="I4" s="23" t="n">
        <v>10359</v>
      </c>
      <c r="J4" s="23" t="n">
        <v>10607</v>
      </c>
      <c r="K4" s="23" t="n">
        <v>10311</v>
      </c>
      <c r="L4" s="23" t="n">
        <v>10155</v>
      </c>
      <c r="M4" s="23" t="n">
        <v>12993</v>
      </c>
      <c r="N4" s="23" t="n">
        <v>7106</v>
      </c>
      <c r="O4" s="23" t="n">
        <v>6846</v>
      </c>
      <c r="P4" s="23" t="n">
        <v>8640</v>
      </c>
      <c r="Q4" s="23" t="n">
        <v>10800</v>
      </c>
      <c r="R4" s="23" t="n">
        <v>15300</v>
      </c>
      <c r="S4" s="23" t="n">
        <v>10171</v>
      </c>
      <c r="T4" s="23" t="n">
        <v>9728</v>
      </c>
      <c r="U4" s="23" t="n">
        <v>10384</v>
      </c>
      <c r="V4" s="23" t="n">
        <v>9792</v>
      </c>
      <c r="W4" s="23" t="n">
        <v>7063</v>
      </c>
      <c r="X4" s="23" t="n">
        <v>6331</v>
      </c>
      <c r="Y4" s="23" t="n">
        <v>8404</v>
      </c>
      <c r="Z4" s="23" t="n">
        <v>5734</v>
      </c>
      <c r="AA4" s="23" t="n">
        <v>5752</v>
      </c>
      <c r="AB4" s="23" t="n">
        <v>2779</v>
      </c>
      <c r="AC4" s="23" t="n">
        <v>32</v>
      </c>
      <c r="AD4" s="23" t="n">
        <v>76</v>
      </c>
      <c r="AE4" s="23" t="n">
        <v>232</v>
      </c>
      <c r="AF4" s="23" t="n">
        <v>725</v>
      </c>
      <c r="AG4" s="23" t="n">
        <v>1056</v>
      </c>
      <c r="AH4" s="23" t="n">
        <v>1912</v>
      </c>
      <c r="AI4" s="23" t="n">
        <v>5518</v>
      </c>
      <c r="AJ4" s="23" t="n">
        <v>6587</v>
      </c>
      <c r="AK4" s="23" t="n">
        <v>8672</v>
      </c>
      <c r="AL4" s="23" t="n">
        <v>1912</v>
      </c>
      <c r="AM4" s="23" t="n">
        <v>4704</v>
      </c>
    </row>
    <row r="5" customFormat="false" ht="13.8" hidden="false" customHeight="false" outlineLevel="0" collapsed="false">
      <c r="A5" s="0" t="s">
        <v>50</v>
      </c>
      <c r="B5" s="24" t="n">
        <v>2771</v>
      </c>
      <c r="C5" s="24" t="n">
        <v>3445</v>
      </c>
      <c r="D5" s="23" t="n">
        <v>9864</v>
      </c>
      <c r="E5" s="23" t="n">
        <v>5995</v>
      </c>
      <c r="F5" s="23" t="n">
        <v>4847</v>
      </c>
      <c r="G5" s="23" t="n">
        <v>4513</v>
      </c>
      <c r="H5" s="23" t="n">
        <v>4676</v>
      </c>
      <c r="I5" s="23" t="n">
        <v>6010</v>
      </c>
      <c r="J5" s="23" t="n">
        <v>4932</v>
      </c>
      <c r="K5" s="23" t="n">
        <v>5628</v>
      </c>
      <c r="L5" s="23" t="n">
        <v>6413</v>
      </c>
      <c r="M5" s="23" t="n">
        <v>7662</v>
      </c>
      <c r="N5" s="23" t="n">
        <v>7234</v>
      </c>
      <c r="O5" s="23" t="n">
        <v>6860</v>
      </c>
      <c r="P5" s="23" t="n">
        <v>9311</v>
      </c>
      <c r="Q5" s="23" t="n">
        <v>8484</v>
      </c>
      <c r="R5" s="23" t="n">
        <v>5031</v>
      </c>
      <c r="S5" s="23" t="n">
        <v>6894</v>
      </c>
      <c r="T5" s="23" t="n">
        <v>9599</v>
      </c>
      <c r="U5" s="23" t="n">
        <v>11485</v>
      </c>
      <c r="V5" s="23" t="n">
        <v>9446</v>
      </c>
      <c r="W5" s="23" t="n">
        <v>8424</v>
      </c>
      <c r="X5" s="23" t="n">
        <v>6362</v>
      </c>
      <c r="Y5" s="23" t="n">
        <v>9422</v>
      </c>
      <c r="Z5" s="23" t="n">
        <v>10691</v>
      </c>
      <c r="AA5" s="23" t="n">
        <v>14030</v>
      </c>
      <c r="AB5" s="23" t="n">
        <v>9061</v>
      </c>
      <c r="AC5" s="23" t="n">
        <v>683</v>
      </c>
      <c r="AD5" s="23" t="n">
        <v>944</v>
      </c>
      <c r="AE5" s="23" t="n">
        <v>12670</v>
      </c>
      <c r="AF5" s="23" t="n">
        <v>11632</v>
      </c>
      <c r="AG5" s="23" t="n">
        <v>9773</v>
      </c>
      <c r="AH5" s="23" t="n">
        <f aca="false">7128</f>
        <v>7128</v>
      </c>
      <c r="AI5" s="25" t="n">
        <v>8651</v>
      </c>
      <c r="AJ5" s="23" t="n">
        <v>11092</v>
      </c>
      <c r="AK5" s="23" t="n">
        <v>14696</v>
      </c>
      <c r="AL5" s="23" t="n">
        <v>9263</v>
      </c>
      <c r="AM5" s="23" t="n">
        <v>10041</v>
      </c>
    </row>
    <row r="6" customFormat="false" ht="13.8" hidden="false" customHeight="false" outlineLevel="0" collapsed="false">
      <c r="A6" s="0" t="s">
        <v>51</v>
      </c>
      <c r="B6" s="23" t="n">
        <v>10283.208857</v>
      </c>
      <c r="C6" s="23" t="n">
        <v>9637.451511</v>
      </c>
      <c r="D6" s="23" t="n">
        <v>9218.548628</v>
      </c>
      <c r="E6" s="23" t="n">
        <v>8477.054489</v>
      </c>
      <c r="F6" s="23" t="n">
        <v>9651.071753</v>
      </c>
      <c r="G6" s="23" t="n">
        <v>9191.231572</v>
      </c>
      <c r="H6" s="23" t="n">
        <v>10199.388894</v>
      </c>
      <c r="I6" s="23" t="n">
        <v>9665.116454</v>
      </c>
      <c r="J6" s="23" t="n">
        <v>7951.884309</v>
      </c>
      <c r="K6" s="23" t="n">
        <v>9049.045772</v>
      </c>
      <c r="L6" s="23" t="n">
        <v>9562.01917</v>
      </c>
      <c r="M6" s="23" t="n">
        <v>10699.018795</v>
      </c>
      <c r="N6" s="23" t="n">
        <v>10543.757207</v>
      </c>
      <c r="O6" s="23" t="n">
        <v>10032.848823</v>
      </c>
      <c r="P6" s="23" t="n">
        <v>9925.861304</v>
      </c>
      <c r="Q6" s="23" t="n">
        <v>9406.382413</v>
      </c>
      <c r="R6" s="23" t="n">
        <v>11047.011923</v>
      </c>
      <c r="S6" s="23" t="n">
        <v>9732.368964</v>
      </c>
      <c r="T6" s="23" t="n">
        <v>10617.853869</v>
      </c>
      <c r="U6" s="23" t="n">
        <v>11175.879471</v>
      </c>
      <c r="V6" s="23" t="n">
        <v>10225.509728</v>
      </c>
      <c r="W6" s="23" t="n">
        <v>9794.173553</v>
      </c>
      <c r="X6" s="23" t="n">
        <v>7491.965791</v>
      </c>
      <c r="Y6" s="23" t="n">
        <v>6217.202949</v>
      </c>
      <c r="Z6" s="23" t="n">
        <v>7498.988999</v>
      </c>
      <c r="AA6" s="23" t="n">
        <v>9131.138613</v>
      </c>
      <c r="AB6" s="23" t="n">
        <v>5834.907019</v>
      </c>
      <c r="AC6" s="23" t="n">
        <v>1906.581285</v>
      </c>
      <c r="AD6" s="23" t="n">
        <v>2157.315995</v>
      </c>
      <c r="AE6" s="23" t="n">
        <v>1999.438272</v>
      </c>
      <c r="AF6" s="23" t="n">
        <v>1358.855008</v>
      </c>
      <c r="AG6" s="23" t="n">
        <v>834.712955</v>
      </c>
      <c r="AH6" s="23" t="n">
        <v>1009.021831</v>
      </c>
      <c r="AI6" s="23" t="n">
        <v>1966.056119</v>
      </c>
      <c r="AJ6" s="23" t="n">
        <v>4011.882881</v>
      </c>
      <c r="AK6" s="23" t="n">
        <v>2987.959054</v>
      </c>
      <c r="AL6" s="23" t="n">
        <v>2276.945088</v>
      </c>
      <c r="AM6" s="23" t="n">
        <v>2981.806529</v>
      </c>
    </row>
    <row r="7" customFormat="false" ht="13.8" hidden="false" customHeight="false" outlineLevel="0" collapsed="false">
      <c r="A7" s="0" t="s">
        <v>52</v>
      </c>
      <c r="B7" s="23" t="n">
        <v>16628.950328</v>
      </c>
      <c r="C7" s="23" t="n">
        <v>13740.813476</v>
      </c>
      <c r="D7" s="23" t="n">
        <v>13959.110565</v>
      </c>
      <c r="E7" s="23" t="n">
        <v>12425.59445</v>
      </c>
      <c r="F7" s="23" t="n">
        <v>11645.161153</v>
      </c>
      <c r="G7" s="23" t="n">
        <v>12240.922037</v>
      </c>
      <c r="H7" s="23" t="n">
        <v>14016.151884</v>
      </c>
      <c r="I7" s="23" t="n">
        <v>19418.463431</v>
      </c>
      <c r="J7" s="23" t="n">
        <v>15328.727042</v>
      </c>
      <c r="K7" s="23" t="n">
        <v>18840.143927</v>
      </c>
      <c r="L7" s="23" t="n">
        <v>19102.890007</v>
      </c>
      <c r="M7" s="23" t="n">
        <v>19297.776411</v>
      </c>
      <c r="N7" s="23" t="n">
        <v>17396.238103</v>
      </c>
      <c r="O7" s="23" t="n">
        <v>15731.518543</v>
      </c>
      <c r="P7" s="23" t="n">
        <v>17672.699228</v>
      </c>
      <c r="Q7" s="23" t="n">
        <v>16319.179916</v>
      </c>
      <c r="R7" s="23" t="n">
        <v>17103.612357</v>
      </c>
      <c r="S7" s="23" t="n">
        <v>18683.947287</v>
      </c>
      <c r="T7" s="23" t="n">
        <v>21026.578297</v>
      </c>
      <c r="U7" s="23" t="n">
        <v>22330.115455</v>
      </c>
      <c r="V7" s="23" t="n">
        <v>17254.939455</v>
      </c>
      <c r="W7" s="23" t="n">
        <v>16125.309162</v>
      </c>
      <c r="X7" s="23" t="n">
        <v>8283.123772</v>
      </c>
      <c r="Y7" s="23" t="n">
        <v>14681.753971</v>
      </c>
      <c r="Z7" s="23" t="n">
        <v>17695.156061</v>
      </c>
      <c r="AA7" s="23" t="n">
        <v>18787.800921</v>
      </c>
      <c r="AB7" s="23" t="n">
        <v>10795.645556</v>
      </c>
      <c r="AC7" s="23" t="n">
        <v>2893.958064</v>
      </c>
      <c r="AD7" s="23" t="n">
        <v>3614.145417</v>
      </c>
      <c r="AE7" s="23" t="n">
        <v>4716.47942</v>
      </c>
      <c r="AF7" s="23" t="n">
        <v>5494.480001</v>
      </c>
      <c r="AG7" s="23" t="n">
        <v>5791.927056</v>
      </c>
      <c r="AH7" s="23" t="n">
        <v>6899.746891</v>
      </c>
      <c r="AI7" s="23" t="n">
        <v>9203.687369</v>
      </c>
      <c r="AJ7" s="23" t="n">
        <v>14989.720458</v>
      </c>
      <c r="AK7" s="23" t="n">
        <v>12313.145538</v>
      </c>
      <c r="AL7" s="23" t="n">
        <v>10016.536165</v>
      </c>
      <c r="AM7" s="23" t="n">
        <v>14237.176423</v>
      </c>
    </row>
    <row r="8" customFormat="false" ht="13.8" hidden="false" customHeight="false" outlineLevel="0" collapsed="false">
      <c r="A8" s="0" t="s">
        <v>53</v>
      </c>
      <c r="B8" s="23" t="n">
        <v>7734.765142</v>
      </c>
      <c r="C8" s="23" t="n">
        <v>6204.764385</v>
      </c>
      <c r="D8" s="23" t="n">
        <v>6409.329013</v>
      </c>
      <c r="E8" s="23" t="n">
        <v>6939.754853</v>
      </c>
      <c r="F8" s="23" t="n">
        <v>6437.532823</v>
      </c>
      <c r="G8" s="23" t="n">
        <v>6267.186207</v>
      </c>
      <c r="H8" s="23" t="n">
        <v>5774.416312</v>
      </c>
      <c r="I8" s="23" t="n">
        <v>7219</v>
      </c>
      <c r="J8" s="23" t="n">
        <v>4848.659363</v>
      </c>
      <c r="K8" s="23" t="n">
        <v>6325.297824</v>
      </c>
      <c r="L8" s="23" t="n">
        <v>6944.628866</v>
      </c>
      <c r="M8" s="23" t="n">
        <v>6224.838837</v>
      </c>
      <c r="N8" s="23" t="n">
        <v>6416.873437</v>
      </c>
      <c r="O8" s="23" t="n">
        <v>4658.670022</v>
      </c>
      <c r="P8" s="23" t="n">
        <v>5806.635146</v>
      </c>
      <c r="Q8" s="23" t="n">
        <v>5525.778735</v>
      </c>
      <c r="R8" s="23" t="n">
        <v>5375.886267</v>
      </c>
      <c r="S8" s="23" t="n">
        <v>4690.24387</v>
      </c>
      <c r="T8" s="23" t="n">
        <v>6519.533512</v>
      </c>
      <c r="U8" s="23" t="n">
        <v>5974.644669</v>
      </c>
      <c r="V8" s="23" t="n">
        <v>4825.987953</v>
      </c>
      <c r="W8" s="23" t="n">
        <v>4519.426723</v>
      </c>
      <c r="X8" s="23" t="n">
        <v>2779.051933</v>
      </c>
      <c r="Y8" s="23" t="n">
        <v>2671.504989</v>
      </c>
      <c r="Z8" s="23" t="n">
        <v>3247.98582</v>
      </c>
      <c r="AA8" s="23" t="n">
        <v>2880.317393</v>
      </c>
      <c r="AB8" s="23" t="n">
        <v>2126.398117</v>
      </c>
      <c r="AC8" s="23" t="n">
        <v>343.584107</v>
      </c>
      <c r="AD8" s="23" t="n">
        <v>437.842049</v>
      </c>
      <c r="AE8" s="23" t="n">
        <v>1068.876685</v>
      </c>
      <c r="AF8" s="23" t="n">
        <v>1052.202301</v>
      </c>
      <c r="AG8" s="23" t="n">
        <v>1119.837015</v>
      </c>
      <c r="AH8" s="23" t="n">
        <v>1257.223397</v>
      </c>
      <c r="AI8" s="23" t="n">
        <v>2135.129046</v>
      </c>
      <c r="AJ8" s="23" t="n">
        <v>2621.141451</v>
      </c>
      <c r="AK8" s="23" t="n">
        <v>2691.664252</v>
      </c>
      <c r="AL8" s="23" t="n">
        <v>2353.411253</v>
      </c>
      <c r="AM8" s="23" t="n">
        <v>2343.916078</v>
      </c>
    </row>
    <row r="9" customFormat="false" ht="13.8" hidden="false" customHeight="false" outlineLevel="0" collapsed="false">
      <c r="A9" s="0" t="s">
        <v>54</v>
      </c>
      <c r="B9" s="23" t="n">
        <v>28737.865305</v>
      </c>
      <c r="C9" s="23" t="n">
        <v>29214.943566</v>
      </c>
      <c r="D9" s="23" t="n">
        <v>33498.613838</v>
      </c>
      <c r="E9" s="23" t="n">
        <v>31839.024959</v>
      </c>
      <c r="F9" s="23" t="n">
        <v>35211.454104</v>
      </c>
      <c r="G9" s="23" t="n">
        <v>31894.182709</v>
      </c>
      <c r="H9" s="23" t="n">
        <v>34654.846835</v>
      </c>
      <c r="I9" s="23" t="n">
        <v>34487.789637</v>
      </c>
      <c r="J9" s="23" t="n">
        <v>32934.220903</v>
      </c>
      <c r="K9" s="23" t="n">
        <v>40150.52957</v>
      </c>
      <c r="L9" s="23" t="n">
        <v>37147.197612</v>
      </c>
      <c r="M9" s="23" t="n">
        <v>46913.430254</v>
      </c>
      <c r="N9" s="23" t="n">
        <v>36289.12385</v>
      </c>
      <c r="O9" s="23" t="n">
        <v>37259.745904</v>
      </c>
      <c r="P9" s="23" t="n">
        <v>43622.73201</v>
      </c>
      <c r="Q9" s="23" t="n">
        <v>41355.681961</v>
      </c>
      <c r="R9" s="23" t="n">
        <v>47218.52</v>
      </c>
      <c r="S9" s="23" t="n">
        <v>41667.825657</v>
      </c>
      <c r="T9" s="23" t="n">
        <v>45751.701699</v>
      </c>
      <c r="U9" s="23" t="n">
        <v>46936.797237</v>
      </c>
      <c r="V9" s="23" t="n">
        <v>42928.7715</v>
      </c>
      <c r="W9" s="23" t="n">
        <v>46641.502703</v>
      </c>
      <c r="X9" s="23" t="n">
        <v>44539.117224</v>
      </c>
      <c r="Y9" s="23" t="n">
        <v>57111.851722</v>
      </c>
      <c r="Z9" s="23" t="n">
        <v>47355.954268</v>
      </c>
      <c r="AA9" s="23" t="n">
        <v>45326.304434</v>
      </c>
      <c r="AB9" s="23" t="n">
        <v>40050.881993</v>
      </c>
      <c r="AC9" s="23" t="n">
        <v>27853.012721</v>
      </c>
      <c r="AD9" s="23" t="n">
        <v>32510.196983</v>
      </c>
      <c r="AE9" s="23" t="n">
        <v>33079.418133</v>
      </c>
      <c r="AF9" s="23" t="n">
        <v>35508.493506</v>
      </c>
      <c r="AG9" s="23" t="n">
        <v>38549.017348</v>
      </c>
      <c r="AH9" s="23" t="n">
        <v>36371.329095</v>
      </c>
      <c r="AI9" s="23" t="n">
        <v>39899.946307</v>
      </c>
      <c r="AJ9" s="23" t="n">
        <v>48126.918066</v>
      </c>
      <c r="AK9" s="23" t="n">
        <v>52241.615663</v>
      </c>
      <c r="AL9" s="23" t="n">
        <v>42123.542448</v>
      </c>
      <c r="AM9" s="23" t="n">
        <v>41570.170467</v>
      </c>
    </row>
    <row r="10" customFormat="false" ht="13.8" hidden="false" customHeight="false" outlineLevel="0" collapsed="false">
      <c r="A10" s="0" t="s">
        <v>55</v>
      </c>
      <c r="B10" s="23" t="n">
        <v>30517.497065</v>
      </c>
      <c r="C10" s="23" t="n">
        <v>30551.357449</v>
      </c>
      <c r="D10" s="23" t="n">
        <v>38824.071199</v>
      </c>
      <c r="E10" s="23" t="n">
        <v>39931.794738</v>
      </c>
      <c r="F10" s="23" t="n">
        <v>54129.210983</v>
      </c>
      <c r="G10" s="23" t="n">
        <v>42289.490398</v>
      </c>
      <c r="H10" s="23" t="n">
        <v>36217.281425</v>
      </c>
      <c r="I10" s="23" t="n">
        <v>34060.863705</v>
      </c>
      <c r="J10" s="23" t="n">
        <v>36277.561332</v>
      </c>
      <c r="K10" s="23" t="n">
        <v>43182.882883</v>
      </c>
      <c r="L10" s="23" t="n">
        <v>40341.113275</v>
      </c>
      <c r="M10" s="23" t="n">
        <v>74652.162007</v>
      </c>
      <c r="N10" s="23" t="n">
        <v>30595.249783</v>
      </c>
      <c r="O10" s="23" t="n">
        <v>30619.981361</v>
      </c>
      <c r="P10" s="23" t="n">
        <v>41852.076922</v>
      </c>
      <c r="Q10" s="23" t="n">
        <v>37029.846419</v>
      </c>
      <c r="R10" s="23" t="n">
        <v>53038.388992</v>
      </c>
      <c r="S10" s="23" t="n">
        <v>40524.077599</v>
      </c>
      <c r="T10" s="23" t="n">
        <v>34884.522779</v>
      </c>
      <c r="U10" s="23" t="n">
        <v>35945.764695</v>
      </c>
      <c r="V10" s="23" t="n">
        <v>33442.69333</v>
      </c>
      <c r="W10" s="23" t="n">
        <v>34904.638709</v>
      </c>
      <c r="X10" s="23" t="n">
        <v>29981.014943</v>
      </c>
      <c r="Y10" s="23" t="n">
        <v>65695.643987</v>
      </c>
      <c r="Z10" s="23" t="n">
        <v>28604.891509</v>
      </c>
      <c r="AA10" s="23" t="n">
        <v>30720.480859</v>
      </c>
      <c r="AB10" s="23" t="n">
        <v>23447.3332</v>
      </c>
      <c r="AC10" s="23" t="n">
        <v>15697.377187</v>
      </c>
      <c r="AD10" s="23" t="n">
        <v>24688.758769</v>
      </c>
      <c r="AE10" s="23" t="n">
        <v>22536.317131</v>
      </c>
      <c r="AF10" s="23" t="n">
        <v>26145.50035</v>
      </c>
      <c r="AG10" s="23" t="n">
        <v>44123.367446</v>
      </c>
      <c r="AH10" s="23" t="n">
        <v>35769.342907</v>
      </c>
      <c r="AI10" s="23" t="n">
        <v>32680.860009</v>
      </c>
      <c r="AJ10" s="23" t="n">
        <v>52029.989225</v>
      </c>
      <c r="AK10" s="23" t="n">
        <v>57974.687245</v>
      </c>
      <c r="AL10" s="23" t="n">
        <v>32196.090091</v>
      </c>
      <c r="AM10" s="23" t="n">
        <v>34010.454446</v>
      </c>
    </row>
    <row r="11" customFormat="false" ht="13.8" hidden="false" customHeight="false" outlineLevel="0" collapsed="false">
      <c r="A11" s="0" t="s">
        <v>56</v>
      </c>
      <c r="B11" s="23" t="n">
        <v>650.08854</v>
      </c>
      <c r="C11" s="23" t="n">
        <v>842.253758</v>
      </c>
      <c r="D11" s="23" t="n">
        <v>1230.02037</v>
      </c>
      <c r="E11" s="23" t="n">
        <v>1862.272407</v>
      </c>
      <c r="F11" s="23" t="n">
        <v>2412.799782</v>
      </c>
      <c r="G11" s="23" t="n">
        <v>2954.537355</v>
      </c>
      <c r="H11" s="23" t="n">
        <v>2665.97368</v>
      </c>
      <c r="I11" s="23" t="n">
        <v>3671.1402</v>
      </c>
      <c r="J11" s="23" t="n">
        <v>4618.845838</v>
      </c>
      <c r="K11" s="23" t="n">
        <v>5254.350345</v>
      </c>
      <c r="L11" s="23" t="n">
        <v>5966.766212</v>
      </c>
      <c r="M11" s="23" t="n">
        <v>8886.53526</v>
      </c>
      <c r="N11" s="23" t="n">
        <v>7470.258438</v>
      </c>
      <c r="O11" s="23" t="n">
        <v>7970</v>
      </c>
      <c r="P11" s="23" t="n">
        <v>9984</v>
      </c>
      <c r="Q11" s="23" t="n">
        <v>9697</v>
      </c>
      <c r="R11" s="23" t="n">
        <v>11467</v>
      </c>
      <c r="S11" s="23" t="n">
        <v>11817.86079</v>
      </c>
      <c r="T11" s="23" t="n">
        <v>12236</v>
      </c>
      <c r="U11" s="23" t="n">
        <v>13824.653315</v>
      </c>
      <c r="V11" s="23" t="n">
        <v>13875.441731</v>
      </c>
      <c r="W11" s="23" t="n">
        <v>14235.494785</v>
      </c>
      <c r="X11" s="23"/>
      <c r="Y11" s="23" t="n">
        <v>19684.221223</v>
      </c>
      <c r="Z11" s="23" t="n">
        <v>17811.746465</v>
      </c>
      <c r="AA11" s="23" t="n">
        <v>19814.946019</v>
      </c>
      <c r="AB11" s="23" t="n">
        <v>19241.192672</v>
      </c>
      <c r="AC11" s="23" t="n">
        <v>15748.474415</v>
      </c>
      <c r="AD11" s="23" t="n">
        <v>18597.103012</v>
      </c>
      <c r="AE11" s="23" t="n">
        <v>18046.636939</v>
      </c>
      <c r="AF11" s="23" t="n">
        <v>19765.861607</v>
      </c>
      <c r="AG11" s="23" t="n">
        <v>29578.140038</v>
      </c>
      <c r="AH11" s="23" t="n">
        <v>25487.590506</v>
      </c>
      <c r="AI11" s="23" t="n">
        <v>23860.77251</v>
      </c>
      <c r="AJ11" s="23" t="n">
        <v>30028.021939</v>
      </c>
      <c r="AK11" s="23" t="n">
        <v>40115.110512</v>
      </c>
      <c r="AL11" s="23" t="n">
        <v>35853.591532</v>
      </c>
      <c r="AM11" s="23" t="n">
        <v>33251.304852</v>
      </c>
    </row>
    <row r="12" customFormat="false" ht="13.8" hidden="false" customHeight="false" outlineLevel="0" collapsed="false">
      <c r="A12" s="0" t="s">
        <v>57</v>
      </c>
      <c r="B12" s="23" t="n">
        <v>73.320969</v>
      </c>
      <c r="C12" s="23" t="n">
        <v>90.429496</v>
      </c>
      <c r="D12" s="23" t="n">
        <v>148.007116</v>
      </c>
      <c r="E12" s="23" t="n">
        <v>225.636688</v>
      </c>
      <c r="F12" s="23" t="n">
        <v>287.754543</v>
      </c>
      <c r="G12" s="23" t="n">
        <v>335.007481</v>
      </c>
      <c r="H12" s="23" t="n">
        <v>337.670775</v>
      </c>
      <c r="I12" s="23" t="n">
        <v>296.92392</v>
      </c>
      <c r="J12" s="23" t="n">
        <v>283.81608</v>
      </c>
      <c r="K12" s="23" t="n">
        <v>386.261585</v>
      </c>
      <c r="L12" s="23" t="n">
        <v>419.437019</v>
      </c>
      <c r="M12" s="23" t="n">
        <v>894.91636</v>
      </c>
      <c r="N12" s="23" t="n">
        <v>472.521888</v>
      </c>
      <c r="O12" s="23" t="n">
        <v>468.448647</v>
      </c>
      <c r="P12" s="23" t="n">
        <v>585.435039</v>
      </c>
      <c r="Q12" s="23" t="n">
        <v>757.293689</v>
      </c>
      <c r="R12" s="23" t="n">
        <v>834.543565</v>
      </c>
      <c r="S12" s="23" t="n">
        <v>763.485978</v>
      </c>
      <c r="T12" s="23" t="n">
        <v>722.0461</v>
      </c>
      <c r="U12" s="23" t="n">
        <v>693.042571</v>
      </c>
      <c r="V12" s="23" t="n">
        <v>824.616542</v>
      </c>
      <c r="W12" s="23" t="n">
        <v>590.807699</v>
      </c>
      <c r="X12" s="23" t="n">
        <v>756.77743</v>
      </c>
      <c r="Y12" s="23" t="n">
        <v>1853.230275</v>
      </c>
      <c r="Z12" s="23" t="n">
        <v>932.976266</v>
      </c>
      <c r="AA12" s="23" t="n">
        <v>978.511695</v>
      </c>
      <c r="AB12" s="23" t="n">
        <v>891.27337</v>
      </c>
      <c r="AC12" s="23" t="n">
        <v>506.820598</v>
      </c>
      <c r="AD12" s="23" t="n">
        <v>554.855573</v>
      </c>
      <c r="AE12" s="23" t="n">
        <v>759.766774</v>
      </c>
      <c r="AF12" s="23" t="n">
        <v>815.320099</v>
      </c>
      <c r="AG12" s="23" t="n">
        <v>1869.350004</v>
      </c>
      <c r="AH12" s="26" t="n">
        <v>1592.513728</v>
      </c>
      <c r="AI12" s="24" t="n">
        <v>1309.830801</v>
      </c>
      <c r="AJ12" s="27" t="n">
        <v>1316.310863</v>
      </c>
      <c r="AK12" s="27" t="n">
        <v>2341.820572</v>
      </c>
      <c r="AL12" s="27" t="n">
        <v>1006.474634</v>
      </c>
      <c r="AM12" s="27" t="n">
        <v>764.570988</v>
      </c>
    </row>
    <row r="13" customFormat="false" ht="13.8" hidden="false" customHeight="false" outlineLevel="0" collapsed="false">
      <c r="A13" s="0" t="s">
        <v>58</v>
      </c>
      <c r="B13" s="23" t="n">
        <v>66515.316034</v>
      </c>
      <c r="C13" s="23" t="n">
        <v>68347.642906</v>
      </c>
      <c r="D13" s="23" t="n">
        <v>75118.819145</v>
      </c>
      <c r="E13" s="23" t="n">
        <v>74922.087166</v>
      </c>
      <c r="F13" s="23" t="n">
        <v>93474.646104</v>
      </c>
      <c r="G13" s="23" t="n">
        <v>74713.651882</v>
      </c>
      <c r="H13" s="23" t="n">
        <v>66663.402574</v>
      </c>
      <c r="I13" s="23" t="n">
        <v>65277.033634</v>
      </c>
      <c r="J13" s="23" t="n">
        <v>67052.92963</v>
      </c>
      <c r="K13" s="23" t="n">
        <v>76748.699543</v>
      </c>
      <c r="L13" s="23" t="n">
        <v>73737.121971</v>
      </c>
      <c r="M13" s="23" t="n">
        <v>152464.41072</v>
      </c>
      <c r="N13" s="23" t="n">
        <v>62589.287947</v>
      </c>
      <c r="O13" s="23" t="n">
        <v>67476.565131</v>
      </c>
      <c r="P13" s="23" t="n">
        <v>79983.321142</v>
      </c>
      <c r="Q13" s="23" t="n">
        <v>69684.474313</v>
      </c>
      <c r="R13" s="23" t="n">
        <v>96442.567286</v>
      </c>
      <c r="S13" s="23" t="n">
        <v>73868.307665</v>
      </c>
      <c r="T13" s="23" t="n">
        <v>66491.948056</v>
      </c>
      <c r="U13" s="23" t="n">
        <v>68161.091987</v>
      </c>
      <c r="V13" s="23" t="n">
        <v>63382.963366</v>
      </c>
      <c r="W13" s="23" t="n">
        <v>61426.575686</v>
      </c>
      <c r="X13" s="23" t="n">
        <v>60884.738653</v>
      </c>
      <c r="Y13" s="23" t="n">
        <v>144559.51013</v>
      </c>
      <c r="Z13" s="23" t="n">
        <v>61470.865731</v>
      </c>
      <c r="AA13" s="23" t="n">
        <v>70890.178534</v>
      </c>
      <c r="AB13" s="23" t="n">
        <v>46815.283918</v>
      </c>
      <c r="AC13" s="23" t="n">
        <v>25967.866051</v>
      </c>
      <c r="AD13" s="23" t="n">
        <v>38988.424923</v>
      </c>
      <c r="AE13" s="23" t="n">
        <v>39115.1508</v>
      </c>
      <c r="AF13" s="23" t="n">
        <v>45847.562742</v>
      </c>
      <c r="AG13" s="23" t="n">
        <v>91017.17122</v>
      </c>
      <c r="AH13" s="23" t="n">
        <v>86007.886092</v>
      </c>
      <c r="AI13" s="23" t="n">
        <v>91920.050683</v>
      </c>
      <c r="AJ13" s="23" t="n">
        <v>118142.44381</v>
      </c>
      <c r="AK13" s="23" t="n">
        <v>179483.88273</v>
      </c>
      <c r="AL13" s="23" t="n">
        <v>80462.20158</v>
      </c>
      <c r="AM13" s="23" t="n">
        <v>85846.777248</v>
      </c>
    </row>
    <row r="14" customFormat="false" ht="13.8" hidden="false" customHeight="false" outlineLevel="0" collapsed="false">
      <c r="A14" s="0" t="s">
        <v>59</v>
      </c>
      <c r="B14" s="19" t="n">
        <f aca="false">+B10+B12</f>
        <v>30590.818034</v>
      </c>
      <c r="C14" s="19" t="n">
        <f aca="false">+C10+C12</f>
        <v>30641.786945</v>
      </c>
      <c r="D14" s="19" t="n">
        <f aca="false">+D10+D12</f>
        <v>38972.078315</v>
      </c>
      <c r="E14" s="19" t="n">
        <f aca="false">+E10+E12</f>
        <v>40157.431426</v>
      </c>
      <c r="F14" s="19" t="n">
        <f aca="false">+F10+F12</f>
        <v>54416.965526</v>
      </c>
      <c r="G14" s="19" t="n">
        <f aca="false">+G10+G12</f>
        <v>42624.497879</v>
      </c>
      <c r="H14" s="19" t="n">
        <f aca="false">+H10+H12</f>
        <v>36554.9522</v>
      </c>
      <c r="I14" s="19" t="n">
        <f aca="false">+I10+I12</f>
        <v>34357.787625</v>
      </c>
      <c r="J14" s="19" t="n">
        <f aca="false">+J10+J12</f>
        <v>36561.377412</v>
      </c>
      <c r="K14" s="19" t="n">
        <f aca="false">+K10+K12</f>
        <v>43569.144468</v>
      </c>
      <c r="L14" s="19" t="n">
        <f aca="false">+L10+L12</f>
        <v>40760.550294</v>
      </c>
      <c r="M14" s="19" t="n">
        <f aca="false">+M10+M12</f>
        <v>75547.078367</v>
      </c>
      <c r="N14" s="19" t="n">
        <f aca="false">+N10+N12</f>
        <v>31067.771671</v>
      </c>
      <c r="O14" s="19" t="n">
        <f aca="false">+O10+O12</f>
        <v>31088.430008</v>
      </c>
      <c r="P14" s="19" t="n">
        <f aca="false">+P10+P12</f>
        <v>42437.511961</v>
      </c>
      <c r="Q14" s="19" t="n">
        <f aca="false">+Q10+Q12</f>
        <v>37787.140108</v>
      </c>
      <c r="R14" s="19" t="n">
        <f aca="false">+R10+R12</f>
        <v>53872.932557</v>
      </c>
      <c r="S14" s="19" t="n">
        <f aca="false">+S10+S12</f>
        <v>41287.563577</v>
      </c>
      <c r="T14" s="19" t="n">
        <f aca="false">+T10+T12</f>
        <v>35606.568879</v>
      </c>
      <c r="U14" s="19" t="n">
        <f aca="false">+U10+U12</f>
        <v>36638.807266</v>
      </c>
      <c r="V14" s="19" t="n">
        <f aca="false">+V10+V12</f>
        <v>34267.309872</v>
      </c>
      <c r="W14" s="19" t="n">
        <f aca="false">+W10+W12</f>
        <v>35495.446408</v>
      </c>
      <c r="X14" s="19" t="n">
        <f aca="false">+X10+X12</f>
        <v>30737.792373</v>
      </c>
      <c r="Y14" s="19" t="n">
        <f aca="false">+Y10+Y12</f>
        <v>67548.874262</v>
      </c>
      <c r="Z14" s="19" t="n">
        <f aca="false">+Z10+Z12</f>
        <v>29537.867775</v>
      </c>
      <c r="AA14" s="19" t="n">
        <f aca="false">+AA10+AA12</f>
        <v>31698.992554</v>
      </c>
      <c r="AB14" s="19" t="n">
        <f aca="false">+AB10+AB12</f>
        <v>24338.60657</v>
      </c>
      <c r="AC14" s="19" t="n">
        <f aca="false">+AC10+AC12</f>
        <v>16204.197785</v>
      </c>
      <c r="AD14" s="19" t="n">
        <f aca="false">+AD10+AD12</f>
        <v>25243.614342</v>
      </c>
      <c r="AE14" s="19" t="n">
        <f aca="false">+AE10+AE12</f>
        <v>23296.083905</v>
      </c>
      <c r="AF14" s="19" t="n">
        <f aca="false">+AF10+AF12</f>
        <v>26960.820449</v>
      </c>
      <c r="AG14" s="19" t="n">
        <f aca="false">+AG10+AG12</f>
        <v>45992.71745</v>
      </c>
      <c r="AH14" s="19" t="n">
        <f aca="false">+AH10+AH12</f>
        <v>37361.856635</v>
      </c>
      <c r="AI14" s="19" t="n">
        <f aca="false">+AI10+AI12</f>
        <v>33990.69081</v>
      </c>
      <c r="AJ14" s="19" t="n">
        <f aca="false">+AJ10+AJ12</f>
        <v>53346.300088</v>
      </c>
      <c r="AK14" s="19" t="n">
        <f aca="false">+AK10+AK12</f>
        <v>60316.507817</v>
      </c>
      <c r="AL14" s="19" t="n">
        <f aca="false">+AL10+AL12</f>
        <v>33202.564725</v>
      </c>
      <c r="AM14" s="19" t="n">
        <f aca="false">+AM10+AM12</f>
        <v>34775.025434</v>
      </c>
    </row>
    <row r="15" customFormat="false" ht="13.8" hidden="false" customHeight="false" outlineLevel="0" collapsed="false">
      <c r="A15" s="0" t="s">
        <v>60</v>
      </c>
      <c r="B15" s="19" t="n">
        <f aca="false">+B14</f>
        <v>30590.818034</v>
      </c>
      <c r="C15" s="19" t="n">
        <f aca="false">+B15+C14</f>
        <v>61232.604979</v>
      </c>
      <c r="D15" s="19" t="n">
        <f aca="false">+C15+D14</f>
        <v>100204.683294</v>
      </c>
      <c r="E15" s="19" t="n">
        <f aca="false">+D15+E14</f>
        <v>140362.11472</v>
      </c>
      <c r="F15" s="19" t="n">
        <f aca="false">+E15+F14</f>
        <v>194779.080246</v>
      </c>
      <c r="G15" s="19" t="n">
        <f aca="false">+F15+G14</f>
        <v>237403.578125</v>
      </c>
      <c r="H15" s="19" t="n">
        <f aca="false">+G15+H14</f>
        <v>273958.530325</v>
      </c>
      <c r="I15" s="19" t="n">
        <f aca="false">+H15+I14</f>
        <v>308316.31795</v>
      </c>
      <c r="J15" s="19" t="n">
        <f aca="false">+I15+J14</f>
        <v>344877.695362</v>
      </c>
      <c r="K15" s="19" t="n">
        <f aca="false">+J15+K14</f>
        <v>388446.83983</v>
      </c>
      <c r="L15" s="19" t="n">
        <f aca="false">+K15+L14</f>
        <v>429207.390124</v>
      </c>
      <c r="M15" s="19" t="n">
        <f aca="false">+L15+M14</f>
        <v>504754.468491</v>
      </c>
      <c r="N15" s="19" t="n">
        <f aca="false">+N14</f>
        <v>31067.771671</v>
      </c>
      <c r="O15" s="19" t="n">
        <f aca="false">+N15+O14</f>
        <v>62156.201679</v>
      </c>
      <c r="P15" s="19" t="n">
        <f aca="false">+O15+P14</f>
        <v>104593.71364</v>
      </c>
      <c r="Q15" s="19" t="n">
        <f aca="false">+P15+Q14</f>
        <v>142380.853748</v>
      </c>
      <c r="R15" s="19" t="n">
        <f aca="false">+Q15+R14</f>
        <v>196253.786305</v>
      </c>
      <c r="S15" s="19" t="n">
        <f aca="false">+R15+S14</f>
        <v>237541.349882</v>
      </c>
      <c r="T15" s="19" t="n">
        <f aca="false">+S15+T14</f>
        <v>273147.918761</v>
      </c>
      <c r="U15" s="19" t="n">
        <f aca="false">+T15+U14</f>
        <v>309786.726027</v>
      </c>
      <c r="V15" s="19" t="n">
        <f aca="false">+U15+V14</f>
        <v>344054.035899</v>
      </c>
      <c r="W15" s="19" t="n">
        <f aca="false">+V15+W14</f>
        <v>379549.482307</v>
      </c>
      <c r="X15" s="19" t="n">
        <f aca="false">+W15+X14</f>
        <v>410287.27468</v>
      </c>
      <c r="Y15" s="19" t="n">
        <f aca="false">+X15+Y14</f>
        <v>477836.148942</v>
      </c>
      <c r="Z15" s="19" t="n">
        <f aca="false">+Z14</f>
        <v>29537.867775</v>
      </c>
      <c r="AA15" s="19" t="n">
        <f aca="false">+Z15+AA14</f>
        <v>61236.860329</v>
      </c>
      <c r="AB15" s="19" t="n">
        <f aca="false">+AA15+AB14</f>
        <v>85575.466899</v>
      </c>
      <c r="AC15" s="19" t="n">
        <f aca="false">+AB15+AC14</f>
        <v>101779.664684</v>
      </c>
      <c r="AD15" s="19" t="n">
        <f aca="false">+AC15+AD14</f>
        <v>127023.279026</v>
      </c>
      <c r="AE15" s="19" t="n">
        <f aca="false">+AD15+AE14</f>
        <v>150319.362931</v>
      </c>
      <c r="AF15" s="19" t="n">
        <f aca="false">+AE15+AF14</f>
        <v>177280.18338</v>
      </c>
      <c r="AG15" s="19" t="n">
        <f aca="false">+AF15+AG14</f>
        <v>223272.90083</v>
      </c>
      <c r="AH15" s="19" t="n">
        <f aca="false">+AG15+AH14</f>
        <v>260634.757465</v>
      </c>
      <c r="AI15" s="19" t="n">
        <f aca="false">+AH15+AI14</f>
        <v>294625.448275</v>
      </c>
      <c r="AJ15" s="19" t="n">
        <f aca="false">+AI15+AJ14</f>
        <v>347971.748363</v>
      </c>
      <c r="AK15" s="19" t="n">
        <f aca="false">+AJ15+AK14</f>
        <v>408288.25618</v>
      </c>
      <c r="AL15" s="19" t="n">
        <f aca="false">+AK15+AL14</f>
        <v>441490.820905</v>
      </c>
      <c r="AM15" s="19" t="n">
        <f aca="false">+AL15+AM14</f>
        <v>476265.846339</v>
      </c>
    </row>
    <row r="16" customFormat="false" ht="13.8" hidden="false" customHeight="false" outlineLevel="0" collapsed="false">
      <c r="A16" s="0" t="s">
        <v>61</v>
      </c>
      <c r="B16" s="19" t="n">
        <f aca="false">+B13</f>
        <v>66515.316034</v>
      </c>
      <c r="C16" s="19" t="n">
        <f aca="false">+B16+C13</f>
        <v>134862.95894</v>
      </c>
      <c r="D16" s="19" t="n">
        <f aca="false">+C16+D13</f>
        <v>209981.778085</v>
      </c>
      <c r="E16" s="19" t="n">
        <f aca="false">+D16+E13</f>
        <v>284903.865251</v>
      </c>
      <c r="F16" s="19" t="n">
        <f aca="false">+E16+F13</f>
        <v>378378.511355</v>
      </c>
      <c r="G16" s="19" t="n">
        <f aca="false">+F16+G13</f>
        <v>453092.163237</v>
      </c>
      <c r="H16" s="19" t="n">
        <f aca="false">+G16+H13</f>
        <v>519755.565811</v>
      </c>
      <c r="I16" s="19" t="n">
        <f aca="false">+H16+I13</f>
        <v>585032.599445</v>
      </c>
      <c r="J16" s="19" t="n">
        <f aca="false">+I16+J13</f>
        <v>652085.529075</v>
      </c>
      <c r="K16" s="19" t="n">
        <f aca="false">+J16+K13</f>
        <v>728834.228618</v>
      </c>
      <c r="L16" s="19" t="n">
        <f aca="false">+K16+L13</f>
        <v>802571.350589</v>
      </c>
      <c r="M16" s="19" t="n">
        <f aca="false">+L16+M13</f>
        <v>955035.761309</v>
      </c>
      <c r="N16" s="19" t="n">
        <f aca="false">+N13</f>
        <v>62589.287947</v>
      </c>
      <c r="O16" s="19" t="n">
        <f aca="false">+N16+O13</f>
        <v>130065.853078</v>
      </c>
      <c r="P16" s="19" t="n">
        <f aca="false">+O16+P13</f>
        <v>210049.17422</v>
      </c>
      <c r="Q16" s="19" t="n">
        <f aca="false">+P16+Q13</f>
        <v>279733.648533</v>
      </c>
      <c r="R16" s="19" t="n">
        <f aca="false">+Q16+R13</f>
        <v>376176.215819</v>
      </c>
      <c r="S16" s="19" t="n">
        <f aca="false">+R16+S13</f>
        <v>450044.523484</v>
      </c>
      <c r="T16" s="19" t="n">
        <f aca="false">+S16+T13</f>
        <v>516536.47154</v>
      </c>
      <c r="U16" s="19" t="n">
        <f aca="false">+T16+U13</f>
        <v>584697.563527</v>
      </c>
      <c r="V16" s="19" t="n">
        <f aca="false">+U16+V13</f>
        <v>648080.526893</v>
      </c>
      <c r="W16" s="19" t="n">
        <f aca="false">+V16+W13</f>
        <v>709507.102579</v>
      </c>
      <c r="X16" s="19" t="n">
        <f aca="false">+W16+X13</f>
        <v>770391.841232</v>
      </c>
      <c r="Y16" s="19" t="n">
        <f aca="false">+X16+Y13</f>
        <v>914951.351362</v>
      </c>
      <c r="Z16" s="19" t="n">
        <f aca="false">+Z13</f>
        <v>61470.865731</v>
      </c>
      <c r="AA16" s="19" t="n">
        <f aca="false">+Z16+AA13</f>
        <v>132361.044265</v>
      </c>
      <c r="AB16" s="19" t="n">
        <f aca="false">+AA16+AB13</f>
        <v>179176.328183</v>
      </c>
      <c r="AC16" s="19" t="n">
        <f aca="false">+AB16+AC13</f>
        <v>205144.194234</v>
      </c>
      <c r="AD16" s="19" t="n">
        <f aca="false">+AC16+AD13</f>
        <v>244132.619157</v>
      </c>
      <c r="AE16" s="19" t="n">
        <f aca="false">+AD16+AE13</f>
        <v>283247.769957</v>
      </c>
      <c r="AF16" s="19" t="n">
        <f aca="false">+AE16+AF13</f>
        <v>329095.332699</v>
      </c>
      <c r="AG16" s="19" t="n">
        <f aca="false">+AF16+AG13</f>
        <v>420112.503919</v>
      </c>
      <c r="AH16" s="19" t="n">
        <f aca="false">+AG16+AH13</f>
        <v>506120.390011</v>
      </c>
      <c r="AI16" s="19" t="n">
        <f aca="false">+AH16+AI13</f>
        <v>598040.440694</v>
      </c>
      <c r="AJ16" s="19" t="n">
        <f aca="false">+AI16+AJ13</f>
        <v>716182.884504</v>
      </c>
      <c r="AK16" s="19" t="n">
        <f aca="false">+AJ16+AK13</f>
        <v>895666.767234</v>
      </c>
      <c r="AL16" s="19" t="n">
        <f aca="false">+AK16+AL13</f>
        <v>976128.968814</v>
      </c>
      <c r="AM16" s="19" t="n">
        <f aca="false">+AL16+AM13</f>
        <v>1061975.746062</v>
      </c>
    </row>
    <row r="17" customFormat="false" ht="13.8" hidden="false" customHeight="false" outlineLevel="0" collapsed="false">
      <c r="A17" s="0" t="s">
        <v>62</v>
      </c>
      <c r="B17" s="28" t="n">
        <f aca="false">+B15/B16</f>
        <v>0.45990637732764</v>
      </c>
      <c r="C17" s="28" t="n">
        <f aca="false">+C15/C16</f>
        <v>0.454035751998013</v>
      </c>
      <c r="D17" s="28" t="n">
        <f aca="false">+D15/D16</f>
        <v>0.477206566245179</v>
      </c>
      <c r="E17" s="28" t="n">
        <f aca="false">+E15/E16</f>
        <v>0.492664831332987</v>
      </c>
      <c r="F17" s="28" t="n">
        <f aca="false">+F15/F16</f>
        <v>0.514773102596346</v>
      </c>
      <c r="G17" s="28" t="n">
        <f aca="false">+G15/G16</f>
        <v>0.523963108143234</v>
      </c>
      <c r="H17" s="28" t="n">
        <f aca="false">+H15/H16</f>
        <v>0.527091095017961</v>
      </c>
      <c r="I17" s="28" t="n">
        <f aca="false">+I15/I16</f>
        <v>0.52700707318274</v>
      </c>
      <c r="J17" s="28" t="n">
        <f aca="false">+J15/J16</f>
        <v>0.52888414170334</v>
      </c>
      <c r="K17" s="28" t="n">
        <f aca="false">+K15/K16</f>
        <v>0.532970083700054</v>
      </c>
      <c r="L17" s="28" t="n">
        <f aca="false">+L15/L16</f>
        <v>0.534790320896713</v>
      </c>
      <c r="M17" s="28" t="n">
        <f aca="false">+M15/M16</f>
        <v>0.528518919332579</v>
      </c>
      <c r="N17" s="28" t="n">
        <f aca="false">+N15/N16</f>
        <v>0.496375221544426</v>
      </c>
      <c r="O17" s="28" t="n">
        <f aca="false">+O15/O16</f>
        <v>0.477882551092985</v>
      </c>
      <c r="P17" s="28" t="n">
        <f aca="false">+P15/P16</f>
        <v>0.497948701909446</v>
      </c>
      <c r="Q17" s="28" t="n">
        <f aca="false">+Q15/Q16</f>
        <v>0.508987225865334</v>
      </c>
      <c r="R17" s="28" t="n">
        <f aca="false">+R15/R16</f>
        <v>0.521707056565822</v>
      </c>
      <c r="S17" s="28" t="n">
        <f aca="false">+S15/S16</f>
        <v>0.52781744357888</v>
      </c>
      <c r="T17" s="28" t="n">
        <f aca="false">+T15/T16</f>
        <v>0.528806645437132</v>
      </c>
      <c r="U17" s="28" t="n">
        <f aca="false">+U15/U16</f>
        <v>0.529823870238677</v>
      </c>
      <c r="V17" s="28" t="n">
        <f aca="false">+V15/V16</f>
        <v>0.53088161366065</v>
      </c>
      <c r="W17" s="28" t="n">
        <f aca="false">+W15/W16</f>
        <v>0.534948108239324</v>
      </c>
      <c r="X17" s="28" t="n">
        <f aca="false">+X15/X16</f>
        <v>0.532569599937448</v>
      </c>
      <c r="Y17" s="28" t="n">
        <f aca="false">+Y15/Y16</f>
        <v>0.5222530664944</v>
      </c>
      <c r="Z17" s="28" t="n">
        <f aca="false">+Z15/Z16</f>
        <v>0.480518167813992</v>
      </c>
      <c r="AA17" s="28" t="n">
        <f aca="false">+AA15/AA16</f>
        <v>0.46265017527663</v>
      </c>
      <c r="AB17" s="28" t="n">
        <f aca="false">+AB15/AB16</f>
        <v>0.477604758211131</v>
      </c>
      <c r="AC17" s="28" t="n">
        <f aca="false">+AC15/AC16</f>
        <v>0.496137192982922</v>
      </c>
      <c r="AD17" s="28" t="n">
        <f aca="false">+AD15/AD16</f>
        <v>0.520304412677899</v>
      </c>
      <c r="AE17" s="28" t="n">
        <f aca="false">+AE15/AE16</f>
        <v>0.530699192985068</v>
      </c>
      <c r="AF17" s="28" t="n">
        <f aca="false">+AF15/AF16</f>
        <v>0.53868944881739</v>
      </c>
      <c r="AG17" s="28" t="n">
        <f aca="false">+AG15/AG16</f>
        <v>0.531459784574868</v>
      </c>
      <c r="AH17" s="28" t="n">
        <f aca="false">+AH15/AH16</f>
        <v>0.514965930258876</v>
      </c>
      <c r="AI17" s="28" t="n">
        <f aca="false">+AI15/AI16</f>
        <v>0.492651379784785</v>
      </c>
      <c r="AJ17" s="28" t="n">
        <f aca="false">+AJ15/AJ16</f>
        <v>0.485869958486919</v>
      </c>
      <c r="AK17" s="28" t="n">
        <f aca="false">+AK15/AK16</f>
        <v>0.45584839263477</v>
      </c>
      <c r="AL17" s="28" t="n">
        <f aca="false">+AL15/AL16</f>
        <v>0.452287387230617</v>
      </c>
      <c r="AM17" s="28" t="n">
        <f aca="false">+AM15/AM16</f>
        <v>0.448471491091092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A2" activeCellId="0" sqref="A2"/>
    </sheetView>
  </sheetViews>
  <sheetFormatPr defaultColWidth="11.40625" defaultRowHeight="15.75" zeroHeight="false" outlineLevelRow="0" outlineLevelCol="1"/>
  <cols>
    <col collapsed="false" customWidth="true" hidden="false" outlineLevel="0" max="1" min="1" style="29" width="29"/>
    <col collapsed="false" customWidth="true" hidden="true" outlineLevel="1" max="13" min="2" style="29" width="9.57"/>
    <col collapsed="false" customWidth="true" hidden="false" outlineLevel="0" max="22" min="14" style="29" width="13.57"/>
    <col collapsed="false" customWidth="true" hidden="false" outlineLevel="0" max="23" min="23" style="29" width="14.28"/>
    <col collapsed="false" customWidth="true" hidden="false" outlineLevel="0" max="24" min="24" style="29" width="13.57"/>
    <col collapsed="false" customWidth="true" hidden="false" outlineLevel="0" max="25" min="25" style="30" width="14.28"/>
    <col collapsed="false" customWidth="true" hidden="false" outlineLevel="0" max="30" min="26" style="29" width="13.57"/>
    <col collapsed="false" customWidth="true" hidden="false" outlineLevel="0" max="31" min="31" style="29" width="14.28"/>
    <col collapsed="false" customWidth="true" hidden="false" outlineLevel="0" max="37" min="32" style="29" width="13.57"/>
    <col collapsed="false" customWidth="false" hidden="false" outlineLevel="0" max="1024" min="38" style="29" width="11.42"/>
  </cols>
  <sheetData>
    <row r="1" customFormat="false" ht="15.75" hidden="false" customHeight="false" outlineLevel="0" collapsed="false">
      <c r="A1" s="29" t="s">
        <v>43</v>
      </c>
      <c r="B1" s="31" t="n">
        <v>43131</v>
      </c>
      <c r="C1" s="31" t="n">
        <v>43159</v>
      </c>
      <c r="D1" s="31" t="n">
        <v>43190</v>
      </c>
      <c r="E1" s="31" t="n">
        <v>43220</v>
      </c>
      <c r="F1" s="31" t="n">
        <v>43251</v>
      </c>
      <c r="G1" s="31" t="n">
        <v>43281</v>
      </c>
      <c r="H1" s="31" t="n">
        <v>43312</v>
      </c>
      <c r="I1" s="31" t="n">
        <v>43343</v>
      </c>
      <c r="J1" s="31" t="n">
        <v>43373</v>
      </c>
      <c r="K1" s="31" t="n">
        <v>43404</v>
      </c>
      <c r="L1" s="31" t="n">
        <v>43434</v>
      </c>
      <c r="M1" s="31" t="n">
        <v>43465</v>
      </c>
      <c r="N1" s="31" t="n">
        <v>43496</v>
      </c>
      <c r="O1" s="31" t="n">
        <v>43524</v>
      </c>
      <c r="P1" s="31" t="n">
        <v>43555</v>
      </c>
      <c r="Q1" s="31" t="n">
        <v>43585</v>
      </c>
      <c r="R1" s="31" t="n">
        <v>43616</v>
      </c>
      <c r="S1" s="31" t="n">
        <v>43646</v>
      </c>
      <c r="T1" s="31" t="n">
        <v>43677</v>
      </c>
      <c r="U1" s="31" t="n">
        <v>43708</v>
      </c>
      <c r="V1" s="31" t="n">
        <v>43738</v>
      </c>
      <c r="W1" s="31" t="n">
        <v>43769</v>
      </c>
      <c r="X1" s="31" t="n">
        <v>43799</v>
      </c>
      <c r="Y1" s="31" t="n">
        <v>43830</v>
      </c>
      <c r="Z1" s="32" t="n">
        <v>43861</v>
      </c>
      <c r="AA1" s="31" t="n">
        <v>43890</v>
      </c>
      <c r="AB1" s="31" t="n">
        <v>43921</v>
      </c>
      <c r="AC1" s="31" t="n">
        <v>43951</v>
      </c>
      <c r="AD1" s="31" t="n">
        <v>43982</v>
      </c>
      <c r="AE1" s="31" t="n">
        <v>44012</v>
      </c>
      <c r="AF1" s="31" t="n">
        <v>44043</v>
      </c>
      <c r="AG1" s="31" t="n">
        <v>44074</v>
      </c>
      <c r="AH1" s="31" t="n">
        <v>44104</v>
      </c>
      <c r="AI1" s="31" t="n">
        <v>44135</v>
      </c>
      <c r="AJ1" s="31" t="n">
        <v>44165</v>
      </c>
      <c r="AK1" s="31" t="n">
        <v>44196</v>
      </c>
      <c r="AL1" s="31" t="n">
        <v>44227</v>
      </c>
      <c r="AM1" s="31" t="n">
        <v>44255</v>
      </c>
    </row>
    <row r="2" customFormat="false" ht="15.75" hidden="false" customHeight="false" outlineLevel="0" collapsed="false">
      <c r="A2" s="29" t="s">
        <v>63</v>
      </c>
      <c r="N2" s="29" t="n">
        <v>3594</v>
      </c>
      <c r="O2" s="29" t="n">
        <v>2658</v>
      </c>
      <c r="P2" s="29" t="n">
        <v>3226</v>
      </c>
      <c r="Q2" s="29" t="n">
        <v>3069</v>
      </c>
      <c r="R2" s="29" t="n">
        <v>2937</v>
      </c>
      <c r="S2" s="29" t="n">
        <v>2659</v>
      </c>
      <c r="T2" s="29" t="n">
        <v>3512</v>
      </c>
      <c r="U2" s="29" t="n">
        <v>3194</v>
      </c>
      <c r="V2" s="29" t="n">
        <v>2645</v>
      </c>
      <c r="W2" s="29" t="n">
        <v>2374</v>
      </c>
      <c r="X2" s="29" t="n">
        <v>1545</v>
      </c>
      <c r="Y2" s="30" t="n">
        <v>1896</v>
      </c>
      <c r="Z2" s="29" t="n">
        <v>2134</v>
      </c>
      <c r="AA2" s="29" t="n">
        <v>1832</v>
      </c>
      <c r="AB2" s="29" t="n">
        <v>1353</v>
      </c>
      <c r="AC2" s="29" t="n">
        <v>513</v>
      </c>
      <c r="AD2" s="29" t="n">
        <v>574</v>
      </c>
      <c r="AE2" s="29" t="n">
        <v>891</v>
      </c>
      <c r="AF2" s="29" t="n">
        <v>945</v>
      </c>
      <c r="AG2" s="29" t="n">
        <v>783</v>
      </c>
      <c r="AH2" s="29" t="n">
        <v>696</v>
      </c>
    </row>
    <row r="3" customFormat="false" ht="15.75" hidden="false" customHeight="false" outlineLevel="0" collapsed="false">
      <c r="A3" s="29" t="s">
        <v>64</v>
      </c>
      <c r="N3" s="29" t="n">
        <v>0.948785638859556</v>
      </c>
      <c r="O3" s="29" t="n">
        <v>0.958528669311215</v>
      </c>
      <c r="P3" s="29" t="n">
        <v>0.971686746987952</v>
      </c>
      <c r="Q3" s="29" t="n">
        <v>0.982394366197183</v>
      </c>
      <c r="R3" s="29" t="n">
        <v>0.982274247491639</v>
      </c>
      <c r="S3" s="29" t="n">
        <v>0.983721790603034</v>
      </c>
      <c r="T3" s="29" t="n">
        <v>0.981279687063426</v>
      </c>
      <c r="U3" s="29" t="n">
        <v>0.9845869297164</v>
      </c>
      <c r="V3" s="29" t="n">
        <v>0.980355819125278</v>
      </c>
      <c r="W3" s="29" t="n">
        <v>0.974948665297741</v>
      </c>
      <c r="X3" s="29" t="n">
        <v>0.95724907063197</v>
      </c>
      <c r="Y3" s="30" t="n">
        <v>0.963904422979156</v>
      </c>
      <c r="Z3" s="29" t="n">
        <v>0.97</v>
      </c>
      <c r="AA3" s="29" t="n">
        <v>0.98</v>
      </c>
      <c r="AB3" s="29" t="n">
        <v>0.96</v>
      </c>
      <c r="AC3" s="29" t="n">
        <v>0.86</v>
      </c>
      <c r="AD3" s="29" t="n">
        <v>0.76</v>
      </c>
      <c r="AE3" s="29" t="n">
        <v>0.74</v>
      </c>
      <c r="AF3" s="29" t="n">
        <v>0.78</v>
      </c>
      <c r="AG3" s="29" t="n">
        <v>0.78</v>
      </c>
      <c r="AH3" s="29" t="n">
        <v>0.76</v>
      </c>
    </row>
    <row r="4" customFormat="false" ht="17.9" hidden="false" customHeight="false" outlineLevel="0" collapsed="false">
      <c r="A4" s="33" t="s">
        <v>65</v>
      </c>
      <c r="B4" s="34" t="n">
        <v>632.14698093602</v>
      </c>
      <c r="C4" s="34" t="n">
        <v>1217.105274</v>
      </c>
      <c r="D4" s="34" t="n">
        <v>208.609003000005</v>
      </c>
      <c r="E4" s="34" t="n">
        <v>335.498706</v>
      </c>
      <c r="F4" s="34" t="n">
        <v>-322.977613</v>
      </c>
      <c r="G4" s="34" t="n">
        <v>263.85456</v>
      </c>
      <c r="H4" s="34" t="n">
        <v>-355.961516000002</v>
      </c>
      <c r="I4" s="34" t="n">
        <v>829.661965</v>
      </c>
      <c r="J4" s="34" t="n">
        <v>858.398534</v>
      </c>
      <c r="K4" s="34" t="n">
        <v>1031.72191099999</v>
      </c>
      <c r="L4" s="34" t="n">
        <v>761.73867400002</v>
      </c>
      <c r="M4" s="34" t="n">
        <v>2053.048095</v>
      </c>
      <c r="N4" s="34" t="n">
        <v>-23.0236880000006</v>
      </c>
      <c r="O4" s="34" t="n">
        <v>331.533352</v>
      </c>
      <c r="P4" s="34" t="n">
        <v>-1368.070848</v>
      </c>
      <c r="Q4" s="34" t="n">
        <v>143.624996000001</v>
      </c>
      <c r="R4" s="34" t="n">
        <v>-1825.334226</v>
      </c>
      <c r="S4" s="34" t="n">
        <v>77.6658969999998</v>
      </c>
      <c r="T4" s="34" t="n">
        <v>-939.232857</v>
      </c>
      <c r="U4" s="34" t="n">
        <v>250.55137</v>
      </c>
      <c r="V4" s="34" t="n">
        <v>523.859039</v>
      </c>
      <c r="W4" s="34" t="n">
        <v>3598.525885</v>
      </c>
      <c r="X4" s="34" t="n">
        <v>3188.86436399991</v>
      </c>
      <c r="Y4" s="35" t="n">
        <v>2710.398804</v>
      </c>
      <c r="Z4" s="34" t="n">
        <v>-2052.522396</v>
      </c>
      <c r="AA4" s="34" t="n">
        <v>-2524.773632</v>
      </c>
      <c r="AB4" s="34" t="n">
        <v>-158</v>
      </c>
      <c r="AC4" s="34" t="n">
        <v>980</v>
      </c>
      <c r="AD4" s="34" t="n">
        <v>525.186906000001</v>
      </c>
      <c r="AE4" s="34" t="n">
        <v>1849</v>
      </c>
      <c r="AF4" s="34" t="n">
        <v>-3266.215932</v>
      </c>
      <c r="AG4" s="34" t="n">
        <v>-10190.701403</v>
      </c>
      <c r="AH4" s="34" t="n">
        <v>-11674.36086</v>
      </c>
      <c r="AI4" s="34" t="n">
        <v>-12598.374682</v>
      </c>
      <c r="AJ4" s="34" t="n">
        <v>-2853.634611</v>
      </c>
      <c r="AK4" s="34" t="n">
        <v>4485.794226</v>
      </c>
      <c r="AL4" s="34" t="n">
        <v>-3620.815059</v>
      </c>
      <c r="AM4" s="34" t="n">
        <v>-517.715459</v>
      </c>
    </row>
    <row r="5" customFormat="false" ht="15.75" hidden="false" customHeight="false" outlineLevel="0" collapsed="false">
      <c r="A5" s="29" t="s">
        <v>66</v>
      </c>
      <c r="B5" s="34" t="n">
        <v>7982.688153</v>
      </c>
      <c r="C5" s="34" t="n">
        <v>8164.627767</v>
      </c>
      <c r="D5" s="34" t="n">
        <v>8270</v>
      </c>
      <c r="E5" s="34" t="n">
        <v>7616.045415</v>
      </c>
      <c r="F5" s="34" t="n">
        <v>7559.654855</v>
      </c>
      <c r="G5" s="34" t="n">
        <v>7821.377705</v>
      </c>
      <c r="H5" s="34" t="n">
        <v>9076.742699</v>
      </c>
      <c r="I5" s="34" t="n">
        <v>8804.554743</v>
      </c>
      <c r="J5" s="34" t="n">
        <v>8168.789854</v>
      </c>
      <c r="K5" s="34" t="n">
        <v>7913.046687</v>
      </c>
      <c r="L5" s="34" t="n">
        <v>8857.84711999999</v>
      </c>
      <c r="M5" s="34" t="n">
        <v>8545.946009</v>
      </c>
      <c r="N5" s="34" t="n">
        <v>8870.334206</v>
      </c>
      <c r="O5" s="34" t="n">
        <v>9801.280005</v>
      </c>
      <c r="P5" s="34" t="n">
        <v>10448.822622</v>
      </c>
      <c r="Q5" s="34" t="n">
        <v>9877.006991</v>
      </c>
      <c r="R5" s="34" t="n">
        <v>11577.665243</v>
      </c>
      <c r="S5" s="34" t="n">
        <v>8508.950447</v>
      </c>
      <c r="T5" s="34" t="n">
        <v>10619.517078</v>
      </c>
      <c r="U5" s="34" t="n">
        <v>9641.534467</v>
      </c>
      <c r="V5" s="34" t="n">
        <v>9218.389212</v>
      </c>
      <c r="W5" s="34" t="n">
        <v>9525.054224</v>
      </c>
      <c r="X5" s="34" t="n">
        <v>10939.947901</v>
      </c>
      <c r="Y5" s="35" t="n">
        <v>11929</v>
      </c>
      <c r="Z5" s="34" t="n">
        <v>12984.30437</v>
      </c>
      <c r="AA5" s="34" t="n">
        <v>12805.724074</v>
      </c>
      <c r="AB5" s="34" t="n">
        <v>13660</v>
      </c>
      <c r="AC5" s="34" t="n">
        <v>15791</v>
      </c>
      <c r="AD5" s="34" t="n">
        <v>15235.849111</v>
      </c>
      <c r="AE5" s="34" t="n">
        <v>12097</v>
      </c>
      <c r="AF5" s="34" t="n">
        <v>14571.215932</v>
      </c>
      <c r="AG5" s="34" t="n">
        <v>15185.07105</v>
      </c>
      <c r="AH5" s="34" t="n">
        <v>14922.202195</v>
      </c>
      <c r="AI5" s="34" t="n">
        <v>13402.241652</v>
      </c>
      <c r="AJ5" s="34" t="n">
        <v>6297.002595</v>
      </c>
      <c r="AK5" s="34" t="n">
        <v>6043</v>
      </c>
      <c r="AL5" s="34" t="n">
        <v>5870.351582</v>
      </c>
      <c r="AM5" s="34" t="n">
        <v>4357.969664</v>
      </c>
    </row>
    <row r="6" customFormat="false" ht="15.75" hidden="false" customHeight="false" outlineLevel="0" collapsed="false">
      <c r="A6" s="29" t="s">
        <v>67</v>
      </c>
      <c r="B6" s="34" t="n">
        <v>-1893.432541</v>
      </c>
      <c r="C6" s="34" t="n">
        <v>-1639.947113</v>
      </c>
      <c r="D6" s="34" t="n">
        <v>-3067.995329</v>
      </c>
      <c r="E6" s="34" t="n">
        <v>-2166.100873</v>
      </c>
      <c r="F6" s="34" t="n">
        <v>-2635.773118</v>
      </c>
      <c r="G6" s="34" t="n">
        <v>-2595.00835</v>
      </c>
      <c r="H6" s="34" t="n">
        <v>-2559.629284</v>
      </c>
      <c r="I6" s="34" t="n">
        <v>-2589.37544</v>
      </c>
      <c r="J6" s="34" t="n">
        <v>-2351.266579</v>
      </c>
      <c r="K6" s="34" t="n">
        <v>-2499.065053</v>
      </c>
      <c r="L6" s="34" t="n">
        <v>-2490.380794</v>
      </c>
      <c r="M6" s="34" t="n">
        <v>-3042.527181</v>
      </c>
      <c r="N6" s="34" t="n">
        <v>-2435.160174</v>
      </c>
      <c r="O6" s="34" t="n">
        <v>-2197.207663</v>
      </c>
      <c r="P6" s="34" t="n">
        <v>-2645.350106</v>
      </c>
      <c r="Q6" s="34" t="n">
        <v>-2566.040371</v>
      </c>
      <c r="R6" s="34" t="n">
        <v>-2512.797958</v>
      </c>
      <c r="S6" s="34" t="n">
        <v>-2349.842372</v>
      </c>
      <c r="T6" s="34" t="n">
        <v>-2415.310411</v>
      </c>
      <c r="U6" s="34" t="n">
        <v>-2319.904568</v>
      </c>
      <c r="V6" s="34" t="n">
        <v>-2006.752976</v>
      </c>
      <c r="W6" s="34" t="n">
        <v>-2004.877723</v>
      </c>
      <c r="X6" s="34" t="n">
        <v>-1287.025305</v>
      </c>
      <c r="Y6" s="35" t="n">
        <v>-1758.256366</v>
      </c>
      <c r="Z6" s="34" t="n">
        <v>-2169.075868</v>
      </c>
      <c r="AA6" s="34" t="n">
        <v>-2158.612902</v>
      </c>
      <c r="AB6" s="34" t="n">
        <v>-1560</v>
      </c>
      <c r="AC6" s="34" t="n">
        <v>-2150</v>
      </c>
      <c r="AD6" s="34" t="n">
        <v>-2222.539284</v>
      </c>
      <c r="AE6" s="34" t="n">
        <v>-2362</v>
      </c>
      <c r="AF6" s="34" t="n">
        <v>-2902.782518</v>
      </c>
      <c r="AG6" s="34" t="n">
        <v>-6695.369647</v>
      </c>
      <c r="AH6" s="34" t="n">
        <v>-5507.841335</v>
      </c>
      <c r="AI6" s="34" t="n">
        <v>-4751.695777</v>
      </c>
      <c r="AJ6" s="34" t="n">
        <v>-3543.202484</v>
      </c>
      <c r="AK6" s="34" t="n">
        <v>-3801</v>
      </c>
      <c r="AL6" s="34" t="n">
        <v>-3249.317988</v>
      </c>
      <c r="AM6" s="34" t="n">
        <v>-3582.119355</v>
      </c>
    </row>
    <row r="7" customFormat="false" ht="15.75" hidden="false" customHeight="false" outlineLevel="0" collapsed="false">
      <c r="A7" s="29" t="s">
        <v>68</v>
      </c>
      <c r="B7" s="36" t="n">
        <v>0.108850510908214</v>
      </c>
      <c r="C7" s="36" t="n">
        <v>0.115147814862967</v>
      </c>
      <c r="D7" s="36" t="n">
        <v>0.118621083517834</v>
      </c>
      <c r="E7" s="36" t="n">
        <v>0.119133184122153</v>
      </c>
      <c r="F7" s="36" t="n">
        <v>0.116993663962356</v>
      </c>
      <c r="G7" s="36" t="n">
        <v>0.11649636757215</v>
      </c>
      <c r="H7" s="36" t="n">
        <v>0.115196679536787</v>
      </c>
      <c r="I7" s="36" t="n">
        <v>0.114551541331651</v>
      </c>
      <c r="J7" s="36" t="n">
        <v>0.120829762359302</v>
      </c>
      <c r="K7" s="36" t="n">
        <v>0.122154315844444</v>
      </c>
      <c r="L7" s="36" t="n">
        <v>0.124861197728173</v>
      </c>
      <c r="M7" s="36" t="n">
        <v>0.119661935862938</v>
      </c>
      <c r="N7" s="36" t="n">
        <v>0.118414698544909</v>
      </c>
      <c r="O7" s="36" t="n">
        <v>0.123803935758489</v>
      </c>
      <c r="P7" s="36" t="n">
        <v>0.123630584495337</v>
      </c>
      <c r="Q7" s="36" t="n">
        <v>0.123456302184883</v>
      </c>
      <c r="R7" s="36" t="n">
        <v>0.116702766490673</v>
      </c>
      <c r="S7" s="36" t="n">
        <v>0.117691753675157</v>
      </c>
      <c r="T7" s="36" t="n">
        <v>0.117102143505237</v>
      </c>
      <c r="U7" s="36" t="n">
        <v>0.117192554476449</v>
      </c>
      <c r="V7" s="36" t="n">
        <v>0.118283192734904</v>
      </c>
      <c r="W7" s="36" t="n">
        <v>0.128927090698147</v>
      </c>
      <c r="X7" s="36" t="n">
        <v>0.153391083203522</v>
      </c>
      <c r="Y7" s="37" t="n">
        <v>0.13755563888694</v>
      </c>
      <c r="Z7" s="36" t="n">
        <v>0.130289869661748</v>
      </c>
      <c r="AA7" s="36" t="n">
        <v>0.133674326670349</v>
      </c>
      <c r="AB7" s="36" t="n">
        <v>0.148771627983404</v>
      </c>
      <c r="AC7" s="36" t="n">
        <v>0.16742189951542</v>
      </c>
      <c r="AD7" s="36" t="n">
        <v>0.169749486216626</v>
      </c>
      <c r="AE7" s="36" t="n">
        <v>0.16158841501022</v>
      </c>
      <c r="AF7" s="36" t="n">
        <v>0.158342603808653</v>
      </c>
      <c r="AG7" s="36" t="n">
        <v>0.12665225364022</v>
      </c>
      <c r="AH7" s="36" t="n">
        <v>0.100322065598851</v>
      </c>
      <c r="AI7" s="38" t="n">
        <v>0.0829624123602376</v>
      </c>
      <c r="AJ7" s="39" t="n">
        <v>0.075125433</v>
      </c>
      <c r="AK7" s="39" t="n">
        <v>0.066689673</v>
      </c>
      <c r="AL7" s="39" t="n">
        <v>0.0624553553807982</v>
      </c>
      <c r="AM7" s="39" t="n">
        <v>0.0625556571890396</v>
      </c>
    </row>
    <row r="8" customFormat="false" ht="15.75" hidden="false" customHeight="false" outlineLevel="0" collapsed="false">
      <c r="A8" s="29" t="s">
        <v>69</v>
      </c>
      <c r="B8" s="36" t="n">
        <v>0.0498382329465327</v>
      </c>
      <c r="C8" s="36" t="n">
        <v>0.0509297492645558</v>
      </c>
      <c r="D8" s="36" t="n">
        <v>0.05144042851043</v>
      </c>
      <c r="E8" s="36" t="n">
        <v>0.0530294428160177</v>
      </c>
      <c r="F8" s="36" t="n">
        <v>0.0552690652001522</v>
      </c>
      <c r="G8" s="36" t="n">
        <v>0.0550354928291031</v>
      </c>
      <c r="H8" s="36" t="n">
        <v>0.051208870419924</v>
      </c>
      <c r="I8" s="36" t="n">
        <v>0.0490685031359809</v>
      </c>
      <c r="J8" s="36" t="n">
        <v>0.0515591505683931</v>
      </c>
      <c r="K8" s="36" t="n">
        <v>0.0523996152170346</v>
      </c>
      <c r="L8" s="36" t="n">
        <v>0.054507946926127</v>
      </c>
      <c r="M8" s="36" t="n">
        <v>0.055423574478656</v>
      </c>
      <c r="N8" s="36" t="n">
        <v>0.0560675388640014</v>
      </c>
      <c r="O8" s="36" t="n">
        <v>0.0568230956197901</v>
      </c>
      <c r="P8" s="36" t="n">
        <v>0.0542071161026188</v>
      </c>
      <c r="Q8" s="36" t="n">
        <v>0.0553035486404535</v>
      </c>
      <c r="R8" s="36" t="n">
        <v>0.0516552890341262</v>
      </c>
      <c r="S8" s="36" t="n">
        <v>0.0523794327142498</v>
      </c>
      <c r="T8" s="36" t="n">
        <v>0.0521556986875728</v>
      </c>
      <c r="U8" s="36" t="n">
        <v>0.050435567547909</v>
      </c>
      <c r="V8" s="36" t="n">
        <v>0.05021582804771</v>
      </c>
      <c r="W8" s="36" t="n">
        <v>0.053769489763207</v>
      </c>
      <c r="X8" s="36" t="n">
        <v>0.061996985880147</v>
      </c>
      <c r="Y8" s="37" t="n">
        <v>0.0611911865909686</v>
      </c>
      <c r="Z8" s="36" t="n">
        <v>0.0627652884917586</v>
      </c>
      <c r="AA8" s="36" t="n">
        <v>0.0646558573230028</v>
      </c>
      <c r="AB8" s="36" t="n">
        <v>0.0650658721003472</v>
      </c>
      <c r="AC8" s="36" t="n">
        <v>0.0696021598646015</v>
      </c>
      <c r="AD8" s="36" t="n">
        <v>0.072568522937018</v>
      </c>
      <c r="AE8" s="36" t="n">
        <v>0.0810045727396734</v>
      </c>
      <c r="AF8" s="36" t="n">
        <v>0.0870212064468754</v>
      </c>
      <c r="AG8" s="36" t="n">
        <v>0.0703880909729255</v>
      </c>
      <c r="AH8" s="36" t="n">
        <v>0.055799541421062</v>
      </c>
      <c r="AI8" s="38" t="n">
        <v>0.0426502929520469</v>
      </c>
      <c r="AJ8" s="40" t="n">
        <v>0.035915555</v>
      </c>
      <c r="AK8" s="39" t="n">
        <v>0.0303975</v>
      </c>
      <c r="AL8" s="39" t="n">
        <v>0.0284714368645568</v>
      </c>
      <c r="AM8" s="39" t="n">
        <v>0.0278515515939775</v>
      </c>
    </row>
    <row r="9" customFormat="false" ht="15.75" hidden="false" customHeight="false" outlineLevel="0" collapsed="false">
      <c r="A9" s="29" t="s">
        <v>70</v>
      </c>
      <c r="B9" s="34" t="n">
        <v>253.99912186877</v>
      </c>
      <c r="C9" s="34" t="n">
        <v>203</v>
      </c>
      <c r="D9" s="34" t="n">
        <v>188</v>
      </c>
      <c r="E9" s="34" t="n">
        <v>186</v>
      </c>
      <c r="F9" s="34" t="n">
        <v>185</v>
      </c>
      <c r="G9" s="34" t="n">
        <v>173</v>
      </c>
      <c r="H9" s="34" t="n">
        <v>153.987249924226</v>
      </c>
      <c r="I9" s="34" t="n">
        <v>149</v>
      </c>
      <c r="J9" s="34" t="n">
        <v>141</v>
      </c>
      <c r="K9" s="34" t="n">
        <v>135</v>
      </c>
      <c r="L9" s="34" t="n">
        <v>122</v>
      </c>
      <c r="M9" s="34" t="n">
        <v>335.845108558052</v>
      </c>
      <c r="N9" s="34" t="n">
        <v>379884.069905</v>
      </c>
      <c r="O9" s="34" t="n">
        <v>354821.488933</v>
      </c>
      <c r="P9" s="34" t="n">
        <v>369285.204904</v>
      </c>
      <c r="Q9" s="34" t="n">
        <v>390972.151748</v>
      </c>
      <c r="R9" s="34" t="n">
        <v>373358.661276</v>
      </c>
      <c r="S9" s="34" t="n">
        <v>379009.057741</v>
      </c>
      <c r="T9" s="34" t="n">
        <v>390900.860598</v>
      </c>
      <c r="U9" s="34" t="n">
        <v>409258.481794</v>
      </c>
      <c r="V9" s="34" t="n">
        <v>402791.699118</v>
      </c>
      <c r="W9" s="34" t="n">
        <v>422791.740529</v>
      </c>
      <c r="X9" s="34" t="n">
        <v>438178</v>
      </c>
      <c r="Y9" s="35" t="n">
        <v>433937</v>
      </c>
      <c r="Z9" s="34" t="n">
        <v>445148</v>
      </c>
      <c r="AA9" s="34" t="n">
        <v>454312</v>
      </c>
      <c r="AB9" s="34" t="n">
        <v>514323.981284</v>
      </c>
      <c r="AC9" s="34" t="n">
        <v>499590.898228</v>
      </c>
      <c r="AD9" s="34" t="n">
        <v>490292.889757</v>
      </c>
      <c r="AE9" s="34" t="n">
        <v>458489.432363</v>
      </c>
      <c r="AF9" s="34" t="n">
        <v>439084.512032</v>
      </c>
      <c r="AG9" s="34" t="n">
        <v>435879.689919</v>
      </c>
      <c r="AH9" s="34" t="n">
        <v>392050.176958</v>
      </c>
      <c r="AI9" s="34" t="n">
        <v>351747</v>
      </c>
      <c r="AJ9" s="34" t="n">
        <v>360562</v>
      </c>
      <c r="AK9" s="34" t="n">
        <v>380400.740573</v>
      </c>
      <c r="AL9" s="34" t="n">
        <v>373860.276908</v>
      </c>
      <c r="AM9" s="34" t="n">
        <v>382149.306463</v>
      </c>
    </row>
    <row r="10" customFormat="false" ht="15.75" hidden="false" customHeight="false" outlineLevel="0" collapsed="false">
      <c r="A10" s="29" t="s">
        <v>71</v>
      </c>
      <c r="B10" s="34" t="n">
        <v>185869</v>
      </c>
      <c r="C10" s="34" t="n">
        <v>186641</v>
      </c>
      <c r="D10" s="34" t="n">
        <v>186155</v>
      </c>
      <c r="E10" s="34" t="n">
        <v>186202</v>
      </c>
      <c r="F10" s="34" t="n">
        <v>187176</v>
      </c>
      <c r="G10" s="34" t="n">
        <v>188041</v>
      </c>
      <c r="H10" s="34" t="n">
        <v>228675</v>
      </c>
      <c r="I10" s="34" t="n">
        <v>229790</v>
      </c>
      <c r="J10" s="34" t="n">
        <v>229574</v>
      </c>
      <c r="K10" s="34" t="n">
        <v>229723</v>
      </c>
      <c r="L10" s="34" t="n">
        <v>230765</v>
      </c>
      <c r="M10" s="34" t="n">
        <v>231055</v>
      </c>
      <c r="N10" s="34" t="n">
        <v>272088</v>
      </c>
      <c r="O10" s="34" t="n">
        <v>272755</v>
      </c>
      <c r="P10" s="34" t="n">
        <v>272292</v>
      </c>
      <c r="Q10" s="34" t="n">
        <v>231355</v>
      </c>
      <c r="R10" s="34" t="n">
        <v>232523</v>
      </c>
      <c r="S10" s="34" t="n">
        <v>233163</v>
      </c>
      <c r="T10" s="34" t="n">
        <v>232978</v>
      </c>
      <c r="U10" s="34" t="n">
        <v>233741</v>
      </c>
      <c r="V10" s="34" t="n">
        <v>233375</v>
      </c>
      <c r="W10" s="34" t="n">
        <v>233998</v>
      </c>
      <c r="X10" s="34" t="n">
        <v>235498</v>
      </c>
      <c r="Y10" s="35" t="n">
        <v>235810</v>
      </c>
      <c r="Z10" s="34" t="n">
        <v>235487</v>
      </c>
      <c r="AA10" s="34" t="n">
        <v>236769</v>
      </c>
      <c r="AB10" s="34" t="n">
        <v>170369</v>
      </c>
      <c r="AC10" s="34" t="n">
        <v>171140</v>
      </c>
      <c r="AD10" s="34" t="n">
        <v>171581</v>
      </c>
      <c r="AE10" s="34" t="n">
        <v>171006</v>
      </c>
      <c r="AF10" s="34" t="n">
        <v>129253</v>
      </c>
      <c r="AG10" s="34" t="n">
        <v>129511</v>
      </c>
      <c r="AH10" s="34" t="n">
        <v>172872</v>
      </c>
      <c r="AI10" s="34" t="n">
        <v>173334</v>
      </c>
      <c r="AJ10" s="34" t="n">
        <v>174723</v>
      </c>
      <c r="AK10" s="34" t="n">
        <v>174415</v>
      </c>
      <c r="AL10" s="34" t="n">
        <v>174563</v>
      </c>
      <c r="AM10" s="34" t="n">
        <v>175759</v>
      </c>
    </row>
    <row r="11" customFormat="false" ht="15.75" hidden="false" customHeight="false" outlineLevel="0" collapsed="false">
      <c r="A11" s="29" t="s">
        <v>72</v>
      </c>
      <c r="B11" s="34" t="n">
        <v>80362.3275749997</v>
      </c>
      <c r="C11" s="34" t="n">
        <v>81081.573422</v>
      </c>
      <c r="D11" s="34" t="n">
        <v>81212.1372570001</v>
      </c>
      <c r="E11" s="34" t="n">
        <v>86335.7095749998</v>
      </c>
      <c r="F11" s="34" t="n">
        <v>84291.4427000001</v>
      </c>
      <c r="G11" s="34" t="n">
        <v>85011.9097000001</v>
      </c>
      <c r="H11" s="34" t="n">
        <v>86464.3721230001</v>
      </c>
      <c r="I11" s="34" t="n">
        <v>92349.752348</v>
      </c>
      <c r="J11" s="34" t="n">
        <v>91705.960049</v>
      </c>
      <c r="K11" s="34" t="n">
        <v>94750.8603380001</v>
      </c>
      <c r="L11" s="34" t="n">
        <v>94967.6604450001</v>
      </c>
      <c r="M11" s="34" t="n">
        <v>97931.739792</v>
      </c>
      <c r="N11" s="34" t="n">
        <v>100776.21558</v>
      </c>
      <c r="O11" s="34" t="n">
        <v>105979.096688</v>
      </c>
      <c r="P11" s="34" t="n">
        <v>109529.47448</v>
      </c>
      <c r="Q11" s="34" t="n">
        <v>114073.468083</v>
      </c>
      <c r="R11" s="34" t="n">
        <v>118674.857392</v>
      </c>
      <c r="S11" s="34" t="n">
        <v>119033.222016</v>
      </c>
      <c r="T11" s="34" t="n">
        <v>119186.223793</v>
      </c>
      <c r="U11" s="34" t="n">
        <v>121205.697329</v>
      </c>
      <c r="V11" s="34" t="n">
        <v>126282.220103001</v>
      </c>
      <c r="W11" s="34" t="n">
        <v>128335.556664</v>
      </c>
      <c r="X11" s="34" t="n">
        <v>125396</v>
      </c>
      <c r="Y11" s="35" t="n">
        <v>127628</v>
      </c>
      <c r="Z11" s="34" t="n">
        <v>133484</v>
      </c>
      <c r="AA11" s="34" t="n">
        <v>133055</v>
      </c>
      <c r="AB11" s="34" t="n">
        <v>132463.018</v>
      </c>
      <c r="AC11" s="34" t="n">
        <v>133232.266073</v>
      </c>
      <c r="AD11" s="34" t="n">
        <v>134076.283412</v>
      </c>
      <c r="AE11" s="34" t="n">
        <v>135515.922191</v>
      </c>
      <c r="AF11" s="34" t="n">
        <v>138311.917606</v>
      </c>
      <c r="AG11" s="34" t="n">
        <v>141355.460711</v>
      </c>
      <c r="AH11" s="34" t="n">
        <v>146370.003483</v>
      </c>
      <c r="AI11" s="34" t="n">
        <v>145694.51517</v>
      </c>
      <c r="AJ11" s="34" t="n">
        <v>141813</v>
      </c>
      <c r="AK11" s="34" t="n">
        <v>140381.679058</v>
      </c>
      <c r="AL11" s="34" t="n">
        <v>141557.749093</v>
      </c>
      <c r="AM11" s="34" t="n">
        <v>140763.084521</v>
      </c>
    </row>
    <row r="12" customFormat="false" ht="15.75" hidden="false" customHeight="false" outlineLevel="0" collapsed="false">
      <c r="A12" s="29" t="s">
        <v>73</v>
      </c>
      <c r="B12" s="34" t="n">
        <v>1478.854051</v>
      </c>
      <c r="C12" s="34" t="n">
        <v>1910.346305</v>
      </c>
      <c r="D12" s="34" t="n">
        <v>2672.759328</v>
      </c>
      <c r="E12" s="34" t="n">
        <v>3369.240096</v>
      </c>
      <c r="F12" s="34" t="n">
        <v>4435.575616</v>
      </c>
      <c r="G12" s="34" t="n">
        <v>5295.837472</v>
      </c>
      <c r="H12" s="34" t="n">
        <v>5324.964768</v>
      </c>
      <c r="I12" s="34" t="n">
        <v>7016.478208</v>
      </c>
      <c r="J12" s="34" t="n">
        <v>7958.89296</v>
      </c>
      <c r="K12" s="34" t="n">
        <v>8966.738432</v>
      </c>
      <c r="L12" s="34" t="n">
        <v>10192.266304</v>
      </c>
      <c r="M12" s="34" t="n">
        <v>11938.513908</v>
      </c>
      <c r="N12" s="34" t="n">
        <v>12883.610975</v>
      </c>
      <c r="O12" s="34" t="n">
        <v>13534.559241</v>
      </c>
      <c r="P12" s="34" t="n">
        <v>15136.628965</v>
      </c>
      <c r="Q12" s="34" t="n">
        <v>16039.439319</v>
      </c>
      <c r="R12" s="34" t="n">
        <v>17945.949403</v>
      </c>
      <c r="S12" s="34" t="n">
        <v>19153</v>
      </c>
      <c r="T12" s="34" t="n">
        <v>20234</v>
      </c>
      <c r="U12" s="34" t="n">
        <v>22363</v>
      </c>
      <c r="V12" s="34" t="n">
        <v>22082.356108</v>
      </c>
      <c r="W12" s="34" t="n">
        <v>24530.979986</v>
      </c>
      <c r="X12" s="34" t="n">
        <v>26303.476536</v>
      </c>
      <c r="Y12" s="35" t="n">
        <v>26966.822756</v>
      </c>
      <c r="Z12" s="34" t="n">
        <v>30823.65207</v>
      </c>
      <c r="AA12" s="34" t="n">
        <v>32019.67849</v>
      </c>
      <c r="AB12" s="34" t="n">
        <v>32854.848423</v>
      </c>
      <c r="AC12" s="34" t="n">
        <v>36788.754923</v>
      </c>
      <c r="AD12" s="34" t="n">
        <v>38821.916698</v>
      </c>
      <c r="AE12" s="34" t="n">
        <v>41213.543517</v>
      </c>
      <c r="AF12" s="34" t="n">
        <v>45359.139427</v>
      </c>
      <c r="AG12" s="34" t="n">
        <v>75652.855852</v>
      </c>
      <c r="AH12" s="34" t="n">
        <v>77214.986579</v>
      </c>
      <c r="AI12" s="34" t="n">
        <v>76158.464552</v>
      </c>
      <c r="AJ12" s="34" t="n">
        <v>72357</v>
      </c>
      <c r="AK12" s="34" t="n">
        <v>95742.010882</v>
      </c>
      <c r="AL12" s="34" t="n">
        <v>95983.693365</v>
      </c>
      <c r="AM12" s="34" t="n">
        <v>92273.778457</v>
      </c>
    </row>
    <row r="13" customFormat="false" ht="15.75" hidden="false" customHeight="false" outlineLevel="0" collapsed="false">
      <c r="A13" s="29" t="s">
        <v>74</v>
      </c>
      <c r="B13" s="36" t="n">
        <v>0.20025741275893</v>
      </c>
      <c r="C13" s="36" t="n">
        <v>0.170942720763723</v>
      </c>
      <c r="D13" s="36" t="n">
        <v>0.200712920612425</v>
      </c>
      <c r="E13" s="36" t="n">
        <v>0.205427013289564</v>
      </c>
      <c r="F13" s="36" t="n">
        <v>0.21843220338983</v>
      </c>
      <c r="G13" s="36" t="n">
        <v>0.2159390670539</v>
      </c>
      <c r="H13" s="36" t="n">
        <v>0.214171995792055</v>
      </c>
      <c r="I13" s="36" t="n">
        <v>0.209403820816864</v>
      </c>
      <c r="J13" s="36" t="n">
        <v>0.202021001791387</v>
      </c>
      <c r="K13" s="36" t="n">
        <v>0.197726235629505</v>
      </c>
      <c r="L13" s="36" t="n">
        <v>0.187942967546284</v>
      </c>
      <c r="M13" s="36" t="n">
        <v>0.179668639514057</v>
      </c>
      <c r="N13" s="36" t="n">
        <v>0.188115244368217</v>
      </c>
      <c r="O13" s="36" t="n">
        <v>0.139019630352428</v>
      </c>
      <c r="P13" s="36" t="n">
        <v>0.158362010377674</v>
      </c>
      <c r="Q13" s="36" t="n">
        <v>0.168873432664391</v>
      </c>
      <c r="R13" s="36" t="n">
        <v>0.174701520012623</v>
      </c>
      <c r="S13" s="36" t="n">
        <v>0.172927579525692</v>
      </c>
      <c r="T13" s="36" t="n">
        <v>0.167312099254394</v>
      </c>
      <c r="U13" s="36" t="n">
        <v>0.165553843081634</v>
      </c>
      <c r="V13" s="36" t="n">
        <v>0.162582695977445</v>
      </c>
      <c r="W13" s="36" t="n">
        <v>0.155062312380606</v>
      </c>
      <c r="X13" s="36" t="n">
        <v>0.146748570527193</v>
      </c>
      <c r="Y13" s="37" t="n">
        <v>0.1207632921794</v>
      </c>
      <c r="Z13" s="36" t="n">
        <v>0.179367345405365</v>
      </c>
      <c r="AA13" s="36" t="n">
        <v>0.147229921722211</v>
      </c>
      <c r="AB13" s="36" t="n">
        <v>0.120146344650363</v>
      </c>
      <c r="AC13" s="36" t="n">
        <v>0.0566930182980991</v>
      </c>
      <c r="AD13" s="36" t="n">
        <v>0.0360250099773846</v>
      </c>
      <c r="AE13" s="36" t="n">
        <v>-0.000864896437075976</v>
      </c>
      <c r="AF13" s="36" t="n">
        <v>0.00313260730301089</v>
      </c>
      <c r="AG13" s="36" t="n">
        <v>0.0617211341966469</v>
      </c>
      <c r="AH13" s="36" t="n">
        <v>0.0939896766951215</v>
      </c>
      <c r="AI13" s="36" t="n">
        <v>0.12869092</v>
      </c>
      <c r="AJ13" s="36" t="n">
        <v>0.12743156310933</v>
      </c>
      <c r="AK13" s="41" t="n">
        <v>0.105104747301022</v>
      </c>
      <c r="AL13" s="41" t="n">
        <v>0.293617474910021</v>
      </c>
      <c r="AM13" s="41" t="n">
        <v>0.257064804066765</v>
      </c>
    </row>
    <row r="14" customFormat="false" ht="15.75" hidden="false" customHeight="false" outlineLevel="0" collapsed="false">
      <c r="A14" s="29" t="s">
        <v>75</v>
      </c>
      <c r="B14" s="36" t="n">
        <v>0.0405196643015783</v>
      </c>
      <c r="C14" s="36" t="n">
        <v>0.0360100835532057</v>
      </c>
      <c r="D14" s="36" t="n">
        <v>0.039840544051251</v>
      </c>
      <c r="E14" s="36" t="n">
        <v>0.0397871945510648</v>
      </c>
      <c r="F14" s="36" t="n">
        <v>0.043049911116069</v>
      </c>
      <c r="G14" s="36" t="n">
        <v>0.0429978336875859</v>
      </c>
      <c r="H14" s="36" t="n">
        <v>0.0423944212721585</v>
      </c>
      <c r="I14" s="36" t="n">
        <v>0.0411338611392137</v>
      </c>
      <c r="J14" s="36" t="n">
        <v>0.0417282512035816</v>
      </c>
      <c r="K14" s="36" t="n">
        <v>0.0405894848806254</v>
      </c>
      <c r="L14" s="36" t="n">
        <v>0.0385620521466851</v>
      </c>
      <c r="M14" s="36" t="n">
        <v>0.0358915921072334</v>
      </c>
      <c r="N14" s="36" t="n">
        <v>0.0355962665556367</v>
      </c>
      <c r="O14" s="36" t="n">
        <v>0.0271925794871171</v>
      </c>
      <c r="P14" s="36" t="n">
        <v>0.0277595771013745</v>
      </c>
      <c r="Q14" s="36" t="n">
        <v>0.0306479614830456</v>
      </c>
      <c r="R14" s="36" t="n">
        <v>0.0320713417418902</v>
      </c>
      <c r="S14" s="36" t="n">
        <v>0.0317830856238937</v>
      </c>
      <c r="T14" s="36" t="n">
        <v>0.030553503741204</v>
      </c>
      <c r="U14" s="36" t="n">
        <v>0.0298511252163878</v>
      </c>
      <c r="V14" s="36" t="n">
        <v>0.0294652947997241</v>
      </c>
      <c r="W14" s="36" t="n">
        <v>0.0276278753149272</v>
      </c>
      <c r="X14" s="36" t="n">
        <v>0.0254726705802715</v>
      </c>
      <c r="Y14" s="37" t="n">
        <v>0.0208999588286261</v>
      </c>
      <c r="Z14" s="36" t="n">
        <v>0.0310432089079306</v>
      </c>
      <c r="AA14" s="36" t="n">
        <v>0.0250370020589139</v>
      </c>
      <c r="AB14" s="36" t="n">
        <v>0.0194067350199757</v>
      </c>
      <c r="AC14" s="36" t="n">
        <v>0.00905411455955173</v>
      </c>
      <c r="AD14" s="36" t="n">
        <v>0.00578060182582771</v>
      </c>
      <c r="AE14" s="36" t="n">
        <v>-0.000140128536084463</v>
      </c>
      <c r="AF14" s="36" t="n">
        <v>0.000530436362551627</v>
      </c>
      <c r="AG14" s="36" t="n">
        <v>0.0102579417631065</v>
      </c>
      <c r="AH14" s="36" t="n">
        <v>0.0159592868687545</v>
      </c>
      <c r="AI14" s="36" t="n">
        <v>0.023080199</v>
      </c>
      <c r="AJ14" s="36" t="n">
        <v>0.0221406545097579</v>
      </c>
      <c r="AK14" s="41" t="n">
        <v>0.0175865306019848</v>
      </c>
      <c r="AL14" s="41" t="n">
        <v>0.0500318754254742</v>
      </c>
      <c r="AM14" s="41" t="n">
        <v>0.0439762289728866</v>
      </c>
    </row>
    <row r="15" customFormat="false" ht="15.75" hidden="false" customHeight="false" outlineLevel="0" collapsed="false">
      <c r="A15" s="29" t="s">
        <v>76</v>
      </c>
      <c r="B15" s="34" t="n">
        <v>3436</v>
      </c>
      <c r="C15" s="34" t="n">
        <v>2485</v>
      </c>
      <c r="D15" s="34" t="n">
        <v>3426</v>
      </c>
      <c r="E15" s="34" t="n">
        <v>3586</v>
      </c>
      <c r="F15" s="34" t="n">
        <v>4594</v>
      </c>
      <c r="G15" s="34" t="n">
        <v>3552</v>
      </c>
      <c r="H15" s="34" t="n">
        <v>3640</v>
      </c>
      <c r="I15" s="34" t="n">
        <v>3254</v>
      </c>
      <c r="J15" s="34" t="n">
        <v>2645</v>
      </c>
      <c r="K15" s="34" t="n">
        <v>2963</v>
      </c>
      <c r="L15" s="34" t="n">
        <v>1641</v>
      </c>
      <c r="M15" s="34" t="n">
        <v>1692</v>
      </c>
      <c r="N15" s="34" t="n">
        <v>3263</v>
      </c>
      <c r="O15" s="34" t="n">
        <v>1581</v>
      </c>
      <c r="P15" s="34" t="n">
        <v>2496</v>
      </c>
      <c r="Q15" s="34" t="n">
        <v>3246</v>
      </c>
      <c r="R15" s="34" t="n">
        <v>3254</v>
      </c>
      <c r="S15" s="34" t="n">
        <v>2716</v>
      </c>
      <c r="T15" s="34" t="n">
        <v>2299</v>
      </c>
      <c r="U15" s="34" t="n">
        <v>2700</v>
      </c>
      <c r="V15" s="34" t="n">
        <v>2535</v>
      </c>
      <c r="W15" s="34" t="n">
        <v>1479</v>
      </c>
      <c r="X15" s="34" t="n">
        <v>1255</v>
      </c>
      <c r="Y15" s="35" t="n">
        <v>-3016</v>
      </c>
      <c r="Z15" s="34" t="n">
        <v>2984</v>
      </c>
      <c r="AA15" s="34" t="n">
        <v>1947</v>
      </c>
      <c r="AB15" s="34" t="n">
        <v>586</v>
      </c>
      <c r="AC15" s="34" t="n">
        <v>-2113</v>
      </c>
      <c r="AD15" s="34" t="n">
        <v>-696</v>
      </c>
      <c r="AE15" s="34" t="n">
        <v>-2785</v>
      </c>
      <c r="AF15" s="34" t="n">
        <v>403</v>
      </c>
      <c r="AG15" s="34" t="n">
        <v>7265</v>
      </c>
      <c r="AH15" s="34" t="n">
        <v>5638</v>
      </c>
      <c r="AI15" s="34" t="n">
        <v>7503</v>
      </c>
      <c r="AJ15" s="34" t="n">
        <v>2093</v>
      </c>
      <c r="AK15" s="34" t="n">
        <v>-2536</v>
      </c>
      <c r="AL15" s="34" t="n">
        <v>4820</v>
      </c>
      <c r="AM15" s="34" t="n">
        <v>3743</v>
      </c>
    </row>
    <row r="16" customFormat="false" ht="15.75" hidden="false" customHeight="false" outlineLevel="0" collapsed="false">
      <c r="A16" s="29" t="s">
        <v>77</v>
      </c>
      <c r="B16" s="36" t="n">
        <v>0.180618993651213</v>
      </c>
      <c r="C16" s="36" t="n">
        <v>0.179305829186056</v>
      </c>
      <c r="D16" s="36" t="n">
        <v>0.168075316657024</v>
      </c>
      <c r="E16" s="36" t="n">
        <v>0.168754439191764</v>
      </c>
      <c r="F16" s="36" t="n">
        <v>0.169995063989227</v>
      </c>
      <c r="G16" s="36" t="n">
        <v>0.172935340736531</v>
      </c>
      <c r="H16" s="36" t="n">
        <v>0.174357298297686</v>
      </c>
      <c r="I16" s="36" t="n">
        <v>0.175462382909997</v>
      </c>
      <c r="J16" s="36" t="n">
        <v>0.177355163130724</v>
      </c>
      <c r="K16" s="36" t="n">
        <v>0.179315256850268</v>
      </c>
      <c r="L16" s="36" t="n">
        <v>0.178103201705853</v>
      </c>
      <c r="M16" s="36" t="n">
        <v>0.173350872889529</v>
      </c>
      <c r="N16" s="36" t="n">
        <v>0.171714846422524</v>
      </c>
      <c r="O16" s="36" t="n">
        <v>0.173820281577556</v>
      </c>
      <c r="P16" s="36" t="n">
        <v>0.153126113631981</v>
      </c>
      <c r="Q16" s="36" t="n">
        <v>0.155581809519618</v>
      </c>
      <c r="R16" s="36" t="n">
        <v>0.155251343441476</v>
      </c>
      <c r="S16" s="36" t="n">
        <v>0.155901068945544</v>
      </c>
      <c r="T16" s="36" t="n">
        <v>0.15604574186143</v>
      </c>
      <c r="U16" s="36" t="n">
        <v>0.155742065998009</v>
      </c>
      <c r="V16" s="36" t="n">
        <v>0.15791744270434</v>
      </c>
      <c r="W16" s="36" t="n">
        <v>0.157333071596885</v>
      </c>
      <c r="X16" s="36" t="n">
        <v>0.154538027931967</v>
      </c>
      <c r="Y16" s="37" t="n">
        <v>0.159307295616104</v>
      </c>
      <c r="Z16" s="36" t="n">
        <v>0.161118987535338</v>
      </c>
      <c r="AA16" s="36" t="n">
        <v>0.164047774939171</v>
      </c>
      <c r="AB16" s="36" t="n">
        <v>0.156167968682529</v>
      </c>
      <c r="AC16" s="36" t="n">
        <v>0.157287441169262</v>
      </c>
      <c r="AD16" s="36" t="n">
        <v>0.156970600548831</v>
      </c>
      <c r="AE16" s="36" t="n">
        <v>0.15714303349486</v>
      </c>
      <c r="AF16" s="36" t="n">
        <v>0.177079914200719</v>
      </c>
      <c r="AG16" s="36" t="n">
        <v>0.183894689736258</v>
      </c>
      <c r="AH16" s="36" t="n">
        <v>0.196837090389108</v>
      </c>
      <c r="AI16" s="36" t="n">
        <v>0.2024013</v>
      </c>
      <c r="AJ16" s="36" t="n">
        <v>0.203121790226887</v>
      </c>
      <c r="AK16" s="36" t="n">
        <v>0.212317623148964</v>
      </c>
      <c r="AL16" s="36" t="n">
        <v>0.218878437969226</v>
      </c>
      <c r="AM16" s="36" t="n">
        <v>0.219101060745341</v>
      </c>
    </row>
    <row r="17" customFormat="false" ht="15.75" hidden="false" customHeight="false" outlineLevel="0" collapsed="false">
      <c r="A17" s="29" t="s">
        <v>78</v>
      </c>
      <c r="B17" s="36" t="n">
        <v>0.797662100277128</v>
      </c>
      <c r="C17" s="36" t="n">
        <v>0.789344153454894</v>
      </c>
      <c r="D17" s="36" t="n">
        <v>0.801504836212399</v>
      </c>
      <c r="E17" s="36" t="n">
        <v>0.806319558884002</v>
      </c>
      <c r="F17" s="36" t="n">
        <v>0.802914082960382</v>
      </c>
      <c r="G17" s="36" t="n">
        <v>0.800879783939914</v>
      </c>
      <c r="H17" s="36" t="n">
        <v>0.80205432033551</v>
      </c>
      <c r="I17" s="36" t="n">
        <v>0.803566807048914</v>
      </c>
      <c r="J17" s="36" t="n">
        <v>0.793445974262263</v>
      </c>
      <c r="K17" s="36" t="n">
        <v>0.794718769861775</v>
      </c>
      <c r="L17" s="36" t="n">
        <v>0.794820457236908</v>
      </c>
      <c r="M17" s="36" t="n">
        <v>0.800234519478146</v>
      </c>
      <c r="N17" s="36" t="n">
        <v>0.745224901086868</v>
      </c>
      <c r="O17" s="36" t="n">
        <v>0.729014824987367</v>
      </c>
      <c r="P17" s="36" t="n">
        <v>0.775558269640957</v>
      </c>
      <c r="Q17" s="36" t="n">
        <v>0.749352482608453</v>
      </c>
      <c r="R17" s="36" t="n">
        <v>0.747932824404326</v>
      </c>
      <c r="S17" s="36" t="n">
        <v>0.752448112143724</v>
      </c>
      <c r="T17" s="36" t="n">
        <v>0.746678187383882</v>
      </c>
      <c r="U17" s="36" t="n">
        <v>0.754225785675132</v>
      </c>
      <c r="V17" s="36" t="n">
        <v>0.801402250668479</v>
      </c>
      <c r="W17" s="36" t="n">
        <v>0.751893687005772</v>
      </c>
      <c r="X17" s="36" t="n">
        <v>0.756982499349047</v>
      </c>
      <c r="Y17" s="37" t="n">
        <v>0.750123933777348</v>
      </c>
      <c r="Z17" s="36" t="n">
        <v>0.75423739952625</v>
      </c>
      <c r="AA17" s="36" t="n">
        <v>0.808047694159589</v>
      </c>
      <c r="AB17" s="36" t="n">
        <v>0.834238173687208</v>
      </c>
      <c r="AC17" s="36" t="n">
        <v>0.80966891683502</v>
      </c>
      <c r="AD17" s="36" t="n">
        <v>0.791271241333825</v>
      </c>
      <c r="AE17" s="36" t="n">
        <v>0.795855611010262</v>
      </c>
      <c r="AF17" s="36" t="n">
        <v>0.765957064156125</v>
      </c>
      <c r="AG17" s="38" t="n">
        <v>0.793928284426133</v>
      </c>
      <c r="AH17" s="38" t="n">
        <v>0.820050426452248</v>
      </c>
      <c r="AI17" s="42" t="n">
        <v>0.818720630677211</v>
      </c>
    </row>
    <row r="18" customFormat="false" ht="15.75" hidden="false" customHeight="false" outlineLevel="0" collapsed="false">
      <c r="A18" s="29" t="s">
        <v>79</v>
      </c>
      <c r="B18" s="36" t="n">
        <v>0.0248262253580799</v>
      </c>
      <c r="C18" s="36" t="n">
        <v>0.025297183215626</v>
      </c>
      <c r="D18" s="36" t="n">
        <v>0.0249542155660861</v>
      </c>
      <c r="E18" s="36" t="n">
        <v>0.0242314773814053</v>
      </c>
      <c r="F18" s="36" t="n">
        <v>0.0241868767785528</v>
      </c>
      <c r="G18" s="36" t="n">
        <v>0.0239070689568878</v>
      </c>
      <c r="H18" s="36" t="n">
        <v>0.0240386243455406</v>
      </c>
      <c r="I18" s="36" t="n">
        <v>0.0232230309671685</v>
      </c>
      <c r="J18" s="36" t="n">
        <v>0.0229089718386255</v>
      </c>
      <c r="K18" s="36" t="n">
        <v>0.0233962739600289</v>
      </c>
      <c r="L18" s="36" t="n">
        <v>0.0227440842921095</v>
      </c>
      <c r="M18" s="36" t="n">
        <v>0.0232433693701045</v>
      </c>
      <c r="N18" s="43" t="n">
        <v>2.33962216634591</v>
      </c>
      <c r="O18" s="43" t="n">
        <v>2.37503357483868</v>
      </c>
      <c r="P18" s="43" t="n">
        <v>2.3763491222828</v>
      </c>
      <c r="Q18" s="43" t="n">
        <v>2.33502148520641</v>
      </c>
      <c r="R18" s="43" t="n">
        <v>2.30004761706396</v>
      </c>
      <c r="S18" s="43" t="n">
        <v>2.27264417715956</v>
      </c>
      <c r="T18" s="43" t="n">
        <v>2.24893438364798</v>
      </c>
      <c r="U18" s="43" t="n">
        <v>2.20651716607709</v>
      </c>
      <c r="V18" s="43" t="n">
        <v>2.19834490733909</v>
      </c>
      <c r="W18" s="43" t="n">
        <v>2.14522684454246</v>
      </c>
      <c r="X18" s="43" t="n">
        <v>2.1646877440649</v>
      </c>
      <c r="Y18" s="44" t="n">
        <v>2.18603593693636</v>
      </c>
      <c r="Z18" s="43" t="n">
        <v>2.18417717963007</v>
      </c>
      <c r="AA18" s="43" t="n">
        <v>2.21677968709489</v>
      </c>
      <c r="AB18" s="43" t="n">
        <v>2.20626810107763</v>
      </c>
      <c r="AC18" s="43" t="n">
        <v>2.29008085094983</v>
      </c>
      <c r="AD18" s="43" t="n">
        <v>2.23557842833526</v>
      </c>
      <c r="AE18" s="43" t="n">
        <v>2.1377004678459</v>
      </c>
      <c r="AF18" s="43" t="n">
        <v>2.03765482808976</v>
      </c>
      <c r="AG18" s="43" t="n">
        <v>1.95654933860617</v>
      </c>
      <c r="AH18" s="43" t="n">
        <v>1.86700471825166</v>
      </c>
      <c r="AI18" s="43" t="n">
        <v>1.89907368446262</v>
      </c>
      <c r="AJ18" s="43" t="n">
        <v>1.90142573382319</v>
      </c>
      <c r="AK18" s="45" t="n">
        <v>1.87521876041313</v>
      </c>
      <c r="AL18" s="45" t="n">
        <v>1.88358210507851</v>
      </c>
      <c r="AM18" s="45" t="n">
        <v>2.11473451225256</v>
      </c>
    </row>
    <row r="19" customFormat="false" ht="15.75" hidden="false" customHeight="false" outlineLevel="0" collapsed="false">
      <c r="A19" s="29" t="s">
        <v>80</v>
      </c>
      <c r="B19" s="36" t="n">
        <v>0.0290555192892389</v>
      </c>
      <c r="C19" s="36" t="n">
        <v>0.0292396238241642</v>
      </c>
      <c r="D19" s="36" t="n">
        <v>0.0292347137240649</v>
      </c>
      <c r="E19" s="36" t="n">
        <v>0.0288830377411387</v>
      </c>
      <c r="F19" s="36" t="n">
        <v>0.0286393213443391</v>
      </c>
      <c r="G19" s="36" t="n">
        <v>0.0286378364620711</v>
      </c>
      <c r="H19" s="36" t="n">
        <v>0.02849305630503</v>
      </c>
      <c r="I19" s="36" t="n">
        <v>0.0282176205455388</v>
      </c>
      <c r="J19" s="36" t="n">
        <v>0.0278985610862369</v>
      </c>
      <c r="K19" s="36" t="n">
        <v>0.0283566447768091</v>
      </c>
      <c r="L19" s="36" t="n">
        <v>0.0284185874348737</v>
      </c>
      <c r="M19" s="36" t="n">
        <v>0.028625705438217</v>
      </c>
      <c r="N19" s="43" t="n">
        <v>2.87839801859251</v>
      </c>
      <c r="O19" s="43" t="n">
        <v>2.89463891520809</v>
      </c>
      <c r="P19" s="43" t="n">
        <v>2.9260974229807</v>
      </c>
      <c r="Q19" s="43" t="n">
        <v>2.88695507845959</v>
      </c>
      <c r="R19" s="43" t="n">
        <v>2.86229359684175</v>
      </c>
      <c r="S19" s="43" t="n">
        <v>2.84979026574577</v>
      </c>
      <c r="T19" s="43" t="n">
        <v>2.81421029172755</v>
      </c>
      <c r="U19" s="43" t="n">
        <v>2.78011024124643</v>
      </c>
      <c r="V19" s="43" t="n">
        <v>2.75432181226878</v>
      </c>
      <c r="W19" s="43" t="n">
        <v>2.73603764644304</v>
      </c>
      <c r="X19" s="43" t="n">
        <v>2.72284324809139</v>
      </c>
      <c r="Y19" s="44" t="n">
        <v>2.7412484091689</v>
      </c>
      <c r="Z19" s="43" t="n">
        <v>2.74565949672003</v>
      </c>
      <c r="AA19" s="43" t="n">
        <v>2.76612896437191</v>
      </c>
      <c r="AB19" s="43" t="n">
        <v>2.80030983354637</v>
      </c>
      <c r="AC19" s="43" t="n">
        <v>2.85799068657007</v>
      </c>
      <c r="AD19" s="43" t="n">
        <v>2.74483637199618</v>
      </c>
      <c r="AE19" s="43" t="n">
        <v>2.71252927972003</v>
      </c>
      <c r="AF19" s="43" t="n">
        <v>2.73723618378027</v>
      </c>
      <c r="AG19" s="43" t="n">
        <v>2.72228610587106</v>
      </c>
      <c r="AH19" s="43" t="n">
        <v>2.71254181753464</v>
      </c>
      <c r="AI19" s="43" t="n">
        <v>2.72336476835308</v>
      </c>
      <c r="AJ19" s="43" t="n">
        <v>2.72359259493775</v>
      </c>
      <c r="AK19" s="45" t="n">
        <v>2.73010627324164</v>
      </c>
      <c r="AL19" s="45" t="n">
        <v>2.70583081476585</v>
      </c>
      <c r="AM19" s="45" t="n">
        <v>2.73918808189493</v>
      </c>
    </row>
    <row r="20" customFormat="false" ht="15.75" hidden="false" customHeight="false" outlineLevel="0" collapsed="false">
      <c r="A20" s="29" t="s">
        <v>81</v>
      </c>
      <c r="B20" s="36" t="n">
        <v>0.0298244142808839</v>
      </c>
      <c r="C20" s="36" t="n">
        <v>0.0299852781531426</v>
      </c>
      <c r="D20" s="36" t="n">
        <v>0.0300493290868226</v>
      </c>
      <c r="E20" s="36" t="n">
        <v>0.0297477741954759</v>
      </c>
      <c r="F20" s="36" t="n">
        <v>0.0295333043723454</v>
      </c>
      <c r="G20" s="36" t="n">
        <v>0.0294514796601549</v>
      </c>
      <c r="H20" s="36" t="n">
        <v>0.0292606267789899</v>
      </c>
      <c r="I20" s="36" t="n">
        <v>0.0292829328301383</v>
      </c>
      <c r="J20" s="36" t="n">
        <v>0.0291761974422877</v>
      </c>
      <c r="K20" s="36" t="n">
        <v>0.0290570596382305</v>
      </c>
      <c r="L20" s="36" t="n">
        <v>0.0291805557666647</v>
      </c>
      <c r="M20" s="36" t="n">
        <v>0.0293342774129963</v>
      </c>
      <c r="N20" s="43" t="n">
        <v>2.94563405274544</v>
      </c>
      <c r="O20" s="43" t="n">
        <v>2.96822464999871</v>
      </c>
      <c r="P20" s="43" t="n">
        <v>2.99207861989871</v>
      </c>
      <c r="Q20" s="43" t="n">
        <v>2.95722300515629</v>
      </c>
      <c r="R20" s="43" t="n">
        <v>2.92573242286915</v>
      </c>
      <c r="S20" s="43" t="n">
        <v>2.90793319070964</v>
      </c>
      <c r="T20" s="43" t="n">
        <v>2.87870112315626</v>
      </c>
      <c r="U20" s="43" t="n">
        <v>2.85738003745232</v>
      </c>
      <c r="V20" s="43" t="n">
        <v>2.82974979200729</v>
      </c>
      <c r="W20" s="43" t="n">
        <v>2.80668335354776</v>
      </c>
      <c r="X20" s="43" t="n">
        <v>2.79482688404076</v>
      </c>
      <c r="Y20" s="44" t="n">
        <v>2.79815670905014</v>
      </c>
      <c r="Z20" s="43" t="n">
        <v>2.80766895922125</v>
      </c>
      <c r="AA20" s="43" t="n">
        <v>2.85492515055437</v>
      </c>
      <c r="AB20" s="43" t="n">
        <v>2.88644143218751</v>
      </c>
      <c r="AC20" s="43" t="n">
        <v>2.93212887853971</v>
      </c>
      <c r="AD20" s="43" t="n">
        <v>2.77487047695797</v>
      </c>
      <c r="AE20" s="43" t="n">
        <v>2.80529839555696</v>
      </c>
      <c r="AF20" s="43" t="n">
        <v>2.79614331787616</v>
      </c>
      <c r="AG20" s="43" t="n">
        <v>2.7906399985214</v>
      </c>
      <c r="AH20" s="43" t="n">
        <v>2.7981804971854</v>
      </c>
      <c r="AI20" s="43" t="n">
        <v>2.80850792575458</v>
      </c>
      <c r="AJ20" s="43" t="n">
        <v>2.82150736890148</v>
      </c>
      <c r="AK20" s="45" t="n">
        <v>2.8001408881123</v>
      </c>
      <c r="AL20" s="45" t="n">
        <v>2.61084041019682</v>
      </c>
      <c r="AM20" s="45" t="n">
        <v>2.8365843027524</v>
      </c>
    </row>
    <row r="21" customFormat="false" ht="15" hidden="false" customHeight="false" outlineLevel="0" collapsed="false">
      <c r="A21" s="29" t="s">
        <v>82</v>
      </c>
      <c r="B21" s="36" t="n">
        <v>0.0299221688628445</v>
      </c>
      <c r="C21" s="36" t="n">
        <v>0.0300990024613817</v>
      </c>
      <c r="D21" s="36" t="n">
        <v>0.0301498317465594</v>
      </c>
      <c r="E21" s="36" t="n">
        <v>0.029817010336397</v>
      </c>
      <c r="F21" s="36" t="n">
        <v>0.0295477469393268</v>
      </c>
      <c r="G21" s="36" t="n">
        <v>0.0295051997105953</v>
      </c>
      <c r="H21" s="36" t="n">
        <v>0.0292857612127829</v>
      </c>
      <c r="I21" s="36" t="n">
        <v>0.0292993600436765</v>
      </c>
      <c r="J21" s="36" t="n">
        <v>0.0292090451368328</v>
      </c>
      <c r="K21" s="36" t="n">
        <v>0.0291228098380197</v>
      </c>
      <c r="L21" s="36" t="n">
        <v>0.0291988536663281</v>
      </c>
      <c r="M21" s="36" t="n">
        <v>0.0293930806656215</v>
      </c>
      <c r="N21" s="43" t="n">
        <v>2.94981474989872</v>
      </c>
      <c r="O21" s="43" t="n">
        <v>2.97535932125806</v>
      </c>
      <c r="P21" s="43" t="n">
        <v>2.99985335331767</v>
      </c>
      <c r="Q21" s="43" t="n">
        <v>2.95992303525623</v>
      </c>
      <c r="R21" s="43" t="n">
        <v>2.92452147462901</v>
      </c>
      <c r="S21" s="43" t="n">
        <v>2.91042074040564</v>
      </c>
      <c r="T21" s="43" t="n">
        <v>2.87937233896557</v>
      </c>
      <c r="U21" s="43" t="n">
        <v>2.86001715164255</v>
      </c>
      <c r="V21" s="43" t="n">
        <v>2.8290578060969</v>
      </c>
      <c r="W21" s="43" t="n">
        <v>2.8033945354118</v>
      </c>
      <c r="X21" s="43" t="n">
        <v>2.79610318638206</v>
      </c>
      <c r="Y21" s="44" t="n">
        <v>2.79998283683088</v>
      </c>
      <c r="Z21" s="43" t="n">
        <v>2.81116000301306</v>
      </c>
      <c r="AA21" s="43" t="n">
        <v>2.85719197508034</v>
      </c>
      <c r="AB21" s="43" t="n">
        <v>2.89378343746662</v>
      </c>
      <c r="AC21" s="43" t="n">
        <v>2.93529905099882</v>
      </c>
      <c r="AD21" s="43" t="n">
        <v>2.78058846954667</v>
      </c>
      <c r="AE21" s="43" t="n">
        <v>2.809457889017</v>
      </c>
      <c r="AF21" s="43" t="n">
        <v>2.79560623526684</v>
      </c>
      <c r="AG21" s="43" t="n">
        <v>2.79190500054376</v>
      </c>
      <c r="AH21" s="43" t="n">
        <v>2.79993993172977</v>
      </c>
      <c r="AI21" s="43" t="n">
        <v>2.81912799678179</v>
      </c>
      <c r="AJ21" s="43" t="n">
        <v>2.82994321307959</v>
      </c>
      <c r="AK21" s="45" t="n">
        <v>2.82310567039684</v>
      </c>
      <c r="AL21" s="45" t="n">
        <v>2.79054151441207</v>
      </c>
      <c r="AM21" s="45" t="n">
        <v>2.85174971904966</v>
      </c>
    </row>
    <row r="22" customFormat="false" ht="15" hidden="false" customHeight="false" outlineLevel="0" collapsed="false">
      <c r="A22" s="29" t="s">
        <v>83</v>
      </c>
      <c r="B22" s="36" t="n">
        <v>0.0250339385081081</v>
      </c>
      <c r="C22" s="36" t="n">
        <v>0.0255421556637443</v>
      </c>
      <c r="D22" s="36" t="n">
        <v>0.0249370746128349</v>
      </c>
      <c r="E22" s="36" t="n">
        <v>0.0253368552816399</v>
      </c>
      <c r="F22" s="36" t="n">
        <v>0.0251733588833332</v>
      </c>
      <c r="G22" s="36" t="n">
        <v>0.0249754810132161</v>
      </c>
      <c r="H22" s="36" t="n">
        <v>0.0246777160032388</v>
      </c>
      <c r="I22" s="36" t="n">
        <v>0.0252425151817652</v>
      </c>
      <c r="J22" s="36" t="n">
        <v>0.0255627736405316</v>
      </c>
      <c r="K22" s="36" t="n">
        <v>0.0252478886296449</v>
      </c>
      <c r="L22" s="36" t="n">
        <v>0.0251890849194171</v>
      </c>
      <c r="M22" s="36" t="n">
        <v>0.0253690693467712</v>
      </c>
      <c r="N22" s="43" t="n">
        <v>2.55753048053795</v>
      </c>
      <c r="O22" s="43" t="n">
        <v>2.59699589803936</v>
      </c>
      <c r="P22" s="43" t="n">
        <v>2.589377235045</v>
      </c>
      <c r="Q22" s="43" t="n">
        <v>2.54913398362969</v>
      </c>
      <c r="R22" s="43" t="n">
        <v>2.49827495849425</v>
      </c>
      <c r="S22" s="43" t="n">
        <v>2.52505570285894</v>
      </c>
      <c r="T22" s="43" t="n">
        <v>2.4733864451852</v>
      </c>
      <c r="U22" s="43" t="n">
        <v>2.45481672381384</v>
      </c>
      <c r="V22" s="43" t="n">
        <v>2.40824621631832</v>
      </c>
      <c r="W22" s="43" t="n">
        <v>2.35336009040614</v>
      </c>
      <c r="X22" s="43" t="n">
        <v>2.07614717510332</v>
      </c>
      <c r="Y22" s="44" t="n">
        <v>2.02119848098787</v>
      </c>
      <c r="Z22" s="43" t="n">
        <v>2.4245724367232</v>
      </c>
      <c r="AA22" s="43" t="n">
        <v>2.41170148101687</v>
      </c>
      <c r="AB22" s="43" t="n">
        <v>2.07371035444358</v>
      </c>
      <c r="AC22" s="43" t="n">
        <v>1.71422994938125</v>
      </c>
      <c r="AD22" s="43" t="n">
        <v>1.73901006486442</v>
      </c>
      <c r="AE22" s="43" t="n">
        <v>2.20980485134387</v>
      </c>
      <c r="AF22" s="43" t="n">
        <v>2.28674355808866</v>
      </c>
      <c r="AG22" s="43" t="n">
        <v>2.28354736030224</v>
      </c>
      <c r="AH22" s="43" t="n">
        <v>2.39440752490934</v>
      </c>
      <c r="AI22" s="43" t="n">
        <v>2.38145359981377</v>
      </c>
      <c r="AJ22" s="43" t="n">
        <v>2.38115612473648</v>
      </c>
      <c r="AK22" s="45" t="n">
        <v>2.08362935015136</v>
      </c>
      <c r="AL22" s="45" t="n">
        <v>2.37111355357828</v>
      </c>
      <c r="AM22" s="45" t="n">
        <v>2.42417237339308</v>
      </c>
    </row>
    <row r="23" customFormat="false" ht="15" hidden="false" customHeight="false" outlineLevel="0" collapsed="false">
      <c r="A23" s="29" t="s">
        <v>84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46" t="n">
        <v>2.07303553641184</v>
      </c>
      <c r="O23" s="46" t="n">
        <v>2.06925628933388</v>
      </c>
      <c r="P23" s="46" t="n">
        <v>2.08465208510732</v>
      </c>
      <c r="Q23" s="46" t="n">
        <v>2.02791039051144</v>
      </c>
      <c r="R23" s="46" t="n">
        <v>1.99212638064796</v>
      </c>
      <c r="S23" s="46" t="n">
        <v>1.97416770630519</v>
      </c>
      <c r="T23" s="46" t="n">
        <v>1.93403826219371</v>
      </c>
      <c r="U23" s="46" t="n">
        <v>1.9172607874399</v>
      </c>
      <c r="V23" s="46" t="n">
        <v>1.90509903393736</v>
      </c>
      <c r="W23" s="46" t="n">
        <v>1.83591141117663</v>
      </c>
      <c r="X23" s="46" t="n">
        <v>1.85346130571074</v>
      </c>
      <c r="Y23" s="47" t="n">
        <v>1.90847651815979</v>
      </c>
      <c r="Z23" s="46" t="n">
        <v>1.92760056893818</v>
      </c>
      <c r="AA23" s="46" t="n">
        <v>1.9643866052405</v>
      </c>
      <c r="AB23" s="46" t="n">
        <v>1.91105172631472</v>
      </c>
      <c r="AC23" s="46" t="n">
        <v>1.90037050160665</v>
      </c>
      <c r="AD23" s="46" t="n">
        <v>2.0061176488357</v>
      </c>
      <c r="AE23" s="46" t="n">
        <v>1.84749427107708</v>
      </c>
      <c r="AF23" s="46" t="n">
        <v>1.82016815823982</v>
      </c>
      <c r="AG23" s="46" t="n">
        <v>1.57280811150284</v>
      </c>
      <c r="AH23" s="46" t="n">
        <v>1.57188878764036</v>
      </c>
      <c r="AI23" s="43" t="n">
        <v>1.55827074301498</v>
      </c>
      <c r="AJ23" s="43" t="n">
        <v>1.62930860167551</v>
      </c>
      <c r="AK23" s="45" t="n">
        <v>1.61173751323719</v>
      </c>
      <c r="AL23" s="45" t="n">
        <v>1.57408969433171</v>
      </c>
      <c r="AM23" s="45" t="n">
        <v>1.6390673813035</v>
      </c>
    </row>
    <row r="24" customFormat="false" ht="15" hidden="false" customHeight="false" outlineLevel="0" collapsed="false">
      <c r="A24" s="29" t="s">
        <v>85</v>
      </c>
      <c r="B24" s="48" t="n">
        <v>24.9887248439405</v>
      </c>
      <c r="C24" s="48" t="n">
        <v>24.5486701669255</v>
      </c>
      <c r="D24" s="48" t="n">
        <v>25.1956687657752</v>
      </c>
      <c r="E24" s="48" t="n">
        <v>25.3339233831996</v>
      </c>
      <c r="F24" s="48" t="n">
        <v>25.2129611512363</v>
      </c>
      <c r="G24" s="48" t="n">
        <v>25.4903176672651</v>
      </c>
      <c r="H24" s="48" t="n">
        <v>24.9688506853104</v>
      </c>
      <c r="I24" s="48" t="n">
        <v>26.4548148792567</v>
      </c>
      <c r="J24" s="48" t="n">
        <v>26.3664473206743</v>
      </c>
      <c r="K24" s="48" t="n">
        <v>25.8481958655007</v>
      </c>
      <c r="L24" s="48" t="n">
        <v>26.554648778395</v>
      </c>
      <c r="M24" s="48" t="n">
        <v>25.9873876942058</v>
      </c>
      <c r="N24" s="48" t="n">
        <v>25.9208102266748</v>
      </c>
      <c r="O24" s="48" t="n">
        <v>25.5349336194382</v>
      </c>
      <c r="P24" s="48" t="n">
        <v>25.6727481155024</v>
      </c>
      <c r="Q24" s="48" t="n">
        <v>26.0033323144916</v>
      </c>
      <c r="R24" s="48" t="n">
        <v>25.7602528970647</v>
      </c>
      <c r="S24" s="48" t="n">
        <v>25.9340922401936</v>
      </c>
      <c r="T24" s="48" t="n">
        <v>25.843244344871</v>
      </c>
      <c r="U24" s="48" t="n">
        <v>26.9224940547504</v>
      </c>
      <c r="V24" s="48" t="n">
        <v>25.7097904339026</v>
      </c>
      <c r="W24" s="48" t="n">
        <v>26.0754590336792</v>
      </c>
      <c r="X24" s="48" t="n">
        <v>24.8046841312746</v>
      </c>
      <c r="Y24" s="49" t="n">
        <v>24.1409530015412</v>
      </c>
      <c r="Z24" s="48" t="n">
        <v>25.1074396057704</v>
      </c>
      <c r="AA24" s="48" t="n">
        <v>24.7247420243107</v>
      </c>
      <c r="AB24" s="48" t="n">
        <v>25.2582354239104</v>
      </c>
      <c r="AC24" s="48" t="n">
        <v>25.5149262948407</v>
      </c>
      <c r="AD24" s="48" t="n">
        <v>25.3108677834586</v>
      </c>
      <c r="AE24" s="48" t="n">
        <v>27.0117721177525</v>
      </c>
      <c r="AF24" s="48" t="n">
        <v>26.8019455648479</v>
      </c>
      <c r="AG24" s="48" t="n">
        <v>29.6733044705812</v>
      </c>
      <c r="AH24" s="48" t="n">
        <v>29.4289005440942</v>
      </c>
      <c r="AI24" s="48" t="n">
        <v>28.8849073663781</v>
      </c>
      <c r="AJ24" s="48" t="n">
        <v>30.695268418081</v>
      </c>
      <c r="AK24" s="50" t="n">
        <v>30.9920010752842</v>
      </c>
      <c r="AL24" s="50" t="n">
        <v>29.9117765816206</v>
      </c>
      <c r="AM24" s="50" t="n">
        <v>27.6111323727995</v>
      </c>
    </row>
    <row r="25" customFormat="false" ht="15" hidden="false" customHeight="false" outlineLevel="0" collapsed="false">
      <c r="A25" s="29" t="s">
        <v>86</v>
      </c>
      <c r="B25" s="48" t="n">
        <v>11.1025426015516</v>
      </c>
      <c r="C25" s="48" t="n">
        <v>10.9071959567246</v>
      </c>
      <c r="D25" s="48" t="n">
        <v>10.8763630098164</v>
      </c>
      <c r="E25" s="48" t="n">
        <v>10.9828785475664</v>
      </c>
      <c r="F25" s="48" t="n">
        <v>11.1719978903886</v>
      </c>
      <c r="G25" s="48" t="n">
        <v>11.0422823588621</v>
      </c>
      <c r="H25" s="48" t="n">
        <v>10.8243446874984</v>
      </c>
      <c r="I25" s="48" t="n">
        <v>10.7899186310029</v>
      </c>
      <c r="J25" s="48" t="n">
        <v>10.8700846106304</v>
      </c>
      <c r="K25" s="48" t="n">
        <v>10.6366913424713</v>
      </c>
      <c r="L25" s="48" t="n">
        <v>11.1138621924503</v>
      </c>
      <c r="M25" s="48" t="n">
        <v>11.2027663552653</v>
      </c>
      <c r="N25" s="48" t="n">
        <v>11.225864401834</v>
      </c>
      <c r="O25" s="48" t="n">
        <v>11.1683721069967</v>
      </c>
      <c r="P25" s="48" t="n">
        <v>11.2343027234177</v>
      </c>
      <c r="Q25" s="48" t="n">
        <v>11.1028022860199</v>
      </c>
      <c r="R25" s="48" t="n">
        <v>11.4441720358654</v>
      </c>
      <c r="S25" s="48" t="n">
        <v>11.4904566834475</v>
      </c>
      <c r="T25" s="48" t="n">
        <v>11.5366645303968</v>
      </c>
      <c r="U25" s="48" t="n">
        <v>11.9094989293682</v>
      </c>
      <c r="V25" s="48" t="n">
        <v>11.9357262313074</v>
      </c>
      <c r="W25" s="48" t="n">
        <v>11.7340960990153</v>
      </c>
      <c r="X25" s="48" t="n">
        <v>11.8774987128151</v>
      </c>
      <c r="Y25" s="49" t="n">
        <v>11.5119174236878</v>
      </c>
      <c r="Z25" s="48" t="n">
        <v>12.0069034634777</v>
      </c>
      <c r="AA25" s="48" t="n">
        <v>12.7194823884314</v>
      </c>
      <c r="AB25" s="48" t="n">
        <v>12.6437105674231</v>
      </c>
      <c r="AC25" s="48" t="n">
        <v>14.019581920976</v>
      </c>
      <c r="AD25" s="48" t="n">
        <v>13.8031844108828</v>
      </c>
      <c r="AE25" s="48" t="n">
        <v>13.5891047616095</v>
      </c>
      <c r="AF25" s="48" t="n">
        <v>13.2820885041077</v>
      </c>
      <c r="AG25" s="48" t="n">
        <v>13.2151732329321</v>
      </c>
      <c r="AH25" s="48" t="n">
        <v>13.2375250478202</v>
      </c>
      <c r="AI25" s="48" t="n">
        <v>13.3957524275257</v>
      </c>
      <c r="AJ25" s="48" t="n">
        <v>13.0689758990846</v>
      </c>
      <c r="AK25" s="50" t="n">
        <v>12.457538635317</v>
      </c>
      <c r="AL25" s="50" t="n">
        <v>13.1907619458714</v>
      </c>
      <c r="AM25" s="50" t="n">
        <v>12.9741308313779</v>
      </c>
    </row>
    <row r="26" customFormat="false" ht="15" hidden="false" customHeight="false" outlineLevel="0" collapsed="false">
      <c r="A26" s="29" t="s">
        <v>87</v>
      </c>
      <c r="B26" s="48" t="n">
        <v>7.11901165293091</v>
      </c>
      <c r="C26" s="48" t="n">
        <v>7.16509544130354</v>
      </c>
      <c r="D26" s="48" t="n">
        <v>6.99165509758242</v>
      </c>
      <c r="E26" s="48" t="n">
        <v>7.00580930018385</v>
      </c>
      <c r="F26" s="48" t="n">
        <v>6.72043870532317</v>
      </c>
      <c r="G26" s="48" t="n">
        <v>6.91676770330838</v>
      </c>
      <c r="H26" s="48" t="n">
        <v>6.87648244962788</v>
      </c>
      <c r="I26" s="48" t="n">
        <v>6.97938658613062</v>
      </c>
      <c r="J26" s="48" t="n">
        <v>6.87536879721705</v>
      </c>
      <c r="K26" s="48" t="n">
        <v>6.56061425759431</v>
      </c>
      <c r="L26" s="48" t="n">
        <v>6.89947805980857</v>
      </c>
      <c r="M26" s="48" t="n">
        <v>6.92334362731964</v>
      </c>
      <c r="N26" s="48" t="n">
        <v>7.04098991861462</v>
      </c>
      <c r="O26" s="48" t="n">
        <v>7.1784290271398</v>
      </c>
      <c r="P26" s="48" t="n">
        <v>7.11024314610081</v>
      </c>
      <c r="Q26" s="48" t="n">
        <v>7.0584075303766</v>
      </c>
      <c r="R26" s="48" t="n">
        <v>6.56351872967196</v>
      </c>
      <c r="S26" s="48" t="n">
        <v>6.83732553737492</v>
      </c>
      <c r="T26" s="48" t="n">
        <v>6.93545654741962</v>
      </c>
      <c r="U26" s="48" t="n">
        <v>6.98286472254659</v>
      </c>
      <c r="V26" s="48" t="n">
        <v>6.99740687309301</v>
      </c>
      <c r="W26" s="48" t="n">
        <v>6.45170065346277</v>
      </c>
      <c r="X26" s="48" t="n">
        <v>6.77829425680513</v>
      </c>
      <c r="Y26" s="49" t="n">
        <v>7.20783036564436</v>
      </c>
      <c r="Z26" s="48" t="n">
        <v>7.42889942666471</v>
      </c>
      <c r="AA26" s="48" t="n">
        <v>7.44355147719513</v>
      </c>
      <c r="AB26" s="48" t="n">
        <v>7.66021351281153</v>
      </c>
      <c r="AC26" s="48" t="n">
        <v>7.61856386561244</v>
      </c>
      <c r="AD26" s="48" t="n">
        <v>7.06603007851386</v>
      </c>
      <c r="AE26" s="48" t="n">
        <v>7.11827211659646</v>
      </c>
      <c r="AF26" s="48" t="n">
        <v>6.16915331076907</v>
      </c>
      <c r="AG26" s="48" t="n">
        <v>5.94437622199508</v>
      </c>
      <c r="AH26" s="48" t="n">
        <v>6.09867604215417</v>
      </c>
      <c r="AI26" s="48" t="n">
        <v>6.59782148925869</v>
      </c>
      <c r="AJ26" s="48" t="n">
        <v>6.26681517445745</v>
      </c>
      <c r="AK26" s="50" t="n">
        <v>6.41352755514074</v>
      </c>
      <c r="AL26" s="50" t="n">
        <v>6.52381978149282</v>
      </c>
      <c r="AM26" s="50" t="n">
        <v>6.77310409296734</v>
      </c>
    </row>
    <row r="27" customFormat="false" ht="15" hidden="false" customHeight="false" outlineLevel="0" collapsed="false">
      <c r="A27" s="29" t="s">
        <v>88</v>
      </c>
      <c r="B27" s="48" t="n">
        <v>3.9055501707691</v>
      </c>
      <c r="C27" s="48" t="n">
        <v>4.06603119008042</v>
      </c>
      <c r="D27" s="48" t="n">
        <v>4.00174848098097</v>
      </c>
      <c r="E27" s="48" t="n">
        <v>4.02462206554998</v>
      </c>
      <c r="F27" s="48" t="n">
        <v>3.96554805147801</v>
      </c>
      <c r="G27" s="48" t="n">
        <v>3.90670778101616</v>
      </c>
      <c r="H27" s="48" t="n">
        <v>3.90692708545166</v>
      </c>
      <c r="I27" s="48" t="n">
        <v>3.89841013547042</v>
      </c>
      <c r="J27" s="48" t="n">
        <v>3.92758741331267</v>
      </c>
      <c r="K27" s="48" t="n">
        <v>3.9301111716834</v>
      </c>
      <c r="L27" s="48" t="n">
        <v>3.95450085563451</v>
      </c>
      <c r="M27" s="48" t="n">
        <v>4.17622950712651</v>
      </c>
      <c r="N27" s="48" t="n">
        <v>3.96952305690841</v>
      </c>
      <c r="O27" s="48" t="n">
        <v>4.07338465222021</v>
      </c>
      <c r="P27" s="48" t="n">
        <v>3.9758288773982</v>
      </c>
      <c r="Q27" s="48" t="n">
        <v>3.98935706090935</v>
      </c>
      <c r="R27" s="48" t="n">
        <v>3.9582627509333</v>
      </c>
      <c r="S27" s="48" t="n">
        <v>3.92206646790415</v>
      </c>
      <c r="T27" s="48" t="n">
        <v>3.92216740451702</v>
      </c>
      <c r="U27" s="48" t="n">
        <v>3.90032708603585</v>
      </c>
      <c r="V27" s="48" t="n">
        <v>3.94325894154252</v>
      </c>
      <c r="W27" s="48" t="n">
        <v>3.95064159140984</v>
      </c>
      <c r="X27" s="48" t="n">
        <v>4.00143625198058</v>
      </c>
      <c r="Y27" s="49" t="n">
        <v>4.17527920053552</v>
      </c>
      <c r="Z27" s="48" t="n">
        <v>3.96986297366209</v>
      </c>
      <c r="AA27" s="48" t="n">
        <v>4.08102148916176</v>
      </c>
      <c r="AB27" s="48" t="n">
        <v>4.00999518637385</v>
      </c>
      <c r="AC27" s="48" t="n">
        <v>4.09965129141121</v>
      </c>
      <c r="AD27" s="48" t="n">
        <v>4.0786845664631</v>
      </c>
      <c r="AE27" s="48" t="n">
        <v>3.95341364163553</v>
      </c>
      <c r="AF27" s="48" t="n">
        <v>3.8015921420278</v>
      </c>
      <c r="AG27" s="48" t="n">
        <v>3.76913117018498</v>
      </c>
      <c r="AH27" s="48" t="n">
        <v>3.8853225583949</v>
      </c>
      <c r="AI27" s="48" t="n">
        <v>3.91071979626068</v>
      </c>
      <c r="AJ27" s="48" t="n">
        <v>3.98323477068249</v>
      </c>
      <c r="AK27" s="50" t="n">
        <v>4.06504888240424</v>
      </c>
      <c r="AL27" s="50" t="n">
        <v>3.91398968910001</v>
      </c>
      <c r="AM27" s="50" t="n">
        <v>3.88340855967891</v>
      </c>
    </row>
    <row r="28" customFormat="false" ht="15" hidden="false" customHeight="false" outlineLevel="0" collapsed="false">
      <c r="A28" s="29" t="s">
        <v>89</v>
      </c>
      <c r="B28" s="48" t="n">
        <v>24.557841004243</v>
      </c>
      <c r="C28" s="48" t="n">
        <v>22.7179471755228</v>
      </c>
      <c r="D28" s="48" t="n">
        <v>24.1272815640884</v>
      </c>
      <c r="E28" s="48" t="n">
        <v>23.7230259453348</v>
      </c>
      <c r="F28" s="48" t="n">
        <v>21.9233992799888</v>
      </c>
      <c r="G28" s="48" t="n">
        <v>23.161297406562</v>
      </c>
      <c r="H28" s="48" t="n">
        <v>23.4025850596608</v>
      </c>
      <c r="I28" s="48" t="n">
        <v>20.1467457921354</v>
      </c>
      <c r="J28" s="48" t="n">
        <v>18.1907873713433</v>
      </c>
      <c r="K28" s="48" t="n">
        <v>19.2902229342702</v>
      </c>
      <c r="L28" s="48" t="n">
        <v>20.3427961882998</v>
      </c>
      <c r="M28" s="48" t="n">
        <v>19.7288426598451</v>
      </c>
      <c r="N28" s="48" t="n">
        <v>19.1503905912185</v>
      </c>
      <c r="O28" s="48" t="n">
        <v>18.1912091723088</v>
      </c>
      <c r="P28" s="48" t="n">
        <v>19.5501772757809</v>
      </c>
      <c r="Q28" s="48" t="n">
        <v>18.9888623049408</v>
      </c>
      <c r="R28" s="48" t="n">
        <v>18.9960523652289</v>
      </c>
      <c r="S28" s="48" t="n">
        <v>17.0756230559606</v>
      </c>
      <c r="T28" s="48" t="n">
        <v>19.0407647650561</v>
      </c>
      <c r="U28" s="48" t="n">
        <v>18.8830261062969</v>
      </c>
      <c r="V28" s="48" t="n">
        <v>19.7991020474699</v>
      </c>
      <c r="W28" s="48" t="n">
        <v>19.7816098408576</v>
      </c>
      <c r="X28" s="48" t="n">
        <v>22.3830616123885</v>
      </c>
      <c r="Y28" s="49" t="n">
        <v>22.5963197219369</v>
      </c>
      <c r="Z28" s="48" t="n">
        <v>17.7361532425166</v>
      </c>
      <c r="AA28" s="48" t="n">
        <v>19.4825686126783</v>
      </c>
      <c r="AB28" s="48" t="n">
        <v>22.8473935875153</v>
      </c>
      <c r="AC28" s="48" t="n">
        <v>24.8314889726233</v>
      </c>
      <c r="AD28" s="48" t="n">
        <v>23.5002856652335</v>
      </c>
      <c r="AE28" s="48" t="n">
        <v>23.5178450550894</v>
      </c>
      <c r="AF28" s="48" t="n">
        <v>26.3533303775657</v>
      </c>
      <c r="AG28" s="48" t="n">
        <v>23.9833307296192</v>
      </c>
      <c r="AH28" s="48" t="n">
        <v>17.6700972904702</v>
      </c>
      <c r="AI28" s="51" t="n">
        <v>19.9072542718559</v>
      </c>
      <c r="AJ28" s="51" t="n">
        <v>20.8818986498632</v>
      </c>
      <c r="AK28" s="52" t="n">
        <v>24.6530108448416</v>
      </c>
      <c r="AL28" s="52" t="n">
        <v>21.9867978168104</v>
      </c>
      <c r="AM28" s="52" t="n">
        <v>20.0387104204939</v>
      </c>
    </row>
    <row r="29" customFormat="false" ht="15" hidden="false" customHeight="false" outlineLevel="0" collapsed="false">
      <c r="A29" s="29" t="s">
        <v>90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 t="n">
        <v>34.1888673702901</v>
      </c>
      <c r="O29" s="48" t="n">
        <v>34.4706633603525</v>
      </c>
      <c r="P29" s="48" t="n">
        <v>34.6190788285967</v>
      </c>
      <c r="Q29" s="48" t="n">
        <v>34.9241568893602</v>
      </c>
      <c r="R29" s="48" t="n">
        <v>34.5920105284673</v>
      </c>
      <c r="S29" s="48" t="n">
        <v>34.2902271901225</v>
      </c>
      <c r="T29" s="48" t="n">
        <v>34.3839409268307</v>
      </c>
      <c r="U29" s="48" t="n">
        <v>34.7676000454185</v>
      </c>
      <c r="V29" s="48" t="n">
        <v>33.9040238771307</v>
      </c>
      <c r="W29" s="48" t="n">
        <v>34.7960472580876</v>
      </c>
      <c r="X29" s="48" t="n">
        <v>34.0128621439539</v>
      </c>
      <c r="Y29" s="49" t="n">
        <v>31.4151773768916</v>
      </c>
      <c r="Z29" s="48" t="n">
        <v>30.5344801385404</v>
      </c>
      <c r="AA29" s="48" t="n">
        <v>30.2634265649712</v>
      </c>
      <c r="AB29" s="48" t="n">
        <v>31.8789219810342</v>
      </c>
      <c r="AC29" s="48" t="n">
        <v>33.998889803736</v>
      </c>
      <c r="AD29" s="48" t="n">
        <v>29.9265444875803</v>
      </c>
      <c r="AE29" s="48" t="n">
        <v>31.9731194886022</v>
      </c>
      <c r="AF29" s="48" t="n">
        <v>30.7927396103584</v>
      </c>
      <c r="AG29" s="48" t="n">
        <v>33.5797398530472</v>
      </c>
      <c r="AH29" s="48" t="n">
        <v>33.5574359028769</v>
      </c>
      <c r="AI29" s="51" t="n">
        <v>34.4391137531639</v>
      </c>
      <c r="AJ29" s="51" t="n">
        <v>34.7140516800785</v>
      </c>
      <c r="AK29" s="52" t="n">
        <v>36.2255071884845</v>
      </c>
      <c r="AL29" s="52" t="n">
        <v>34.9576384192495</v>
      </c>
      <c r="AM29" s="52" t="n">
        <v>36.0600001052011</v>
      </c>
    </row>
    <row r="30" customFormat="false" ht="15" hidden="false" customHeight="false" outlineLevel="0" collapsed="false">
      <c r="A30" s="29" t="s">
        <v>91</v>
      </c>
      <c r="B30" s="34" t="n">
        <v>10151.292323</v>
      </c>
      <c r="C30" s="34" t="n">
        <v>8764.443883</v>
      </c>
      <c r="D30" s="34" t="n">
        <v>8822.067023</v>
      </c>
      <c r="E30" s="34" t="n">
        <v>7953.787714</v>
      </c>
      <c r="F30" s="34" t="n">
        <v>7704.847567</v>
      </c>
      <c r="G30" s="34" t="n">
        <v>7712.124736</v>
      </c>
      <c r="H30" s="34" t="n">
        <v>8664.591832</v>
      </c>
      <c r="I30" s="34" t="n">
        <v>10690.415504</v>
      </c>
      <c r="J30" s="34" t="n">
        <v>8846.052803</v>
      </c>
      <c r="K30" s="34" t="n">
        <v>9857.782297</v>
      </c>
      <c r="L30" s="34" t="n">
        <v>10898.283339</v>
      </c>
      <c r="M30" s="34" t="n">
        <v>10913.388483</v>
      </c>
      <c r="N30" s="34" t="n">
        <v>9647.416006</v>
      </c>
      <c r="O30" s="34" t="n">
        <v>8087.629985</v>
      </c>
      <c r="P30" s="34" t="n">
        <v>8790.945012</v>
      </c>
      <c r="Q30" s="34" t="n">
        <v>7595.473729</v>
      </c>
      <c r="R30" s="34" t="n">
        <v>7689.511206</v>
      </c>
      <c r="S30" s="34" t="n">
        <v>8774.875346</v>
      </c>
      <c r="T30" s="34" t="n">
        <v>9742.455669</v>
      </c>
      <c r="U30" s="34" t="n">
        <v>10342.429152</v>
      </c>
      <c r="V30" s="34" t="n">
        <v>7834.217569</v>
      </c>
      <c r="W30" s="34" t="n">
        <v>6472.577059</v>
      </c>
      <c r="X30" s="34" t="n">
        <v>4027.183315</v>
      </c>
      <c r="Y30" s="35" t="n">
        <v>6463.196248</v>
      </c>
      <c r="Z30" s="34" t="n">
        <v>7200.572523</v>
      </c>
      <c r="AA30" s="34" t="n">
        <v>7850.22932</v>
      </c>
      <c r="AB30" s="34" t="n">
        <v>4054.290011</v>
      </c>
      <c r="AC30" s="34" t="n">
        <v>83.5577519999999</v>
      </c>
      <c r="AD30" s="34" t="n">
        <v>257.039096</v>
      </c>
      <c r="AE30" s="34" t="n">
        <v>669.445561</v>
      </c>
      <c r="AF30" s="34" t="n">
        <v>702.313587999999</v>
      </c>
      <c r="AG30" s="34" t="n">
        <v>735.44301</v>
      </c>
      <c r="AH30" s="34" t="n">
        <v>1231.171433</v>
      </c>
      <c r="AI30" s="34" t="n">
        <v>2435.26533</v>
      </c>
      <c r="AJ30" s="34" t="n">
        <v>4196.052553</v>
      </c>
      <c r="AK30" s="34" t="n">
        <v>3645.037132</v>
      </c>
      <c r="AL30" s="34" t="n">
        <v>2765.81728</v>
      </c>
      <c r="AM30" s="34" t="n">
        <v>3206.058674</v>
      </c>
    </row>
    <row r="31" customFormat="false" ht="15.75" hidden="false" customHeight="false" outlineLevel="0" collapsed="false">
      <c r="A31" s="29" t="s">
        <v>92</v>
      </c>
      <c r="B31" s="34" t="n">
        <v>1253.445384</v>
      </c>
      <c r="C31" s="34" t="n">
        <v>1070.5901</v>
      </c>
      <c r="D31" s="34" t="n">
        <v>974.53233</v>
      </c>
      <c r="E31" s="34" t="n">
        <v>945.2639</v>
      </c>
      <c r="F31" s="34" t="n">
        <v>790.556</v>
      </c>
      <c r="G31" s="34" t="n">
        <v>904.78141</v>
      </c>
      <c r="H31" s="34" t="n">
        <v>1041.6164</v>
      </c>
      <c r="I31" s="34" t="n">
        <v>1569.62369</v>
      </c>
      <c r="J31" s="34" t="n">
        <v>1319.65564</v>
      </c>
      <c r="K31" s="34" t="n">
        <v>2057.91899</v>
      </c>
      <c r="L31" s="34" t="n">
        <v>1751.61413</v>
      </c>
      <c r="M31" s="34" t="n">
        <v>1830.13803</v>
      </c>
      <c r="N31" s="34" t="n">
        <v>1437.5634</v>
      </c>
      <c r="O31" s="34" t="n">
        <v>1539.34626</v>
      </c>
      <c r="P31" s="34" t="n">
        <v>1484.723416</v>
      </c>
      <c r="Q31" s="34" t="n">
        <v>1854.43303</v>
      </c>
      <c r="R31" s="34" t="n">
        <v>2112.310488</v>
      </c>
      <c r="S31" s="34" t="n">
        <v>2459.507134</v>
      </c>
      <c r="T31" s="34" t="n">
        <v>2533.914686</v>
      </c>
      <c r="U31" s="34" t="n">
        <v>2630.43557</v>
      </c>
      <c r="V31" s="34" t="n">
        <v>2116.278938</v>
      </c>
      <c r="W31" s="34" t="n">
        <v>1845.929802</v>
      </c>
      <c r="X31" s="34" t="n">
        <v>1116.741754</v>
      </c>
      <c r="Y31" s="35" t="n">
        <v>1906.62607</v>
      </c>
      <c r="Z31" s="34" t="n">
        <v>2020.74137</v>
      </c>
      <c r="AA31" s="34" t="n">
        <v>2184.17208</v>
      </c>
      <c r="AB31" s="34" t="n">
        <v>1077.56696</v>
      </c>
      <c r="AC31" s="34" t="n">
        <v>9.28</v>
      </c>
      <c r="AD31" s="34" t="n">
        <v>7.61</v>
      </c>
      <c r="AE31" s="34" t="n">
        <v>32.488</v>
      </c>
      <c r="AF31" s="34" t="n">
        <v>89.73226</v>
      </c>
      <c r="AG31" s="34" t="n">
        <v>154.875</v>
      </c>
      <c r="AH31" s="34" t="n">
        <v>173.5376</v>
      </c>
      <c r="AI31" s="34" t="n">
        <v>489.43</v>
      </c>
      <c r="AJ31" s="34" t="n">
        <v>896.60326</v>
      </c>
      <c r="AK31" s="34" t="n">
        <v>717.94079</v>
      </c>
      <c r="AL31" s="34" t="n">
        <v>530.16837</v>
      </c>
      <c r="AM31" s="34" t="n">
        <v>982.50402</v>
      </c>
    </row>
    <row r="32" customFormat="false" ht="15.75" hidden="false" customHeight="false" outlineLevel="0" collapsed="false">
      <c r="A32" s="29" t="s">
        <v>93</v>
      </c>
      <c r="B32" s="34" t="n">
        <v>1590.710795</v>
      </c>
      <c r="C32" s="34" t="n">
        <v>1268.294416</v>
      </c>
      <c r="D32" s="34" t="n">
        <v>1187.272333</v>
      </c>
      <c r="E32" s="34" t="n">
        <v>612.305224</v>
      </c>
      <c r="F32" s="34" t="n">
        <v>572.02079</v>
      </c>
      <c r="G32" s="34" t="n">
        <v>819.640952</v>
      </c>
      <c r="H32" s="34" t="n">
        <v>874.182972</v>
      </c>
      <c r="I32" s="34" t="n">
        <v>1627.908064</v>
      </c>
      <c r="J32" s="34" t="n">
        <v>1310.778056</v>
      </c>
      <c r="K32" s="34" t="n">
        <v>1733.94021</v>
      </c>
      <c r="L32" s="34" t="n">
        <v>1449.3614</v>
      </c>
      <c r="M32" s="34" t="n">
        <v>1472.600326</v>
      </c>
      <c r="N32" s="34" t="n">
        <v>1642.967452</v>
      </c>
      <c r="O32" s="34" t="n">
        <v>1402.810312</v>
      </c>
      <c r="P32" s="34" t="n">
        <v>1400.645009</v>
      </c>
      <c r="Q32" s="34" t="n">
        <v>1160.605213</v>
      </c>
      <c r="R32" s="34" t="n">
        <v>979.982519</v>
      </c>
      <c r="S32" s="34" t="n">
        <v>873.43254</v>
      </c>
      <c r="T32" s="34" t="n">
        <v>982.188079</v>
      </c>
      <c r="U32" s="34" t="n">
        <v>1120.958783</v>
      </c>
      <c r="V32" s="34" t="n">
        <v>1025.943048</v>
      </c>
      <c r="W32" s="34" t="n">
        <v>922.741618</v>
      </c>
      <c r="X32" s="34" t="n">
        <v>556.690695</v>
      </c>
      <c r="Y32" s="35" t="n">
        <v>1061.63567</v>
      </c>
      <c r="Z32" s="34" t="n">
        <v>1751.071178</v>
      </c>
      <c r="AA32" s="34" t="n">
        <v>1785.822368</v>
      </c>
      <c r="AB32" s="34" t="n">
        <v>927.327208</v>
      </c>
      <c r="AC32" s="34" t="n">
        <v>429.146813</v>
      </c>
      <c r="AD32" s="34" t="n">
        <v>369.732745</v>
      </c>
      <c r="AE32" s="34" t="n">
        <v>667.132869</v>
      </c>
      <c r="AF32" s="34" t="n">
        <v>764.161318</v>
      </c>
      <c r="AG32" s="34" t="n">
        <v>553.098056</v>
      </c>
      <c r="AH32" s="34" t="n">
        <v>786.732332</v>
      </c>
      <c r="AI32" s="34" t="n">
        <v>888.836012</v>
      </c>
      <c r="AJ32" s="34" t="n">
        <v>1063.992246</v>
      </c>
      <c r="AK32" s="34" t="n">
        <v>906.534632</v>
      </c>
      <c r="AL32" s="34" t="n">
        <v>679.557488</v>
      </c>
      <c r="AM32" s="34" t="n">
        <v>770.226118</v>
      </c>
    </row>
    <row r="33" customFormat="false" ht="15.75" hidden="false" customHeight="false" outlineLevel="0" collapsed="false">
      <c r="A33" s="29" t="s">
        <v>94</v>
      </c>
      <c r="B33" s="34" t="n">
        <v>1722.579</v>
      </c>
      <c r="C33" s="34" t="n">
        <v>1085.473817</v>
      </c>
      <c r="D33" s="34" t="n">
        <v>1276.963224</v>
      </c>
      <c r="E33" s="34" t="n">
        <v>1273.5962</v>
      </c>
      <c r="F33" s="34" t="n">
        <v>1172.26636</v>
      </c>
      <c r="G33" s="34" t="n">
        <v>1116.8678</v>
      </c>
      <c r="H33" s="34" t="n">
        <v>1215.186</v>
      </c>
      <c r="I33" s="34" t="n">
        <v>1911.589</v>
      </c>
      <c r="J33" s="34" t="n">
        <v>1153.1</v>
      </c>
      <c r="K33" s="34" t="n">
        <v>1480.7268</v>
      </c>
      <c r="L33" s="34" t="n">
        <v>1716.51012</v>
      </c>
      <c r="M33" s="34" t="n">
        <v>1885.819068</v>
      </c>
      <c r="N33" s="34" t="n">
        <v>1321.243545</v>
      </c>
      <c r="O33" s="34" t="n">
        <v>1893.291</v>
      </c>
      <c r="P33" s="34" t="n">
        <v>2532.774</v>
      </c>
      <c r="Q33" s="34" t="n">
        <v>2060.217</v>
      </c>
      <c r="R33" s="34" t="n">
        <v>2508.482</v>
      </c>
      <c r="S33" s="34" t="n">
        <v>2453.615001</v>
      </c>
      <c r="T33" s="34" t="n">
        <v>3733.903</v>
      </c>
      <c r="U33" s="34" t="n">
        <v>3406.305</v>
      </c>
      <c r="V33" s="34" t="n">
        <v>2620.098</v>
      </c>
      <c r="W33" s="34" t="n">
        <v>2521.728001</v>
      </c>
      <c r="X33" s="34" t="n">
        <v>391.459</v>
      </c>
      <c r="Y33" s="35" t="n">
        <v>1917.276</v>
      </c>
      <c r="Z33" s="34" t="n">
        <v>2922.788</v>
      </c>
      <c r="AA33" s="34" t="n">
        <v>3018.263</v>
      </c>
      <c r="AB33" s="34" t="n">
        <v>1639.536</v>
      </c>
      <c r="AC33" s="34" t="n">
        <v>311.07</v>
      </c>
      <c r="AD33" s="34" t="n">
        <v>723.7854</v>
      </c>
      <c r="AE33" s="34" t="n">
        <v>1513.179296</v>
      </c>
      <c r="AF33" s="34" t="n">
        <v>1932.148403</v>
      </c>
      <c r="AG33" s="34" t="n">
        <v>2290.1992</v>
      </c>
      <c r="AH33" s="34" t="n">
        <v>2755.5252</v>
      </c>
      <c r="AI33" s="34" t="n">
        <v>3188.623271</v>
      </c>
      <c r="AJ33" s="34" t="n">
        <v>4019.548001</v>
      </c>
      <c r="AK33" s="34" t="n">
        <v>3609.529</v>
      </c>
      <c r="AL33" s="34" t="n">
        <v>3014.1575</v>
      </c>
      <c r="AM33" s="34" t="n">
        <v>3856.580737</v>
      </c>
    </row>
    <row r="34" customFormat="false" ht="15.75" hidden="false" customHeight="false" outlineLevel="0" collapsed="false">
      <c r="A34" s="29" t="s">
        <v>95</v>
      </c>
      <c r="B34" s="34" t="n">
        <v>1910.922826</v>
      </c>
      <c r="C34" s="34" t="n">
        <v>1550.91126</v>
      </c>
      <c r="D34" s="34" t="n">
        <v>1696.075655</v>
      </c>
      <c r="E34" s="34" t="n">
        <v>1637.641412</v>
      </c>
      <c r="F34" s="34" t="n">
        <v>1394.465349</v>
      </c>
      <c r="G34" s="34" t="n">
        <v>1687.507139</v>
      </c>
      <c r="H34" s="34" t="n">
        <v>2220.57468</v>
      </c>
      <c r="I34" s="34" t="n">
        <v>3618.927173</v>
      </c>
      <c r="J34" s="34" t="n">
        <v>2699.140543</v>
      </c>
      <c r="K34" s="34" t="n">
        <v>3709.77563</v>
      </c>
      <c r="L34" s="34" t="n">
        <v>3287.121018</v>
      </c>
      <c r="M34" s="34" t="n">
        <v>3195.830504</v>
      </c>
      <c r="N34" s="34" t="n">
        <v>3347.0477</v>
      </c>
      <c r="O34" s="34" t="n">
        <v>2808.440986</v>
      </c>
      <c r="P34" s="34" t="n">
        <v>3463.611791</v>
      </c>
      <c r="Q34" s="34" t="n">
        <v>3648.450944</v>
      </c>
      <c r="R34" s="34" t="n">
        <v>3813.326144</v>
      </c>
      <c r="S34" s="34" t="n">
        <v>4122.517266</v>
      </c>
      <c r="T34" s="34" t="n">
        <v>4034.116863</v>
      </c>
      <c r="U34" s="34" t="n">
        <v>4829.98695</v>
      </c>
      <c r="V34" s="34" t="n">
        <v>3658.4019</v>
      </c>
      <c r="W34" s="34" t="n">
        <v>4362.332682</v>
      </c>
      <c r="X34" s="34" t="n">
        <v>2191.049008</v>
      </c>
      <c r="Y34" s="35" t="n">
        <v>3333.019983</v>
      </c>
      <c r="Z34" s="34" t="n">
        <v>3799.98299</v>
      </c>
      <c r="AA34" s="34" t="n">
        <v>3949.314153</v>
      </c>
      <c r="AB34" s="34" t="n">
        <v>3096.925377</v>
      </c>
      <c r="AC34" s="34" t="n">
        <v>2060.903499</v>
      </c>
      <c r="AD34" s="34" t="n">
        <v>2255.978176</v>
      </c>
      <c r="AE34" s="34" t="n">
        <v>1834.233694</v>
      </c>
      <c r="AF34" s="34" t="n">
        <v>2006.124432</v>
      </c>
      <c r="AG34" s="34" t="n">
        <v>2058.31179</v>
      </c>
      <c r="AH34" s="34" t="n">
        <v>1952.780326</v>
      </c>
      <c r="AI34" s="34" t="n">
        <v>2201.032756</v>
      </c>
      <c r="AJ34" s="34" t="n">
        <v>4813.524398</v>
      </c>
      <c r="AK34" s="34" t="n">
        <v>3434.103984</v>
      </c>
      <c r="AL34" s="34" t="n">
        <v>3026.835527</v>
      </c>
      <c r="AM34" s="34" t="n">
        <v>5421.806874</v>
      </c>
    </row>
    <row r="35" customFormat="false" ht="15" hidden="false" customHeight="false" outlineLevel="0" collapsed="false">
      <c r="A35" s="29" t="s">
        <v>96</v>
      </c>
      <c r="B35" s="34" t="n">
        <v>2847.948329</v>
      </c>
      <c r="C35" s="34" t="n">
        <v>2605.829381</v>
      </c>
      <c r="D35" s="34" t="n">
        <v>2407.319038</v>
      </c>
      <c r="E35" s="34" t="n">
        <v>2263.442408</v>
      </c>
      <c r="F35" s="34" t="n">
        <v>2457.21303</v>
      </c>
      <c r="G35" s="34" t="n">
        <v>2468.939102</v>
      </c>
      <c r="H35" s="34" t="n">
        <v>2694.001384</v>
      </c>
      <c r="I35" s="34" t="n">
        <v>2524.327541</v>
      </c>
      <c r="J35" s="34" t="n">
        <v>1984.658566</v>
      </c>
      <c r="K35" s="34" t="n">
        <v>2183.286861</v>
      </c>
      <c r="L35" s="34" t="n">
        <v>2475.280971</v>
      </c>
      <c r="M35" s="34" t="n">
        <v>2998.556636</v>
      </c>
      <c r="N35" s="34" t="n">
        <v>2806.421924</v>
      </c>
      <c r="O35" s="34" t="n">
        <v>2493.115179</v>
      </c>
      <c r="P35" s="34" t="n">
        <v>2442.423057</v>
      </c>
      <c r="Q35" s="34" t="n">
        <v>2252.239489</v>
      </c>
      <c r="R35" s="34" t="n">
        <v>2519.437052</v>
      </c>
      <c r="S35" s="34" t="n">
        <v>2412.083807</v>
      </c>
      <c r="T35" s="34" t="n">
        <v>2682.429776</v>
      </c>
      <c r="U35" s="34" t="n">
        <v>2887.146098</v>
      </c>
      <c r="V35" s="34" t="n">
        <v>2579.187764</v>
      </c>
      <c r="W35" s="34" t="n">
        <v>1983.346013</v>
      </c>
      <c r="X35" s="34" t="n">
        <v>1876.906135</v>
      </c>
      <c r="Y35" s="35" t="n">
        <v>1602.087225</v>
      </c>
      <c r="Z35" s="34" t="n">
        <v>1867.116627</v>
      </c>
      <c r="AA35" s="34" t="n">
        <v>2283.247169</v>
      </c>
      <c r="AB35" s="34" t="n">
        <v>1224.293223</v>
      </c>
      <c r="AC35" s="34" t="n">
        <v>26.60752</v>
      </c>
      <c r="AD35" s="34" t="n">
        <v>164.622981</v>
      </c>
      <c r="AE35" s="34" t="n">
        <v>290.430837</v>
      </c>
      <c r="AF35" s="34" t="n">
        <v>173.37685</v>
      </c>
      <c r="AG35" s="34" t="n">
        <v>81.573655</v>
      </c>
      <c r="AH35" s="34" t="n">
        <v>145.7958</v>
      </c>
      <c r="AI35" s="34" t="n">
        <v>309.130381</v>
      </c>
      <c r="AJ35" s="34" t="n">
        <v>606.098532</v>
      </c>
      <c r="AK35" s="34" t="n">
        <v>486.873162</v>
      </c>
      <c r="AL35" s="34" t="n">
        <v>359.75679</v>
      </c>
      <c r="AM35" s="34" t="n">
        <v>462.668998</v>
      </c>
    </row>
    <row r="36" customFormat="false" ht="15.75" hidden="false" customHeight="false" outlineLevel="0" collapsed="false">
      <c r="A36" s="29" t="s">
        <v>97</v>
      </c>
      <c r="B36" s="34" t="n">
        <v>4189.314315</v>
      </c>
      <c r="C36" s="34" t="n">
        <v>4117.026792</v>
      </c>
      <c r="D36" s="34" t="n">
        <v>3821.769658</v>
      </c>
      <c r="E36" s="34" t="n">
        <v>3601.933631</v>
      </c>
      <c r="F36" s="34" t="n">
        <v>3909.437886</v>
      </c>
      <c r="G36" s="34" t="n">
        <v>3834.953675</v>
      </c>
      <c r="H36" s="34" t="n">
        <v>4171.23446</v>
      </c>
      <c r="I36" s="34" t="n">
        <v>3836.11519</v>
      </c>
      <c r="J36" s="34" t="n">
        <v>3297.24235</v>
      </c>
      <c r="K36" s="34" t="n">
        <v>3508.656896</v>
      </c>
      <c r="L36" s="34" t="n">
        <v>3804.53109</v>
      </c>
      <c r="M36" s="34" t="n">
        <v>4321.63019</v>
      </c>
      <c r="N36" s="34" t="n">
        <v>4120.72336</v>
      </c>
      <c r="O36" s="34" t="n">
        <v>3946.872904</v>
      </c>
      <c r="P36" s="34" t="n">
        <v>3787.205176</v>
      </c>
      <c r="Q36" s="34" t="n">
        <v>3558.469004</v>
      </c>
      <c r="R36" s="34" t="n">
        <v>3839.15868</v>
      </c>
      <c r="S36" s="34" t="n">
        <v>3538.68768</v>
      </c>
      <c r="T36" s="34" t="n">
        <v>3754.876348</v>
      </c>
      <c r="U36" s="34" t="n">
        <v>3838.431788</v>
      </c>
      <c r="V36" s="34" t="n">
        <v>3435.148435</v>
      </c>
      <c r="W36" s="34" t="n">
        <v>2913.366828</v>
      </c>
      <c r="X36" s="34" t="n">
        <v>2657.407932</v>
      </c>
      <c r="Y36" s="35" t="n">
        <v>2099.221424</v>
      </c>
      <c r="Z36" s="34" t="n">
        <v>2509.391142</v>
      </c>
      <c r="AA36" s="34" t="n">
        <v>2995.995842</v>
      </c>
      <c r="AB36" s="34" t="n">
        <v>1579.219156</v>
      </c>
      <c r="AC36" s="34" t="n">
        <v>24.42058</v>
      </c>
      <c r="AD36" s="34" t="n">
        <v>17.8446</v>
      </c>
      <c r="AE36" s="34" t="n">
        <v>43.05368</v>
      </c>
      <c r="AF36" s="34" t="n">
        <v>82.22738</v>
      </c>
      <c r="AG36" s="34" t="n">
        <v>87.4504</v>
      </c>
      <c r="AH36" s="34" t="n">
        <v>133.907924</v>
      </c>
      <c r="AI36" s="34" t="n">
        <v>481.955412</v>
      </c>
      <c r="AJ36" s="34" t="n">
        <v>801.01233</v>
      </c>
      <c r="AK36" s="34" t="n">
        <v>595.79319</v>
      </c>
      <c r="AL36" s="34" t="n">
        <v>451.24779</v>
      </c>
      <c r="AM36" s="34" t="n">
        <v>649.9487</v>
      </c>
    </row>
    <row r="37" customFormat="false" ht="15.75" hidden="false" customHeight="false" outlineLevel="0" collapsed="false">
      <c r="A37" s="29" t="s">
        <v>98</v>
      </c>
      <c r="B37" s="34" t="n">
        <v>238.427925</v>
      </c>
      <c r="C37" s="34" t="n">
        <v>216.409741</v>
      </c>
      <c r="D37" s="34" t="n">
        <v>190.600206</v>
      </c>
      <c r="E37" s="34" t="n">
        <v>160.0442</v>
      </c>
      <c r="F37" s="34" t="n">
        <v>193.396652</v>
      </c>
      <c r="G37" s="34" t="n">
        <v>156.128946</v>
      </c>
      <c r="H37" s="34" t="n">
        <v>166.434818</v>
      </c>
      <c r="I37" s="34" t="n">
        <v>183.45546</v>
      </c>
      <c r="J37" s="34" t="n">
        <v>146.41668</v>
      </c>
      <c r="K37" s="34" t="n">
        <v>185.61485</v>
      </c>
      <c r="L37" s="34" t="n">
        <v>206.359756</v>
      </c>
      <c r="M37" s="34" t="n">
        <v>230.532</v>
      </c>
      <c r="N37" s="34" t="n">
        <v>257.7289</v>
      </c>
      <c r="O37" s="34" t="n">
        <v>242.1904</v>
      </c>
      <c r="P37" s="34" t="n">
        <v>223.886132</v>
      </c>
      <c r="Q37" s="34" t="n">
        <v>210.766285</v>
      </c>
      <c r="R37" s="34" t="n">
        <v>231.423287</v>
      </c>
      <c r="S37" s="34" t="n">
        <v>182.92287</v>
      </c>
      <c r="T37" s="34" t="n">
        <v>217.9138</v>
      </c>
      <c r="U37" s="34" t="n">
        <v>225.3023</v>
      </c>
      <c r="V37" s="34" t="n">
        <v>259.134977</v>
      </c>
      <c r="W37" s="34" t="n">
        <v>204.899262</v>
      </c>
      <c r="X37" s="34" t="n">
        <v>210.014891</v>
      </c>
      <c r="Y37" s="35" t="n">
        <v>251.52515</v>
      </c>
      <c r="Z37" s="34" t="n">
        <v>293.127032</v>
      </c>
      <c r="AA37" s="34" t="n">
        <v>380.191949</v>
      </c>
      <c r="AB37" s="34" t="n">
        <v>287.511738</v>
      </c>
      <c r="AC37" s="34" t="n">
        <v>263.280764</v>
      </c>
      <c r="AD37" s="34" t="n">
        <v>251.417856</v>
      </c>
      <c r="AE37" s="34" t="n">
        <v>226.639004</v>
      </c>
      <c r="AF37" s="34" t="n">
        <v>177.47827</v>
      </c>
      <c r="AG37" s="34" t="n">
        <v>94.255309</v>
      </c>
      <c r="AH37" s="34" t="n">
        <v>86.841505</v>
      </c>
      <c r="AI37" s="34" t="n">
        <v>121.366849</v>
      </c>
      <c r="AJ37" s="34" t="n">
        <v>198.528859</v>
      </c>
      <c r="AK37" s="34" t="n">
        <v>187.025584</v>
      </c>
      <c r="AL37" s="34" t="n">
        <v>104.636408</v>
      </c>
      <c r="AM37" s="34" t="n">
        <v>144.731838</v>
      </c>
    </row>
    <row r="38" customFormat="false" ht="15.75" hidden="false" customHeight="false" outlineLevel="0" collapsed="false">
      <c r="A38" s="29" t="s">
        <v>99</v>
      </c>
      <c r="B38" s="34" t="n">
        <v>2425.386288</v>
      </c>
      <c r="C38" s="34" t="n">
        <v>2101.452597</v>
      </c>
      <c r="D38" s="34" t="n">
        <v>2100.114726</v>
      </c>
      <c r="E38" s="34" t="n">
        <v>1712.33425</v>
      </c>
      <c r="F38" s="34" t="n">
        <v>2123.596017</v>
      </c>
      <c r="G38" s="34" t="n">
        <v>2124.130849</v>
      </c>
      <c r="H38" s="34" t="n">
        <v>2502.735232</v>
      </c>
      <c r="I38" s="34" t="n">
        <v>2432.77599</v>
      </c>
      <c r="J38" s="34" t="n">
        <v>1949.007771</v>
      </c>
      <c r="K38" s="34" t="n">
        <v>2533.060524</v>
      </c>
      <c r="L38" s="34" t="n">
        <v>2582.016971</v>
      </c>
      <c r="M38" s="34" t="n">
        <v>2503.166128</v>
      </c>
      <c r="N38" s="34" t="n">
        <v>2685.445405</v>
      </c>
      <c r="O38" s="34" t="n">
        <v>2680.83376</v>
      </c>
      <c r="P38" s="34" t="n">
        <v>2809.160302</v>
      </c>
      <c r="Q38" s="34" t="n">
        <v>2747.019115</v>
      </c>
      <c r="R38" s="34" t="n">
        <v>3772.588783</v>
      </c>
      <c r="S38" s="34" t="n">
        <v>3008.169515</v>
      </c>
      <c r="T38" s="34" t="n">
        <v>3276.596895</v>
      </c>
      <c r="U38" s="34" t="n">
        <v>3526.21702</v>
      </c>
      <c r="V38" s="34" t="n">
        <v>3341.440178</v>
      </c>
      <c r="W38" s="34" t="n">
        <v>4143.867752</v>
      </c>
      <c r="X38" s="34" t="n">
        <v>2357.764027</v>
      </c>
      <c r="Y38" s="35" t="n">
        <v>1938.251903</v>
      </c>
      <c r="Z38" s="34" t="n">
        <v>2526.380412</v>
      </c>
      <c r="AA38" s="34" t="n">
        <v>3057.572863</v>
      </c>
      <c r="AB38" s="34" t="n">
        <v>2458.976582</v>
      </c>
      <c r="AC38" s="34" t="n">
        <v>1486.797395</v>
      </c>
      <c r="AD38" s="34" t="n">
        <v>1632.848642</v>
      </c>
      <c r="AE38" s="34" t="n">
        <v>1342.592048</v>
      </c>
      <c r="AF38" s="34" t="n">
        <v>849.568314</v>
      </c>
      <c r="AG38" s="34" t="n">
        <v>518.679349</v>
      </c>
      <c r="AH38" s="34" t="n">
        <v>597.113549</v>
      </c>
      <c r="AI38" s="34" t="n">
        <v>972.38247</v>
      </c>
      <c r="AJ38" s="34" t="n">
        <v>2277.789285</v>
      </c>
      <c r="AK38" s="34" t="n">
        <v>1583.747083</v>
      </c>
      <c r="AL38" s="34" t="n">
        <v>1255.005583</v>
      </c>
      <c r="AM38" s="34" t="n">
        <v>1607.869077</v>
      </c>
    </row>
    <row r="39" customFormat="false" ht="15.75" hidden="false" customHeight="false" outlineLevel="0" collapsed="false">
      <c r="A39" s="29" t="s">
        <v>100</v>
      </c>
      <c r="B39" s="34" t="n">
        <v>577.132</v>
      </c>
      <c r="C39" s="34" t="n">
        <v>579.033</v>
      </c>
      <c r="D39" s="34" t="n">
        <v>628.745</v>
      </c>
      <c r="E39" s="34" t="n">
        <v>624.9</v>
      </c>
      <c r="F39" s="34" t="n">
        <v>668.93</v>
      </c>
      <c r="G39" s="34" t="n">
        <v>607.079</v>
      </c>
      <c r="H39" s="34" t="n">
        <v>664.983</v>
      </c>
      <c r="I39" s="34" t="n">
        <v>688.442273</v>
      </c>
      <c r="J39" s="34" t="n">
        <v>574.558942</v>
      </c>
      <c r="K39" s="34" t="n">
        <v>638.426641</v>
      </c>
      <c r="L39" s="34" t="n">
        <v>493.830382</v>
      </c>
      <c r="M39" s="34" t="n">
        <v>645.133841</v>
      </c>
      <c r="N39" s="34" t="n">
        <v>673.437618</v>
      </c>
      <c r="O39" s="34" t="n">
        <v>669.83658</v>
      </c>
      <c r="P39" s="34" t="n">
        <v>663.186637</v>
      </c>
      <c r="Q39" s="34" t="n">
        <v>637.88852</v>
      </c>
      <c r="R39" s="34" t="n">
        <v>684.404121</v>
      </c>
      <c r="S39" s="34" t="n">
        <v>590.505092</v>
      </c>
      <c r="T39" s="34" t="n">
        <v>686.03705</v>
      </c>
      <c r="U39" s="34" t="n">
        <v>698.782265</v>
      </c>
      <c r="V39" s="34" t="n">
        <v>610.598374</v>
      </c>
      <c r="W39" s="34" t="n">
        <v>548.693698</v>
      </c>
      <c r="X39" s="34" t="n">
        <v>389.872806</v>
      </c>
      <c r="Y39" s="35" t="n">
        <v>326.117247</v>
      </c>
      <c r="Z39" s="34" t="n">
        <v>302.973786</v>
      </c>
      <c r="AA39" s="34" t="n">
        <v>414.13079</v>
      </c>
      <c r="AB39" s="34" t="n">
        <v>284.90632</v>
      </c>
      <c r="AC39" s="34" t="n">
        <v>105.475026</v>
      </c>
      <c r="AD39" s="34" t="n">
        <v>90.581916</v>
      </c>
      <c r="AE39" s="34" t="n">
        <v>96.722703</v>
      </c>
      <c r="AF39" s="34" t="n">
        <v>76.204194</v>
      </c>
      <c r="AG39" s="34" t="n">
        <v>52.754242</v>
      </c>
      <c r="AH39" s="34" t="n">
        <v>45.363053</v>
      </c>
      <c r="AI39" s="34" t="n">
        <v>81.221007</v>
      </c>
      <c r="AJ39" s="34" t="n">
        <v>128.453875</v>
      </c>
      <c r="AK39" s="34" t="n">
        <v>134.520035</v>
      </c>
      <c r="AL39" s="34" t="n">
        <v>106.298517</v>
      </c>
      <c r="AM39" s="34" t="n">
        <v>116.587916</v>
      </c>
    </row>
    <row r="40" customFormat="false" ht="15.75" hidden="false" customHeight="false" outlineLevel="0" collapsed="false">
      <c r="A40" s="53" t="s">
        <v>101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23" t="n">
        <v>99513.10198</v>
      </c>
      <c r="O40" s="23" t="n">
        <v>99870.215223</v>
      </c>
      <c r="P40" s="23" t="n">
        <v>97911.892799</v>
      </c>
      <c r="Q40" s="23" t="n">
        <v>98141.142011</v>
      </c>
      <c r="R40" s="23" t="n">
        <v>96385.432916</v>
      </c>
      <c r="S40" s="23" t="n">
        <v>96490.986731</v>
      </c>
      <c r="T40" s="23" t="n">
        <v>95493.723421</v>
      </c>
      <c r="U40" s="23" t="n">
        <v>95858.368842</v>
      </c>
      <c r="V40" s="23" t="n">
        <v>96429.214394</v>
      </c>
      <c r="W40" s="23" t="n">
        <v>100171.238637</v>
      </c>
      <c r="X40" s="23" t="n">
        <v>103360.103001</v>
      </c>
      <c r="Y40" s="55" t="n">
        <v>105821.820465</v>
      </c>
      <c r="Z40" s="23" t="n">
        <v>104302.696257</v>
      </c>
      <c r="AA40" s="23" t="n">
        <v>102076.520536402</v>
      </c>
      <c r="AB40" s="23" t="n">
        <v>102404.991641</v>
      </c>
      <c r="AC40" s="23" t="n">
        <v>103352.276663</v>
      </c>
      <c r="AD40" s="23" t="n">
        <v>103260.314756</v>
      </c>
      <c r="AE40" s="23" t="n">
        <v>105039.135535</v>
      </c>
      <c r="AF40" s="23" t="n">
        <v>102783.131872</v>
      </c>
      <c r="AG40" s="23" t="n">
        <v>91462.654322</v>
      </c>
      <c r="AH40" s="23" t="n">
        <v>81422.888409</v>
      </c>
      <c r="AI40" s="23" t="n">
        <v>68859</v>
      </c>
      <c r="AJ40" s="23" t="n">
        <v>67538</v>
      </c>
      <c r="AK40" s="23" t="n">
        <v>62766</v>
      </c>
      <c r="AL40" s="23" t="n">
        <v>57414</v>
      </c>
      <c r="AM40" s="23" t="n">
        <v>55553</v>
      </c>
    </row>
    <row r="41" customFormat="false" ht="15.75" hidden="false" customHeight="false" outlineLevel="0" collapsed="false">
      <c r="A41" s="56" t="s">
        <v>102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23" t="n">
        <v>10037.504238</v>
      </c>
      <c r="O41" s="23" t="n">
        <v>10011.924347</v>
      </c>
      <c r="P41" s="23" t="n">
        <v>10602.175923</v>
      </c>
      <c r="Q41" s="23" t="n">
        <v>10516.551707</v>
      </c>
      <c r="R41" s="23" t="n">
        <v>10446.926576</v>
      </c>
      <c r="S41" s="23" t="n">
        <v>10419.038658</v>
      </c>
      <c r="T41" s="23" t="n">
        <v>10477.069111</v>
      </c>
      <c r="U41" s="23" t="n">
        <v>10362.97506</v>
      </c>
      <c r="V41" s="23" t="n">
        <v>10315.988547</v>
      </c>
      <c r="W41" s="23" t="n">
        <v>10172.490189</v>
      </c>
      <c r="X41" s="23" t="n">
        <v>10172.767735</v>
      </c>
      <c r="Y41" s="55" t="n">
        <v>10423.949075</v>
      </c>
      <c r="Z41" s="23" t="n">
        <v>9892.550887</v>
      </c>
      <c r="AA41" s="23" t="n">
        <v>9582.36535937875</v>
      </c>
      <c r="AB41" s="23" t="n">
        <v>9093.911497</v>
      </c>
      <c r="AC41" s="23" t="n">
        <v>9128.076079</v>
      </c>
      <c r="AD41" s="23" t="n">
        <v>9745.424892</v>
      </c>
      <c r="AE41" s="23" t="n">
        <v>9816.428807</v>
      </c>
      <c r="AF41" s="23" t="n">
        <v>8807.928176</v>
      </c>
      <c r="AG41" s="23" t="n">
        <v>9354.226002</v>
      </c>
      <c r="AH41" s="23" t="n">
        <v>7721.033635</v>
      </c>
      <c r="AI41" s="23" t="n">
        <v>7687</v>
      </c>
      <c r="AJ41" s="23" t="n">
        <v>6735.946844</v>
      </c>
      <c r="AK41" s="57" t="n">
        <v>6361.708442</v>
      </c>
      <c r="AL41" s="57" t="n">
        <v>5842.511038</v>
      </c>
      <c r="AM41" s="57" t="n">
        <v>6184.547781</v>
      </c>
    </row>
    <row r="42" customFormat="false" ht="15.75" hidden="false" customHeight="false" outlineLevel="0" collapsed="false">
      <c r="A42" s="23" t="s">
        <v>103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23" t="n">
        <v>109550.606218</v>
      </c>
      <c r="O42" s="23" t="n">
        <v>109882.13957</v>
      </c>
      <c r="P42" s="23" t="n">
        <v>108514.068722</v>
      </c>
      <c r="Q42" s="23" t="n">
        <v>108657.693718</v>
      </c>
      <c r="R42" s="23" t="n">
        <v>106832.359492</v>
      </c>
      <c r="S42" s="23" t="n">
        <v>106910.025389</v>
      </c>
      <c r="T42" s="23" t="n">
        <v>105970.792532</v>
      </c>
      <c r="U42" s="23" t="n">
        <v>106221.343902</v>
      </c>
      <c r="V42" s="23" t="n">
        <v>106745.202941</v>
      </c>
      <c r="W42" s="23" t="n">
        <v>110343.728826</v>
      </c>
      <c r="X42" s="23" t="n">
        <v>113532.870736</v>
      </c>
      <c r="Y42" s="55" t="n">
        <v>116245.76954</v>
      </c>
      <c r="Z42" s="23" t="n">
        <v>114195.247144</v>
      </c>
      <c r="AA42" s="23" t="n">
        <v>111658.88589578</v>
      </c>
      <c r="AB42" s="23" t="n">
        <v>111498.903138</v>
      </c>
      <c r="AC42" s="23" t="n">
        <v>112480.352742</v>
      </c>
      <c r="AD42" s="23" t="n">
        <v>113005.739648</v>
      </c>
      <c r="AE42" s="23" t="n">
        <v>114855.564342</v>
      </c>
      <c r="AF42" s="23" t="n">
        <v>111591.060048</v>
      </c>
      <c r="AG42" s="23" t="n">
        <v>100816.880324</v>
      </c>
      <c r="AH42" s="23" t="n">
        <v>89143.922044</v>
      </c>
      <c r="AI42" s="23" t="n">
        <v>76546</v>
      </c>
      <c r="AJ42" s="23" t="n">
        <v>74273.912751</v>
      </c>
      <c r="AK42" s="23" t="n">
        <v>69126.212104</v>
      </c>
      <c r="AL42" s="23" t="n">
        <v>63255.397046</v>
      </c>
      <c r="AM42" s="23" t="n">
        <v>61737.681587</v>
      </c>
    </row>
    <row r="43" customFormat="false" ht="15.75" hidden="false" customHeight="false" outlineLevel="0" collapsed="false">
      <c r="A43" s="23" t="s">
        <v>104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23"/>
      <c r="O43" s="23" t="n">
        <v>-331.533351999999</v>
      </c>
      <c r="P43" s="23" t="n">
        <v>1368.070848</v>
      </c>
      <c r="Q43" s="23" t="n">
        <v>-143.624996000013</v>
      </c>
      <c r="R43" s="23" t="n">
        <v>1825.33422600001</v>
      </c>
      <c r="S43" s="23" t="n">
        <v>-77.665896999999</v>
      </c>
      <c r="T43" s="23" t="n">
        <v>939.232856999995</v>
      </c>
      <c r="U43" s="23" t="n">
        <v>-250.551369999986</v>
      </c>
      <c r="V43" s="23" t="n">
        <v>-523.859039000003</v>
      </c>
      <c r="W43" s="23" t="n">
        <v>-3598.52588500001</v>
      </c>
      <c r="X43" s="23" t="n">
        <v>-3189.14190999999</v>
      </c>
      <c r="Y43" s="55" t="n">
        <v>-2712.898804</v>
      </c>
      <c r="Z43" s="23"/>
      <c r="AA43" s="23" t="n">
        <v>2536.36124821956</v>
      </c>
      <c r="AB43" s="23" t="n">
        <v>159.982757780454</v>
      </c>
      <c r="AC43" s="23" t="n">
        <v>-981.449604000009</v>
      </c>
      <c r="AD43" s="23" t="n">
        <v>-525.386906</v>
      </c>
      <c r="AE43" s="23" t="n">
        <v>-1849.824694</v>
      </c>
      <c r="AF43" s="23" t="n">
        <v>3264.504294</v>
      </c>
      <c r="AG43" s="23" t="n">
        <v>10774.179724</v>
      </c>
      <c r="AH43" s="23" t="n">
        <v>11672.95828</v>
      </c>
      <c r="AI43" s="23" t="n">
        <v>12598.374682</v>
      </c>
      <c r="AJ43" s="23" t="n">
        <v>2853.634611</v>
      </c>
      <c r="AK43" s="34" t="n">
        <v>4485.794226</v>
      </c>
      <c r="AL43" s="34" t="n">
        <v>-3620.815059</v>
      </c>
      <c r="AM43" s="34" t="n">
        <v>-517.715459</v>
      </c>
    </row>
    <row r="44" customFormat="false" ht="15.75" hidden="false" customHeight="false" outlineLevel="0" collapsed="false">
      <c r="A44" s="54" t="s">
        <v>105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23"/>
      <c r="O44" s="23"/>
      <c r="P44" s="23"/>
      <c r="Q44" s="23" t="n">
        <v>1000</v>
      </c>
      <c r="R44" s="23"/>
      <c r="S44" s="23"/>
      <c r="T44" s="23"/>
      <c r="U44" s="23"/>
      <c r="V44" s="23"/>
      <c r="W44" s="23"/>
      <c r="X44" s="23"/>
      <c r="Y44" s="55"/>
      <c r="Z44" s="23" t="n">
        <v>24.837018</v>
      </c>
      <c r="AA44" s="23" t="n">
        <v>32.91126</v>
      </c>
      <c r="AB44" s="23" t="n">
        <v>203.765368</v>
      </c>
      <c r="AC44" s="23" t="n">
        <v>420.918192</v>
      </c>
      <c r="AD44" s="23" t="n">
        <v>1181.794582</v>
      </c>
      <c r="AE44" s="23" t="n">
        <v>630.228406</v>
      </c>
      <c r="AF44" s="23" t="n">
        <v>1369.886276</v>
      </c>
      <c r="AG44" s="23" t="n">
        <v>4211.686148</v>
      </c>
      <c r="AH44" s="23" t="n">
        <v>2545.35264</v>
      </c>
      <c r="AI44" s="23" t="n">
        <v>1062.029593</v>
      </c>
      <c r="AJ44" s="23" t="n">
        <v>2966.052593</v>
      </c>
      <c r="AK44" s="23" t="n">
        <v>2321.996388</v>
      </c>
      <c r="AL44" s="23" t="n">
        <v>1383.228184</v>
      </c>
      <c r="AM44" s="23" t="n">
        <v>1094.295964</v>
      </c>
    </row>
    <row r="45" customFormat="false" ht="15.75" hidden="false" customHeight="false" outlineLevel="0" collapsed="false">
      <c r="A45" s="54" t="s">
        <v>106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55"/>
      <c r="Z45" s="23"/>
      <c r="AA45" s="23"/>
      <c r="AB45" s="23"/>
      <c r="AC45" s="23"/>
      <c r="AD45" s="23"/>
      <c r="AE45" s="23"/>
      <c r="AF45" s="23"/>
      <c r="AG45" s="23"/>
      <c r="AH45" s="23" t="n">
        <v>2525.433387</v>
      </c>
      <c r="AI45" s="23" t="n">
        <v>1033.97984</v>
      </c>
      <c r="AJ45" s="23" t="n">
        <v>2862.000869</v>
      </c>
      <c r="AK45" s="23" t="n">
        <v>2082.921842</v>
      </c>
      <c r="AL45" s="23" t="n">
        <v>1355.040588</v>
      </c>
      <c r="AM45" s="23" t="n">
        <v>1037.67428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2D9F4CAA7B3A4D879B5A0F8FEF9B73" ma:contentTypeVersion="12" ma:contentTypeDescription="Crear nuevo documento." ma:contentTypeScope="" ma:versionID="56fae6dbb76f9ec56ef012332d6dd88e">
  <xsd:schema xmlns:xsd="http://www.w3.org/2001/XMLSchema" xmlns:xs="http://www.w3.org/2001/XMLSchema" xmlns:p="http://schemas.microsoft.com/office/2006/metadata/properties" xmlns:ns2="1478d52f-93d5-4936-ba10-74c3d9eaa96f" xmlns:ns3="999f8439-5292-4310-a17c-ce05be0a71b6" targetNamespace="http://schemas.microsoft.com/office/2006/metadata/properties" ma:root="true" ma:fieldsID="cad403c9f5b181f3b991a8f1fbc763cb" ns2:_="" ns3:_="">
    <xsd:import namespace="1478d52f-93d5-4936-ba10-74c3d9eaa96f"/>
    <xsd:import namespace="999f8439-5292-4310-a17c-ce05be0a71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78d52f-93d5-4936-ba10-74c3d9eaa9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8439-5292-4310-a17c-ce05be0a71b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5F4768-8891-43B1-B6FA-017B62FCC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78d52f-93d5-4936-ba10-74c3d9eaa96f"/>
    <ds:schemaRef ds:uri="999f8439-5292-4310-a17c-ce05be0a7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EC2C0A-AAEE-40C2-BD18-8C8CF45DC7C6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999f8439-5292-4310-a17c-ce05be0a71b6"/>
    <ds:schemaRef ds:uri="http://schemas.openxmlformats.org/package/2006/metadata/core-properties"/>
    <ds:schemaRef ds:uri="1478d52f-93d5-4936-ba10-74c3d9eaa96f"/>
  </ds:schemaRefs>
</ds:datastoreItem>
</file>

<file path=customXml/itemProps3.xml><?xml version="1.0" encoding="utf-8"?>
<ds:datastoreItem xmlns:ds="http://schemas.openxmlformats.org/officeDocument/2006/customXml" ds:itemID="{5DEB8A1A-F5CA-449B-BA3E-6BB49B96E1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2020-10-23T18:05:17Z</dcterms:created>
  <dc:creator>Daisy Viviana Morilla Torres</dc:creator>
  <dc:description/>
  <dc:language>en-US</dc:language>
  <cp:lastModifiedBy/>
  <dcterms:modified xsi:type="dcterms:W3CDTF">2021-04-27T15:49:10Z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0x0101003E2D9F4CAA7B3A4D879B5A0F8FEF9B73</vt:lpwstr>
  </property>
</Properties>
</file>