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G:\2018\Documents\papers\Portfolio finance\AlphaFoldD\"/>
    </mc:Choice>
  </mc:AlternateContent>
  <bookViews>
    <workbookView xWindow="0" yWindow="0" windowWidth="28800" windowHeight="12210" tabRatio="500" activeTab="1"/>
  </bookViews>
  <sheets>
    <sheet name="Sheet3" sheetId="1" r:id="rId1"/>
    <sheet name="Sheet4" sheetId="2" r:id="rId2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E197" i="1" s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" i="1"/>
  <c r="E208" i="1" l="1"/>
  <c r="E200" i="1"/>
  <c r="E176" i="1"/>
  <c r="E168" i="1"/>
  <c r="E144" i="1"/>
  <c r="E54" i="1"/>
  <c r="E46" i="1"/>
  <c r="E69" i="1"/>
  <c r="E133" i="1"/>
  <c r="E165" i="1"/>
  <c r="E125" i="1"/>
  <c r="E61" i="1"/>
  <c r="E7" i="1"/>
  <c r="E38" i="1"/>
  <c r="E30" i="1"/>
  <c r="E22" i="1"/>
  <c r="E14" i="1"/>
  <c r="E6" i="1"/>
  <c r="E206" i="1"/>
  <c r="E182" i="1"/>
  <c r="E158" i="1"/>
  <c r="E142" i="1"/>
  <c r="E118" i="1"/>
  <c r="E94" i="1"/>
  <c r="E78" i="1"/>
  <c r="E62" i="1"/>
  <c r="E2" i="1"/>
  <c r="E205" i="1"/>
  <c r="E189" i="1"/>
  <c r="E181" i="1"/>
  <c r="E173" i="1"/>
  <c r="E157" i="1"/>
  <c r="E149" i="1"/>
  <c r="E141" i="1"/>
  <c r="E117" i="1"/>
  <c r="E109" i="1"/>
  <c r="E101" i="1"/>
  <c r="E93" i="1"/>
  <c r="E85" i="1"/>
  <c r="E77" i="1"/>
  <c r="E53" i="1"/>
  <c r="E45" i="1"/>
  <c r="E37" i="1"/>
  <c r="E29" i="1"/>
  <c r="E21" i="1"/>
  <c r="E13" i="1"/>
  <c r="E5" i="1"/>
  <c r="E198" i="1"/>
  <c r="E166" i="1"/>
  <c r="E126" i="1"/>
  <c r="E70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90" i="1"/>
  <c r="E174" i="1"/>
  <c r="E150" i="1"/>
  <c r="E134" i="1"/>
  <c r="E110" i="1"/>
  <c r="E102" i="1"/>
  <c r="E86" i="1"/>
  <c r="E192" i="1"/>
  <c r="E184" i="1"/>
  <c r="E160" i="1"/>
  <c r="E152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</calcChain>
</file>

<file path=xl/sharedStrings.xml><?xml version="1.0" encoding="utf-8"?>
<sst xmlns="http://schemas.openxmlformats.org/spreadsheetml/2006/main" count="18" uniqueCount="15">
  <si>
    <t>Date</t>
  </si>
  <si>
    <t>Net Official Reserves - US$ Millions</t>
  </si>
  <si>
    <t>Import Cover (months)</t>
  </si>
  <si>
    <t>n.d</t>
  </si>
  <si>
    <t>Reserves</t>
  </si>
  <si>
    <t>Exchange Rate</t>
  </si>
  <si>
    <t>Exports (TTD)</t>
  </si>
  <si>
    <t>Balance of Trade</t>
  </si>
  <si>
    <t xml:space="preserve">Imports </t>
  </si>
  <si>
    <t xml:space="preserve">Exports </t>
  </si>
  <si>
    <t>Imports (TTD)</t>
  </si>
  <si>
    <t>Months</t>
  </si>
  <si>
    <t>REER</t>
  </si>
  <si>
    <t>WTI</t>
  </si>
  <si>
    <t>Brent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</si>
</sst>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 applyFont="1" applyFill="1" applyBorder="1"/>
    <xf numFmtId="0" fontId="1" fillId="0" borderId="0" xfId="0" applyFont="1" applyFill="1" applyBorder="1"/>
    <xf numFmtId="3" fontId="0" fillId="0" borderId="0" xfId="0" applyNumberFormat="1" applyFont="1" applyFill="1" applyBorder="1"/>
    <xf numFmtId="4" fontId="0" fillId="0" borderId="0" xfId="0" applyNumberFormat="1" applyFont="1" applyFill="1" applyBorder="1"/>
    <xf numFmtId="17" fontId="0" fillId="0" borderId="0" xfId="0" applyNumberFormat="1" applyFont="1" applyFill="1" applyBorder="1"/>
    <xf numFmtId="1" fontId="0" fillId="0" borderId="1" xfId="0" applyNumberFormat="1" applyFont="1" applyFill="1" applyBorder="1" applyAlignment="1"/>
    <xf numFmtId="3" fontId="0" fillId="0" borderId="1" xfId="0" applyNumberFormat="1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/>
    <xf numFmtId="3" fontId="3" fillId="0" borderId="0" xfId="0" applyNumberFormat="1" applyFont="1" applyFill="1" applyBorder="1"/>
    <xf numFmtId="0" fontId="3" fillId="0" borderId="0" xfId="0" applyFont="1"/>
    <xf numFmtId="0" fontId="0" fillId="0" borderId="0" xfId="0"/>
    <xf numFmtId="2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"/>
  <sheetViews>
    <sheetView topLeftCell="A166" workbookViewId="0">
      <selection activeCell="A212" sqref="A212:XFD212"/>
    </sheetView>
  </sheetViews>
  <sheetFormatPr defaultRowHeight="15"/>
  <cols>
    <col min="1" max="1" width="13.5703125" bestFit="1" customWidth="1"/>
    <col min="2" max="2" width="13.5703125" customWidth="1"/>
    <col min="3" max="3" width="12.7109375" bestFit="1" customWidth="1"/>
    <col min="5" max="5" width="15.7109375" bestFit="1" customWidth="1"/>
    <col min="7" max="7" width="10.42578125" customWidth="1"/>
    <col min="8" max="8" width="46.85546875" customWidth="1"/>
    <col min="9" max="9" width="27.28515625" customWidth="1"/>
    <col min="10" max="10" width="17.5703125" style="2" bestFit="1" customWidth="1"/>
    <col min="11" max="11" width="12.7109375" bestFit="1" customWidth="1"/>
  </cols>
  <sheetData>
    <row r="1" spans="1:12">
      <c r="A1" s="8" t="s">
        <v>8</v>
      </c>
      <c r="B1" s="8" t="s">
        <v>9</v>
      </c>
      <c r="C1" s="8" t="s">
        <v>4</v>
      </c>
      <c r="E1" s="8" t="s">
        <v>7</v>
      </c>
      <c r="G1" s="1" t="s">
        <v>0</v>
      </c>
      <c r="H1" s="1" t="s">
        <v>1</v>
      </c>
      <c r="I1" s="1" t="s">
        <v>2</v>
      </c>
      <c r="J1" s="9" t="s">
        <v>10</v>
      </c>
      <c r="K1" s="8" t="s">
        <v>6</v>
      </c>
      <c r="L1" s="8" t="s">
        <v>5</v>
      </c>
    </row>
    <row r="2" spans="1:12">
      <c r="A2" s="2">
        <f t="shared" ref="A2:A65" si="0">J2/L2</f>
        <v>577510055.01628351</v>
      </c>
      <c r="B2" s="2">
        <f t="shared" ref="B2:B65" si="1">K2/L2</f>
        <v>1038660761.0585891</v>
      </c>
      <c r="C2" s="3">
        <f t="shared" ref="C2:C65" si="2">H2*1000</f>
        <v>6650400</v>
      </c>
      <c r="E2" s="2">
        <f>B2-A2</f>
        <v>461150706.04230559</v>
      </c>
      <c r="G2" s="4">
        <v>39083</v>
      </c>
      <c r="H2">
        <v>6650.4</v>
      </c>
      <c r="I2">
        <v>9.4</v>
      </c>
      <c r="J2" s="6">
        <v>3652982102</v>
      </c>
      <c r="K2" s="5">
        <v>6569944778</v>
      </c>
      <c r="L2">
        <v>6.3254000000000001</v>
      </c>
    </row>
    <row r="3" spans="1:12">
      <c r="A3" s="2">
        <f t="shared" si="0"/>
        <v>519483965.75732636</v>
      </c>
      <c r="B3" s="2">
        <f t="shared" si="1"/>
        <v>762655484.84081268</v>
      </c>
      <c r="C3" s="3">
        <f t="shared" si="2"/>
        <v>6720200</v>
      </c>
      <c r="E3" s="2">
        <f t="shared" ref="E3:E66" si="3">B3-A3</f>
        <v>243171519.08348632</v>
      </c>
      <c r="G3" s="4">
        <v>39114</v>
      </c>
      <c r="H3">
        <v>6720.2</v>
      </c>
      <c r="I3">
        <v>9.5</v>
      </c>
      <c r="J3" s="6">
        <v>3282930870</v>
      </c>
      <c r="K3" s="5">
        <v>4819677602</v>
      </c>
      <c r="L3">
        <v>6.3196000000000003</v>
      </c>
    </row>
    <row r="4" spans="1:12">
      <c r="A4" s="2">
        <f t="shared" si="0"/>
        <v>575982818.0697763</v>
      </c>
      <c r="B4" s="2">
        <f t="shared" si="1"/>
        <v>1411654740.7091391</v>
      </c>
      <c r="C4" s="3">
        <f t="shared" si="2"/>
        <v>5489800</v>
      </c>
      <c r="E4" s="2">
        <f t="shared" si="3"/>
        <v>835671922.63936281</v>
      </c>
      <c r="G4" s="4">
        <v>39142</v>
      </c>
      <c r="H4">
        <v>5489.8</v>
      </c>
      <c r="I4">
        <v>7.7</v>
      </c>
      <c r="J4" s="6">
        <v>3645280059</v>
      </c>
      <c r="K4" s="5">
        <v>8934080523</v>
      </c>
      <c r="L4">
        <v>6.3288000000000002</v>
      </c>
    </row>
    <row r="5" spans="1:12">
      <c r="A5" s="2">
        <f t="shared" si="0"/>
        <v>564160753.07255507</v>
      </c>
      <c r="B5" s="2">
        <f t="shared" si="1"/>
        <v>785551000.45870841</v>
      </c>
      <c r="C5" s="3">
        <f t="shared" si="2"/>
        <v>5651100</v>
      </c>
      <c r="E5" s="2">
        <f t="shared" si="3"/>
        <v>221390247.38615334</v>
      </c>
      <c r="G5" s="4">
        <v>39173</v>
      </c>
      <c r="H5">
        <v>5651.1</v>
      </c>
      <c r="I5">
        <v>8</v>
      </c>
      <c r="J5" s="6">
        <v>3566680697</v>
      </c>
      <c r="K5" s="5">
        <v>4966331980</v>
      </c>
      <c r="L5">
        <v>6.3220999999999998</v>
      </c>
    </row>
    <row r="6" spans="1:12">
      <c r="A6" s="2">
        <f t="shared" si="0"/>
        <v>629263831.86597419</v>
      </c>
      <c r="B6" s="2">
        <f t="shared" si="1"/>
        <v>605128705.66252851</v>
      </c>
      <c r="C6" s="3">
        <f t="shared" si="2"/>
        <v>5700700</v>
      </c>
      <c r="E6" s="2">
        <f t="shared" si="3"/>
        <v>-24135126.203445673</v>
      </c>
      <c r="G6" s="4">
        <v>39203</v>
      </c>
      <c r="H6">
        <v>5700.7</v>
      </c>
      <c r="I6">
        <v>8</v>
      </c>
      <c r="J6" s="6">
        <v>3973926951</v>
      </c>
      <c r="K6" s="5">
        <v>3821508802</v>
      </c>
      <c r="L6">
        <v>6.3151999999999999</v>
      </c>
    </row>
    <row r="7" spans="1:12">
      <c r="A7" s="2">
        <f t="shared" si="0"/>
        <v>601598200.22141385</v>
      </c>
      <c r="B7" s="2">
        <f t="shared" si="1"/>
        <v>1218980074.3318045</v>
      </c>
      <c r="C7" s="3">
        <f t="shared" si="2"/>
        <v>6085900</v>
      </c>
      <c r="E7" s="2">
        <f t="shared" si="3"/>
        <v>617381874.11039066</v>
      </c>
      <c r="G7" s="4">
        <v>39234</v>
      </c>
      <c r="H7">
        <v>6085.9</v>
      </c>
      <c r="I7">
        <v>8.6</v>
      </c>
      <c r="J7" s="6">
        <v>3803905420</v>
      </c>
      <c r="K7" s="5">
        <v>7707611010</v>
      </c>
      <c r="L7">
        <v>6.3230000000000004</v>
      </c>
    </row>
    <row r="8" spans="1:12">
      <c r="A8" s="2">
        <f t="shared" si="0"/>
        <v>723261181.2154696</v>
      </c>
      <c r="B8" s="2">
        <f t="shared" si="1"/>
        <v>918534778.84767163</v>
      </c>
      <c r="C8" s="3">
        <f t="shared" si="2"/>
        <v>6239600</v>
      </c>
      <c r="E8" s="2">
        <f t="shared" si="3"/>
        <v>195273597.63220203</v>
      </c>
      <c r="G8" s="4">
        <v>39264</v>
      </c>
      <c r="H8">
        <v>6239.6</v>
      </c>
      <c r="I8">
        <v>8.8000000000000007</v>
      </c>
      <c r="J8" s="6">
        <v>4581859583</v>
      </c>
      <c r="K8" s="5">
        <v>5818917824</v>
      </c>
      <c r="L8">
        <v>6.335</v>
      </c>
    </row>
    <row r="9" spans="1:12">
      <c r="A9" s="2">
        <f t="shared" si="0"/>
        <v>656305501.09775555</v>
      </c>
      <c r="B9" s="2">
        <f t="shared" si="1"/>
        <v>1324880961.2863483</v>
      </c>
      <c r="C9" s="3">
        <f t="shared" si="2"/>
        <v>6223300</v>
      </c>
      <c r="E9" s="2">
        <f t="shared" si="3"/>
        <v>668575460.18859279</v>
      </c>
      <c r="G9" s="4">
        <v>39295</v>
      </c>
      <c r="H9">
        <v>6223.3</v>
      </c>
      <c r="I9">
        <v>8.8000000000000007</v>
      </c>
      <c r="J9" s="6">
        <v>4155135758</v>
      </c>
      <c r="K9" s="5">
        <v>8387953854</v>
      </c>
      <c r="L9">
        <v>6.3311000000000002</v>
      </c>
    </row>
    <row r="10" spans="1:12">
      <c r="A10" s="2">
        <f t="shared" si="0"/>
        <v>642676822.55389714</v>
      </c>
      <c r="B10" s="2">
        <f t="shared" si="1"/>
        <v>1045615521.7562978</v>
      </c>
      <c r="C10" s="3">
        <f t="shared" si="2"/>
        <v>6378800</v>
      </c>
      <c r="E10" s="2">
        <f t="shared" si="3"/>
        <v>402938699.20240068</v>
      </c>
      <c r="G10" s="4">
        <v>39326</v>
      </c>
      <c r="H10">
        <v>6378.8</v>
      </c>
      <c r="I10">
        <v>9</v>
      </c>
      <c r="J10" s="6">
        <v>4069108302</v>
      </c>
      <c r="K10" s="5">
        <v>6620314676</v>
      </c>
      <c r="L10">
        <v>6.3315000000000001</v>
      </c>
    </row>
    <row r="11" spans="1:12">
      <c r="A11" s="2">
        <f t="shared" si="0"/>
        <v>723630802.69037056</v>
      </c>
      <c r="B11" s="2">
        <f t="shared" si="1"/>
        <v>1501935437.8957007</v>
      </c>
      <c r="C11" s="3">
        <f t="shared" si="2"/>
        <v>6453800</v>
      </c>
      <c r="E11" s="2">
        <f t="shared" si="3"/>
        <v>778304635.20533013</v>
      </c>
      <c r="G11" s="4">
        <v>39356</v>
      </c>
      <c r="H11">
        <v>6453.8</v>
      </c>
      <c r="I11">
        <v>9.1</v>
      </c>
      <c r="J11" s="6">
        <v>4583260415</v>
      </c>
      <c r="K11" s="5">
        <v>9512808483</v>
      </c>
      <c r="L11">
        <v>6.3337000000000003</v>
      </c>
    </row>
    <row r="12" spans="1:12">
      <c r="A12" s="2">
        <f t="shared" si="0"/>
        <v>776448499.85007966</v>
      </c>
      <c r="B12" s="2">
        <f t="shared" si="1"/>
        <v>832227368.1884892</v>
      </c>
      <c r="C12" s="3">
        <f t="shared" si="2"/>
        <v>6444800</v>
      </c>
      <c r="E12" s="2">
        <f t="shared" si="3"/>
        <v>55778868.338409543</v>
      </c>
      <c r="G12" s="4">
        <v>39387</v>
      </c>
      <c r="H12">
        <v>6444.8</v>
      </c>
      <c r="I12">
        <v>9.1</v>
      </c>
      <c r="J12" s="6">
        <v>4920121209</v>
      </c>
      <c r="K12" s="5">
        <v>5273575164</v>
      </c>
      <c r="L12">
        <v>6.3367000000000004</v>
      </c>
    </row>
    <row r="13" spans="1:12">
      <c r="A13" s="2">
        <f t="shared" si="0"/>
        <v>662468072.20547152</v>
      </c>
      <c r="B13" s="2">
        <f t="shared" si="1"/>
        <v>1710370162.280771</v>
      </c>
      <c r="C13" s="3">
        <f t="shared" si="2"/>
        <v>6679400</v>
      </c>
      <c r="E13" s="2">
        <f t="shared" si="3"/>
        <v>1047902090.0752995</v>
      </c>
      <c r="G13" s="4">
        <v>39417</v>
      </c>
      <c r="H13">
        <v>6679.4</v>
      </c>
      <c r="I13">
        <v>9.4</v>
      </c>
      <c r="J13" s="6">
        <v>4196536497</v>
      </c>
      <c r="K13" s="5">
        <v>10834681867</v>
      </c>
      <c r="L13">
        <v>6.3346999999999998</v>
      </c>
    </row>
    <row r="14" spans="1:12">
      <c r="A14" s="2">
        <f t="shared" si="0"/>
        <v>811600088.07652235</v>
      </c>
      <c r="B14" s="2">
        <f t="shared" si="1"/>
        <v>1037728504.4353948</v>
      </c>
      <c r="C14" s="3">
        <f t="shared" si="2"/>
        <v>7090600</v>
      </c>
      <c r="E14" s="2">
        <f t="shared" si="3"/>
        <v>226128416.35887241</v>
      </c>
      <c r="G14" s="4">
        <v>39448</v>
      </c>
      <c r="H14">
        <v>7090.6</v>
      </c>
      <c r="I14">
        <v>8.6999999999999993</v>
      </c>
      <c r="J14" s="6">
        <v>5141811198</v>
      </c>
      <c r="K14" s="5">
        <v>6574425167</v>
      </c>
      <c r="L14">
        <v>6.3353999999999999</v>
      </c>
    </row>
    <row r="15" spans="1:12">
      <c r="A15" s="2">
        <f t="shared" si="0"/>
        <v>735170853.39859474</v>
      </c>
      <c r="B15" s="2">
        <f t="shared" si="1"/>
        <v>1253124593.3528066</v>
      </c>
      <c r="C15" s="3">
        <f t="shared" si="2"/>
        <v>7061100</v>
      </c>
      <c r="E15" s="2">
        <f t="shared" si="3"/>
        <v>517953739.95421183</v>
      </c>
      <c r="G15" s="4">
        <v>39479</v>
      </c>
      <c r="H15">
        <v>7061.1</v>
      </c>
      <c r="I15">
        <v>8.6999999999999993</v>
      </c>
      <c r="J15" s="6">
        <v>4656204600</v>
      </c>
      <c r="K15" s="5">
        <v>7936664612</v>
      </c>
      <c r="L15">
        <v>6.3334999999999999</v>
      </c>
    </row>
    <row r="16" spans="1:12">
      <c r="A16" s="2">
        <f t="shared" si="0"/>
        <v>731491378.80964029</v>
      </c>
      <c r="B16" s="2">
        <f t="shared" si="1"/>
        <v>1097438142.8052843</v>
      </c>
      <c r="C16" s="3">
        <f t="shared" si="2"/>
        <v>7343900</v>
      </c>
      <c r="E16" s="2">
        <f t="shared" si="3"/>
        <v>365946763.99564397</v>
      </c>
      <c r="G16" s="4">
        <v>39508</v>
      </c>
      <c r="H16">
        <v>7343.9</v>
      </c>
      <c r="I16">
        <v>9.1</v>
      </c>
      <c r="J16" s="6">
        <v>4634656227</v>
      </c>
      <c r="K16" s="5">
        <v>6953258329</v>
      </c>
      <c r="L16">
        <v>6.3358999999999996</v>
      </c>
    </row>
    <row r="17" spans="1:12">
      <c r="A17" s="2">
        <f t="shared" si="0"/>
        <v>845485254.65230167</v>
      </c>
      <c r="B17" s="2">
        <f t="shared" si="1"/>
        <v>1999294327.8253453</v>
      </c>
      <c r="C17" s="3">
        <f t="shared" si="2"/>
        <v>7401600</v>
      </c>
      <c r="E17" s="2">
        <f t="shared" si="3"/>
        <v>1153809073.1730437</v>
      </c>
      <c r="G17" s="4">
        <v>39539</v>
      </c>
      <c r="H17">
        <v>7401.6</v>
      </c>
      <c r="I17">
        <v>9.1</v>
      </c>
      <c r="J17" s="6">
        <v>5352090759</v>
      </c>
      <c r="K17" s="5">
        <v>12655932954</v>
      </c>
      <c r="L17">
        <v>6.3301999999999996</v>
      </c>
    </row>
    <row r="18" spans="1:12">
      <c r="A18" s="2">
        <f t="shared" si="0"/>
        <v>712504059.24065125</v>
      </c>
      <c r="B18" s="2">
        <f t="shared" si="1"/>
        <v>1764772349.910964</v>
      </c>
      <c r="C18" s="3">
        <f t="shared" si="2"/>
        <v>7417800</v>
      </c>
      <c r="E18" s="2">
        <f t="shared" si="3"/>
        <v>1052268290.6703128</v>
      </c>
      <c r="G18" s="4">
        <v>39569</v>
      </c>
      <c r="H18">
        <v>7417.8</v>
      </c>
      <c r="I18">
        <v>9.1</v>
      </c>
      <c r="J18" s="6">
        <v>4481365531</v>
      </c>
      <c r="K18" s="5">
        <v>11099712172</v>
      </c>
      <c r="L18">
        <v>6.2896000000000001</v>
      </c>
    </row>
    <row r="19" spans="1:12">
      <c r="A19" s="2">
        <f t="shared" si="0"/>
        <v>955786005.40114772</v>
      </c>
      <c r="B19" s="2">
        <f t="shared" si="1"/>
        <v>1410600160.2661994</v>
      </c>
      <c r="C19" s="3">
        <f t="shared" si="2"/>
        <v>8744600</v>
      </c>
      <c r="E19" s="2">
        <f t="shared" si="3"/>
        <v>454814154.86505163</v>
      </c>
      <c r="G19" s="4">
        <v>39600</v>
      </c>
      <c r="H19">
        <v>8744.6</v>
      </c>
      <c r="I19">
        <v>10.8</v>
      </c>
      <c r="J19" s="6">
        <v>5945849161</v>
      </c>
      <c r="K19" s="5">
        <v>8775202537</v>
      </c>
      <c r="L19">
        <v>6.2209000000000003</v>
      </c>
    </row>
    <row r="20" spans="1:12">
      <c r="A20" s="2">
        <f t="shared" si="0"/>
        <v>942700136.04028463</v>
      </c>
      <c r="B20" s="2">
        <f t="shared" si="1"/>
        <v>1963690825.353689</v>
      </c>
      <c r="C20" s="3">
        <f t="shared" si="2"/>
        <v>8606400</v>
      </c>
      <c r="E20" s="2">
        <f t="shared" si="3"/>
        <v>1020990689.3134043</v>
      </c>
      <c r="G20" s="4">
        <v>39630</v>
      </c>
      <c r="H20">
        <v>8606.4</v>
      </c>
      <c r="I20">
        <v>10.6</v>
      </c>
      <c r="J20" s="6">
        <v>5897060701</v>
      </c>
      <c r="K20" s="5">
        <v>12283867958</v>
      </c>
      <c r="L20">
        <v>6.2554999999999996</v>
      </c>
    </row>
    <row r="21" spans="1:12">
      <c r="A21" s="2">
        <f t="shared" si="0"/>
        <v>971499903.43570638</v>
      </c>
      <c r="B21" s="2">
        <f t="shared" si="1"/>
        <v>1916670735.9030519</v>
      </c>
      <c r="C21" s="3">
        <f t="shared" si="2"/>
        <v>8529900</v>
      </c>
      <c r="E21" s="2">
        <f t="shared" si="3"/>
        <v>945170832.46734548</v>
      </c>
      <c r="G21" s="4">
        <v>39661</v>
      </c>
      <c r="H21">
        <v>8529.9</v>
      </c>
      <c r="I21">
        <v>10.5</v>
      </c>
      <c r="J21" s="6">
        <v>6076634746</v>
      </c>
      <c r="K21" s="5">
        <v>11988583786</v>
      </c>
      <c r="L21">
        <v>6.2549000000000001</v>
      </c>
    </row>
    <row r="22" spans="1:12">
      <c r="A22" s="2">
        <f t="shared" si="0"/>
        <v>811674096.74534476</v>
      </c>
      <c r="B22" s="2">
        <f t="shared" si="1"/>
        <v>2046063724.6478648</v>
      </c>
      <c r="C22" s="3">
        <f t="shared" si="2"/>
        <v>8741700</v>
      </c>
      <c r="E22" s="2">
        <f t="shared" si="3"/>
        <v>1234389627.9025202</v>
      </c>
      <c r="G22" s="4">
        <v>39692</v>
      </c>
      <c r="H22">
        <v>8741.7000000000007</v>
      </c>
      <c r="I22">
        <v>10.8</v>
      </c>
      <c r="J22" s="6">
        <v>5082540859</v>
      </c>
      <c r="K22" s="5">
        <v>12812041831</v>
      </c>
      <c r="L22">
        <v>6.2618</v>
      </c>
    </row>
    <row r="23" spans="1:12">
      <c r="A23" s="2">
        <f t="shared" si="0"/>
        <v>835253849.30567729</v>
      </c>
      <c r="B23" s="2">
        <f t="shared" si="1"/>
        <v>1693918610.7169619</v>
      </c>
      <c r="C23" s="3">
        <f t="shared" si="2"/>
        <v>9127700</v>
      </c>
      <c r="E23" s="2">
        <f t="shared" si="3"/>
        <v>858664761.41128457</v>
      </c>
      <c r="G23" s="4">
        <v>39722</v>
      </c>
      <c r="H23">
        <v>9127.7000000000007</v>
      </c>
      <c r="I23">
        <v>11.2</v>
      </c>
      <c r="J23" s="6">
        <v>5238962719</v>
      </c>
      <c r="K23" s="5">
        <v>10624765702</v>
      </c>
      <c r="L23">
        <v>6.2723000000000004</v>
      </c>
    </row>
    <row r="24" spans="1:12">
      <c r="A24" s="2">
        <f t="shared" si="0"/>
        <v>681307147.75868094</v>
      </c>
      <c r="B24" s="2">
        <f t="shared" si="1"/>
        <v>1377668426.6289673</v>
      </c>
      <c r="C24" s="3">
        <f t="shared" si="2"/>
        <v>8923700</v>
      </c>
      <c r="E24" s="2">
        <f t="shared" si="3"/>
        <v>696361278.87028635</v>
      </c>
      <c r="G24" s="4">
        <v>39753</v>
      </c>
      <c r="H24">
        <v>8923.7000000000007</v>
      </c>
      <c r="I24">
        <v>11</v>
      </c>
      <c r="J24" s="6">
        <v>4289101018</v>
      </c>
      <c r="K24" s="5">
        <v>8672973813</v>
      </c>
      <c r="L24">
        <v>6.2953999999999999</v>
      </c>
    </row>
    <row r="25" spans="1:12">
      <c r="A25" s="2">
        <f t="shared" si="0"/>
        <v>495993554.35387677</v>
      </c>
      <c r="B25" s="2">
        <f t="shared" si="1"/>
        <v>999539374.6322068</v>
      </c>
      <c r="C25" s="3">
        <f t="shared" si="2"/>
        <v>9409300</v>
      </c>
      <c r="E25" s="2">
        <f t="shared" si="3"/>
        <v>503545820.27833003</v>
      </c>
      <c r="G25" s="4">
        <v>39783</v>
      </c>
      <c r="H25">
        <v>9409.2999999999993</v>
      </c>
      <c r="I25">
        <v>11.6</v>
      </c>
      <c r="J25" s="6">
        <v>3118559473</v>
      </c>
      <c r="K25" s="5">
        <v>6284603818</v>
      </c>
      <c r="L25">
        <v>6.2874999999999996</v>
      </c>
    </row>
    <row r="26" spans="1:12">
      <c r="A26" s="2">
        <f t="shared" si="0"/>
        <v>530916437.13954335</v>
      </c>
      <c r="B26" s="2">
        <f t="shared" si="1"/>
        <v>1912266170.858423</v>
      </c>
      <c r="C26" s="3">
        <f t="shared" si="2"/>
        <v>9308700</v>
      </c>
      <c r="E26" s="2">
        <f t="shared" si="3"/>
        <v>1381349733.7188797</v>
      </c>
      <c r="G26" s="4">
        <v>39814</v>
      </c>
      <c r="H26">
        <v>9308.7000000000007</v>
      </c>
      <c r="I26">
        <v>12.8</v>
      </c>
      <c r="J26" s="6">
        <v>3341641147</v>
      </c>
      <c r="K26" s="5">
        <v>12035994506</v>
      </c>
      <c r="L26">
        <v>6.2941000000000003</v>
      </c>
    </row>
    <row r="27" spans="1:12">
      <c r="A27" s="2">
        <f t="shared" si="0"/>
        <v>376946799.6046927</v>
      </c>
      <c r="B27" s="2">
        <f t="shared" si="1"/>
        <v>1447822032.6447334</v>
      </c>
      <c r="C27" s="3">
        <f t="shared" si="2"/>
        <v>8949900</v>
      </c>
      <c r="E27" s="2">
        <f t="shared" si="3"/>
        <v>1070875233.0400407</v>
      </c>
      <c r="G27" s="4">
        <v>39845</v>
      </c>
      <c r="H27">
        <v>8949.9</v>
      </c>
      <c r="I27">
        <v>12.4</v>
      </c>
      <c r="J27" s="6">
        <v>2364813442</v>
      </c>
      <c r="K27" s="5">
        <v>9083056304</v>
      </c>
      <c r="L27">
        <v>6.2736000000000001</v>
      </c>
    </row>
    <row r="28" spans="1:12">
      <c r="A28" s="2">
        <f t="shared" si="0"/>
        <v>643599325.52484787</v>
      </c>
      <c r="B28" s="2">
        <f t="shared" si="1"/>
        <v>719989227.78634202</v>
      </c>
      <c r="C28" s="3">
        <f t="shared" si="2"/>
        <v>9007300</v>
      </c>
      <c r="E28" s="2">
        <f t="shared" si="3"/>
        <v>76389902.26149416</v>
      </c>
      <c r="G28" s="4">
        <v>39873</v>
      </c>
      <c r="H28">
        <v>9007.2999999999993</v>
      </c>
      <c r="I28">
        <v>12.4</v>
      </c>
      <c r="J28" s="6">
        <v>4049720036</v>
      </c>
      <c r="K28" s="5">
        <v>4530388218</v>
      </c>
      <c r="L28">
        <v>6.2923</v>
      </c>
    </row>
    <row r="29" spans="1:12">
      <c r="A29" s="2">
        <f t="shared" si="0"/>
        <v>590602074.32453883</v>
      </c>
      <c r="B29" s="2">
        <f t="shared" si="1"/>
        <v>637905032.86027241</v>
      </c>
      <c r="C29" s="3">
        <f t="shared" si="2"/>
        <v>9264500</v>
      </c>
      <c r="E29" s="2">
        <f t="shared" si="3"/>
        <v>47302958.535733581</v>
      </c>
      <c r="G29" s="4">
        <v>39904</v>
      </c>
      <c r="H29">
        <v>9264.5</v>
      </c>
      <c r="I29">
        <v>12.8</v>
      </c>
      <c r="J29" s="6">
        <v>3720438707</v>
      </c>
      <c r="K29" s="5">
        <v>4018418964</v>
      </c>
      <c r="L29">
        <v>6.2994000000000003</v>
      </c>
    </row>
    <row r="30" spans="1:12">
      <c r="A30" s="2">
        <f t="shared" si="0"/>
        <v>558133406.77455652</v>
      </c>
      <c r="B30" s="2">
        <f t="shared" si="1"/>
        <v>516994919.71659082</v>
      </c>
      <c r="C30" s="3">
        <f t="shared" si="2"/>
        <v>8920800</v>
      </c>
      <c r="E30" s="2">
        <f t="shared" si="3"/>
        <v>-41138487.057965696</v>
      </c>
      <c r="G30" s="4">
        <v>39934</v>
      </c>
      <c r="H30">
        <v>8920.7999999999993</v>
      </c>
      <c r="I30">
        <v>12.3</v>
      </c>
      <c r="J30" s="6">
        <v>3521207850</v>
      </c>
      <c r="K30" s="5">
        <v>3261669249</v>
      </c>
      <c r="L30">
        <v>6.3089000000000004</v>
      </c>
    </row>
    <row r="31" spans="1:12">
      <c r="A31" s="2">
        <f t="shared" si="0"/>
        <v>619831953.6937393</v>
      </c>
      <c r="B31" s="2">
        <f t="shared" si="1"/>
        <v>457341605.05159205</v>
      </c>
      <c r="C31" s="3">
        <f t="shared" si="2"/>
        <v>8863500</v>
      </c>
      <c r="E31" s="2">
        <f t="shared" si="3"/>
        <v>-162490348.64214724</v>
      </c>
      <c r="G31" s="4">
        <v>39965</v>
      </c>
      <c r="H31">
        <v>8863.5</v>
      </c>
      <c r="I31">
        <v>12.2</v>
      </c>
      <c r="J31" s="6">
        <v>3916594149</v>
      </c>
      <c r="K31" s="5">
        <v>2889850134</v>
      </c>
      <c r="L31">
        <v>6.3188000000000004</v>
      </c>
    </row>
    <row r="32" spans="1:12">
      <c r="A32" s="2">
        <f t="shared" si="0"/>
        <v>540674418.07249832</v>
      </c>
      <c r="B32" s="2">
        <f t="shared" si="1"/>
        <v>622745074.09219301</v>
      </c>
      <c r="C32" s="3">
        <f t="shared" si="2"/>
        <v>8843500</v>
      </c>
      <c r="E32" s="2">
        <f t="shared" si="3"/>
        <v>82070656.019694686</v>
      </c>
      <c r="G32" s="4">
        <v>39995</v>
      </c>
      <c r="H32">
        <v>8843.5</v>
      </c>
      <c r="I32">
        <v>12.2</v>
      </c>
      <c r="J32" s="6">
        <v>3426091585</v>
      </c>
      <c r="K32" s="5">
        <v>3946148711</v>
      </c>
      <c r="L32">
        <v>6.3367000000000004</v>
      </c>
    </row>
    <row r="33" spans="1:12">
      <c r="A33" s="2">
        <f t="shared" si="0"/>
        <v>586913718.44797957</v>
      </c>
      <c r="B33" s="2">
        <f t="shared" si="1"/>
        <v>408988835.98467529</v>
      </c>
      <c r="C33" s="3">
        <f t="shared" si="2"/>
        <v>9091500</v>
      </c>
      <c r="E33" s="2">
        <f t="shared" si="3"/>
        <v>-177924882.46330428</v>
      </c>
      <c r="G33" s="4">
        <v>40026</v>
      </c>
      <c r="H33">
        <v>9091.5</v>
      </c>
      <c r="I33">
        <v>12.5</v>
      </c>
      <c r="J33" s="6">
        <v>3722617642</v>
      </c>
      <c r="K33" s="5">
        <v>2594093490</v>
      </c>
      <c r="L33">
        <v>6.3426999999999998</v>
      </c>
    </row>
    <row r="34" spans="1:12">
      <c r="A34" s="2">
        <f t="shared" si="0"/>
        <v>594724611.21442306</v>
      </c>
      <c r="B34" s="2">
        <f t="shared" si="1"/>
        <v>517587744.50783247</v>
      </c>
      <c r="C34" s="3">
        <f t="shared" si="2"/>
        <v>9030300</v>
      </c>
      <c r="E34" s="2">
        <f t="shared" si="3"/>
        <v>-77136866.706590593</v>
      </c>
      <c r="G34" s="4">
        <v>40057</v>
      </c>
      <c r="H34">
        <v>9030.2999999999993</v>
      </c>
      <c r="I34">
        <v>12.4</v>
      </c>
      <c r="J34" s="6">
        <v>3773765548</v>
      </c>
      <c r="K34" s="5">
        <v>3284301274</v>
      </c>
      <c r="L34">
        <v>6.3453999999999997</v>
      </c>
    </row>
    <row r="35" spans="1:12">
      <c r="A35" s="2">
        <f t="shared" si="0"/>
        <v>653414480.65013051</v>
      </c>
      <c r="B35" s="2">
        <f t="shared" si="1"/>
        <v>718425649.18733692</v>
      </c>
      <c r="C35" s="3">
        <f t="shared" si="2"/>
        <v>9072200</v>
      </c>
      <c r="E35" s="2">
        <f t="shared" si="3"/>
        <v>65011168.537206411</v>
      </c>
      <c r="G35" s="4">
        <v>40087</v>
      </c>
      <c r="H35">
        <v>9072.2000000000007</v>
      </c>
      <c r="I35">
        <v>12.4</v>
      </c>
      <c r="J35" s="6">
        <v>4156892243</v>
      </c>
      <c r="K35" s="5">
        <v>4570480295</v>
      </c>
      <c r="L35">
        <v>6.3617999999999997</v>
      </c>
    </row>
    <row r="36" spans="1:12">
      <c r="A36" s="2">
        <f t="shared" si="0"/>
        <v>715335751.9631139</v>
      </c>
      <c r="B36" s="2">
        <f t="shared" si="1"/>
        <v>552038967.69320345</v>
      </c>
      <c r="C36" s="3">
        <f t="shared" si="2"/>
        <v>8923700</v>
      </c>
      <c r="E36" s="2">
        <f t="shared" si="3"/>
        <v>-163296784.26991045</v>
      </c>
      <c r="G36" s="4">
        <v>40118</v>
      </c>
      <c r="H36">
        <v>8923.7000000000007</v>
      </c>
      <c r="I36">
        <v>12.2</v>
      </c>
      <c r="J36" s="6">
        <v>4545744103</v>
      </c>
      <c r="K36" s="5">
        <v>3508042028</v>
      </c>
      <c r="L36">
        <v>6.3547000000000002</v>
      </c>
    </row>
    <row r="37" spans="1:12">
      <c r="A37" s="2">
        <f t="shared" si="0"/>
        <v>539043200.68443692</v>
      </c>
      <c r="B37" s="2">
        <f t="shared" si="1"/>
        <v>685938781.04298139</v>
      </c>
      <c r="C37" s="3">
        <f t="shared" si="2"/>
        <v>8746000</v>
      </c>
      <c r="E37" s="2">
        <f t="shared" si="3"/>
        <v>146895580.35854447</v>
      </c>
      <c r="G37" s="4">
        <v>40148</v>
      </c>
      <c r="H37">
        <v>8746</v>
      </c>
      <c r="I37">
        <v>12</v>
      </c>
      <c r="J37" s="6">
        <v>3433812997</v>
      </c>
      <c r="K37" s="5">
        <v>4369567223</v>
      </c>
      <c r="L37">
        <v>6.3701999999999996</v>
      </c>
    </row>
    <row r="38" spans="1:12">
      <c r="A38" s="2">
        <f t="shared" si="0"/>
        <v>513329027.25261617</v>
      </c>
      <c r="B38" s="2">
        <f t="shared" si="1"/>
        <v>615303666.00247896</v>
      </c>
      <c r="C38" s="3">
        <f t="shared" si="2"/>
        <v>8852700</v>
      </c>
      <c r="E38" s="2">
        <f t="shared" si="3"/>
        <v>101974638.74986279</v>
      </c>
      <c r="G38" s="4">
        <v>40179</v>
      </c>
      <c r="H38">
        <v>8852.7000000000007</v>
      </c>
      <c r="I38">
        <v>12.6</v>
      </c>
      <c r="J38" s="6">
        <v>3271805221</v>
      </c>
      <c r="K38" s="5">
        <v>3921760976</v>
      </c>
      <c r="L38">
        <v>6.3737000000000004</v>
      </c>
    </row>
    <row r="39" spans="1:12">
      <c r="A39" s="2">
        <f t="shared" si="0"/>
        <v>621202387.09272599</v>
      </c>
      <c r="B39" s="2">
        <f t="shared" si="1"/>
        <v>817040571.32100332</v>
      </c>
      <c r="C39" s="3">
        <f t="shared" si="2"/>
        <v>8745800</v>
      </c>
      <c r="E39" s="2">
        <f t="shared" si="3"/>
        <v>195838184.22827733</v>
      </c>
      <c r="G39" s="4">
        <v>40210</v>
      </c>
      <c r="H39">
        <v>8745.7999999999993</v>
      </c>
      <c r="I39">
        <v>12.5</v>
      </c>
      <c r="J39" s="6">
        <v>3959978857</v>
      </c>
      <c r="K39" s="5">
        <v>5208388530</v>
      </c>
      <c r="L39">
        <v>6.3746999999999998</v>
      </c>
    </row>
    <row r="40" spans="1:12">
      <c r="A40" s="2">
        <f t="shared" si="0"/>
        <v>513944541.34701365</v>
      </c>
      <c r="B40" s="2">
        <f t="shared" si="1"/>
        <v>1513416671.6869831</v>
      </c>
      <c r="C40" s="3">
        <f t="shared" si="2"/>
        <v>8879800</v>
      </c>
      <c r="E40" s="2">
        <f t="shared" si="3"/>
        <v>999472130.3399694</v>
      </c>
      <c r="G40" s="4">
        <v>40238</v>
      </c>
      <c r="H40">
        <v>8879.7999999999993</v>
      </c>
      <c r="I40">
        <v>12.7</v>
      </c>
      <c r="J40" s="6">
        <v>3275933901</v>
      </c>
      <c r="K40" s="5">
        <v>9646669207</v>
      </c>
      <c r="L40">
        <v>6.3741000000000003</v>
      </c>
    </row>
    <row r="41" spans="1:12">
      <c r="A41" s="2">
        <f t="shared" si="0"/>
        <v>504434908.46915245</v>
      </c>
      <c r="B41" s="2">
        <f t="shared" si="1"/>
        <v>907562014.46297193</v>
      </c>
      <c r="C41" s="3">
        <f t="shared" si="2"/>
        <v>9082600</v>
      </c>
      <c r="E41" s="2">
        <f t="shared" si="3"/>
        <v>403127105.99381948</v>
      </c>
      <c r="G41" s="4">
        <v>40269</v>
      </c>
      <c r="H41">
        <v>9082.6</v>
      </c>
      <c r="I41">
        <v>13</v>
      </c>
      <c r="J41" s="6">
        <v>3215722098</v>
      </c>
      <c r="K41" s="5">
        <v>5785617086</v>
      </c>
      <c r="L41">
        <v>6.3749000000000002</v>
      </c>
    </row>
    <row r="42" spans="1:12">
      <c r="A42" s="2">
        <f t="shared" si="0"/>
        <v>478396013.96954948</v>
      </c>
      <c r="B42" s="2">
        <f t="shared" si="1"/>
        <v>818348764.87207651</v>
      </c>
      <c r="C42" s="3">
        <f t="shared" si="2"/>
        <v>9006300</v>
      </c>
      <c r="E42" s="2">
        <f t="shared" si="3"/>
        <v>339952750.90252703</v>
      </c>
      <c r="G42" s="4">
        <v>40299</v>
      </c>
      <c r="H42">
        <v>9006.2999999999993</v>
      </c>
      <c r="I42">
        <v>12.9</v>
      </c>
      <c r="J42" s="6">
        <v>3047861005</v>
      </c>
      <c r="K42" s="5">
        <v>5213699981</v>
      </c>
      <c r="L42">
        <v>6.3710000000000004</v>
      </c>
    </row>
    <row r="43" spans="1:12">
      <c r="A43" s="2">
        <f t="shared" si="0"/>
        <v>602054833.48250043</v>
      </c>
      <c r="B43" s="2">
        <f t="shared" si="1"/>
        <v>1135322065.7276995</v>
      </c>
      <c r="C43" s="3">
        <f t="shared" si="2"/>
        <v>9217700</v>
      </c>
      <c r="E43" s="2">
        <f t="shared" si="3"/>
        <v>533267232.24519908</v>
      </c>
      <c r="G43" s="4">
        <v>40330</v>
      </c>
      <c r="H43">
        <v>9217.7000000000007</v>
      </c>
      <c r="I43">
        <v>13.2</v>
      </c>
      <c r="J43" s="6">
        <v>3834306618</v>
      </c>
      <c r="K43" s="5">
        <v>7230525640</v>
      </c>
      <c r="L43">
        <v>6.3686999999999996</v>
      </c>
    </row>
    <row r="44" spans="1:12">
      <c r="A44" s="2">
        <f t="shared" si="0"/>
        <v>510576842.79866374</v>
      </c>
      <c r="B44" s="2">
        <f t="shared" si="1"/>
        <v>916827535.56360674</v>
      </c>
      <c r="C44" s="3">
        <f t="shared" si="2"/>
        <v>9341100</v>
      </c>
      <c r="E44" s="2">
        <f t="shared" si="3"/>
        <v>406250692.764943</v>
      </c>
      <c r="G44" s="4">
        <v>40360</v>
      </c>
      <c r="H44">
        <v>9341.1</v>
      </c>
      <c r="I44">
        <v>13.3</v>
      </c>
      <c r="J44" s="6">
        <v>3255386892</v>
      </c>
      <c r="K44" s="5">
        <v>5845600684</v>
      </c>
      <c r="L44">
        <v>6.3758999999999997</v>
      </c>
    </row>
    <row r="45" spans="1:12">
      <c r="A45" s="2">
        <f t="shared" si="0"/>
        <v>579051354.00468087</v>
      </c>
      <c r="B45" s="2">
        <f t="shared" si="1"/>
        <v>639777545.67016947</v>
      </c>
      <c r="C45" s="3">
        <f t="shared" si="2"/>
        <v>9050800</v>
      </c>
      <c r="E45" s="2">
        <f t="shared" si="3"/>
        <v>60726191.665488601</v>
      </c>
      <c r="G45" s="4">
        <v>40391</v>
      </c>
      <c r="H45">
        <v>9050.7999999999993</v>
      </c>
      <c r="I45">
        <v>12.9</v>
      </c>
      <c r="J45" s="6">
        <v>3686414635</v>
      </c>
      <c r="K45" s="5">
        <v>4073015789</v>
      </c>
      <c r="L45">
        <v>6.3662999999999998</v>
      </c>
    </row>
    <row r="46" spans="1:12">
      <c r="A46" s="2">
        <f t="shared" si="0"/>
        <v>569410592.73092496</v>
      </c>
      <c r="B46" s="2">
        <f t="shared" si="1"/>
        <v>826923732.93368065</v>
      </c>
      <c r="C46" s="3">
        <f t="shared" si="2"/>
        <v>9198800</v>
      </c>
      <c r="E46" s="2">
        <f t="shared" si="3"/>
        <v>257513140.20275569</v>
      </c>
      <c r="G46" s="4">
        <v>40422</v>
      </c>
      <c r="H46">
        <v>9198.7999999999993</v>
      </c>
      <c r="I46">
        <v>13.3</v>
      </c>
      <c r="J46" s="6">
        <v>3628398179</v>
      </c>
      <c r="K46" s="5">
        <v>5269323411</v>
      </c>
      <c r="L46">
        <v>6.3722000000000003</v>
      </c>
    </row>
    <row r="47" spans="1:12">
      <c r="A47" s="2">
        <f t="shared" si="0"/>
        <v>614548447.55596018</v>
      </c>
      <c r="B47" s="2">
        <f t="shared" si="1"/>
        <v>964488815.18224347</v>
      </c>
      <c r="C47" s="3">
        <f t="shared" si="2"/>
        <v>9300100</v>
      </c>
      <c r="E47" s="2">
        <f t="shared" si="3"/>
        <v>349940367.62628329</v>
      </c>
      <c r="G47" s="4">
        <v>40452</v>
      </c>
      <c r="H47">
        <v>9300.1</v>
      </c>
      <c r="I47">
        <v>13.4</v>
      </c>
      <c r="J47" s="6">
        <v>3915042340</v>
      </c>
      <c r="K47" s="5">
        <v>6144372446</v>
      </c>
      <c r="L47">
        <v>6.3705999999999996</v>
      </c>
    </row>
    <row r="48" spans="1:12">
      <c r="A48" s="2">
        <f t="shared" si="0"/>
        <v>467544883.49134219</v>
      </c>
      <c r="B48" s="2">
        <f t="shared" si="1"/>
        <v>1201074904.1761341</v>
      </c>
      <c r="C48" s="3">
        <f t="shared" si="2"/>
        <v>8868600</v>
      </c>
      <c r="E48" s="2">
        <f t="shared" si="3"/>
        <v>733530020.68479192</v>
      </c>
      <c r="G48" s="4">
        <v>40483</v>
      </c>
      <c r="H48">
        <v>8868.6</v>
      </c>
      <c r="I48">
        <v>12.8</v>
      </c>
      <c r="J48" s="6">
        <v>2983637674</v>
      </c>
      <c r="K48" s="5">
        <v>7664659501</v>
      </c>
      <c r="L48">
        <v>6.3815</v>
      </c>
    </row>
    <row r="49" spans="1:12">
      <c r="A49" s="2">
        <f t="shared" si="0"/>
        <v>501295081.21700561</v>
      </c>
      <c r="B49" s="2">
        <f t="shared" si="1"/>
        <v>834204446.63105619</v>
      </c>
      <c r="C49" s="3">
        <f t="shared" si="2"/>
        <v>9181300</v>
      </c>
      <c r="E49" s="2">
        <f t="shared" si="3"/>
        <v>332909365.41405058</v>
      </c>
      <c r="G49" s="4">
        <v>40513</v>
      </c>
      <c r="H49">
        <v>9181.2999999999993</v>
      </c>
      <c r="I49">
        <v>13.3</v>
      </c>
      <c r="J49" s="6">
        <v>3209591887</v>
      </c>
      <c r="K49" s="5">
        <v>5341077390</v>
      </c>
      <c r="L49">
        <v>6.4025999999999996</v>
      </c>
    </row>
    <row r="50" spans="1:12">
      <c r="A50" s="2">
        <f t="shared" si="0"/>
        <v>558449822.83678901</v>
      </c>
      <c r="B50" s="2">
        <f t="shared" si="1"/>
        <v>990903702.22892785</v>
      </c>
      <c r="C50" s="3">
        <f t="shared" si="2"/>
        <v>9243100</v>
      </c>
      <c r="E50" s="2">
        <f t="shared" si="3"/>
        <v>432453879.39213884</v>
      </c>
      <c r="G50" s="4">
        <v>40544</v>
      </c>
      <c r="H50">
        <v>9243.1</v>
      </c>
      <c r="I50">
        <v>13.4</v>
      </c>
      <c r="J50" s="6">
        <v>3590329756</v>
      </c>
      <c r="K50" s="5">
        <v>6370618992</v>
      </c>
      <c r="L50">
        <v>6.4291</v>
      </c>
    </row>
    <row r="51" spans="1:12">
      <c r="A51" s="2">
        <f t="shared" si="0"/>
        <v>493235290.69042873</v>
      </c>
      <c r="B51" s="2">
        <f t="shared" si="1"/>
        <v>767375193.32627118</v>
      </c>
      <c r="C51" s="3">
        <f t="shared" si="2"/>
        <v>9169600</v>
      </c>
      <c r="E51" s="2">
        <f t="shared" si="3"/>
        <v>274139902.63584244</v>
      </c>
      <c r="G51" s="4">
        <v>40575</v>
      </c>
      <c r="H51">
        <v>9169.6</v>
      </c>
      <c r="I51">
        <v>13.3</v>
      </c>
      <c r="J51" s="6">
        <v>3166175978</v>
      </c>
      <c r="K51" s="5">
        <v>4925934841</v>
      </c>
      <c r="L51">
        <v>6.4192</v>
      </c>
    </row>
    <row r="52" spans="1:12">
      <c r="A52" s="2">
        <f t="shared" si="0"/>
        <v>688229028.52160919</v>
      </c>
      <c r="B52" s="2">
        <f t="shared" si="1"/>
        <v>1342617240.004982</v>
      </c>
      <c r="C52" s="3">
        <f t="shared" si="2"/>
        <v>9283400</v>
      </c>
      <c r="E52" s="2">
        <f t="shared" si="3"/>
        <v>654388211.48337281</v>
      </c>
      <c r="G52" s="4">
        <v>40603</v>
      </c>
      <c r="H52">
        <v>9283.4</v>
      </c>
      <c r="I52">
        <v>13.4</v>
      </c>
      <c r="J52" s="6">
        <v>4420632696</v>
      </c>
      <c r="K52" s="5">
        <v>8623899056</v>
      </c>
      <c r="L52">
        <v>6.4231999999999996</v>
      </c>
    </row>
    <row r="53" spans="1:12">
      <c r="A53" s="2">
        <f t="shared" si="0"/>
        <v>737759607.11061299</v>
      </c>
      <c r="B53" s="2">
        <f t="shared" si="1"/>
        <v>1107301015.2236855</v>
      </c>
      <c r="C53" s="3">
        <f t="shared" si="2"/>
        <v>9741900</v>
      </c>
      <c r="E53" s="2">
        <f t="shared" si="3"/>
        <v>369541408.11307251</v>
      </c>
      <c r="G53" s="4">
        <v>40634</v>
      </c>
      <c r="H53">
        <v>9741.9</v>
      </c>
      <c r="I53">
        <v>14.1</v>
      </c>
      <c r="J53" s="6">
        <v>4739515268</v>
      </c>
      <c r="K53" s="5">
        <v>7113523182</v>
      </c>
      <c r="L53">
        <v>6.4241999999999999</v>
      </c>
    </row>
    <row r="54" spans="1:12">
      <c r="A54" s="2">
        <f t="shared" si="0"/>
        <v>818922660.23346305</v>
      </c>
      <c r="B54" s="2">
        <f t="shared" si="1"/>
        <v>1130572959.3774319</v>
      </c>
      <c r="C54" s="3">
        <f t="shared" si="2"/>
        <v>9638600</v>
      </c>
      <c r="E54" s="2">
        <f t="shared" si="3"/>
        <v>311650299.14396882</v>
      </c>
      <c r="G54" s="4">
        <v>40664</v>
      </c>
      <c r="H54">
        <v>9638.6</v>
      </c>
      <c r="I54">
        <v>14</v>
      </c>
      <c r="J54" s="6">
        <v>5261578092</v>
      </c>
      <c r="K54" s="5">
        <v>7263931264</v>
      </c>
      <c r="L54">
        <v>6.4249999999999998</v>
      </c>
    </row>
    <row r="55" spans="1:12">
      <c r="A55" s="2">
        <f t="shared" si="0"/>
        <v>945336806.9618777</v>
      </c>
      <c r="B55" s="2">
        <f t="shared" si="1"/>
        <v>1494894979.0801487</v>
      </c>
      <c r="C55" s="3">
        <f t="shared" si="2"/>
        <v>9885800</v>
      </c>
      <c r="E55" s="2">
        <f t="shared" si="3"/>
        <v>549558172.11827099</v>
      </c>
      <c r="G55" s="4">
        <v>40695</v>
      </c>
      <c r="H55">
        <v>9885.7999999999993</v>
      </c>
      <c r="I55">
        <v>13.6</v>
      </c>
      <c r="J55" s="6">
        <v>6077853933</v>
      </c>
      <c r="K55" s="5">
        <v>9611128289</v>
      </c>
      <c r="L55">
        <v>6.4292999999999996</v>
      </c>
    </row>
    <row r="56" spans="1:12">
      <c r="A56" s="2">
        <f t="shared" si="0"/>
        <v>1006271554.7917509</v>
      </c>
      <c r="B56" s="2">
        <f t="shared" si="1"/>
        <v>1677798538.0571713</v>
      </c>
      <c r="C56" s="3">
        <f t="shared" si="2"/>
        <v>9745600</v>
      </c>
      <c r="E56" s="2">
        <f t="shared" si="3"/>
        <v>671526983.26542044</v>
      </c>
      <c r="G56" s="4">
        <v>40725</v>
      </c>
      <c r="H56">
        <v>9745.6</v>
      </c>
      <c r="I56">
        <v>13.4</v>
      </c>
      <c r="J56" s="6">
        <v>6470124843</v>
      </c>
      <c r="K56" s="5">
        <v>10787909040</v>
      </c>
      <c r="L56">
        <v>6.4298000000000002</v>
      </c>
    </row>
    <row r="57" spans="1:12">
      <c r="A57" s="2">
        <f t="shared" si="0"/>
        <v>694332801.23856354</v>
      </c>
      <c r="B57" s="2">
        <f t="shared" si="1"/>
        <v>1200229686.9359558</v>
      </c>
      <c r="C57" s="3">
        <f t="shared" si="2"/>
        <v>9665900</v>
      </c>
      <c r="E57" s="2">
        <f t="shared" si="3"/>
        <v>505896885.69739223</v>
      </c>
      <c r="G57" s="4">
        <v>40756</v>
      </c>
      <c r="H57">
        <v>9665.9</v>
      </c>
      <c r="I57">
        <v>13.3</v>
      </c>
      <c r="J57" s="6">
        <v>4462338047</v>
      </c>
      <c r="K57" s="5">
        <v>7713636152</v>
      </c>
      <c r="L57">
        <v>6.4268000000000001</v>
      </c>
    </row>
    <row r="58" spans="1:12">
      <c r="A58" s="2">
        <f t="shared" si="0"/>
        <v>819451162.39263034</v>
      </c>
      <c r="B58" s="2">
        <f t="shared" si="1"/>
        <v>2281094780.4369473</v>
      </c>
      <c r="C58" s="3">
        <f t="shared" si="2"/>
        <v>9497600</v>
      </c>
      <c r="E58" s="2">
        <f t="shared" si="3"/>
        <v>1461643618.044317</v>
      </c>
      <c r="G58" s="4">
        <v>40787</v>
      </c>
      <c r="H58">
        <v>9497.6</v>
      </c>
      <c r="I58">
        <v>13</v>
      </c>
      <c r="J58" s="6">
        <v>5266120950</v>
      </c>
      <c r="K58" s="5">
        <v>14659227497</v>
      </c>
      <c r="L58">
        <v>6.4264000000000001</v>
      </c>
    </row>
    <row r="59" spans="1:12">
      <c r="A59" s="2">
        <f t="shared" si="0"/>
        <v>789757948.18297887</v>
      </c>
      <c r="B59" s="2">
        <f t="shared" si="1"/>
        <v>1330166822.9377511</v>
      </c>
      <c r="C59" s="3">
        <f t="shared" si="2"/>
        <v>9725000</v>
      </c>
      <c r="E59" s="2">
        <f t="shared" si="3"/>
        <v>540408874.75477219</v>
      </c>
      <c r="G59" s="4">
        <v>40817</v>
      </c>
      <c r="H59">
        <v>9725</v>
      </c>
      <c r="I59">
        <v>13.3</v>
      </c>
      <c r="J59" s="6">
        <v>5072299398</v>
      </c>
      <c r="K59" s="5">
        <v>8543129437</v>
      </c>
      <c r="L59">
        <v>6.4226000000000001</v>
      </c>
    </row>
    <row r="60" spans="1:12">
      <c r="A60" s="2">
        <f t="shared" si="0"/>
        <v>1085655939.9654543</v>
      </c>
      <c r="B60" s="2">
        <f t="shared" si="1"/>
        <v>815600582.7614646</v>
      </c>
      <c r="C60" s="3">
        <f t="shared" si="2"/>
        <v>9674500</v>
      </c>
      <c r="E60" s="2">
        <f t="shared" si="3"/>
        <v>-270055357.20398974</v>
      </c>
      <c r="G60" s="4">
        <v>40848</v>
      </c>
      <c r="H60">
        <v>9674.5</v>
      </c>
      <c r="I60">
        <v>13.3</v>
      </c>
      <c r="J60" s="6">
        <v>6976750767</v>
      </c>
      <c r="K60" s="5">
        <v>5241294025</v>
      </c>
      <c r="L60">
        <v>6.4263000000000003</v>
      </c>
    </row>
    <row r="61" spans="1:12">
      <c r="A61" s="2">
        <f t="shared" si="0"/>
        <v>811681376.85441482</v>
      </c>
      <c r="B61" s="2">
        <f t="shared" si="1"/>
        <v>743265938.94815409</v>
      </c>
      <c r="C61" s="3">
        <f t="shared" si="2"/>
        <v>9982800</v>
      </c>
      <c r="E61" s="2">
        <f t="shared" si="3"/>
        <v>-68415437.906260729</v>
      </c>
      <c r="G61" s="4">
        <v>40878</v>
      </c>
      <c r="H61">
        <v>9982.7999999999993</v>
      </c>
      <c r="I61">
        <v>13.7</v>
      </c>
      <c r="J61" s="6">
        <v>5219598262</v>
      </c>
      <c r="K61" s="5">
        <v>4779645947</v>
      </c>
      <c r="L61">
        <v>6.4306000000000001</v>
      </c>
    </row>
    <row r="62" spans="1:12">
      <c r="A62" s="2">
        <f t="shared" si="0"/>
        <v>942845610.97800052</v>
      </c>
      <c r="B62" s="2">
        <f t="shared" si="1"/>
        <v>683298338.98621535</v>
      </c>
      <c r="C62" s="3">
        <f t="shared" si="2"/>
        <v>9957900</v>
      </c>
      <c r="E62" s="2">
        <f t="shared" si="3"/>
        <v>-259547271.99178517</v>
      </c>
      <c r="G62" s="4">
        <v>40909</v>
      </c>
      <c r="H62">
        <v>9957.9</v>
      </c>
      <c r="I62">
        <v>11.7</v>
      </c>
      <c r="J62" s="6">
        <v>6060045880</v>
      </c>
      <c r="K62" s="5">
        <v>4391831744</v>
      </c>
      <c r="L62">
        <v>6.4273999999999996</v>
      </c>
    </row>
    <row r="63" spans="1:12">
      <c r="A63" s="2">
        <f t="shared" si="0"/>
        <v>699854321.00301778</v>
      </c>
      <c r="B63" s="2">
        <f t="shared" si="1"/>
        <v>661269446.84690285</v>
      </c>
      <c r="C63" s="3">
        <f t="shared" si="2"/>
        <v>9867700</v>
      </c>
      <c r="E63" s="2">
        <f t="shared" si="3"/>
        <v>-38584874.156114936</v>
      </c>
      <c r="G63" s="4">
        <v>40940</v>
      </c>
      <c r="H63">
        <v>9867.7000000000007</v>
      </c>
      <c r="I63">
        <v>11.6</v>
      </c>
      <c r="J63" s="6">
        <v>4499083488</v>
      </c>
      <c r="K63" s="5">
        <v>4251036766</v>
      </c>
      <c r="L63">
        <v>6.4286000000000003</v>
      </c>
    </row>
    <row r="64" spans="1:12">
      <c r="A64" s="2">
        <f t="shared" si="0"/>
        <v>878027175.79564357</v>
      </c>
      <c r="B64" s="2">
        <f t="shared" si="1"/>
        <v>847896648.73521042</v>
      </c>
      <c r="C64" s="3">
        <f t="shared" si="2"/>
        <v>10051100</v>
      </c>
      <c r="E64" s="2">
        <f t="shared" si="3"/>
        <v>-30130527.060433149</v>
      </c>
      <c r="G64" s="4">
        <v>40969</v>
      </c>
      <c r="H64">
        <v>10051.1</v>
      </c>
      <c r="I64">
        <v>11.8</v>
      </c>
      <c r="J64" s="6">
        <v>5647382992</v>
      </c>
      <c r="K64" s="5">
        <v>5453586455</v>
      </c>
      <c r="L64">
        <v>6.4318999999999997</v>
      </c>
    </row>
    <row r="65" spans="1:12">
      <c r="A65" s="2">
        <f t="shared" si="0"/>
        <v>821698252.28530562</v>
      </c>
      <c r="B65" s="2">
        <f t="shared" si="1"/>
        <v>930323911.13736701</v>
      </c>
      <c r="C65" s="3">
        <f t="shared" si="2"/>
        <v>10072300</v>
      </c>
      <c r="E65" s="2">
        <f t="shared" si="3"/>
        <v>108625658.85206139</v>
      </c>
      <c r="G65" s="4">
        <v>41000</v>
      </c>
      <c r="H65">
        <v>10072.299999999999</v>
      </c>
      <c r="I65">
        <v>11.7</v>
      </c>
      <c r="J65" s="6">
        <v>5285491838</v>
      </c>
      <c r="K65" s="5">
        <v>5984215526</v>
      </c>
      <c r="L65">
        <v>6.4324000000000003</v>
      </c>
    </row>
    <row r="66" spans="1:12">
      <c r="A66" s="2">
        <f t="shared" ref="A66:A129" si="4">J66/L66</f>
        <v>1415370447.3086851</v>
      </c>
      <c r="B66" s="2">
        <f t="shared" ref="B66:B129" si="5">K66/L66</f>
        <v>662631726.73279643</v>
      </c>
      <c r="C66" s="3">
        <f t="shared" ref="C66:C129" si="6">H66*1000</f>
        <v>9925700</v>
      </c>
      <c r="E66" s="2">
        <f t="shared" si="3"/>
        <v>-752738720.57588863</v>
      </c>
      <c r="G66" s="4">
        <v>41030</v>
      </c>
      <c r="H66">
        <v>9925.7000000000007</v>
      </c>
      <c r="I66">
        <v>11.5</v>
      </c>
      <c r="J66" s="6">
        <v>9103379643</v>
      </c>
      <c r="K66" s="5">
        <v>4261914740</v>
      </c>
      <c r="L66">
        <v>6.4318</v>
      </c>
    </row>
    <row r="67" spans="1:12">
      <c r="A67" s="2">
        <f t="shared" si="4"/>
        <v>848880141.89577723</v>
      </c>
      <c r="B67" s="2">
        <f t="shared" si="5"/>
        <v>1309548992.4311891</v>
      </c>
      <c r="C67" s="3">
        <f t="shared" si="6"/>
        <v>9902700</v>
      </c>
      <c r="E67" s="2">
        <f t="shared" ref="E67:E130" si="7">B67-A67</f>
        <v>460668850.53541183</v>
      </c>
      <c r="G67" s="4">
        <v>41061</v>
      </c>
      <c r="H67">
        <v>9902.7000000000007</v>
      </c>
      <c r="I67">
        <v>11.5</v>
      </c>
      <c r="J67" s="6">
        <v>5461949497</v>
      </c>
      <c r="K67" s="5">
        <v>8426031082</v>
      </c>
      <c r="L67">
        <v>6.4343000000000004</v>
      </c>
    </row>
    <row r="68" spans="1:12">
      <c r="A68" s="2">
        <f t="shared" si="4"/>
        <v>1185340548.7123799</v>
      </c>
      <c r="B68" s="2">
        <f t="shared" si="5"/>
        <v>1594123862.8606889</v>
      </c>
      <c r="C68" s="3">
        <f t="shared" si="6"/>
        <v>9608400</v>
      </c>
      <c r="E68" s="2">
        <f t="shared" si="7"/>
        <v>408783314.14830899</v>
      </c>
      <c r="G68" s="4">
        <v>41091</v>
      </c>
      <c r="H68">
        <v>9608.4</v>
      </c>
      <c r="I68">
        <v>11.1</v>
      </c>
      <c r="J68" s="6">
        <v>7640705177</v>
      </c>
      <c r="K68" s="5">
        <v>10275722420</v>
      </c>
      <c r="L68">
        <v>6.4459999999999997</v>
      </c>
    </row>
    <row r="69" spans="1:12">
      <c r="A69" s="2">
        <f t="shared" si="4"/>
        <v>1304419249.7593393</v>
      </c>
      <c r="B69" s="2">
        <f t="shared" si="5"/>
        <v>968332682.0482564</v>
      </c>
      <c r="C69" s="3">
        <f t="shared" si="6"/>
        <v>9494600</v>
      </c>
      <c r="E69" s="2">
        <f t="shared" si="7"/>
        <v>-336086567.71108294</v>
      </c>
      <c r="G69" s="4">
        <v>41122</v>
      </c>
      <c r="H69">
        <v>9494.6</v>
      </c>
      <c r="I69">
        <v>10.9</v>
      </c>
      <c r="J69" s="6">
        <v>8401242620</v>
      </c>
      <c r="K69" s="5">
        <v>6236643472</v>
      </c>
      <c r="L69">
        <v>6.4405999999999999</v>
      </c>
    </row>
    <row r="70" spans="1:12">
      <c r="A70" s="2">
        <f t="shared" si="4"/>
        <v>1218403253.0681994</v>
      </c>
      <c r="B70" s="2">
        <f t="shared" si="5"/>
        <v>1122955381.5441976</v>
      </c>
      <c r="C70" s="3">
        <f t="shared" si="6"/>
        <v>9506300</v>
      </c>
      <c r="E70" s="2">
        <f t="shared" si="7"/>
        <v>-95447871.524001837</v>
      </c>
      <c r="G70" s="4">
        <v>41153</v>
      </c>
      <c r="H70">
        <v>9506.2999999999993</v>
      </c>
      <c r="I70">
        <v>10.9</v>
      </c>
      <c r="J70" s="6">
        <v>7842861740</v>
      </c>
      <c r="K70" s="5">
        <v>7228463791</v>
      </c>
      <c r="L70">
        <v>6.4370000000000003</v>
      </c>
    </row>
    <row r="71" spans="1:12">
      <c r="A71" s="2">
        <f t="shared" si="4"/>
        <v>1069233160.2754419</v>
      </c>
      <c r="B71" s="2">
        <f t="shared" si="5"/>
        <v>818178172.63301885</v>
      </c>
      <c r="C71" s="3">
        <f t="shared" si="6"/>
        <v>9453600</v>
      </c>
      <c r="E71" s="2">
        <f t="shared" si="7"/>
        <v>-251054987.64242303</v>
      </c>
      <c r="G71" s="4">
        <v>41183</v>
      </c>
      <c r="H71">
        <v>9453.6</v>
      </c>
      <c r="I71">
        <v>10.8</v>
      </c>
      <c r="J71" s="6">
        <v>6878697690</v>
      </c>
      <c r="K71" s="5">
        <v>5263585638</v>
      </c>
      <c r="L71">
        <v>6.4333</v>
      </c>
    </row>
    <row r="72" spans="1:12">
      <c r="A72" s="2">
        <f t="shared" si="4"/>
        <v>638772918.80972731</v>
      </c>
      <c r="B72" s="2">
        <f t="shared" si="5"/>
        <v>1303258990.1328568</v>
      </c>
      <c r="C72" s="3">
        <f t="shared" si="6"/>
        <v>9275000</v>
      </c>
      <c r="E72" s="2">
        <f t="shared" si="7"/>
        <v>664486071.32312953</v>
      </c>
      <c r="G72" s="4">
        <v>41214</v>
      </c>
      <c r="H72">
        <v>9275</v>
      </c>
      <c r="I72">
        <v>10.5</v>
      </c>
      <c r="J72" s="6">
        <v>4110823119</v>
      </c>
      <c r="K72" s="5">
        <v>8387123231</v>
      </c>
      <c r="L72">
        <v>6.4355000000000002</v>
      </c>
    </row>
    <row r="73" spans="1:12">
      <c r="A73" s="2">
        <f t="shared" si="4"/>
        <v>563890294.55149603</v>
      </c>
      <c r="B73" s="2">
        <f t="shared" si="5"/>
        <v>1662989941.1518097</v>
      </c>
      <c r="C73" s="3">
        <f t="shared" si="6"/>
        <v>9370700</v>
      </c>
      <c r="E73" s="2">
        <f t="shared" si="7"/>
        <v>1099099646.6003137</v>
      </c>
      <c r="G73" s="4">
        <v>41244</v>
      </c>
      <c r="H73">
        <v>9370.7000000000007</v>
      </c>
      <c r="I73">
        <v>10.6</v>
      </c>
      <c r="J73" s="6">
        <v>3631622664</v>
      </c>
      <c r="K73" s="5">
        <v>10710154118</v>
      </c>
      <c r="L73">
        <v>6.4402999999999997</v>
      </c>
    </row>
    <row r="74" spans="1:12">
      <c r="A74" s="2">
        <f t="shared" si="4"/>
        <v>969650945.09353054</v>
      </c>
      <c r="B74" s="2">
        <f t="shared" si="5"/>
        <v>2223906042.5082345</v>
      </c>
      <c r="C74" s="3">
        <f t="shared" si="6"/>
        <v>9276300</v>
      </c>
      <c r="E74" s="2">
        <f t="shared" si="7"/>
        <v>1254255097.4147038</v>
      </c>
      <c r="G74" s="4">
        <v>41275</v>
      </c>
      <c r="H74">
        <v>9276.2999999999993</v>
      </c>
      <c r="I74">
        <v>10.5</v>
      </c>
      <c r="J74" s="6">
        <v>6241061343</v>
      </c>
      <c r="K74" s="5">
        <v>14313948852</v>
      </c>
      <c r="L74">
        <v>6.4363999999999999</v>
      </c>
    </row>
    <row r="75" spans="1:12">
      <c r="A75" s="2">
        <f t="shared" si="4"/>
        <v>703042614.78937805</v>
      </c>
      <c r="B75" s="2">
        <f t="shared" si="5"/>
        <v>2618759579.3775349</v>
      </c>
      <c r="C75" s="3">
        <f t="shared" si="6"/>
        <v>9259800</v>
      </c>
      <c r="E75" s="2">
        <f t="shared" si="7"/>
        <v>1915716964.5881567</v>
      </c>
      <c r="G75" s="4">
        <v>41306</v>
      </c>
      <c r="H75">
        <v>9259.7999999999993</v>
      </c>
      <c r="I75">
        <v>10.5</v>
      </c>
      <c r="J75" s="6">
        <v>4524571356</v>
      </c>
      <c r="K75" s="5">
        <v>16853551025</v>
      </c>
      <c r="L75">
        <v>6.4356999999999998</v>
      </c>
    </row>
    <row r="76" spans="1:12">
      <c r="A76" s="2">
        <f t="shared" si="4"/>
        <v>1066908795.1601379</v>
      </c>
      <c r="B76" s="2">
        <f t="shared" si="5"/>
        <v>1354533552.7010655</v>
      </c>
      <c r="C76" s="3">
        <f t="shared" si="6"/>
        <v>9351600</v>
      </c>
      <c r="E76" s="2">
        <f t="shared" si="7"/>
        <v>287624757.54092765</v>
      </c>
      <c r="G76" s="4">
        <v>41334</v>
      </c>
      <c r="H76">
        <v>9351.6</v>
      </c>
      <c r="I76">
        <v>10.5</v>
      </c>
      <c r="J76" s="6">
        <v>6868972205</v>
      </c>
      <c r="K76" s="5">
        <v>8720757919</v>
      </c>
      <c r="L76">
        <v>6.4382000000000001</v>
      </c>
    </row>
    <row r="77" spans="1:12">
      <c r="A77" s="2">
        <f t="shared" si="4"/>
        <v>902201987.92375505</v>
      </c>
      <c r="B77" s="2">
        <f t="shared" si="5"/>
        <v>1827365886.0052154</v>
      </c>
      <c r="C77" s="3">
        <f t="shared" si="6"/>
        <v>9445400</v>
      </c>
      <c r="E77" s="2">
        <f t="shared" si="7"/>
        <v>925163898.08146036</v>
      </c>
      <c r="G77" s="4">
        <v>41365</v>
      </c>
      <c r="H77">
        <v>9445.4</v>
      </c>
      <c r="I77">
        <v>10.6</v>
      </c>
      <c r="J77" s="6">
        <v>5812346087</v>
      </c>
      <c r="K77" s="5">
        <v>11772621984</v>
      </c>
      <c r="L77">
        <v>6.4424000000000001</v>
      </c>
    </row>
    <row r="78" spans="1:12">
      <c r="A78" s="2">
        <f t="shared" si="4"/>
        <v>1092488108.120693</v>
      </c>
      <c r="B78" s="2">
        <f t="shared" si="5"/>
        <v>1818922115.0741913</v>
      </c>
      <c r="C78" s="3">
        <f t="shared" si="6"/>
        <v>9467600</v>
      </c>
      <c r="E78" s="2">
        <f t="shared" si="7"/>
        <v>726434006.95349836</v>
      </c>
      <c r="G78" s="4">
        <v>41395</v>
      </c>
      <c r="H78">
        <v>9467.6</v>
      </c>
      <c r="I78">
        <v>10.6</v>
      </c>
      <c r="J78" s="6">
        <v>7038682383</v>
      </c>
      <c r="K78" s="5">
        <v>11718951403</v>
      </c>
      <c r="L78">
        <v>6.4428000000000001</v>
      </c>
    </row>
    <row r="79" spans="1:12">
      <c r="A79" s="2">
        <f t="shared" si="4"/>
        <v>1247938452.3791044</v>
      </c>
      <c r="B79" s="2">
        <f t="shared" si="5"/>
        <v>1627225227.0433905</v>
      </c>
      <c r="C79" s="3">
        <f t="shared" si="6"/>
        <v>9566600</v>
      </c>
      <c r="E79" s="2">
        <f t="shared" si="7"/>
        <v>379286774.66428614</v>
      </c>
      <c r="G79" s="4">
        <v>41426</v>
      </c>
      <c r="H79">
        <v>9566.6</v>
      </c>
      <c r="I79">
        <v>10.7</v>
      </c>
      <c r="J79" s="6">
        <v>8038595541</v>
      </c>
      <c r="K79" s="5">
        <v>10481771300</v>
      </c>
      <c r="L79">
        <v>6.4414999999999996</v>
      </c>
    </row>
    <row r="80" spans="1:12">
      <c r="A80" s="2">
        <f t="shared" si="4"/>
        <v>1485305486.7861247</v>
      </c>
      <c r="B80" s="2">
        <f t="shared" si="5"/>
        <v>1480963145.0886619</v>
      </c>
      <c r="C80" s="3">
        <f t="shared" si="6"/>
        <v>9489800</v>
      </c>
      <c r="E80" s="2">
        <f t="shared" si="7"/>
        <v>-4342341.6974627972</v>
      </c>
      <c r="G80" s="4">
        <v>41456</v>
      </c>
      <c r="H80">
        <v>9489.7999999999993</v>
      </c>
      <c r="I80">
        <v>11.4</v>
      </c>
      <c r="J80" s="6">
        <v>9565664396</v>
      </c>
      <c r="K80" s="5">
        <v>9537698847</v>
      </c>
      <c r="L80">
        <v>6.4401999999999999</v>
      </c>
    </row>
    <row r="81" spans="1:12">
      <c r="A81" s="2">
        <f t="shared" si="4"/>
        <v>1402527531.8832035</v>
      </c>
      <c r="B81" s="2">
        <f t="shared" si="5"/>
        <v>905170314.9533</v>
      </c>
      <c r="C81" s="3">
        <f t="shared" si="6"/>
        <v>9439200</v>
      </c>
      <c r="E81" s="2">
        <f t="shared" si="7"/>
        <v>-497357216.92990351</v>
      </c>
      <c r="G81" s="4">
        <v>41487</v>
      </c>
      <c r="H81">
        <v>9439.2000000000007</v>
      </c>
      <c r="I81">
        <v>11.4</v>
      </c>
      <c r="J81" s="6">
        <v>9039850954</v>
      </c>
      <c r="K81" s="5">
        <v>5834184748</v>
      </c>
      <c r="L81">
        <v>6.4454000000000002</v>
      </c>
    </row>
    <row r="82" spans="1:12">
      <c r="A82" s="2">
        <f t="shared" si="4"/>
        <v>913751510.96896398</v>
      </c>
      <c r="B82" s="2">
        <f t="shared" si="5"/>
        <v>1021246001.6457328</v>
      </c>
      <c r="C82" s="3">
        <f t="shared" si="6"/>
        <v>9611000</v>
      </c>
      <c r="E82" s="2">
        <f t="shared" si="7"/>
        <v>107494490.67676878</v>
      </c>
      <c r="G82" s="4">
        <v>41518</v>
      </c>
      <c r="H82">
        <v>9611</v>
      </c>
      <c r="I82">
        <v>11.6</v>
      </c>
      <c r="J82" s="6">
        <v>5885382107</v>
      </c>
      <c r="K82" s="5">
        <v>6577743372</v>
      </c>
      <c r="L82">
        <v>6.4409000000000001</v>
      </c>
    </row>
    <row r="83" spans="1:12">
      <c r="A83" s="2">
        <f t="shared" si="4"/>
        <v>882401435.11687505</v>
      </c>
      <c r="B83" s="2">
        <f t="shared" si="5"/>
        <v>1732434170.3813</v>
      </c>
      <c r="C83" s="3">
        <f t="shared" si="6"/>
        <v>9545300</v>
      </c>
      <c r="E83" s="2">
        <f t="shared" si="7"/>
        <v>850032735.26442492</v>
      </c>
      <c r="G83" s="4">
        <v>41548</v>
      </c>
      <c r="H83">
        <v>9545.2999999999993</v>
      </c>
      <c r="I83">
        <v>11.5</v>
      </c>
      <c r="J83" s="6">
        <v>5681341640</v>
      </c>
      <c r="K83" s="5">
        <v>11154277406</v>
      </c>
      <c r="L83">
        <v>6.4385000000000003</v>
      </c>
    </row>
    <row r="84" spans="1:12">
      <c r="A84" s="2">
        <f t="shared" si="4"/>
        <v>1133669754.5698383</v>
      </c>
      <c r="B84" s="2">
        <f t="shared" si="5"/>
        <v>1110051183.4292004</v>
      </c>
      <c r="C84" s="3">
        <f t="shared" si="6"/>
        <v>9494800</v>
      </c>
      <c r="E84" s="2">
        <f t="shared" si="7"/>
        <v>-23618571.140637875</v>
      </c>
      <c r="G84" s="4">
        <v>41579</v>
      </c>
      <c r="H84">
        <v>9494.7999999999993</v>
      </c>
      <c r="I84">
        <v>10.5</v>
      </c>
      <c r="J84" s="6">
        <v>7312056550</v>
      </c>
      <c r="K84" s="5">
        <v>7159719128</v>
      </c>
      <c r="L84">
        <v>6.4499000000000004</v>
      </c>
    </row>
    <row r="85" spans="1:12">
      <c r="A85" s="2">
        <f t="shared" si="4"/>
        <v>776034978.71418178</v>
      </c>
      <c r="B85" s="2">
        <f t="shared" si="5"/>
        <v>944556575.22795177</v>
      </c>
      <c r="C85" s="3">
        <f t="shared" si="6"/>
        <v>10175900</v>
      </c>
      <c r="E85" s="2">
        <f t="shared" si="7"/>
        <v>168521596.51376998</v>
      </c>
      <c r="G85" s="4">
        <v>41609</v>
      </c>
      <c r="H85">
        <v>10175.9</v>
      </c>
      <c r="I85">
        <v>12.2</v>
      </c>
      <c r="J85" s="6">
        <v>5012953152</v>
      </c>
      <c r="K85" s="5">
        <v>6101552109</v>
      </c>
      <c r="L85">
        <v>6.4596999999999998</v>
      </c>
    </row>
    <row r="86" spans="1:12">
      <c r="A86" s="2">
        <f t="shared" si="4"/>
        <v>814453520.53711259</v>
      </c>
      <c r="B86" s="2">
        <f t="shared" si="5"/>
        <v>1784746130.7428713</v>
      </c>
      <c r="C86" s="3">
        <f t="shared" si="6"/>
        <v>10112000</v>
      </c>
      <c r="E86" s="2">
        <f t="shared" si="7"/>
        <v>970292610.20575869</v>
      </c>
      <c r="G86" s="4">
        <v>41640</v>
      </c>
      <c r="H86">
        <v>10112</v>
      </c>
      <c r="I86">
        <v>12.1</v>
      </c>
      <c r="J86" s="6">
        <v>5252655090</v>
      </c>
      <c r="K86" s="5">
        <v>11510363221</v>
      </c>
      <c r="L86">
        <v>6.4493</v>
      </c>
    </row>
    <row r="87" spans="1:12">
      <c r="A87" s="2">
        <f t="shared" si="4"/>
        <v>458584973.96317649</v>
      </c>
      <c r="B87" s="2">
        <f t="shared" si="5"/>
        <v>1006468972.7853202</v>
      </c>
      <c r="C87" s="3">
        <f t="shared" si="6"/>
        <v>10033200</v>
      </c>
      <c r="E87" s="2">
        <f t="shared" si="7"/>
        <v>547883998.82214367</v>
      </c>
      <c r="G87" s="4">
        <v>41671</v>
      </c>
      <c r="H87">
        <v>10033.200000000001</v>
      </c>
      <c r="I87">
        <v>12</v>
      </c>
      <c r="J87" s="6">
        <v>2958973686</v>
      </c>
      <c r="K87" s="5">
        <v>6494140400</v>
      </c>
      <c r="L87">
        <v>6.4523999999999999</v>
      </c>
    </row>
    <row r="88" spans="1:12">
      <c r="A88" s="2">
        <f t="shared" si="4"/>
        <v>603553478.28108299</v>
      </c>
      <c r="B88" s="2">
        <f t="shared" si="5"/>
        <v>1118284972.4929876</v>
      </c>
      <c r="C88" s="3">
        <f t="shared" si="6"/>
        <v>10202800</v>
      </c>
      <c r="E88" s="2">
        <f t="shared" si="7"/>
        <v>514731494.21190464</v>
      </c>
      <c r="G88" s="4">
        <v>41699</v>
      </c>
      <c r="H88">
        <v>10202.799999999999</v>
      </c>
      <c r="I88">
        <v>12.1</v>
      </c>
      <c r="J88" s="6">
        <v>3894670240</v>
      </c>
      <c r="K88" s="5">
        <v>7216181099</v>
      </c>
      <c r="L88">
        <v>6.4528999999999996</v>
      </c>
    </row>
    <row r="89" spans="1:12">
      <c r="A89" s="2">
        <f t="shared" si="4"/>
        <v>1890067989.2363367</v>
      </c>
      <c r="B89" s="2">
        <f t="shared" si="5"/>
        <v>1639744430.2681637</v>
      </c>
      <c r="C89" s="3">
        <f t="shared" si="6"/>
        <v>10552200</v>
      </c>
      <c r="E89" s="2">
        <f t="shared" si="7"/>
        <v>-250323558.96817303</v>
      </c>
      <c r="G89" s="4">
        <v>41730</v>
      </c>
      <c r="H89">
        <v>10552.2</v>
      </c>
      <c r="I89">
        <v>12.1</v>
      </c>
      <c r="J89" s="6">
        <v>12221557632</v>
      </c>
      <c r="K89" s="5">
        <v>10602915435</v>
      </c>
      <c r="L89">
        <v>6.4661999999999997</v>
      </c>
    </row>
    <row r="90" spans="1:12">
      <c r="A90" s="2">
        <f t="shared" si="4"/>
        <v>1028217679.8600143</v>
      </c>
      <c r="B90" s="2">
        <f t="shared" si="5"/>
        <v>1389052240.5463161</v>
      </c>
      <c r="C90" s="3">
        <f t="shared" si="6"/>
        <v>10395600</v>
      </c>
      <c r="E90" s="2">
        <f t="shared" si="7"/>
        <v>360834560.68630183</v>
      </c>
      <c r="G90" s="4">
        <v>41760</v>
      </c>
      <c r="H90">
        <v>10395.6</v>
      </c>
      <c r="I90">
        <v>11.9</v>
      </c>
      <c r="J90" s="6">
        <v>6640024133</v>
      </c>
      <c r="K90" s="5">
        <v>8970221559</v>
      </c>
      <c r="L90">
        <v>6.4577999999999998</v>
      </c>
    </row>
    <row r="91" spans="1:12">
      <c r="A91" s="2">
        <f t="shared" si="4"/>
        <v>1043088166.2767119</v>
      </c>
      <c r="B91" s="2">
        <f t="shared" si="5"/>
        <v>876862474.49695837</v>
      </c>
      <c r="C91" s="3">
        <f t="shared" si="6"/>
        <v>10496300</v>
      </c>
      <c r="E91" s="2">
        <f t="shared" si="7"/>
        <v>-166225691.77975357</v>
      </c>
      <c r="G91" s="4">
        <v>41791</v>
      </c>
      <c r="H91">
        <v>10496.3</v>
      </c>
      <c r="I91">
        <v>12</v>
      </c>
      <c r="J91" s="6">
        <v>6687238234</v>
      </c>
      <c r="K91" s="5">
        <v>5621565324</v>
      </c>
      <c r="L91">
        <v>6.4109999999999996</v>
      </c>
    </row>
    <row r="92" spans="1:12">
      <c r="A92" s="2">
        <f t="shared" si="4"/>
        <v>1071028452.1681875</v>
      </c>
      <c r="B92" s="2">
        <f t="shared" si="5"/>
        <v>1127115209.4503496</v>
      </c>
      <c r="C92" s="3">
        <f t="shared" si="6"/>
        <v>10409100</v>
      </c>
      <c r="E92" s="2">
        <f t="shared" si="7"/>
        <v>56086757.28216207</v>
      </c>
      <c r="G92" s="4">
        <v>41821</v>
      </c>
      <c r="H92">
        <v>10409.1</v>
      </c>
      <c r="I92">
        <v>11.8</v>
      </c>
      <c r="J92" s="6">
        <v>6831662085</v>
      </c>
      <c r="K92" s="5">
        <v>7189417075</v>
      </c>
      <c r="L92">
        <v>6.3785999999999996</v>
      </c>
    </row>
    <row r="93" spans="1:12">
      <c r="A93" s="2">
        <f t="shared" si="4"/>
        <v>907218346.92178392</v>
      </c>
      <c r="B93" s="2">
        <f t="shared" si="5"/>
        <v>1094947958.7476633</v>
      </c>
      <c r="C93" s="3">
        <f t="shared" si="6"/>
        <v>10234700</v>
      </c>
      <c r="E93" s="2">
        <f t="shared" si="7"/>
        <v>187729611.82587934</v>
      </c>
      <c r="G93" s="4">
        <v>41852</v>
      </c>
      <c r="H93">
        <v>10234.700000000001</v>
      </c>
      <c r="I93">
        <v>11.6</v>
      </c>
      <c r="J93" s="6">
        <v>5775079831</v>
      </c>
      <c r="K93" s="5">
        <v>6970110221</v>
      </c>
      <c r="L93">
        <v>6.3657000000000004</v>
      </c>
    </row>
    <row r="94" spans="1:12">
      <c r="A94" s="2">
        <f t="shared" si="4"/>
        <v>914900519.25824738</v>
      </c>
      <c r="B94" s="2">
        <f t="shared" si="5"/>
        <v>1095087822.1615088</v>
      </c>
      <c r="C94" s="3">
        <f t="shared" si="6"/>
        <v>10304100</v>
      </c>
      <c r="E94" s="2">
        <f t="shared" si="7"/>
        <v>180187302.90326142</v>
      </c>
      <c r="G94" s="4">
        <v>41883</v>
      </c>
      <c r="H94">
        <v>10304.1</v>
      </c>
      <c r="I94">
        <v>11.7</v>
      </c>
      <c r="J94" s="6">
        <v>5826726937</v>
      </c>
      <c r="K94" s="5">
        <v>6974285813</v>
      </c>
      <c r="L94">
        <v>6.3686999999999996</v>
      </c>
    </row>
    <row r="95" spans="1:12">
      <c r="A95" s="2">
        <f t="shared" si="4"/>
        <v>917571869.26317108</v>
      </c>
      <c r="B95" s="2">
        <f t="shared" si="5"/>
        <v>1295490635.1376839</v>
      </c>
      <c r="C95" s="3">
        <f t="shared" si="6"/>
        <v>11295200</v>
      </c>
      <c r="E95" s="2">
        <f t="shared" si="7"/>
        <v>377918765.87451279</v>
      </c>
      <c r="G95" s="4">
        <v>41913</v>
      </c>
      <c r="H95">
        <v>11295.2</v>
      </c>
      <c r="I95">
        <v>12.8</v>
      </c>
      <c r="J95" s="6">
        <v>5837959261</v>
      </c>
      <c r="K95" s="5">
        <v>8242429617</v>
      </c>
      <c r="L95">
        <v>6.3624000000000001</v>
      </c>
    </row>
    <row r="96" spans="1:12">
      <c r="A96" s="2">
        <f t="shared" si="4"/>
        <v>659523256.8742435</v>
      </c>
      <c r="B96" s="2">
        <f t="shared" si="5"/>
        <v>937371663.4961561</v>
      </c>
      <c r="C96" s="3">
        <f t="shared" si="6"/>
        <v>11310600</v>
      </c>
      <c r="E96" s="2">
        <f t="shared" si="7"/>
        <v>277848406.6219126</v>
      </c>
      <c r="G96" s="4">
        <v>41944</v>
      </c>
      <c r="H96">
        <v>11310.6</v>
      </c>
      <c r="I96">
        <v>12.8</v>
      </c>
      <c r="J96" s="6">
        <v>4195029580</v>
      </c>
      <c r="K96" s="5">
        <v>5962339940</v>
      </c>
      <c r="L96">
        <v>6.3606999999999996</v>
      </c>
    </row>
    <row r="97" spans="1:12">
      <c r="A97" s="2">
        <f t="shared" si="4"/>
        <v>924672155.10894597</v>
      </c>
      <c r="B97" s="2">
        <f t="shared" si="5"/>
        <v>1144107824.3706825</v>
      </c>
      <c r="C97" s="3">
        <f t="shared" si="6"/>
        <v>11497100</v>
      </c>
      <c r="E97" s="2">
        <f t="shared" si="7"/>
        <v>219435669.26173651</v>
      </c>
      <c r="G97" s="4">
        <v>41974</v>
      </c>
      <c r="H97">
        <v>11497.1</v>
      </c>
      <c r="I97">
        <v>12.9</v>
      </c>
      <c r="J97" s="6">
        <v>5903014571</v>
      </c>
      <c r="K97" s="5">
        <v>7303869940</v>
      </c>
      <c r="L97">
        <v>6.3838999999999997</v>
      </c>
    </row>
    <row r="98" spans="1:12">
      <c r="A98" s="2">
        <f t="shared" si="4"/>
        <v>708056000.84724486</v>
      </c>
      <c r="B98" s="2">
        <f t="shared" si="5"/>
        <v>1150006397.3264718</v>
      </c>
      <c r="C98" s="3">
        <f t="shared" si="6"/>
        <v>11097100</v>
      </c>
      <c r="E98" s="2">
        <f t="shared" si="7"/>
        <v>441950396.47922695</v>
      </c>
      <c r="G98" s="4">
        <v>42005</v>
      </c>
      <c r="H98">
        <v>11097.1</v>
      </c>
      <c r="I98">
        <v>13</v>
      </c>
      <c r="J98" s="6">
        <v>4512865727</v>
      </c>
      <c r="K98" s="5">
        <v>7329680774</v>
      </c>
      <c r="L98">
        <v>6.3735999999999997</v>
      </c>
    </row>
    <row r="99" spans="1:12">
      <c r="A99" s="2">
        <f t="shared" si="4"/>
        <v>640990405.68556619</v>
      </c>
      <c r="B99" s="2">
        <f t="shared" si="5"/>
        <v>755709860.53086221</v>
      </c>
      <c r="C99" s="3">
        <f t="shared" si="6"/>
        <v>10852400</v>
      </c>
      <c r="E99" s="2">
        <f t="shared" si="7"/>
        <v>114719454.84529603</v>
      </c>
      <c r="G99" s="4">
        <v>42036</v>
      </c>
      <c r="H99">
        <v>10852.4</v>
      </c>
      <c r="I99">
        <v>12.7</v>
      </c>
      <c r="J99" s="6">
        <v>4081185913</v>
      </c>
      <c r="K99" s="5">
        <v>4811604682</v>
      </c>
      <c r="L99">
        <v>6.367</v>
      </c>
    </row>
    <row r="100" spans="1:12">
      <c r="A100" s="2">
        <f t="shared" si="4"/>
        <v>729406908.14052057</v>
      </c>
      <c r="B100" s="2">
        <f t="shared" si="5"/>
        <v>606386522.30559134</v>
      </c>
      <c r="C100" s="3">
        <f t="shared" si="6"/>
        <v>10995600</v>
      </c>
      <c r="E100" s="2">
        <f t="shared" si="7"/>
        <v>-123020385.83492923</v>
      </c>
      <c r="G100" s="4">
        <v>42064</v>
      </c>
      <c r="H100">
        <v>10995.6</v>
      </c>
      <c r="I100">
        <v>12.8</v>
      </c>
      <c r="J100" s="6">
        <v>4646759649</v>
      </c>
      <c r="K100" s="5">
        <v>3863045979</v>
      </c>
      <c r="L100">
        <v>6.3705999999999996</v>
      </c>
    </row>
    <row r="101" spans="1:12">
      <c r="A101" s="2">
        <f t="shared" si="4"/>
        <v>769108697.52185452</v>
      </c>
      <c r="B101" s="2">
        <f t="shared" si="5"/>
        <v>714505100.83651149</v>
      </c>
      <c r="C101" s="3">
        <f t="shared" si="6"/>
        <v>10959500</v>
      </c>
      <c r="E101" s="2">
        <f t="shared" si="7"/>
        <v>-54603596.685343027</v>
      </c>
      <c r="G101" s="4">
        <v>42095</v>
      </c>
      <c r="H101">
        <v>10959.5</v>
      </c>
      <c r="I101">
        <v>12.7</v>
      </c>
      <c r="J101" s="6">
        <v>4900529888</v>
      </c>
      <c r="K101" s="5">
        <v>4552612151</v>
      </c>
      <c r="L101">
        <v>6.3716999999999997</v>
      </c>
    </row>
    <row r="102" spans="1:12">
      <c r="A102" s="2">
        <f t="shared" si="4"/>
        <v>702443559.7907207</v>
      </c>
      <c r="B102" s="2">
        <f t="shared" si="5"/>
        <v>1380013327.5723915</v>
      </c>
      <c r="C102" s="3">
        <f t="shared" si="6"/>
        <v>10804200</v>
      </c>
      <c r="E102" s="2">
        <f t="shared" si="7"/>
        <v>677569767.78167081</v>
      </c>
      <c r="G102" s="4">
        <v>42125</v>
      </c>
      <c r="H102">
        <v>10804.2</v>
      </c>
      <c r="I102">
        <v>12.5</v>
      </c>
      <c r="J102" s="6">
        <v>4470842525</v>
      </c>
      <c r="K102" s="5">
        <v>8783370826</v>
      </c>
      <c r="L102">
        <v>6.3647</v>
      </c>
    </row>
    <row r="103" spans="1:12">
      <c r="A103" s="2">
        <f t="shared" si="4"/>
        <v>1103247780.361351</v>
      </c>
      <c r="B103" s="2">
        <f t="shared" si="5"/>
        <v>843413634.4069128</v>
      </c>
      <c r="C103" s="3">
        <f t="shared" si="6"/>
        <v>10739100</v>
      </c>
      <c r="E103" s="2">
        <f t="shared" si="7"/>
        <v>-259834145.95443821</v>
      </c>
      <c r="G103" s="4">
        <v>42156</v>
      </c>
      <c r="H103">
        <v>10739.1</v>
      </c>
      <c r="I103">
        <v>12.4</v>
      </c>
      <c r="J103" s="6">
        <v>7022172122</v>
      </c>
      <c r="K103" s="5">
        <v>5368327783</v>
      </c>
      <c r="L103">
        <v>6.3650000000000002</v>
      </c>
    </row>
    <row r="104" spans="1:12">
      <c r="A104" s="2">
        <f t="shared" si="4"/>
        <v>926005709.30287361</v>
      </c>
      <c r="B104" s="2">
        <f t="shared" si="5"/>
        <v>905143118.60731852</v>
      </c>
      <c r="C104" s="3">
        <f t="shared" si="6"/>
        <v>10626200</v>
      </c>
      <c r="E104" s="2">
        <f t="shared" si="7"/>
        <v>-20862590.695555091</v>
      </c>
      <c r="G104" s="4">
        <v>42186</v>
      </c>
      <c r="H104">
        <v>10626.2</v>
      </c>
      <c r="I104">
        <v>12.2</v>
      </c>
      <c r="J104" s="6">
        <v>5893748538</v>
      </c>
      <c r="K104" s="5">
        <v>5760964407</v>
      </c>
      <c r="L104">
        <v>6.3647</v>
      </c>
    </row>
    <row r="105" spans="1:12">
      <c r="A105" s="2">
        <f t="shared" si="4"/>
        <v>682833068.8554492</v>
      </c>
      <c r="B105" s="2">
        <f t="shared" si="5"/>
        <v>686559716.33882105</v>
      </c>
      <c r="C105" s="3">
        <f t="shared" si="6"/>
        <v>10539200</v>
      </c>
      <c r="E105" s="2">
        <f t="shared" si="7"/>
        <v>3726647.4833718538</v>
      </c>
      <c r="G105" s="4">
        <v>42217</v>
      </c>
      <c r="H105">
        <v>10539.2</v>
      </c>
      <c r="I105">
        <v>12.1</v>
      </c>
      <c r="J105" s="6">
        <v>4342613468</v>
      </c>
      <c r="K105" s="5">
        <v>4366313828</v>
      </c>
      <c r="L105">
        <v>6.3597000000000001</v>
      </c>
    </row>
    <row r="106" spans="1:12">
      <c r="A106" s="2">
        <f t="shared" si="4"/>
        <v>781663076.62082517</v>
      </c>
      <c r="B106" s="2">
        <f t="shared" si="5"/>
        <v>1175203698.7033398</v>
      </c>
      <c r="C106" s="3">
        <f t="shared" si="6"/>
        <v>10459200</v>
      </c>
      <c r="E106" s="2">
        <f t="shared" si="7"/>
        <v>393540622.08251464</v>
      </c>
      <c r="G106" s="4">
        <v>42248</v>
      </c>
      <c r="H106">
        <v>10459.200000000001</v>
      </c>
      <c r="I106">
        <v>11.9</v>
      </c>
      <c r="J106" s="6">
        <v>4973331325</v>
      </c>
      <c r="K106" s="5">
        <v>7477233533</v>
      </c>
      <c r="L106">
        <v>6.3624999999999998</v>
      </c>
    </row>
    <row r="107" spans="1:12">
      <c r="A107" s="2">
        <f t="shared" si="4"/>
        <v>813117249.59529757</v>
      </c>
      <c r="B107" s="2">
        <f t="shared" si="5"/>
        <v>641684327.56534171</v>
      </c>
      <c r="C107" s="3">
        <f t="shared" si="6"/>
        <v>9790900</v>
      </c>
      <c r="E107" s="2">
        <f t="shared" si="7"/>
        <v>-171432922.02995586</v>
      </c>
      <c r="G107" s="4">
        <v>42278</v>
      </c>
      <c r="H107">
        <v>9790.9</v>
      </c>
      <c r="I107">
        <v>11.1</v>
      </c>
      <c r="J107" s="6">
        <v>5173621124</v>
      </c>
      <c r="K107" s="5">
        <v>4082844871</v>
      </c>
      <c r="L107">
        <v>6.3627000000000002</v>
      </c>
    </row>
    <row r="108" spans="1:12">
      <c r="A108" s="2">
        <f t="shared" si="4"/>
        <v>788244918.31055975</v>
      </c>
      <c r="B108" s="2">
        <f t="shared" si="5"/>
        <v>461907510.9204247</v>
      </c>
      <c r="C108" s="3">
        <f t="shared" si="6"/>
        <v>9778600</v>
      </c>
      <c r="E108" s="2">
        <f t="shared" si="7"/>
        <v>-326337407.39013505</v>
      </c>
      <c r="G108" s="4">
        <v>42309</v>
      </c>
      <c r="H108">
        <v>9778.6</v>
      </c>
      <c r="I108">
        <v>11.1</v>
      </c>
      <c r="J108" s="6">
        <v>5070700735</v>
      </c>
      <c r="K108" s="5">
        <v>2971404827</v>
      </c>
      <c r="L108">
        <v>6.4329000000000001</v>
      </c>
    </row>
    <row r="109" spans="1:12">
      <c r="A109" s="2">
        <f t="shared" si="4"/>
        <v>589801126.32495105</v>
      </c>
      <c r="B109" s="2">
        <f t="shared" si="5"/>
        <v>1425939478.5676541</v>
      </c>
      <c r="C109" s="3">
        <f t="shared" si="6"/>
        <v>9933000</v>
      </c>
      <c r="E109" s="2">
        <f t="shared" si="7"/>
        <v>836138352.24270308</v>
      </c>
      <c r="G109" s="4">
        <v>42339</v>
      </c>
      <c r="H109">
        <v>9933</v>
      </c>
      <c r="I109">
        <v>11.2</v>
      </c>
      <c r="J109" s="6">
        <v>3794898407</v>
      </c>
      <c r="K109" s="5">
        <v>9174779793</v>
      </c>
      <c r="L109">
        <v>6.4341999999999997</v>
      </c>
    </row>
    <row r="110" spans="1:12">
      <c r="A110" s="2">
        <f t="shared" si="4"/>
        <v>454590981.37569088</v>
      </c>
      <c r="B110" s="2">
        <f t="shared" si="5"/>
        <v>814778118.68159091</v>
      </c>
      <c r="C110" s="3">
        <f t="shared" si="6"/>
        <v>9805900</v>
      </c>
      <c r="E110" s="2">
        <f t="shared" si="7"/>
        <v>360187137.30590004</v>
      </c>
      <c r="G110" s="4">
        <v>42370</v>
      </c>
      <c r="H110">
        <v>9805.9</v>
      </c>
      <c r="I110">
        <v>11.6</v>
      </c>
      <c r="J110" s="6">
        <v>2936339526</v>
      </c>
      <c r="K110" s="5">
        <v>5262896302</v>
      </c>
      <c r="L110">
        <v>6.4592999999999998</v>
      </c>
    </row>
    <row r="111" spans="1:12">
      <c r="A111" s="2">
        <f t="shared" si="4"/>
        <v>487219604.84736919</v>
      </c>
      <c r="B111" s="2">
        <f t="shared" si="5"/>
        <v>846627554.99309707</v>
      </c>
      <c r="C111" s="3">
        <f t="shared" si="6"/>
        <v>9722700</v>
      </c>
      <c r="E111" s="2">
        <f t="shared" si="7"/>
        <v>359407950.14572787</v>
      </c>
      <c r="G111" s="4">
        <v>42401</v>
      </c>
      <c r="H111">
        <v>9722.7000000000007</v>
      </c>
      <c r="I111">
        <v>11.5</v>
      </c>
      <c r="J111" s="6">
        <v>3176184604</v>
      </c>
      <c r="K111" s="5">
        <v>5519165031</v>
      </c>
      <c r="L111">
        <v>6.5190000000000001</v>
      </c>
    </row>
    <row r="112" spans="1:12">
      <c r="A112" s="2">
        <f t="shared" si="4"/>
        <v>831204766.92345011</v>
      </c>
      <c r="B112" s="2">
        <f t="shared" si="5"/>
        <v>557455950.2001698</v>
      </c>
      <c r="C112" s="3">
        <f t="shared" si="6"/>
        <v>9571000</v>
      </c>
      <c r="E112" s="2">
        <f t="shared" si="7"/>
        <v>-273748816.72328031</v>
      </c>
      <c r="G112" s="4">
        <v>42430</v>
      </c>
      <c r="H112">
        <v>9571</v>
      </c>
      <c r="I112">
        <v>11.3</v>
      </c>
      <c r="J112" s="6">
        <v>5481296715</v>
      </c>
      <c r="K112" s="5">
        <v>3676087518</v>
      </c>
      <c r="L112">
        <v>6.5944000000000003</v>
      </c>
    </row>
    <row r="113" spans="1:12">
      <c r="A113" s="2">
        <f t="shared" si="4"/>
        <v>502785111.96561867</v>
      </c>
      <c r="B113" s="2">
        <f t="shared" si="5"/>
        <v>555560761.21541131</v>
      </c>
      <c r="C113" s="3">
        <f t="shared" si="6"/>
        <v>9429000</v>
      </c>
      <c r="E113" s="2">
        <f t="shared" si="7"/>
        <v>52775649.249792635</v>
      </c>
      <c r="G113" s="4">
        <v>42461</v>
      </c>
      <c r="H113">
        <v>9429</v>
      </c>
      <c r="I113">
        <v>11.1</v>
      </c>
      <c r="J113" s="6">
        <v>3334219470</v>
      </c>
      <c r="K113" s="5">
        <v>3684201188</v>
      </c>
      <c r="L113">
        <v>6.6315</v>
      </c>
    </row>
    <row r="114" spans="1:12">
      <c r="A114" s="2">
        <f t="shared" si="4"/>
        <v>443847303.91862696</v>
      </c>
      <c r="B114" s="2">
        <f t="shared" si="5"/>
        <v>385228878.57057124</v>
      </c>
      <c r="C114" s="3">
        <f t="shared" si="6"/>
        <v>9671300</v>
      </c>
      <c r="E114" s="2">
        <f t="shared" si="7"/>
        <v>-58618425.34805572</v>
      </c>
      <c r="G114" s="4">
        <v>42491</v>
      </c>
      <c r="H114">
        <v>9671.2999999999993</v>
      </c>
      <c r="I114">
        <v>11.4</v>
      </c>
      <c r="J114" s="6">
        <v>2958508589</v>
      </c>
      <c r="K114" s="5">
        <v>2567781613</v>
      </c>
      <c r="L114">
        <v>6.6656000000000004</v>
      </c>
    </row>
    <row r="115" spans="1:12">
      <c r="A115" s="2">
        <f t="shared" si="4"/>
        <v>499138696.85240197</v>
      </c>
      <c r="B115" s="2">
        <f t="shared" si="5"/>
        <v>650466185.82530677</v>
      </c>
      <c r="C115" s="3">
        <f t="shared" si="6"/>
        <v>9565700</v>
      </c>
      <c r="E115" s="2">
        <f t="shared" si="7"/>
        <v>151327488.9729048</v>
      </c>
      <c r="G115" s="4">
        <v>42522</v>
      </c>
      <c r="H115">
        <v>9565.7000000000007</v>
      </c>
      <c r="I115">
        <v>11.3</v>
      </c>
      <c r="J115" s="6">
        <v>3326959070</v>
      </c>
      <c r="K115" s="5">
        <v>4335617315</v>
      </c>
      <c r="L115">
        <v>6.6654</v>
      </c>
    </row>
    <row r="116" spans="1:12">
      <c r="A116" s="2">
        <f t="shared" si="4"/>
        <v>518699157.32935476</v>
      </c>
      <c r="B116" s="2">
        <f t="shared" si="5"/>
        <v>375940249.45915705</v>
      </c>
      <c r="C116" s="3">
        <f t="shared" si="6"/>
        <v>9446500</v>
      </c>
      <c r="E116" s="2">
        <f t="shared" si="7"/>
        <v>-142758907.87019771</v>
      </c>
      <c r="G116" s="4">
        <v>42552</v>
      </c>
      <c r="H116">
        <v>9446.5</v>
      </c>
      <c r="I116">
        <v>11.2</v>
      </c>
      <c r="J116" s="6">
        <v>3476581102</v>
      </c>
      <c r="K116" s="5">
        <v>2519739522</v>
      </c>
      <c r="L116">
        <v>6.7024999999999997</v>
      </c>
    </row>
    <row r="117" spans="1:12">
      <c r="A117" s="2">
        <f t="shared" si="4"/>
        <v>657590588.64553654</v>
      </c>
      <c r="B117" s="2">
        <f t="shared" si="5"/>
        <v>651463485.13176632</v>
      </c>
      <c r="C117" s="3">
        <f t="shared" si="6"/>
        <v>10266000</v>
      </c>
      <c r="E117" s="2">
        <f t="shared" si="7"/>
        <v>-6127103.5137702227</v>
      </c>
      <c r="G117" s="4">
        <v>42583</v>
      </c>
      <c r="H117">
        <v>10266</v>
      </c>
      <c r="I117">
        <v>11.5</v>
      </c>
      <c r="J117" s="6">
        <v>4431634495</v>
      </c>
      <c r="K117" s="5">
        <v>4390342719</v>
      </c>
      <c r="L117">
        <v>6.7392000000000003</v>
      </c>
    </row>
    <row r="118" spans="1:12">
      <c r="A118" s="2">
        <f t="shared" si="4"/>
        <v>1224848814.3160143</v>
      </c>
      <c r="B118" s="2">
        <f t="shared" si="5"/>
        <v>757760511.41335785</v>
      </c>
      <c r="C118" s="3">
        <f t="shared" si="6"/>
        <v>10008800</v>
      </c>
      <c r="E118" s="2">
        <f t="shared" si="7"/>
        <v>-467088302.90265644</v>
      </c>
      <c r="G118" s="4">
        <v>42614</v>
      </c>
      <c r="H118">
        <v>10008.799999999999</v>
      </c>
      <c r="I118">
        <v>11.2</v>
      </c>
      <c r="J118" s="6">
        <v>8258053191</v>
      </c>
      <c r="K118" s="5">
        <v>5108897144</v>
      </c>
      <c r="L118">
        <v>6.7420999999999998</v>
      </c>
    </row>
    <row r="119" spans="1:12">
      <c r="A119" s="2">
        <f t="shared" si="4"/>
        <v>1196838043.9065578</v>
      </c>
      <c r="B119" s="2">
        <f t="shared" si="5"/>
        <v>528013282.62254286</v>
      </c>
      <c r="C119" s="3">
        <f t="shared" si="6"/>
        <v>9891700</v>
      </c>
      <c r="E119" s="2">
        <f t="shared" si="7"/>
        <v>-668824761.28401494</v>
      </c>
      <c r="G119" s="4">
        <v>42644</v>
      </c>
      <c r="H119">
        <v>9891.7000000000007</v>
      </c>
      <c r="I119">
        <v>11</v>
      </c>
      <c r="J119" s="6">
        <v>8079494583</v>
      </c>
      <c r="K119" s="5">
        <v>3564459267</v>
      </c>
      <c r="L119">
        <v>6.7507000000000001</v>
      </c>
    </row>
    <row r="120" spans="1:12">
      <c r="A120" s="2">
        <f t="shared" si="4"/>
        <v>601897977.33744478</v>
      </c>
      <c r="B120" s="2">
        <f t="shared" si="5"/>
        <v>598335355.35653687</v>
      </c>
      <c r="C120" s="3">
        <f t="shared" si="6"/>
        <v>9676600</v>
      </c>
      <c r="E120" s="2">
        <f t="shared" si="7"/>
        <v>-3562621.980907917</v>
      </c>
      <c r="G120" s="4">
        <v>42675</v>
      </c>
      <c r="H120">
        <v>9676.6</v>
      </c>
      <c r="I120">
        <v>10.8</v>
      </c>
      <c r="J120" s="6">
        <v>4079483921</v>
      </c>
      <c r="K120" s="5">
        <v>4055337538</v>
      </c>
      <c r="L120">
        <v>6.7777000000000003</v>
      </c>
    </row>
    <row r="121" spans="1:12">
      <c r="A121" s="2">
        <f t="shared" si="4"/>
        <v>604008552.40258396</v>
      </c>
      <c r="B121" s="2">
        <f t="shared" si="5"/>
        <v>605703239.4324652</v>
      </c>
      <c r="C121" s="3">
        <f t="shared" si="6"/>
        <v>9465800</v>
      </c>
      <c r="E121" s="2">
        <f t="shared" si="7"/>
        <v>1694687.0298812389</v>
      </c>
      <c r="G121" s="4">
        <v>42705</v>
      </c>
      <c r="H121">
        <v>9465.7999999999993</v>
      </c>
      <c r="I121">
        <v>10.5</v>
      </c>
      <c r="J121" s="6">
        <v>4095298787</v>
      </c>
      <c r="K121" s="5">
        <v>4106789104</v>
      </c>
      <c r="L121">
        <v>6.7801999999999998</v>
      </c>
    </row>
    <row r="122" spans="1:12">
      <c r="A122" s="2">
        <f t="shared" si="4"/>
        <v>702740529.83356941</v>
      </c>
      <c r="B122" s="2">
        <f t="shared" si="5"/>
        <v>993440396.15793204</v>
      </c>
      <c r="C122" s="3">
        <f t="shared" si="6"/>
        <v>9303500</v>
      </c>
      <c r="E122" s="2">
        <f t="shared" si="7"/>
        <v>290699866.32436264</v>
      </c>
      <c r="G122" s="4">
        <v>42736</v>
      </c>
      <c r="H122">
        <v>9303.5</v>
      </c>
      <c r="I122">
        <v>10.7</v>
      </c>
      <c r="J122" s="6">
        <v>4762894215</v>
      </c>
      <c r="K122" s="5">
        <v>6733141629</v>
      </c>
      <c r="L122">
        <v>6.7775999999999996</v>
      </c>
    </row>
    <row r="123" spans="1:12">
      <c r="A123" s="2">
        <f t="shared" si="4"/>
        <v>577556095.12850022</v>
      </c>
      <c r="B123" s="2">
        <f t="shared" si="5"/>
        <v>619150627.01012063</v>
      </c>
      <c r="C123" s="3">
        <f t="shared" si="6"/>
        <v>9089900</v>
      </c>
      <c r="E123" s="2">
        <f t="shared" si="7"/>
        <v>41594531.881620407</v>
      </c>
      <c r="G123" s="4">
        <v>42767</v>
      </c>
      <c r="H123">
        <v>9089.9</v>
      </c>
      <c r="I123">
        <v>10.4</v>
      </c>
      <c r="J123" s="6">
        <v>3914790724</v>
      </c>
      <c r="K123" s="5">
        <v>4196726780</v>
      </c>
      <c r="L123">
        <v>6.7782</v>
      </c>
    </row>
    <row r="124" spans="1:12">
      <c r="A124" s="2">
        <f t="shared" si="4"/>
        <v>792806375.85972786</v>
      </c>
      <c r="B124" s="2">
        <f t="shared" si="5"/>
        <v>875525177.99687099</v>
      </c>
      <c r="C124" s="3">
        <f t="shared" si="6"/>
        <v>9105400</v>
      </c>
      <c r="E124" s="2">
        <f t="shared" si="7"/>
        <v>82718802.137143135</v>
      </c>
      <c r="G124" s="4">
        <v>42795</v>
      </c>
      <c r="H124">
        <v>9105.4</v>
      </c>
      <c r="I124">
        <v>10.5</v>
      </c>
      <c r="J124" s="6">
        <v>5371580319</v>
      </c>
      <c r="K124" s="5">
        <v>5932033291</v>
      </c>
      <c r="L124">
        <v>6.7754000000000003</v>
      </c>
    </row>
    <row r="125" spans="1:12">
      <c r="A125" s="2">
        <f t="shared" si="4"/>
        <v>607507805.34210408</v>
      </c>
      <c r="B125" s="2">
        <f t="shared" si="5"/>
        <v>577406486.7774812</v>
      </c>
      <c r="C125" s="3">
        <f t="shared" si="6"/>
        <v>9053500</v>
      </c>
      <c r="E125" s="2">
        <f t="shared" si="7"/>
        <v>-30101318.564622879</v>
      </c>
      <c r="G125" s="4">
        <v>42826</v>
      </c>
      <c r="H125">
        <v>9053.5</v>
      </c>
      <c r="I125">
        <v>10.4</v>
      </c>
      <c r="J125" s="6">
        <v>4118963671</v>
      </c>
      <c r="K125" s="5">
        <v>3914873721</v>
      </c>
      <c r="L125">
        <v>6.7801</v>
      </c>
    </row>
    <row r="126" spans="1:12">
      <c r="A126" s="2">
        <f t="shared" si="4"/>
        <v>689648202.4129082</v>
      </c>
      <c r="B126" s="2">
        <f t="shared" si="5"/>
        <v>878494085.57269704</v>
      </c>
      <c r="C126" s="3">
        <f t="shared" si="6"/>
        <v>8955600</v>
      </c>
      <c r="E126" s="2">
        <f t="shared" si="7"/>
        <v>188845883.15978885</v>
      </c>
      <c r="G126" s="4">
        <v>42856</v>
      </c>
      <c r="H126">
        <v>8955.6</v>
      </c>
      <c r="I126">
        <v>10.3</v>
      </c>
      <c r="J126" s="6">
        <v>4675952742</v>
      </c>
      <c r="K126" s="5">
        <v>5956365599</v>
      </c>
      <c r="L126">
        <v>6.7801999999999998</v>
      </c>
    </row>
    <row r="127" spans="1:12">
      <c r="A127" s="2">
        <f t="shared" si="4"/>
        <v>403319683.49760967</v>
      </c>
      <c r="B127" s="2">
        <f t="shared" si="5"/>
        <v>522361571.74054182</v>
      </c>
      <c r="C127" s="3">
        <f t="shared" si="6"/>
        <v>8735900</v>
      </c>
      <c r="E127" s="2">
        <f t="shared" si="7"/>
        <v>119041888.24293214</v>
      </c>
      <c r="G127" s="4">
        <v>42887</v>
      </c>
      <c r="H127">
        <v>8735.9</v>
      </c>
      <c r="I127">
        <v>10.1</v>
      </c>
      <c r="J127" s="6">
        <v>2733378159</v>
      </c>
      <c r="K127" s="5">
        <v>3540148844</v>
      </c>
      <c r="L127">
        <v>6.7771999999999997</v>
      </c>
    </row>
    <row r="128" spans="1:12">
      <c r="A128" s="2">
        <f t="shared" si="4"/>
        <v>396234153.29242384</v>
      </c>
      <c r="B128" s="2">
        <f t="shared" si="5"/>
        <v>507983980.11564785</v>
      </c>
      <c r="C128" s="3">
        <f t="shared" si="6"/>
        <v>8742800</v>
      </c>
      <c r="E128" s="2">
        <f t="shared" si="7"/>
        <v>111749826.82322401</v>
      </c>
      <c r="G128" s="4">
        <v>42917</v>
      </c>
      <c r="H128">
        <v>8742.7999999999993</v>
      </c>
      <c r="I128">
        <v>10.1</v>
      </c>
      <c r="J128" s="6">
        <v>2686150572</v>
      </c>
      <c r="K128" s="5">
        <v>3443724998</v>
      </c>
      <c r="L128">
        <v>6.7792000000000003</v>
      </c>
    </row>
    <row r="129" spans="1:12">
      <c r="A129" s="2">
        <f t="shared" si="4"/>
        <v>435441745.06045413</v>
      </c>
      <c r="B129" s="2">
        <f t="shared" si="5"/>
        <v>844819548.51076376</v>
      </c>
      <c r="C129" s="3">
        <f t="shared" si="6"/>
        <v>8711000</v>
      </c>
      <c r="E129" s="2">
        <f t="shared" si="7"/>
        <v>409377803.45030963</v>
      </c>
      <c r="G129" s="4">
        <v>42948</v>
      </c>
      <c r="H129">
        <v>8711</v>
      </c>
      <c r="I129">
        <v>10.1</v>
      </c>
      <c r="J129" s="6">
        <v>2953165915</v>
      </c>
      <c r="K129" s="5">
        <v>5729566178</v>
      </c>
      <c r="L129">
        <v>6.782</v>
      </c>
    </row>
    <row r="130" spans="1:12">
      <c r="A130" s="2">
        <f t="shared" ref="A130:A193" si="8">J130/L130</f>
        <v>504518243.2930696</v>
      </c>
      <c r="B130" s="2">
        <f t="shared" ref="B130:B193" si="9">K130/L130</f>
        <v>592042920.22476876</v>
      </c>
      <c r="C130" s="3">
        <f t="shared" ref="C130:C193" si="10">H130*1000</f>
        <v>8506600</v>
      </c>
      <c r="E130" s="2">
        <f t="shared" si="7"/>
        <v>87524676.931699157</v>
      </c>
      <c r="G130" s="4">
        <v>42979</v>
      </c>
      <c r="H130">
        <v>8506.6</v>
      </c>
      <c r="I130">
        <v>9.8000000000000007</v>
      </c>
      <c r="J130" s="6">
        <v>3420785045</v>
      </c>
      <c r="K130" s="5">
        <v>4014228612</v>
      </c>
      <c r="L130">
        <v>6.7803000000000004</v>
      </c>
    </row>
    <row r="131" spans="1:12">
      <c r="A131" s="2">
        <f t="shared" si="8"/>
        <v>487676054.0516631</v>
      </c>
      <c r="B131" s="2">
        <f t="shared" si="9"/>
        <v>726418017.22104275</v>
      </c>
      <c r="C131" s="3">
        <f t="shared" si="10"/>
        <v>8516700</v>
      </c>
      <c r="E131" s="2">
        <f t="shared" ref="E131:E194" si="11">B131-A131</f>
        <v>238741963.16937965</v>
      </c>
      <c r="G131" s="4">
        <v>43009</v>
      </c>
      <c r="H131">
        <v>8516.7000000000007</v>
      </c>
      <c r="I131">
        <v>9.8000000000000007</v>
      </c>
      <c r="J131" s="6">
        <v>3307614069</v>
      </c>
      <c r="K131" s="5">
        <v>4926857560</v>
      </c>
      <c r="L131">
        <v>6.7824</v>
      </c>
    </row>
    <row r="132" spans="1:12">
      <c r="A132" s="2">
        <f t="shared" si="8"/>
        <v>891346496.3126843</v>
      </c>
      <c r="B132" s="2">
        <f t="shared" si="9"/>
        <v>876674122.41887903</v>
      </c>
      <c r="C132" s="3">
        <f t="shared" si="10"/>
        <v>8350799.9999999991</v>
      </c>
      <c r="E132" s="2">
        <f t="shared" si="11"/>
        <v>-14672373.893805265</v>
      </c>
      <c r="G132" s="4">
        <v>43040</v>
      </c>
      <c r="H132">
        <v>8350.7999999999993</v>
      </c>
      <c r="I132">
        <v>9.6999999999999993</v>
      </c>
      <c r="J132" s="6">
        <v>6043329245</v>
      </c>
      <c r="K132" s="5">
        <v>5943850550</v>
      </c>
      <c r="L132">
        <v>6.78</v>
      </c>
    </row>
    <row r="133" spans="1:12">
      <c r="A133" s="2">
        <f t="shared" si="8"/>
        <v>404687530.56018406</v>
      </c>
      <c r="B133" s="2">
        <f t="shared" si="9"/>
        <v>726571419.11320174</v>
      </c>
      <c r="C133" s="3">
        <f t="shared" si="10"/>
        <v>8369799.9999999991</v>
      </c>
      <c r="E133" s="2">
        <f t="shared" si="11"/>
        <v>321883888.55301768</v>
      </c>
      <c r="G133" s="4">
        <v>43070</v>
      </c>
      <c r="H133">
        <v>8369.7999999999993</v>
      </c>
      <c r="I133">
        <v>9.6999999999999993</v>
      </c>
      <c r="J133" s="6">
        <v>2744469426</v>
      </c>
      <c r="K133" s="5">
        <v>4927389393</v>
      </c>
      <c r="L133">
        <v>6.7816999999999998</v>
      </c>
    </row>
    <row r="134" spans="1:12">
      <c r="A134" s="2">
        <f t="shared" si="8"/>
        <v>887042638.28281641</v>
      </c>
      <c r="B134" s="2">
        <f t="shared" si="9"/>
        <v>808137825.06781459</v>
      </c>
      <c r="C134" s="3">
        <f t="shared" si="10"/>
        <v>8283000</v>
      </c>
      <c r="E134" s="2">
        <f t="shared" si="11"/>
        <v>-78904813.215001822</v>
      </c>
      <c r="G134" s="4">
        <v>43101</v>
      </c>
      <c r="H134">
        <v>8283</v>
      </c>
      <c r="I134">
        <v>9.5</v>
      </c>
      <c r="J134" s="6">
        <v>6016987624</v>
      </c>
      <c r="K134" s="5">
        <v>5481760495</v>
      </c>
      <c r="L134">
        <v>6.7831999999999999</v>
      </c>
    </row>
    <row r="135" spans="1:12">
      <c r="A135" s="2">
        <f t="shared" si="8"/>
        <v>683988835.49010634</v>
      </c>
      <c r="B135" s="2">
        <f t="shared" si="9"/>
        <v>900315538.65222585</v>
      </c>
      <c r="C135" s="3">
        <f t="shared" si="10"/>
        <v>8095400</v>
      </c>
      <c r="E135" s="2">
        <f t="shared" si="11"/>
        <v>216326703.16211951</v>
      </c>
      <c r="G135" s="4">
        <v>43132</v>
      </c>
      <c r="H135">
        <v>8095.4</v>
      </c>
      <c r="I135">
        <v>9.1999999999999993</v>
      </c>
      <c r="J135" s="6">
        <v>4635460737</v>
      </c>
      <c r="K135" s="5">
        <v>6101528437</v>
      </c>
      <c r="L135">
        <v>6.7770999999999999</v>
      </c>
    </row>
    <row r="136" spans="1:12">
      <c r="A136" s="2">
        <f t="shared" si="8"/>
        <v>717581722.9430846</v>
      </c>
      <c r="B136" s="2">
        <f t="shared" si="9"/>
        <v>699908066.64700675</v>
      </c>
      <c r="C136" s="3">
        <f t="shared" si="10"/>
        <v>7987900</v>
      </c>
      <c r="E136" s="2">
        <f t="shared" si="11"/>
        <v>-17673656.296077847</v>
      </c>
      <c r="G136" s="4">
        <v>43160</v>
      </c>
      <c r="H136">
        <v>7987.9</v>
      </c>
      <c r="I136">
        <v>9</v>
      </c>
      <c r="J136" s="6">
        <v>4866639245</v>
      </c>
      <c r="K136" s="5">
        <v>4746776508</v>
      </c>
      <c r="L136">
        <v>6.782</v>
      </c>
    </row>
    <row r="137" spans="1:12">
      <c r="A137" s="2">
        <f t="shared" si="8"/>
        <v>475060781.86082882</v>
      </c>
      <c r="B137" s="2">
        <f t="shared" si="9"/>
        <v>1004837511.4697509</v>
      </c>
      <c r="C137" s="3">
        <f t="shared" si="10"/>
        <v>8112100</v>
      </c>
      <c r="E137" s="2">
        <f t="shared" si="11"/>
        <v>529776729.60892206</v>
      </c>
      <c r="G137" s="4">
        <v>43191</v>
      </c>
      <c r="H137">
        <v>8112.1</v>
      </c>
      <c r="I137">
        <v>9.1</v>
      </c>
      <c r="J137" s="6">
        <v>3220294522</v>
      </c>
      <c r="K137" s="5">
        <v>6811492039</v>
      </c>
      <c r="L137">
        <v>6.7786999999999997</v>
      </c>
    </row>
    <row r="138" spans="1:12">
      <c r="A138" s="2">
        <f t="shared" si="8"/>
        <v>520931031.20159328</v>
      </c>
      <c r="B138" s="2">
        <f t="shared" si="9"/>
        <v>685401838.75488675</v>
      </c>
      <c r="C138" s="3">
        <f t="shared" si="10"/>
        <v>7965400</v>
      </c>
      <c r="E138" s="2">
        <f t="shared" si="11"/>
        <v>164470807.55329347</v>
      </c>
      <c r="G138" s="4">
        <v>43221</v>
      </c>
      <c r="H138">
        <v>7965.4</v>
      </c>
      <c r="I138">
        <v>8.9</v>
      </c>
      <c r="J138" s="6">
        <v>3531130995</v>
      </c>
      <c r="K138" s="5">
        <v>4645996364</v>
      </c>
      <c r="L138">
        <v>6.7785000000000002</v>
      </c>
    </row>
    <row r="139" spans="1:12">
      <c r="A139" s="2">
        <f t="shared" si="8"/>
        <v>440194460.13680857</v>
      </c>
      <c r="B139" s="2">
        <f t="shared" si="9"/>
        <v>684798707.39473999</v>
      </c>
      <c r="C139" s="3">
        <f t="shared" si="10"/>
        <v>7816300</v>
      </c>
      <c r="E139" s="2">
        <f t="shared" si="11"/>
        <v>244604247.25793141</v>
      </c>
      <c r="G139" s="4">
        <v>43252</v>
      </c>
      <c r="H139">
        <v>7816.3</v>
      </c>
      <c r="I139">
        <v>8.6</v>
      </c>
      <c r="J139" s="6">
        <v>2985927062</v>
      </c>
      <c r="K139" s="5">
        <v>4645126592</v>
      </c>
      <c r="L139">
        <v>6.7831999999999999</v>
      </c>
    </row>
    <row r="140" spans="1:12">
      <c r="A140" s="2">
        <f t="shared" si="8"/>
        <v>504999893.37226796</v>
      </c>
      <c r="B140" s="2">
        <f t="shared" si="9"/>
        <v>943211723.88874149</v>
      </c>
      <c r="C140" s="3">
        <f t="shared" si="10"/>
        <v>7749800</v>
      </c>
      <c r="E140" s="2">
        <f t="shared" si="11"/>
        <v>438211830.51647353</v>
      </c>
      <c r="G140" s="4">
        <v>43282</v>
      </c>
      <c r="H140">
        <v>7749.8</v>
      </c>
      <c r="I140">
        <v>8.5</v>
      </c>
      <c r="J140" s="6">
        <v>3424202277</v>
      </c>
      <c r="K140" s="5">
        <v>6395541415</v>
      </c>
      <c r="L140">
        <v>6.7805999999999997</v>
      </c>
    </row>
    <row r="141" spans="1:12">
      <c r="A141" s="2">
        <f t="shared" si="8"/>
        <v>457368610.29596096</v>
      </c>
      <c r="B141" s="2">
        <f t="shared" si="9"/>
        <v>891221187.53041458</v>
      </c>
      <c r="C141" s="3">
        <f t="shared" si="10"/>
        <v>7619700</v>
      </c>
      <c r="E141" s="2">
        <f t="shared" si="11"/>
        <v>433852577.23445362</v>
      </c>
      <c r="G141" s="4">
        <v>43313</v>
      </c>
      <c r="H141">
        <v>7619.7</v>
      </c>
      <c r="I141">
        <v>8.3000000000000007</v>
      </c>
      <c r="J141" s="6">
        <v>3101553757</v>
      </c>
      <c r="K141" s="5">
        <v>6043638239</v>
      </c>
      <c r="L141">
        <v>6.7812999999999999</v>
      </c>
    </row>
    <row r="142" spans="1:12">
      <c r="A142" s="2">
        <f t="shared" si="8"/>
        <v>428986376.67910171</v>
      </c>
      <c r="B142" s="2">
        <f t="shared" si="9"/>
        <v>668988747.54862201</v>
      </c>
      <c r="C142" s="3">
        <f t="shared" si="10"/>
        <v>7465300</v>
      </c>
      <c r="E142" s="2">
        <f t="shared" si="11"/>
        <v>240002370.86952031</v>
      </c>
      <c r="G142" s="4">
        <v>43344</v>
      </c>
      <c r="H142">
        <v>7465.3</v>
      </c>
      <c r="I142">
        <v>8.1</v>
      </c>
      <c r="J142" s="6">
        <v>2909342708</v>
      </c>
      <c r="K142" s="5">
        <v>4537014787</v>
      </c>
      <c r="L142">
        <v>6.7819000000000003</v>
      </c>
    </row>
    <row r="143" spans="1:12">
      <c r="A143" s="2">
        <f t="shared" si="8"/>
        <v>1185113831.28373</v>
      </c>
      <c r="B143" s="2">
        <f t="shared" si="9"/>
        <v>901787711.37456143</v>
      </c>
      <c r="C143" s="3">
        <f t="shared" si="10"/>
        <v>7430400</v>
      </c>
      <c r="E143" s="2">
        <f t="shared" si="11"/>
        <v>-283326119.9091686</v>
      </c>
      <c r="G143" s="4">
        <v>43374</v>
      </c>
      <c r="H143">
        <v>7430.4</v>
      </c>
      <c r="I143">
        <v>8</v>
      </c>
      <c r="J143" s="6">
        <v>8037204981</v>
      </c>
      <c r="K143" s="5">
        <v>6115743901</v>
      </c>
      <c r="L143">
        <v>6.7817999999999996</v>
      </c>
    </row>
    <row r="144" spans="1:12">
      <c r="A144" s="2">
        <f t="shared" si="8"/>
        <v>1020440358.9282291</v>
      </c>
      <c r="B144" s="2">
        <f t="shared" si="9"/>
        <v>728486961.79198682</v>
      </c>
      <c r="C144" s="3">
        <f t="shared" si="10"/>
        <v>7446600</v>
      </c>
      <c r="E144" s="2">
        <f t="shared" si="11"/>
        <v>-291953397.13624227</v>
      </c>
      <c r="G144" s="4">
        <v>43405</v>
      </c>
      <c r="H144">
        <v>7446.6</v>
      </c>
      <c r="I144">
        <v>7.9</v>
      </c>
      <c r="J144" s="6">
        <v>6919912206</v>
      </c>
      <c r="K144" s="5">
        <v>4940088634</v>
      </c>
      <c r="L144">
        <v>6.7812999999999999</v>
      </c>
    </row>
    <row r="145" spans="1:12">
      <c r="A145" s="2">
        <f t="shared" si="8"/>
        <v>376237165.08745819</v>
      </c>
      <c r="B145" s="2">
        <f t="shared" si="9"/>
        <v>689293772.12242675</v>
      </c>
      <c r="C145" s="3">
        <f t="shared" si="10"/>
        <v>7575000</v>
      </c>
      <c r="E145" s="2">
        <f t="shared" si="11"/>
        <v>313056607.03496855</v>
      </c>
      <c r="G145" s="4">
        <v>43435</v>
      </c>
      <c r="H145">
        <v>7575</v>
      </c>
      <c r="I145">
        <v>8</v>
      </c>
      <c r="J145" s="6">
        <v>2553183026</v>
      </c>
      <c r="K145" s="5">
        <v>4677616467</v>
      </c>
      <c r="L145">
        <v>6.7861000000000002</v>
      </c>
    </row>
    <row r="146" spans="1:12">
      <c r="A146" s="2">
        <f t="shared" si="8"/>
        <v>488673420.80047172</v>
      </c>
      <c r="B146" s="2">
        <f t="shared" si="9"/>
        <v>588978453.15839911</v>
      </c>
      <c r="C146" s="3">
        <f t="shared" si="10"/>
        <v>7613700</v>
      </c>
      <c r="E146" s="2">
        <f t="shared" si="11"/>
        <v>100305032.35792738</v>
      </c>
      <c r="G146" s="4">
        <v>43466</v>
      </c>
      <c r="H146">
        <v>7613.7</v>
      </c>
      <c r="I146">
        <v>8.6</v>
      </c>
      <c r="J146" s="6">
        <v>3314916150</v>
      </c>
      <c r="K146" s="5">
        <v>3995335337</v>
      </c>
      <c r="L146">
        <v>6.7835000000000001</v>
      </c>
    </row>
    <row r="147" spans="1:12">
      <c r="A147" s="2">
        <f t="shared" si="8"/>
        <v>502397925.77289158</v>
      </c>
      <c r="B147" s="2">
        <f t="shared" si="9"/>
        <v>503815305.98391497</v>
      </c>
      <c r="C147" s="3">
        <f t="shared" si="10"/>
        <v>7495500</v>
      </c>
      <c r="E147" s="2">
        <f t="shared" si="11"/>
        <v>1417380.2110233903</v>
      </c>
      <c r="G147" s="4">
        <v>43497</v>
      </c>
      <c r="H147">
        <v>7495.5</v>
      </c>
      <c r="I147">
        <v>8.5</v>
      </c>
      <c r="J147" s="6">
        <v>3404499544</v>
      </c>
      <c r="K147" s="5">
        <v>3414104421</v>
      </c>
      <c r="L147">
        <v>6.7765000000000004</v>
      </c>
    </row>
    <row r="148" spans="1:12">
      <c r="A148" s="2">
        <f t="shared" si="8"/>
        <v>519256859.6845817</v>
      </c>
      <c r="B148" s="2">
        <f t="shared" si="9"/>
        <v>841685406.81291771</v>
      </c>
      <c r="C148" s="3">
        <f t="shared" si="10"/>
        <v>7350500</v>
      </c>
      <c r="E148" s="2">
        <f t="shared" si="11"/>
        <v>322428547.12833601</v>
      </c>
      <c r="G148" s="4">
        <v>43525</v>
      </c>
      <c r="H148">
        <v>7350.5</v>
      </c>
      <c r="I148">
        <v>8.3000000000000007</v>
      </c>
      <c r="J148" s="6">
        <v>3519678772</v>
      </c>
      <c r="K148" s="5">
        <v>5705196193</v>
      </c>
      <c r="L148">
        <v>6.7782999999999998</v>
      </c>
    </row>
    <row r="149" spans="1:12">
      <c r="A149" s="2">
        <f t="shared" si="8"/>
        <v>496079321.31901836</v>
      </c>
      <c r="B149" s="2">
        <f t="shared" si="9"/>
        <v>658544952.66045308</v>
      </c>
      <c r="C149" s="3">
        <f t="shared" si="10"/>
        <v>7318200</v>
      </c>
      <c r="E149" s="2">
        <f t="shared" si="11"/>
        <v>162465631.34143472</v>
      </c>
      <c r="G149" s="4">
        <v>43556</v>
      </c>
      <c r="H149">
        <v>7318.2</v>
      </c>
      <c r="I149">
        <v>8.3000000000000007</v>
      </c>
      <c r="J149" s="6">
        <v>3363814662</v>
      </c>
      <c r="K149" s="5">
        <v>4465461615</v>
      </c>
      <c r="L149">
        <v>6.7808000000000002</v>
      </c>
    </row>
    <row r="150" spans="1:12">
      <c r="A150" s="2">
        <f t="shared" si="8"/>
        <v>576087756.97076035</v>
      </c>
      <c r="B150" s="2">
        <f t="shared" si="9"/>
        <v>589368551.43838739</v>
      </c>
      <c r="C150" s="3">
        <f t="shared" si="10"/>
        <v>7150600</v>
      </c>
      <c r="E150" s="2">
        <f t="shared" si="11"/>
        <v>13280794.467627048</v>
      </c>
      <c r="G150" s="4">
        <v>43586</v>
      </c>
      <c r="H150">
        <v>7150.6</v>
      </c>
      <c r="I150">
        <v>8.1</v>
      </c>
      <c r="J150" s="6">
        <v>3906969559</v>
      </c>
      <c r="K150" s="5">
        <v>3997038579</v>
      </c>
      <c r="L150">
        <v>6.7819000000000003</v>
      </c>
    </row>
    <row r="151" spans="1:12">
      <c r="A151" s="2">
        <f t="shared" si="8"/>
        <v>382144999.77869904</v>
      </c>
      <c r="B151" s="2">
        <f t="shared" si="9"/>
        <v>586728473.46601558</v>
      </c>
      <c r="C151" s="3">
        <f t="shared" si="10"/>
        <v>6993600</v>
      </c>
      <c r="E151" s="2">
        <f t="shared" si="11"/>
        <v>204583473.68731654</v>
      </c>
      <c r="G151" s="4">
        <v>43617</v>
      </c>
      <c r="H151">
        <v>6993.6</v>
      </c>
      <c r="I151">
        <v>7.9</v>
      </c>
      <c r="J151" s="6">
        <v>2590217023</v>
      </c>
      <c r="K151" s="5">
        <v>3976904266</v>
      </c>
      <c r="L151">
        <v>6.7781000000000002</v>
      </c>
    </row>
    <row r="152" spans="1:12">
      <c r="A152" s="2">
        <f t="shared" si="8"/>
        <v>544056647.89313829</v>
      </c>
      <c r="B152" s="2">
        <f t="shared" si="9"/>
        <v>753446153.09763217</v>
      </c>
      <c r="C152" s="3">
        <f t="shared" si="10"/>
        <v>6871500</v>
      </c>
      <c r="E152" s="2">
        <f t="shared" si="11"/>
        <v>209389505.20449388</v>
      </c>
      <c r="G152" s="4">
        <v>43647</v>
      </c>
      <c r="H152">
        <v>6871.5</v>
      </c>
      <c r="I152">
        <v>7.7</v>
      </c>
      <c r="J152" s="6">
        <v>3690118620</v>
      </c>
      <c r="K152" s="5">
        <v>5110323878</v>
      </c>
      <c r="L152">
        <v>6.7826000000000004</v>
      </c>
    </row>
    <row r="153" spans="1:12">
      <c r="A153" s="2">
        <f t="shared" si="8"/>
        <v>502202326.6757139</v>
      </c>
      <c r="B153" s="2">
        <f t="shared" si="9"/>
        <v>490245271.12343639</v>
      </c>
      <c r="C153" s="3">
        <f t="shared" si="10"/>
        <v>7062400</v>
      </c>
      <c r="E153" s="2">
        <f t="shared" si="11"/>
        <v>-11957055.552277505</v>
      </c>
      <c r="G153" s="4">
        <v>43678</v>
      </c>
      <c r="H153">
        <v>7062.4</v>
      </c>
      <c r="I153">
        <v>7.9</v>
      </c>
      <c r="J153" s="6">
        <v>3404530013</v>
      </c>
      <c r="K153" s="5">
        <v>3323470742</v>
      </c>
      <c r="L153">
        <v>6.7792000000000003</v>
      </c>
    </row>
    <row r="154" spans="1:12">
      <c r="A154" s="2">
        <f t="shared" si="8"/>
        <v>488068905.79571116</v>
      </c>
      <c r="B154" s="2">
        <f t="shared" si="9"/>
        <v>444226907.92095286</v>
      </c>
      <c r="C154" s="3">
        <f t="shared" si="10"/>
        <v>6898900</v>
      </c>
      <c r="E154" s="2">
        <f t="shared" si="11"/>
        <v>-43841997.874758303</v>
      </c>
      <c r="G154" s="4">
        <v>43709</v>
      </c>
      <c r="H154">
        <v>6898.9</v>
      </c>
      <c r="I154">
        <v>7.7</v>
      </c>
      <c r="J154" s="6">
        <v>3307008485</v>
      </c>
      <c r="K154" s="5">
        <v>3009948260</v>
      </c>
      <c r="L154">
        <v>6.7756999999999996</v>
      </c>
    </row>
    <row r="155" spans="1:12">
      <c r="A155" s="2">
        <f t="shared" si="8"/>
        <v>494688699.4794969</v>
      </c>
      <c r="B155" s="2">
        <f t="shared" si="9"/>
        <v>510680668.69166458</v>
      </c>
      <c r="C155" s="3">
        <f t="shared" si="10"/>
        <v>7110000</v>
      </c>
      <c r="E155" s="2">
        <f t="shared" si="11"/>
        <v>15991969.21216768</v>
      </c>
      <c r="G155" s="4">
        <v>43739</v>
      </c>
      <c r="H155">
        <v>7110</v>
      </c>
      <c r="I155">
        <v>7.9</v>
      </c>
      <c r="J155" s="6">
        <v>3354929291</v>
      </c>
      <c r="K155" s="5">
        <v>3463385227</v>
      </c>
      <c r="L155">
        <v>6.7819000000000003</v>
      </c>
    </row>
    <row r="156" spans="1:12">
      <c r="A156" s="2">
        <f t="shared" si="8"/>
        <v>764240863.53111219</v>
      </c>
      <c r="B156" s="2">
        <f t="shared" si="9"/>
        <v>789508572.18707132</v>
      </c>
      <c r="C156" s="3">
        <f t="shared" si="10"/>
        <v>6933000</v>
      </c>
      <c r="E156" s="2">
        <f t="shared" si="11"/>
        <v>25267708.655959129</v>
      </c>
      <c r="G156" s="4">
        <v>43770</v>
      </c>
      <c r="H156">
        <v>6933</v>
      </c>
      <c r="I156">
        <v>7.7</v>
      </c>
      <c r="J156" s="6">
        <v>5181782327</v>
      </c>
      <c r="K156" s="5">
        <v>5353104972</v>
      </c>
      <c r="L156">
        <v>6.7803000000000004</v>
      </c>
    </row>
    <row r="157" spans="1:12">
      <c r="A157" s="2">
        <f t="shared" si="8"/>
        <v>544153043.1768229</v>
      </c>
      <c r="B157" s="2">
        <f t="shared" si="9"/>
        <v>407348583.58779192</v>
      </c>
      <c r="C157" s="3">
        <f t="shared" si="10"/>
        <v>6929000</v>
      </c>
      <c r="E157" s="2">
        <f t="shared" si="11"/>
        <v>-136804459.58903098</v>
      </c>
      <c r="G157" s="4">
        <v>43800</v>
      </c>
      <c r="H157">
        <v>6929</v>
      </c>
      <c r="I157">
        <v>7.7</v>
      </c>
      <c r="J157" s="6">
        <v>3688867895</v>
      </c>
      <c r="K157" s="5">
        <v>2761456783</v>
      </c>
      <c r="L157">
        <v>6.7790999999999997</v>
      </c>
    </row>
    <row r="158" spans="1:12">
      <c r="A158" s="2">
        <f t="shared" si="8"/>
        <v>550320040.70976591</v>
      </c>
      <c r="B158" s="2">
        <f t="shared" si="9"/>
        <v>624063784.2382406</v>
      </c>
      <c r="C158" s="3">
        <f t="shared" si="10"/>
        <v>6802400</v>
      </c>
      <c r="E158" s="2">
        <f t="shared" si="11"/>
        <v>73743743.528474689</v>
      </c>
      <c r="G158" s="4">
        <v>43831</v>
      </c>
      <c r="H158">
        <v>6802.4</v>
      </c>
      <c r="I158">
        <v>7.6</v>
      </c>
      <c r="J158" s="6">
        <v>3731004780</v>
      </c>
      <c r="K158" s="5">
        <v>4230965238</v>
      </c>
      <c r="L158">
        <v>6.7797000000000001</v>
      </c>
    </row>
    <row r="159" spans="1:12">
      <c r="A159" s="2">
        <f t="shared" si="8"/>
        <v>373325565.57485741</v>
      </c>
      <c r="B159" s="2">
        <f t="shared" si="9"/>
        <v>423915015.10262418</v>
      </c>
      <c r="C159" s="3">
        <f t="shared" si="10"/>
        <v>6823600</v>
      </c>
      <c r="E159" s="2">
        <f t="shared" si="11"/>
        <v>50589449.527766764</v>
      </c>
      <c r="G159" s="4">
        <v>43862</v>
      </c>
      <c r="H159">
        <v>6823.6</v>
      </c>
      <c r="I159">
        <v>7.7</v>
      </c>
      <c r="J159" s="6">
        <v>2533723281</v>
      </c>
      <c r="K159" s="5">
        <v>2877068816</v>
      </c>
      <c r="L159">
        <v>6.7869000000000002</v>
      </c>
    </row>
    <row r="160" spans="1:12">
      <c r="A160" s="2">
        <f t="shared" si="8"/>
        <v>430791119.81471646</v>
      </c>
      <c r="B160" s="2">
        <f t="shared" si="9"/>
        <v>424202920.42839438</v>
      </c>
      <c r="C160" s="3">
        <f t="shared" si="10"/>
        <v>6625500</v>
      </c>
      <c r="E160" s="2">
        <f t="shared" si="11"/>
        <v>-6588199.3863220811</v>
      </c>
      <c r="G160" s="4">
        <v>43891</v>
      </c>
      <c r="H160">
        <v>6625.5</v>
      </c>
      <c r="I160">
        <v>7.5</v>
      </c>
      <c r="J160" s="6">
        <v>2920246843</v>
      </c>
      <c r="K160" s="5">
        <v>2875586757</v>
      </c>
      <c r="L160">
        <v>6.7788000000000004</v>
      </c>
    </row>
    <row r="161" spans="1:12">
      <c r="A161" s="2">
        <f t="shared" si="8"/>
        <v>266374034.93230572</v>
      </c>
      <c r="B161" s="2">
        <f t="shared" si="9"/>
        <v>207154101.96217388</v>
      </c>
      <c r="C161" s="3">
        <f t="shared" si="10"/>
        <v>6563300</v>
      </c>
      <c r="E161" s="2">
        <f t="shared" si="11"/>
        <v>-59219932.970131844</v>
      </c>
      <c r="G161" s="4">
        <v>43922</v>
      </c>
      <c r="H161">
        <v>6563.3</v>
      </c>
      <c r="I161">
        <v>7.5</v>
      </c>
      <c r="J161" s="6">
        <v>1804177976</v>
      </c>
      <c r="K161" s="5">
        <v>1403075448</v>
      </c>
      <c r="L161">
        <v>6.7731000000000003</v>
      </c>
    </row>
    <row r="162" spans="1:12">
      <c r="A162" s="2">
        <f t="shared" si="8"/>
        <v>264639851.5633069</v>
      </c>
      <c r="B162" s="2">
        <f t="shared" si="9"/>
        <v>359518509.58346242</v>
      </c>
      <c r="C162" s="3">
        <f t="shared" si="10"/>
        <v>6909300</v>
      </c>
      <c r="E162" s="2">
        <f t="shared" si="11"/>
        <v>94878658.020155519</v>
      </c>
      <c r="G162" s="4">
        <v>43952</v>
      </c>
      <c r="H162">
        <v>6909.3</v>
      </c>
      <c r="I162">
        <v>8</v>
      </c>
      <c r="J162" s="6">
        <v>1793543666</v>
      </c>
      <c r="K162" s="5">
        <v>2436564795</v>
      </c>
      <c r="L162">
        <v>6.7773000000000003</v>
      </c>
    </row>
    <row r="163" spans="1:12">
      <c r="A163" s="2">
        <f t="shared" si="8"/>
        <v>333512298.93700147</v>
      </c>
      <c r="B163" s="2">
        <f t="shared" si="9"/>
        <v>577384105.14986658</v>
      </c>
      <c r="C163" s="3">
        <f t="shared" si="10"/>
        <v>7313300</v>
      </c>
      <c r="E163" s="2">
        <f t="shared" si="11"/>
        <v>243871806.21286511</v>
      </c>
      <c r="G163" s="4">
        <v>43983</v>
      </c>
      <c r="H163">
        <v>7313.3</v>
      </c>
      <c r="I163">
        <v>8.5</v>
      </c>
      <c r="J163" s="6">
        <v>2262113870</v>
      </c>
      <c r="K163" s="5">
        <v>3916223170</v>
      </c>
      <c r="L163">
        <v>6.7827000000000002</v>
      </c>
    </row>
    <row r="164" spans="1:12">
      <c r="A164" s="2">
        <f t="shared" si="8"/>
        <v>398943564.05263466</v>
      </c>
      <c r="B164" s="2">
        <f t="shared" si="9"/>
        <v>461312125.8924883</v>
      </c>
      <c r="C164" s="3">
        <f t="shared" si="10"/>
        <v>7220700</v>
      </c>
      <c r="E164" s="2">
        <f t="shared" si="11"/>
        <v>62368561.839853644</v>
      </c>
      <c r="G164" s="4">
        <v>44013</v>
      </c>
      <c r="H164">
        <v>7220.7</v>
      </c>
      <c r="I164">
        <v>8.5</v>
      </c>
      <c r="J164" s="6">
        <v>2704358632</v>
      </c>
      <c r="K164" s="5">
        <v>3127142639</v>
      </c>
      <c r="L164">
        <v>6.7788000000000004</v>
      </c>
    </row>
    <row r="165" spans="1:12">
      <c r="A165" s="2">
        <f t="shared" si="8"/>
        <v>433864758.38678759</v>
      </c>
      <c r="B165" s="2">
        <f t="shared" si="9"/>
        <v>373017422.39917421</v>
      </c>
      <c r="C165" s="3">
        <f t="shared" si="10"/>
        <v>7442400</v>
      </c>
      <c r="E165" s="2">
        <f t="shared" si="11"/>
        <v>-60847335.98761338</v>
      </c>
      <c r="G165" s="4">
        <v>44044</v>
      </c>
      <c r="H165">
        <v>7442.4</v>
      </c>
      <c r="I165">
        <v>8.8000000000000007</v>
      </c>
      <c r="J165" s="6">
        <v>2942253859</v>
      </c>
      <c r="K165" s="5">
        <v>2529617650</v>
      </c>
      <c r="L165">
        <v>6.7815000000000003</v>
      </c>
    </row>
    <row r="166" spans="1:12">
      <c r="A166" s="2">
        <f t="shared" si="8"/>
        <v>467182338.92607552</v>
      </c>
      <c r="B166" s="2">
        <f t="shared" si="9"/>
        <v>492599880.57676995</v>
      </c>
      <c r="C166" s="3">
        <f t="shared" si="10"/>
        <v>7306400</v>
      </c>
      <c r="E166" s="2">
        <f t="shared" si="11"/>
        <v>25417541.65069443</v>
      </c>
      <c r="G166" s="4">
        <v>44075</v>
      </c>
      <c r="H166">
        <v>7306.4</v>
      </c>
      <c r="I166">
        <v>8.6999999999999993</v>
      </c>
      <c r="J166" s="6">
        <v>3168710932</v>
      </c>
      <c r="K166" s="5">
        <v>3341107950</v>
      </c>
      <c r="L166">
        <v>6.7826000000000004</v>
      </c>
    </row>
    <row r="167" spans="1:12">
      <c r="A167" s="2">
        <f t="shared" si="8"/>
        <v>473522230.7601546</v>
      </c>
      <c r="B167" s="2">
        <f t="shared" si="9"/>
        <v>469888700.48081177</v>
      </c>
      <c r="C167" s="3">
        <f t="shared" si="10"/>
        <v>7167500</v>
      </c>
      <c r="E167" s="2">
        <f t="shared" si="11"/>
        <v>-3633530.2793428302</v>
      </c>
      <c r="G167" s="4">
        <v>44105</v>
      </c>
      <c r="H167">
        <v>7167.5</v>
      </c>
      <c r="I167">
        <v>8.6</v>
      </c>
      <c r="J167" s="6">
        <v>3210575429</v>
      </c>
      <c r="K167" s="5">
        <v>3185939367</v>
      </c>
      <c r="L167">
        <v>6.7801999999999998</v>
      </c>
    </row>
    <row r="168" spans="1:12">
      <c r="A168" s="2">
        <f t="shared" si="8"/>
        <v>406419001.13557595</v>
      </c>
      <c r="B168" s="2">
        <f t="shared" si="9"/>
        <v>561447961.41991234</v>
      </c>
      <c r="C168" s="3">
        <f t="shared" si="10"/>
        <v>7140400</v>
      </c>
      <c r="E168" s="2">
        <f t="shared" si="11"/>
        <v>155028960.28433639</v>
      </c>
      <c r="G168" s="4">
        <v>44136</v>
      </c>
      <c r="H168">
        <v>7140.4</v>
      </c>
      <c r="I168">
        <v>8.6</v>
      </c>
      <c r="J168" s="6">
        <v>2755805321</v>
      </c>
      <c r="K168" s="5">
        <v>3807010192</v>
      </c>
      <c r="L168">
        <v>6.7807000000000004</v>
      </c>
    </row>
    <row r="169" spans="1:12">
      <c r="A169" s="2">
        <f t="shared" si="8"/>
        <v>438847835.41485423</v>
      </c>
      <c r="B169" s="2">
        <f t="shared" si="9"/>
        <v>520659798.87642103</v>
      </c>
      <c r="C169" s="3">
        <f t="shared" si="10"/>
        <v>6953800</v>
      </c>
      <c r="E169" s="2">
        <f t="shared" si="11"/>
        <v>81811963.461566806</v>
      </c>
      <c r="G169" s="4">
        <v>44166</v>
      </c>
      <c r="H169">
        <v>6953.8</v>
      </c>
      <c r="I169">
        <v>8.5</v>
      </c>
      <c r="J169" s="6">
        <v>2976222135</v>
      </c>
      <c r="K169" s="5">
        <v>3531062690</v>
      </c>
      <c r="L169">
        <v>6.7819000000000003</v>
      </c>
    </row>
    <row r="170" spans="1:12">
      <c r="A170" s="2">
        <f t="shared" si="8"/>
        <v>396536083.88722676</v>
      </c>
      <c r="B170" s="2">
        <f t="shared" si="9"/>
        <v>462117386.26147699</v>
      </c>
      <c r="C170" s="3">
        <f t="shared" si="10"/>
        <v>6862600</v>
      </c>
      <c r="E170" s="2">
        <f t="shared" si="11"/>
        <v>65581302.374250233</v>
      </c>
      <c r="G170" s="4">
        <v>44197</v>
      </c>
      <c r="H170">
        <v>6862.6</v>
      </c>
      <c r="I170">
        <v>8.4</v>
      </c>
      <c r="J170" s="6">
        <v>2690616290</v>
      </c>
      <c r="K170" s="5">
        <v>3135605101</v>
      </c>
      <c r="L170">
        <v>6.7853000000000003</v>
      </c>
    </row>
    <row r="171" spans="1:12">
      <c r="A171" s="2">
        <f t="shared" si="8"/>
        <v>400267333.55958217</v>
      </c>
      <c r="B171" s="2">
        <f t="shared" si="9"/>
        <v>733827846.45576346</v>
      </c>
      <c r="C171" s="3">
        <f t="shared" si="10"/>
        <v>6751900</v>
      </c>
      <c r="E171" s="2">
        <f t="shared" si="11"/>
        <v>333560512.89618129</v>
      </c>
      <c r="G171" s="4">
        <v>44228</v>
      </c>
      <c r="H171">
        <v>6751.9</v>
      </c>
      <c r="I171">
        <v>8.1999999999999993</v>
      </c>
      <c r="J171" s="6">
        <v>2712691773</v>
      </c>
      <c r="K171" s="5">
        <v>4973298081</v>
      </c>
      <c r="L171">
        <v>6.7771999999999997</v>
      </c>
    </row>
    <row r="172" spans="1:12">
      <c r="A172" s="2">
        <f t="shared" si="8"/>
        <v>413253851.23674393</v>
      </c>
      <c r="B172" s="2">
        <f t="shared" si="9"/>
        <v>534023082.19885254</v>
      </c>
      <c r="C172" s="3">
        <f t="shared" si="10"/>
        <v>6704700</v>
      </c>
      <c r="E172" s="2">
        <f t="shared" si="11"/>
        <v>120769230.96210861</v>
      </c>
      <c r="G172" s="4">
        <v>44256</v>
      </c>
      <c r="H172">
        <v>6704.7</v>
      </c>
      <c r="I172">
        <v>8.1999999999999993</v>
      </c>
      <c r="J172" s="6">
        <v>2801819786</v>
      </c>
      <c r="K172" s="5">
        <v>3620623095</v>
      </c>
      <c r="L172">
        <v>6.7798999999999996</v>
      </c>
    </row>
    <row r="173" spans="1:12">
      <c r="A173" s="2">
        <f t="shared" si="8"/>
        <v>464905581.23755443</v>
      </c>
      <c r="B173" s="2">
        <f t="shared" si="9"/>
        <v>720404768.34574831</v>
      </c>
      <c r="C173" s="3">
        <f t="shared" si="10"/>
        <v>6758100</v>
      </c>
      <c r="E173" s="2">
        <f t="shared" si="11"/>
        <v>255499187.10819387</v>
      </c>
      <c r="G173" s="4">
        <v>44287</v>
      </c>
      <c r="H173">
        <v>6758.1</v>
      </c>
      <c r="I173">
        <v>8.1999999999999993</v>
      </c>
      <c r="J173" s="6">
        <v>3151827388</v>
      </c>
      <c r="K173" s="5">
        <v>4883984127</v>
      </c>
      <c r="L173">
        <v>6.7794999999999996</v>
      </c>
    </row>
    <row r="174" spans="1:12">
      <c r="A174" s="2">
        <f t="shared" si="8"/>
        <v>417086431.4581551</v>
      </c>
      <c r="B174" s="2">
        <f t="shared" si="9"/>
        <v>522961836.92734301</v>
      </c>
      <c r="C174" s="3">
        <f t="shared" si="10"/>
        <v>6672100</v>
      </c>
      <c r="E174" s="2">
        <f t="shared" si="11"/>
        <v>105875405.46918792</v>
      </c>
      <c r="G174" s="4">
        <v>44317</v>
      </c>
      <c r="H174">
        <v>6672.1</v>
      </c>
      <c r="I174">
        <v>8.1</v>
      </c>
      <c r="J174" s="6">
        <v>2827762588</v>
      </c>
      <c r="K174" s="5">
        <v>3545576662</v>
      </c>
      <c r="L174">
        <v>6.7797999999999998</v>
      </c>
    </row>
    <row r="175" spans="1:12">
      <c r="A175" s="2">
        <f t="shared" si="8"/>
        <v>456906119.0528878</v>
      </c>
      <c r="B175" s="2">
        <f t="shared" si="9"/>
        <v>877435586.92926157</v>
      </c>
      <c r="C175" s="3">
        <f t="shared" si="10"/>
        <v>6638600</v>
      </c>
      <c r="E175" s="2">
        <f t="shared" si="11"/>
        <v>420529467.87637377</v>
      </c>
      <c r="G175" s="4">
        <v>44348</v>
      </c>
      <c r="H175">
        <v>6638.6</v>
      </c>
      <c r="I175">
        <v>8.1</v>
      </c>
      <c r="J175" s="6">
        <v>3097138128</v>
      </c>
      <c r="K175" s="5">
        <v>5947697126</v>
      </c>
      <c r="L175">
        <v>6.7785000000000002</v>
      </c>
    </row>
    <row r="176" spans="1:12">
      <c r="A176" s="2">
        <f t="shared" si="8"/>
        <v>861812699.69487488</v>
      </c>
      <c r="B176" s="2">
        <f t="shared" si="9"/>
        <v>836697129.02227271</v>
      </c>
      <c r="C176" s="3">
        <f t="shared" si="10"/>
        <v>6649200</v>
      </c>
      <c r="E176" s="2">
        <f t="shared" si="11"/>
        <v>-25115570.672602177</v>
      </c>
      <c r="G176" s="4">
        <v>44378</v>
      </c>
      <c r="H176">
        <v>6649.2</v>
      </c>
      <c r="I176">
        <v>8.1</v>
      </c>
      <c r="J176" s="6">
        <v>5846623536</v>
      </c>
      <c r="K176" s="5">
        <v>5676236993</v>
      </c>
      <c r="L176">
        <v>6.7840999999999996</v>
      </c>
    </row>
    <row r="177" spans="1:12">
      <c r="A177" s="2">
        <f t="shared" si="8"/>
        <v>440157474.1295439</v>
      </c>
      <c r="B177" s="2">
        <f t="shared" si="9"/>
        <v>669082839.11671925</v>
      </c>
      <c r="C177" s="3">
        <f t="shared" si="10"/>
        <v>7126200</v>
      </c>
      <c r="E177" s="2">
        <f t="shared" si="11"/>
        <v>228925364.98717535</v>
      </c>
      <c r="G177" s="4">
        <v>44409</v>
      </c>
      <c r="H177">
        <v>7126.2</v>
      </c>
      <c r="I177">
        <v>8.6999999999999993</v>
      </c>
      <c r="J177" s="6">
        <v>2985940273</v>
      </c>
      <c r="K177" s="5">
        <v>4538924164</v>
      </c>
      <c r="L177">
        <v>6.7838000000000003</v>
      </c>
    </row>
    <row r="178" spans="1:12">
      <c r="A178" s="2">
        <f t="shared" si="8"/>
        <v>413114936.05723137</v>
      </c>
      <c r="B178" s="2">
        <f t="shared" si="9"/>
        <v>624453624.45608091</v>
      </c>
      <c r="C178" s="3">
        <f t="shared" si="10"/>
        <v>7072700</v>
      </c>
      <c r="E178" s="2">
        <f t="shared" si="11"/>
        <v>211338688.39884955</v>
      </c>
      <c r="G178" s="4">
        <v>44440</v>
      </c>
      <c r="H178">
        <v>7072.7</v>
      </c>
      <c r="I178">
        <v>8.6</v>
      </c>
      <c r="J178" s="6">
        <v>2800712709</v>
      </c>
      <c r="K178" s="5">
        <v>4233483347</v>
      </c>
      <c r="L178">
        <v>6.7794999999999996</v>
      </c>
    </row>
    <row r="179" spans="1:12">
      <c r="A179" s="2">
        <f t="shared" si="8"/>
        <v>416146936.88912481</v>
      </c>
      <c r="B179" s="2">
        <f t="shared" si="9"/>
        <v>932166356.3457315</v>
      </c>
      <c r="C179" s="3">
        <f t="shared" si="10"/>
        <v>7033300</v>
      </c>
      <c r="E179" s="2">
        <f t="shared" si="11"/>
        <v>516019419.45660669</v>
      </c>
      <c r="G179" s="4">
        <v>44470</v>
      </c>
      <c r="H179">
        <v>7033.3</v>
      </c>
      <c r="I179">
        <v>8.6</v>
      </c>
      <c r="J179" s="6">
        <v>2822849517</v>
      </c>
      <c r="K179" s="5">
        <v>6323164045</v>
      </c>
      <c r="L179">
        <v>6.7832999999999997</v>
      </c>
    </row>
    <row r="180" spans="1:12">
      <c r="A180" s="2">
        <f t="shared" si="8"/>
        <v>575387392.76653492</v>
      </c>
      <c r="B180" s="2">
        <f t="shared" si="9"/>
        <v>857038481.4738332</v>
      </c>
      <c r="C180" s="3">
        <f t="shared" si="10"/>
        <v>6864600</v>
      </c>
      <c r="E180" s="2">
        <f t="shared" si="11"/>
        <v>281651088.70729828</v>
      </c>
      <c r="G180" s="4">
        <v>44501</v>
      </c>
      <c r="H180">
        <v>6864.6</v>
      </c>
      <c r="I180">
        <v>8.4</v>
      </c>
      <c r="J180" s="6">
        <v>3900896368</v>
      </c>
      <c r="K180" s="5">
        <v>5810378089</v>
      </c>
      <c r="L180">
        <v>6.7796000000000003</v>
      </c>
    </row>
    <row r="181" spans="1:12">
      <c r="A181" s="2">
        <f t="shared" si="8"/>
        <v>468326273.01811963</v>
      </c>
      <c r="B181" s="2">
        <f t="shared" si="9"/>
        <v>821336076.34127998</v>
      </c>
      <c r="C181" s="3">
        <f t="shared" si="10"/>
        <v>6879600</v>
      </c>
      <c r="E181" s="2">
        <f t="shared" si="11"/>
        <v>353009803.32316035</v>
      </c>
      <c r="G181" s="4">
        <v>44531</v>
      </c>
      <c r="H181">
        <v>6879.6</v>
      </c>
      <c r="I181">
        <v>8.4</v>
      </c>
      <c r="J181" s="6">
        <v>3176516612</v>
      </c>
      <c r="K181" s="5">
        <v>5570876205</v>
      </c>
      <c r="L181">
        <v>6.7827000000000002</v>
      </c>
    </row>
    <row r="182" spans="1:12">
      <c r="A182" s="2">
        <f t="shared" si="8"/>
        <v>472823446.91831321</v>
      </c>
      <c r="B182" s="2">
        <f t="shared" si="9"/>
        <v>1151875567.5317016</v>
      </c>
      <c r="C182" s="3">
        <f t="shared" si="10"/>
        <v>6745900</v>
      </c>
      <c r="E182" s="2">
        <f t="shared" si="11"/>
        <v>679052120.6133883</v>
      </c>
      <c r="G182" s="4">
        <v>44562</v>
      </c>
      <c r="H182">
        <v>6745.9</v>
      </c>
      <c r="I182">
        <v>8.1999999999999993</v>
      </c>
      <c r="J182" s="6">
        <v>3206688617</v>
      </c>
      <c r="K182" s="5">
        <v>7812020099</v>
      </c>
      <c r="L182">
        <v>6.782</v>
      </c>
    </row>
    <row r="183" spans="1:12">
      <c r="A183" s="2">
        <f t="shared" si="8"/>
        <v>435307860.70606291</v>
      </c>
      <c r="B183" s="2">
        <f t="shared" si="9"/>
        <v>891108511.42334259</v>
      </c>
      <c r="C183" s="3">
        <f t="shared" si="10"/>
        <v>6649000</v>
      </c>
      <c r="E183" s="2">
        <f t="shared" si="11"/>
        <v>455800650.71727967</v>
      </c>
      <c r="G183" s="4">
        <v>44593</v>
      </c>
      <c r="H183">
        <v>6649</v>
      </c>
      <c r="I183">
        <v>8.1</v>
      </c>
      <c r="J183" s="6">
        <v>2949471941</v>
      </c>
      <c r="K183" s="5">
        <v>6037794830</v>
      </c>
      <c r="L183">
        <v>6.7755999999999998</v>
      </c>
    </row>
    <row r="184" spans="1:12">
      <c r="A184" s="2">
        <f t="shared" si="8"/>
        <v>471040074.35931486</v>
      </c>
      <c r="B184" s="2">
        <f t="shared" si="9"/>
        <v>1365326811.4017615</v>
      </c>
      <c r="C184" s="3">
        <f t="shared" si="10"/>
        <v>6652000</v>
      </c>
      <c r="E184" s="2">
        <f t="shared" si="11"/>
        <v>894286737.04244661</v>
      </c>
      <c r="G184" s="4">
        <v>44621</v>
      </c>
      <c r="H184">
        <v>6652</v>
      </c>
      <c r="I184">
        <v>8.1</v>
      </c>
      <c r="J184" s="6">
        <v>3192662520</v>
      </c>
      <c r="K184" s="5">
        <v>9254048595</v>
      </c>
      <c r="L184">
        <v>6.7778999999999998</v>
      </c>
    </row>
    <row r="185" spans="1:12">
      <c r="A185" s="2">
        <f t="shared" si="8"/>
        <v>597135087.1059581</v>
      </c>
      <c r="B185" s="2">
        <f t="shared" si="9"/>
        <v>1148218146.2140992</v>
      </c>
      <c r="C185" s="3">
        <f t="shared" si="10"/>
        <v>6723200</v>
      </c>
      <c r="E185" s="2">
        <f t="shared" si="11"/>
        <v>551083059.10814106</v>
      </c>
      <c r="G185" s="4">
        <v>44652</v>
      </c>
      <c r="H185">
        <v>6723.2</v>
      </c>
      <c r="I185">
        <v>8.1999999999999993</v>
      </c>
      <c r="J185" s="6">
        <v>4048038469</v>
      </c>
      <c r="K185" s="5">
        <v>7783885635</v>
      </c>
      <c r="L185">
        <v>6.7790999999999997</v>
      </c>
    </row>
    <row r="186" spans="1:12">
      <c r="A186" s="2">
        <f t="shared" si="8"/>
        <v>636909227.83856821</v>
      </c>
      <c r="B186" s="2">
        <f t="shared" si="9"/>
        <v>1262293934.0510049</v>
      </c>
      <c r="C186" s="3">
        <f t="shared" si="10"/>
        <v>6708700</v>
      </c>
      <c r="E186" s="2">
        <f t="shared" si="11"/>
        <v>625384706.21243668</v>
      </c>
      <c r="G186" s="4">
        <v>44682</v>
      </c>
      <c r="H186">
        <v>6708.7</v>
      </c>
      <c r="I186">
        <v>8.1999999999999993</v>
      </c>
      <c r="J186" s="6">
        <v>4313085600</v>
      </c>
      <c r="K186" s="5">
        <v>8548128292</v>
      </c>
      <c r="L186">
        <v>6.7718999999999996</v>
      </c>
    </row>
    <row r="187" spans="1:12">
      <c r="A187" s="2">
        <f t="shared" si="8"/>
        <v>474765428.85392994</v>
      </c>
      <c r="B187" s="2">
        <f t="shared" si="9"/>
        <v>1299106810.4542367</v>
      </c>
      <c r="C187" s="3">
        <f t="shared" si="10"/>
        <v>6756800</v>
      </c>
      <c r="E187" s="2">
        <f t="shared" si="11"/>
        <v>824341381.60030675</v>
      </c>
      <c r="G187" s="4">
        <v>44713</v>
      </c>
      <c r="H187">
        <v>6756.8</v>
      </c>
      <c r="I187">
        <v>8.1999999999999993</v>
      </c>
      <c r="J187" s="6">
        <v>3217105499</v>
      </c>
      <c r="K187" s="5">
        <v>8803007569</v>
      </c>
      <c r="L187">
        <v>6.7762000000000002</v>
      </c>
    </row>
    <row r="188" spans="1:12">
      <c r="A188" s="2">
        <f t="shared" si="8"/>
        <v>507191314.42652464</v>
      </c>
      <c r="B188" s="2">
        <f t="shared" si="9"/>
        <v>781425082.85254753</v>
      </c>
      <c r="C188" s="3">
        <f t="shared" si="10"/>
        <v>6823800</v>
      </c>
      <c r="E188" s="2">
        <f t="shared" si="11"/>
        <v>274233768.42602289</v>
      </c>
      <c r="G188" s="4">
        <v>44743</v>
      </c>
      <c r="H188">
        <v>6823.8</v>
      </c>
      <c r="I188">
        <v>8.5</v>
      </c>
      <c r="J188" s="6">
        <v>3437286257</v>
      </c>
      <c r="K188" s="5">
        <v>5295795929</v>
      </c>
      <c r="L188">
        <v>6.7770999999999999</v>
      </c>
    </row>
    <row r="189" spans="1:12">
      <c r="A189" s="2">
        <f t="shared" si="8"/>
        <v>588138621.78825331</v>
      </c>
      <c r="B189" s="2">
        <f t="shared" si="9"/>
        <v>1048017510.2510399</v>
      </c>
      <c r="C189" s="3">
        <f t="shared" si="10"/>
        <v>6807000</v>
      </c>
      <c r="E189" s="2">
        <f t="shared" si="11"/>
        <v>459878888.46278656</v>
      </c>
      <c r="G189" s="4">
        <v>44774</v>
      </c>
      <c r="H189">
        <v>6807</v>
      </c>
      <c r="I189">
        <v>8.5</v>
      </c>
      <c r="J189" s="6">
        <v>3987462228</v>
      </c>
      <c r="K189" s="5">
        <v>7105349116</v>
      </c>
      <c r="L189">
        <v>6.7797999999999998</v>
      </c>
    </row>
    <row r="190" spans="1:12">
      <c r="A190" s="2">
        <f t="shared" si="8"/>
        <v>509970617.96675658</v>
      </c>
      <c r="B190" s="2">
        <f t="shared" si="9"/>
        <v>933951442.41405237</v>
      </c>
      <c r="C190" s="3">
        <f t="shared" si="10"/>
        <v>6769000</v>
      </c>
      <c r="E190" s="2">
        <f t="shared" si="11"/>
        <v>423980824.44729578</v>
      </c>
      <c r="G190" s="4">
        <v>44805</v>
      </c>
      <c r="H190">
        <v>6769</v>
      </c>
      <c r="I190">
        <v>8.5</v>
      </c>
      <c r="J190" s="6">
        <v>3457753781</v>
      </c>
      <c r="K190" s="5">
        <v>6332470965</v>
      </c>
      <c r="L190">
        <v>6.7803000000000004</v>
      </c>
    </row>
    <row r="191" spans="1:12">
      <c r="A191" s="2">
        <f t="shared" si="8"/>
        <v>546377830.67611456</v>
      </c>
      <c r="B191" s="2">
        <f t="shared" si="9"/>
        <v>1463059970.9182167</v>
      </c>
      <c r="C191" s="3">
        <f t="shared" si="10"/>
        <v>6870300</v>
      </c>
      <c r="E191" s="2">
        <f t="shared" si="11"/>
        <v>916682140.24210215</v>
      </c>
      <c r="G191" s="4">
        <v>44835</v>
      </c>
      <c r="H191">
        <v>6870.3</v>
      </c>
      <c r="I191">
        <v>8.6</v>
      </c>
      <c r="J191" s="6">
        <v>3701163425</v>
      </c>
      <c r="K191" s="5">
        <v>9910768243</v>
      </c>
      <c r="L191">
        <v>6.774</v>
      </c>
    </row>
    <row r="192" spans="1:12">
      <c r="A192" s="2">
        <f t="shared" si="8"/>
        <v>517178159.02050453</v>
      </c>
      <c r="B192" s="2">
        <f t="shared" si="9"/>
        <v>920742267.73860455</v>
      </c>
      <c r="C192" s="3">
        <f t="shared" si="10"/>
        <v>6784900</v>
      </c>
      <c r="E192" s="2">
        <f t="shared" si="11"/>
        <v>403564108.71810001</v>
      </c>
      <c r="G192" s="4">
        <v>44866</v>
      </c>
      <c r="H192">
        <v>6784.9</v>
      </c>
      <c r="I192">
        <v>8.5</v>
      </c>
      <c r="J192" s="6">
        <v>3505950740</v>
      </c>
      <c r="K192" s="5">
        <v>6241711833</v>
      </c>
      <c r="L192">
        <v>6.7789999999999999</v>
      </c>
    </row>
    <row r="193" spans="1:12">
      <c r="A193" s="2">
        <f t="shared" si="8"/>
        <v>454527069.28093004</v>
      </c>
      <c r="B193" s="2">
        <f t="shared" si="9"/>
        <v>974838076.33294976</v>
      </c>
      <c r="C193" s="3">
        <f t="shared" si="10"/>
        <v>6832400</v>
      </c>
      <c r="E193" s="2">
        <f t="shared" si="11"/>
        <v>520311007.05201972</v>
      </c>
      <c r="G193" s="4">
        <v>44896</v>
      </c>
      <c r="H193">
        <v>6832.4</v>
      </c>
      <c r="I193">
        <v>8.6</v>
      </c>
      <c r="J193" s="6">
        <v>3080875381</v>
      </c>
      <c r="K193" s="5">
        <v>6607647449</v>
      </c>
      <c r="L193">
        <v>6.7782</v>
      </c>
    </row>
    <row r="194" spans="1:12">
      <c r="A194" s="2">
        <f t="shared" ref="A194:A212" si="12">J194/L194</f>
        <v>476323277.91954923</v>
      </c>
      <c r="B194" s="2">
        <f t="shared" ref="B194:B212" si="13">K194/L194</f>
        <v>959931652.6780051</v>
      </c>
      <c r="C194" s="3">
        <f t="shared" ref="C194:C212" si="14">H194*1000</f>
        <v>6825900</v>
      </c>
      <c r="E194" s="2">
        <f t="shared" si="11"/>
        <v>483608374.75845587</v>
      </c>
      <c r="G194" s="4">
        <v>44927</v>
      </c>
      <c r="H194">
        <v>6825.9</v>
      </c>
      <c r="I194">
        <v>8.5</v>
      </c>
      <c r="J194" s="6">
        <v>3229138398</v>
      </c>
      <c r="K194" s="5">
        <v>6507664653</v>
      </c>
      <c r="L194">
        <v>6.7793000000000001</v>
      </c>
    </row>
    <row r="195" spans="1:12">
      <c r="A195" s="2">
        <f t="shared" si="12"/>
        <v>403923054.80563545</v>
      </c>
      <c r="B195" s="2">
        <f t="shared" si="13"/>
        <v>659347929.18787336</v>
      </c>
      <c r="C195" s="3">
        <f t="shared" si="14"/>
        <v>6754900</v>
      </c>
      <c r="E195" s="2">
        <f t="shared" ref="E195:E212" si="15">B195-A195</f>
        <v>255424874.38223791</v>
      </c>
      <c r="G195" s="4">
        <v>44958</v>
      </c>
      <c r="H195">
        <v>6754.9</v>
      </c>
      <c r="I195">
        <v>8.5</v>
      </c>
      <c r="J195" s="6">
        <v>2737992427</v>
      </c>
      <c r="K195" s="5">
        <v>4469389938</v>
      </c>
      <c r="L195">
        <v>6.7785000000000002</v>
      </c>
    </row>
    <row r="196" spans="1:12">
      <c r="A196" s="2">
        <f t="shared" si="12"/>
        <v>452731581.07430458</v>
      </c>
      <c r="B196" s="2">
        <f t="shared" si="13"/>
        <v>932502824.40046024</v>
      </c>
      <c r="C196" s="3">
        <f t="shared" si="14"/>
        <v>6784600</v>
      </c>
      <c r="E196" s="2">
        <f t="shared" si="15"/>
        <v>479771243.32615566</v>
      </c>
      <c r="G196" s="4">
        <v>44986</v>
      </c>
      <c r="H196">
        <v>6784.6</v>
      </c>
      <c r="I196">
        <v>8.5</v>
      </c>
      <c r="J196" s="6">
        <v>3069610666</v>
      </c>
      <c r="K196" s="5">
        <v>6322555650</v>
      </c>
      <c r="L196">
        <v>6.7801999999999998</v>
      </c>
    </row>
    <row r="197" spans="1:12">
      <c r="A197" s="2">
        <f t="shared" si="12"/>
        <v>438362785.23588943</v>
      </c>
      <c r="B197" s="2">
        <f t="shared" si="13"/>
        <v>674465865.22290742</v>
      </c>
      <c r="C197" s="3">
        <f t="shared" si="14"/>
        <v>6954500</v>
      </c>
      <c r="E197" s="2">
        <f t="shared" si="15"/>
        <v>236103079.98701799</v>
      </c>
      <c r="G197" s="4">
        <v>45017</v>
      </c>
      <c r="H197">
        <v>6954.5</v>
      </c>
      <c r="I197">
        <v>8.6999999999999993</v>
      </c>
      <c r="J197" s="6">
        <v>2971485976</v>
      </c>
      <c r="K197" s="5">
        <v>4571934314</v>
      </c>
      <c r="L197">
        <v>6.7786</v>
      </c>
    </row>
    <row r="198" spans="1:12">
      <c r="A198" s="2">
        <f t="shared" si="12"/>
        <v>537297879.14552104</v>
      </c>
      <c r="B198" s="2">
        <f t="shared" si="13"/>
        <v>748595441.99221051</v>
      </c>
      <c r="C198" s="3">
        <f t="shared" si="14"/>
        <v>6754900</v>
      </c>
      <c r="E198" s="2">
        <f t="shared" si="15"/>
        <v>211297562.84668946</v>
      </c>
      <c r="G198" s="4">
        <v>45047</v>
      </c>
      <c r="H198">
        <v>6754.9</v>
      </c>
      <c r="I198">
        <v>8.5</v>
      </c>
      <c r="J198" s="6">
        <v>3642019944</v>
      </c>
      <c r="K198" s="5">
        <v>5074279344</v>
      </c>
      <c r="L198">
        <v>6.7784000000000004</v>
      </c>
    </row>
    <row r="199" spans="1:12">
      <c r="A199" s="2">
        <f t="shared" si="12"/>
        <v>527474026.43184799</v>
      </c>
      <c r="B199" s="2">
        <f t="shared" si="13"/>
        <v>645759825.50850332</v>
      </c>
      <c r="C199" s="3">
        <f t="shared" si="14"/>
        <v>6595800</v>
      </c>
      <c r="E199" s="2">
        <f t="shared" si="15"/>
        <v>118285799.07665533</v>
      </c>
      <c r="G199" s="4">
        <v>45078</v>
      </c>
      <c r="H199">
        <v>6595.8</v>
      </c>
      <c r="I199">
        <v>8.3000000000000007</v>
      </c>
      <c r="J199" s="6">
        <v>3576115657</v>
      </c>
      <c r="K199" s="5">
        <v>4378057889</v>
      </c>
      <c r="L199">
        <v>6.7797000000000001</v>
      </c>
    </row>
    <row r="200" spans="1:12">
      <c r="A200" s="2">
        <f t="shared" si="12"/>
        <v>632135210.59231389</v>
      </c>
      <c r="B200" s="2">
        <f t="shared" si="13"/>
        <v>424796940.7686066</v>
      </c>
      <c r="C200" s="3">
        <f t="shared" si="14"/>
        <v>6461500</v>
      </c>
      <c r="E200" s="2">
        <f t="shared" si="15"/>
        <v>-207338269.82370728</v>
      </c>
      <c r="G200" s="4">
        <v>45108</v>
      </c>
      <c r="H200">
        <v>6461.5</v>
      </c>
      <c r="I200">
        <v>8.1</v>
      </c>
      <c r="J200" s="6">
        <v>4284928525</v>
      </c>
      <c r="K200" s="5">
        <v>2879486063</v>
      </c>
      <c r="L200">
        <v>6.7785000000000002</v>
      </c>
    </row>
    <row r="201" spans="1:12">
      <c r="A201" s="2">
        <f t="shared" si="12"/>
        <v>1909869421.0720341</v>
      </c>
      <c r="B201" s="2">
        <f t="shared" si="13"/>
        <v>745969315.04829311</v>
      </c>
      <c r="C201" s="3">
        <f t="shared" si="14"/>
        <v>6258400</v>
      </c>
      <c r="E201" s="2">
        <f t="shared" si="15"/>
        <v>-1163900106.023741</v>
      </c>
      <c r="G201" s="4">
        <v>45139</v>
      </c>
      <c r="H201">
        <v>6258.4</v>
      </c>
      <c r="I201">
        <v>7.8</v>
      </c>
      <c r="J201" s="6">
        <v>12951779479</v>
      </c>
      <c r="K201" s="5">
        <v>5058790910</v>
      </c>
      <c r="L201">
        <v>6.7815000000000003</v>
      </c>
    </row>
    <row r="202" spans="1:12">
      <c r="A202" s="2">
        <f t="shared" si="12"/>
        <v>1095456926.2918494</v>
      </c>
      <c r="B202" s="2">
        <f t="shared" si="13"/>
        <v>542645949.96529472</v>
      </c>
      <c r="C202" s="3">
        <f t="shared" si="14"/>
        <v>6377600</v>
      </c>
      <c r="E202" s="2">
        <f t="shared" si="15"/>
        <v>-552810976.32655466</v>
      </c>
      <c r="G202" s="4">
        <v>45170</v>
      </c>
      <c r="H202">
        <v>6377.6</v>
      </c>
      <c r="I202">
        <v>8</v>
      </c>
      <c r="J202" s="6">
        <v>7417667485</v>
      </c>
      <c r="K202" s="5">
        <v>3674418521</v>
      </c>
      <c r="L202">
        <v>6.7713000000000001</v>
      </c>
    </row>
    <row r="203" spans="1:12">
      <c r="A203" s="2">
        <f t="shared" si="12"/>
        <v>1300695946.1572504</v>
      </c>
      <c r="B203" s="2">
        <f t="shared" si="13"/>
        <v>483180289.27570438</v>
      </c>
      <c r="C203" s="3">
        <f t="shared" si="14"/>
        <v>6334500</v>
      </c>
      <c r="E203" s="2">
        <f t="shared" si="15"/>
        <v>-817515656.88154602</v>
      </c>
      <c r="G203" s="4">
        <v>45200</v>
      </c>
      <c r="H203">
        <v>6334.5</v>
      </c>
      <c r="I203">
        <v>8</v>
      </c>
      <c r="J203" s="6">
        <v>8817417819</v>
      </c>
      <c r="K203" s="5">
        <v>3275479181</v>
      </c>
      <c r="L203">
        <v>6.7789999999999999</v>
      </c>
    </row>
    <row r="204" spans="1:12">
      <c r="A204" s="2">
        <f t="shared" si="12"/>
        <v>615344616.0084939</v>
      </c>
      <c r="B204" s="2">
        <f t="shared" si="13"/>
        <v>536946461.79255021</v>
      </c>
      <c r="C204" s="3">
        <f t="shared" si="14"/>
        <v>6268600</v>
      </c>
      <c r="E204" s="2">
        <f t="shared" si="15"/>
        <v>-78398154.215943694</v>
      </c>
      <c r="G204" s="4">
        <v>45231</v>
      </c>
      <c r="H204">
        <v>6268.6</v>
      </c>
      <c r="I204">
        <v>7.8</v>
      </c>
      <c r="J204" s="6">
        <v>4172897979</v>
      </c>
      <c r="K204" s="5">
        <v>3641248736</v>
      </c>
      <c r="L204">
        <v>6.7813999999999997</v>
      </c>
    </row>
    <row r="205" spans="1:12">
      <c r="A205" s="2">
        <f t="shared" si="12"/>
        <v>726761331.91734147</v>
      </c>
      <c r="B205" s="2">
        <f t="shared" si="13"/>
        <v>475991388.26201749</v>
      </c>
      <c r="C205" s="3">
        <f t="shared" si="14"/>
        <v>6257900</v>
      </c>
      <c r="E205" s="2">
        <f t="shared" si="15"/>
        <v>-250769943.65532398</v>
      </c>
      <c r="G205" s="4">
        <v>45261</v>
      </c>
      <c r="H205">
        <v>6257.9</v>
      </c>
      <c r="I205">
        <v>7.8</v>
      </c>
      <c r="J205" s="6">
        <v>4927223802</v>
      </c>
      <c r="K205" s="5">
        <v>3227078815</v>
      </c>
      <c r="L205">
        <v>6.7797000000000001</v>
      </c>
    </row>
    <row r="206" spans="1:12">
      <c r="A206" s="2">
        <f t="shared" si="12"/>
        <v>605838742.99286008</v>
      </c>
      <c r="B206" s="2">
        <f t="shared" si="13"/>
        <v>686569631.20316279</v>
      </c>
      <c r="C206" s="3">
        <f t="shared" si="14"/>
        <v>5822600</v>
      </c>
      <c r="E206" s="2">
        <f t="shared" si="15"/>
        <v>80730888.210302711</v>
      </c>
      <c r="G206" s="4">
        <v>45292</v>
      </c>
      <c r="H206">
        <v>5822.6</v>
      </c>
      <c r="I206">
        <v>8.1</v>
      </c>
      <c r="J206" s="6">
        <v>4106859671</v>
      </c>
      <c r="K206" s="5">
        <v>4654118216</v>
      </c>
      <c r="L206">
        <v>6.7788000000000004</v>
      </c>
    </row>
    <row r="207" spans="1:12">
      <c r="A207" s="2">
        <f t="shared" si="12"/>
        <v>518946650.58783615</v>
      </c>
      <c r="B207" s="2">
        <f t="shared" si="13"/>
        <v>975729860.60096478</v>
      </c>
      <c r="C207" s="3">
        <f t="shared" si="14"/>
        <v>5635900</v>
      </c>
      <c r="E207" s="2">
        <f t="shared" si="15"/>
        <v>456783210.01312864</v>
      </c>
      <c r="G207" s="4">
        <v>45323</v>
      </c>
      <c r="H207">
        <v>5635.9</v>
      </c>
      <c r="I207">
        <v>7.9</v>
      </c>
      <c r="J207" s="6">
        <v>3517991239</v>
      </c>
      <c r="K207" s="5">
        <v>6614570298</v>
      </c>
      <c r="L207">
        <v>6.7790999999999997</v>
      </c>
    </row>
    <row r="208" spans="1:12">
      <c r="A208" s="2">
        <f t="shared" si="12"/>
        <v>470501643.73054856</v>
      </c>
      <c r="B208" s="2">
        <f t="shared" si="13"/>
        <v>677433109.87211823</v>
      </c>
      <c r="C208" s="3">
        <f t="shared" si="14"/>
        <v>5521800</v>
      </c>
      <c r="E208" s="2">
        <f t="shared" si="15"/>
        <v>206931466.14156967</v>
      </c>
      <c r="G208" s="4">
        <v>45352</v>
      </c>
      <c r="H208">
        <v>5521.8</v>
      </c>
      <c r="I208">
        <v>7.7</v>
      </c>
      <c r="J208" s="6">
        <v>3189859994</v>
      </c>
      <c r="K208" s="5">
        <v>4592793255</v>
      </c>
      <c r="L208">
        <v>6.7797000000000001</v>
      </c>
    </row>
    <row r="209" spans="1:12">
      <c r="A209" s="2">
        <f t="shared" si="12"/>
        <v>1541242319.2575543</v>
      </c>
      <c r="B209" s="2">
        <f t="shared" si="13"/>
        <v>590182591.03517473</v>
      </c>
      <c r="C209" s="3">
        <f t="shared" si="14"/>
        <v>5366300</v>
      </c>
      <c r="E209" s="2">
        <f t="shared" si="15"/>
        <v>-951059728.22237957</v>
      </c>
      <c r="G209" s="4">
        <v>45383</v>
      </c>
      <c r="H209">
        <v>5366.3</v>
      </c>
      <c r="I209">
        <v>7.5</v>
      </c>
      <c r="J209" s="6">
        <v>10445923943</v>
      </c>
      <c r="K209" s="5">
        <v>4000021529</v>
      </c>
      <c r="L209">
        <v>6.7775999999999996</v>
      </c>
    </row>
    <row r="210" spans="1:12">
      <c r="A210" s="2">
        <f t="shared" si="12"/>
        <v>525634154.88801676</v>
      </c>
      <c r="B210" s="2">
        <f t="shared" si="13"/>
        <v>740615170.1141963</v>
      </c>
      <c r="C210" s="3">
        <f t="shared" si="14"/>
        <v>5414800</v>
      </c>
      <c r="E210" s="2">
        <f t="shared" si="15"/>
        <v>214981015.22617954</v>
      </c>
      <c r="G210" s="4">
        <v>45413</v>
      </c>
      <c r="H210">
        <v>5414.8</v>
      </c>
      <c r="I210">
        <v>7.6</v>
      </c>
      <c r="J210" s="6">
        <v>3562643175</v>
      </c>
      <c r="K210" s="5">
        <v>5019741500</v>
      </c>
      <c r="L210">
        <v>6.7778</v>
      </c>
    </row>
    <row r="211" spans="1:12">
      <c r="A211" s="2">
        <f t="shared" si="12"/>
        <v>547796294.09942007</v>
      </c>
      <c r="B211" s="2">
        <f t="shared" si="13"/>
        <v>555929352.98717773</v>
      </c>
      <c r="C211" s="3">
        <f t="shared" si="14"/>
        <v>5983200</v>
      </c>
      <c r="E211" s="2">
        <f t="shared" si="15"/>
        <v>8133058.887757659</v>
      </c>
      <c r="G211" s="4">
        <v>45444</v>
      </c>
      <c r="H211">
        <v>5983.2</v>
      </c>
      <c r="I211">
        <v>8.4</v>
      </c>
      <c r="J211" s="6">
        <v>3712579824</v>
      </c>
      <c r="K211" s="5">
        <v>3767700004</v>
      </c>
      <c r="L211">
        <v>6.7773000000000003</v>
      </c>
    </row>
    <row r="212" spans="1:12">
      <c r="A212" s="2">
        <f t="shared" si="12"/>
        <v>522263524.05414581</v>
      </c>
      <c r="B212" s="2">
        <f t="shared" si="13"/>
        <v>479968980.26364344</v>
      </c>
      <c r="C212" s="3">
        <f t="shared" si="14"/>
        <v>5741600</v>
      </c>
      <c r="E212" s="2">
        <f t="shared" si="15"/>
        <v>-42294543.790502369</v>
      </c>
      <c r="G212" s="4">
        <v>45474</v>
      </c>
      <c r="H212">
        <v>5741.6</v>
      </c>
      <c r="I212">
        <v>8.1</v>
      </c>
      <c r="J212" s="6">
        <v>3537969791</v>
      </c>
      <c r="K212" s="5">
        <v>3251453863</v>
      </c>
      <c r="L212">
        <v>6.7743000000000002</v>
      </c>
    </row>
    <row r="213" spans="1:12">
      <c r="G213" s="4">
        <v>45505</v>
      </c>
      <c r="H213">
        <v>5537.5</v>
      </c>
      <c r="I213">
        <v>7.8</v>
      </c>
      <c r="L213">
        <v>6.7816999999999998</v>
      </c>
    </row>
    <row r="214" spans="1:12">
      <c r="G214" s="4">
        <v>45536</v>
      </c>
      <c r="H214">
        <v>5664.5</v>
      </c>
      <c r="I214">
        <v>8</v>
      </c>
      <c r="L214">
        <v>6.7797000000000001</v>
      </c>
    </row>
    <row r="215" spans="1:12">
      <c r="G215" s="4">
        <v>45566</v>
      </c>
      <c r="H215">
        <v>5554.7</v>
      </c>
      <c r="I215">
        <v>7.9</v>
      </c>
      <c r="L215">
        <v>6.7777000000000003</v>
      </c>
    </row>
    <row r="216" spans="1:12">
      <c r="G216" s="4">
        <v>45597</v>
      </c>
      <c r="H216">
        <v>5463.7</v>
      </c>
      <c r="I216">
        <v>7.8</v>
      </c>
      <c r="L216">
        <v>6.7835999999999999</v>
      </c>
    </row>
    <row r="217" spans="1:12">
      <c r="G217" s="4">
        <v>45627</v>
      </c>
      <c r="H217">
        <v>5604.3</v>
      </c>
      <c r="I217">
        <v>8</v>
      </c>
      <c r="L217">
        <v>6.7762000000000002</v>
      </c>
    </row>
    <row r="218" spans="1:12">
      <c r="G218" s="4">
        <v>45658</v>
      </c>
      <c r="H218">
        <v>5478.5</v>
      </c>
      <c r="I218">
        <v>7.8</v>
      </c>
      <c r="L218">
        <v>6.7811000000000003</v>
      </c>
    </row>
    <row r="219" spans="1:12">
      <c r="G219" s="4">
        <v>45689</v>
      </c>
      <c r="H219">
        <v>5294.1</v>
      </c>
      <c r="I219">
        <v>7.5</v>
      </c>
      <c r="L219">
        <v>6.7803000000000004</v>
      </c>
    </row>
    <row r="220" spans="1:12">
      <c r="G220" s="4">
        <v>45717</v>
      </c>
      <c r="H220" t="s">
        <v>3</v>
      </c>
      <c r="I220" t="s">
        <v>3</v>
      </c>
      <c r="L220">
        <v>6.7778999999999998</v>
      </c>
    </row>
    <row r="221" spans="1:12">
      <c r="G221" s="4">
        <v>45748</v>
      </c>
      <c r="H221" t="s">
        <v>3</v>
      </c>
      <c r="I221" t="s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abSelected="1" topLeftCell="A114" workbookViewId="0">
      <selection activeCell="F121" sqref="F121"/>
    </sheetView>
  </sheetViews>
  <sheetFormatPr defaultRowHeight="15"/>
  <cols>
    <col min="1" max="1" width="7.85546875" style="11" bestFit="1" customWidth="1"/>
    <col min="2" max="2" width="30" style="11" customWidth="1"/>
  </cols>
  <sheetData>
    <row r="1" spans="1:4">
      <c r="A1" s="10" t="s">
        <v>11</v>
      </c>
      <c r="B1" s="10" t="s">
        <v>12</v>
      </c>
      <c r="C1" s="7" t="s">
        <v>13</v>
      </c>
      <c r="D1" s="7" t="s">
        <v>14</v>
      </c>
    </row>
    <row r="2" spans="1:4">
      <c r="A2" s="13">
        <v>41275</v>
      </c>
      <c r="B2" s="12">
        <v>100.7</v>
      </c>
      <c r="C2" s="11">
        <v>94.76</v>
      </c>
      <c r="D2" s="11">
        <v>112.96</v>
      </c>
    </row>
    <row r="3" spans="1:4">
      <c r="A3" s="13">
        <v>41306</v>
      </c>
      <c r="B3" s="12">
        <v>101.9</v>
      </c>
      <c r="C3" s="11">
        <v>95.31</v>
      </c>
      <c r="D3" s="11">
        <v>116.05</v>
      </c>
    </row>
    <row r="4" spans="1:4">
      <c r="A4" s="13">
        <v>41334</v>
      </c>
      <c r="B4" s="12">
        <v>102.9</v>
      </c>
      <c r="C4" s="11">
        <v>92.94</v>
      </c>
      <c r="D4" s="11">
        <v>108.47</v>
      </c>
    </row>
    <row r="5" spans="1:4">
      <c r="A5" s="13">
        <v>41365</v>
      </c>
      <c r="B5" s="12">
        <v>103</v>
      </c>
      <c r="C5" s="11">
        <v>92.02</v>
      </c>
      <c r="D5" s="11">
        <v>102.25</v>
      </c>
    </row>
    <row r="6" spans="1:4">
      <c r="A6" s="13">
        <v>41395</v>
      </c>
      <c r="B6" s="12">
        <v>102.3</v>
      </c>
      <c r="C6" s="11">
        <v>94.51</v>
      </c>
      <c r="D6" s="11">
        <v>102.56</v>
      </c>
    </row>
    <row r="7" spans="1:4">
      <c r="A7" s="13">
        <v>41426</v>
      </c>
      <c r="B7" s="12">
        <v>103.3</v>
      </c>
      <c r="C7" s="11">
        <v>95.77</v>
      </c>
      <c r="D7" s="11">
        <v>102.92</v>
      </c>
    </row>
    <row r="8" spans="1:4">
      <c r="A8" s="13">
        <v>41456</v>
      </c>
      <c r="B8" s="12">
        <v>102.6</v>
      </c>
      <c r="C8" s="11">
        <v>104.67</v>
      </c>
      <c r="D8" s="11">
        <v>107.93</v>
      </c>
    </row>
    <row r="9" spans="1:4">
      <c r="A9" s="13">
        <v>41487</v>
      </c>
      <c r="B9" s="12">
        <v>102</v>
      </c>
      <c r="C9" s="11">
        <v>106.57</v>
      </c>
      <c r="D9" s="11">
        <v>111.28</v>
      </c>
    </row>
    <row r="10" spans="1:4">
      <c r="A10" s="13">
        <v>41518</v>
      </c>
      <c r="B10" s="12">
        <v>101.7</v>
      </c>
      <c r="C10" s="11">
        <v>106.29</v>
      </c>
      <c r="D10" s="11">
        <v>111.6</v>
      </c>
    </row>
    <row r="11" spans="1:4">
      <c r="A11" s="13">
        <v>41548</v>
      </c>
      <c r="B11" s="12">
        <v>102.5</v>
      </c>
      <c r="C11" s="11">
        <v>100.54</v>
      </c>
      <c r="D11" s="11">
        <v>109.08</v>
      </c>
    </row>
    <row r="12" spans="1:4">
      <c r="A12" s="13">
        <v>41579</v>
      </c>
      <c r="B12" s="12">
        <v>102.9</v>
      </c>
      <c r="C12" s="11">
        <v>93.86</v>
      </c>
      <c r="D12" s="11">
        <v>107.79</v>
      </c>
    </row>
    <row r="13" spans="1:4">
      <c r="A13" s="13">
        <v>41609</v>
      </c>
      <c r="B13" s="12">
        <v>101.3</v>
      </c>
      <c r="C13" s="11">
        <v>97.63</v>
      </c>
      <c r="D13" s="11">
        <v>110.76</v>
      </c>
    </row>
    <row r="14" spans="1:4">
      <c r="A14" s="13">
        <v>41640</v>
      </c>
      <c r="B14" s="12">
        <v>100.6</v>
      </c>
      <c r="C14" s="11">
        <v>94.62</v>
      </c>
      <c r="D14" s="11">
        <v>108.12</v>
      </c>
    </row>
    <row r="15" spans="1:4">
      <c r="A15" s="13">
        <v>41671</v>
      </c>
      <c r="B15" s="12">
        <v>100.5</v>
      </c>
      <c r="C15" s="11">
        <v>100.82</v>
      </c>
      <c r="D15" s="11">
        <v>108.9</v>
      </c>
    </row>
    <row r="16" spans="1:4">
      <c r="A16" s="13">
        <v>41699</v>
      </c>
      <c r="B16" s="12">
        <v>101.2</v>
      </c>
      <c r="C16" s="11">
        <v>100.8</v>
      </c>
      <c r="D16" s="11">
        <v>107.48</v>
      </c>
    </row>
    <row r="17" spans="1:4">
      <c r="A17" s="13">
        <v>41730</v>
      </c>
      <c r="B17" s="12">
        <v>99.1</v>
      </c>
      <c r="C17" s="11">
        <v>102.07</v>
      </c>
      <c r="D17" s="11">
        <v>107.76</v>
      </c>
    </row>
    <row r="18" spans="1:4">
      <c r="A18" s="13">
        <v>41760</v>
      </c>
      <c r="B18" s="12">
        <v>99.7</v>
      </c>
      <c r="C18" s="11">
        <v>102.18</v>
      </c>
      <c r="D18" s="11">
        <v>109.54</v>
      </c>
    </row>
    <row r="19" spans="1:4">
      <c r="A19" s="13">
        <v>41791</v>
      </c>
      <c r="B19" s="12">
        <v>99.6</v>
      </c>
      <c r="C19" s="11">
        <v>105.79</v>
      </c>
      <c r="D19" s="11">
        <v>111.8</v>
      </c>
    </row>
    <row r="20" spans="1:4">
      <c r="A20" s="13">
        <v>41821</v>
      </c>
      <c r="B20" s="12">
        <v>99.3</v>
      </c>
      <c r="C20" s="11">
        <v>103.59</v>
      </c>
      <c r="D20" s="11">
        <v>106.77</v>
      </c>
    </row>
    <row r="21" spans="1:4">
      <c r="A21" s="13">
        <v>41852</v>
      </c>
      <c r="B21" s="12">
        <v>99</v>
      </c>
      <c r="C21" s="11">
        <v>96.54</v>
      </c>
      <c r="D21" s="11">
        <v>101.61</v>
      </c>
    </row>
    <row r="22" spans="1:4">
      <c r="A22" s="13">
        <v>41883</v>
      </c>
      <c r="B22" s="12">
        <v>99.4</v>
      </c>
      <c r="C22" s="11">
        <v>93.21</v>
      </c>
      <c r="D22" s="11">
        <v>97.09</v>
      </c>
    </row>
    <row r="23" spans="1:4">
      <c r="A23" s="13">
        <v>41913</v>
      </c>
      <c r="B23" s="12">
        <v>99.2</v>
      </c>
      <c r="C23" s="11">
        <v>84.4</v>
      </c>
      <c r="D23" s="11">
        <v>87.43</v>
      </c>
    </row>
    <row r="24" spans="1:4">
      <c r="A24" s="13">
        <v>41944</v>
      </c>
      <c r="B24" s="12">
        <v>98.6</v>
      </c>
      <c r="C24" s="11">
        <v>75.790000000000006</v>
      </c>
      <c r="D24" s="11">
        <v>79.44</v>
      </c>
    </row>
    <row r="25" spans="1:4">
      <c r="A25" s="13">
        <v>41974</v>
      </c>
      <c r="B25" s="12">
        <v>97.5</v>
      </c>
      <c r="C25" s="11">
        <v>59.29</v>
      </c>
      <c r="D25" s="11">
        <v>62.34</v>
      </c>
    </row>
    <row r="26" spans="1:4">
      <c r="A26" s="13">
        <v>42005</v>
      </c>
      <c r="B26" s="12">
        <v>99.9</v>
      </c>
      <c r="C26" s="11">
        <v>47.22</v>
      </c>
      <c r="D26" s="11">
        <v>47.76</v>
      </c>
    </row>
    <row r="27" spans="1:4">
      <c r="A27" s="13">
        <v>42036</v>
      </c>
      <c r="B27" s="12">
        <v>99.9</v>
      </c>
      <c r="C27" s="11">
        <v>50.58</v>
      </c>
      <c r="D27" s="11">
        <v>58.1</v>
      </c>
    </row>
    <row r="28" spans="1:4">
      <c r="A28" s="13">
        <v>42064</v>
      </c>
      <c r="B28" s="12">
        <v>101</v>
      </c>
      <c r="C28" s="11">
        <v>47.82</v>
      </c>
      <c r="D28" s="11">
        <v>55.89</v>
      </c>
    </row>
    <row r="29" spans="1:4">
      <c r="A29" s="13">
        <v>42095</v>
      </c>
      <c r="B29" s="12">
        <v>101.8</v>
      </c>
      <c r="C29" s="11">
        <v>54.45</v>
      </c>
      <c r="D29" s="11">
        <v>59.52</v>
      </c>
    </row>
    <row r="30" spans="1:4">
      <c r="A30" s="13">
        <v>42125</v>
      </c>
      <c r="B30" s="12">
        <v>101</v>
      </c>
      <c r="C30" s="11">
        <v>59.27</v>
      </c>
      <c r="D30" s="11">
        <v>64.08</v>
      </c>
    </row>
    <row r="31" spans="1:4">
      <c r="A31" s="13">
        <v>42156</v>
      </c>
      <c r="B31" s="12">
        <v>100.5</v>
      </c>
      <c r="C31" s="11">
        <v>59.82</v>
      </c>
      <c r="D31" s="11">
        <v>61.48</v>
      </c>
    </row>
    <row r="32" spans="1:4">
      <c r="A32" s="13">
        <v>42186</v>
      </c>
      <c r="B32" s="12">
        <v>99.9</v>
      </c>
      <c r="C32" s="11">
        <v>50.9</v>
      </c>
      <c r="D32" s="11">
        <v>56.56</v>
      </c>
    </row>
    <row r="33" spans="1:4">
      <c r="A33" s="13">
        <v>42217</v>
      </c>
      <c r="B33" s="12">
        <v>98.9</v>
      </c>
      <c r="C33" s="11">
        <v>42.87</v>
      </c>
      <c r="D33" s="11">
        <v>46.52</v>
      </c>
    </row>
    <row r="34" spans="1:4">
      <c r="A34" s="13">
        <v>42248</v>
      </c>
      <c r="B34" s="12">
        <v>98.8</v>
      </c>
      <c r="C34" s="11">
        <v>45.48</v>
      </c>
      <c r="D34" s="11">
        <v>47.62</v>
      </c>
    </row>
    <row r="35" spans="1:4">
      <c r="A35" s="13">
        <v>42278</v>
      </c>
      <c r="B35" s="12">
        <v>99.7</v>
      </c>
      <c r="C35" s="11">
        <v>46.22</v>
      </c>
      <c r="D35" s="11">
        <v>48.43</v>
      </c>
    </row>
    <row r="36" spans="1:4">
      <c r="A36" s="13">
        <v>42309</v>
      </c>
      <c r="B36" s="12">
        <v>100</v>
      </c>
      <c r="C36" s="11">
        <v>42.44</v>
      </c>
      <c r="D36" s="11">
        <v>44.27</v>
      </c>
    </row>
    <row r="37" spans="1:4">
      <c r="A37" s="13">
        <v>42339</v>
      </c>
      <c r="B37" s="12">
        <v>98.5</v>
      </c>
      <c r="C37" s="11">
        <v>37.19</v>
      </c>
      <c r="D37" s="11">
        <v>38.01</v>
      </c>
    </row>
    <row r="38" spans="1:4">
      <c r="A38" s="13">
        <v>42370</v>
      </c>
      <c r="B38" s="12">
        <v>97.3</v>
      </c>
      <c r="C38" s="11">
        <v>31.68</v>
      </c>
      <c r="D38" s="11">
        <v>30.7</v>
      </c>
    </row>
    <row r="39" spans="1:4">
      <c r="A39" s="13">
        <v>42401</v>
      </c>
      <c r="B39" s="12">
        <v>98.6</v>
      </c>
      <c r="C39" s="11">
        <v>30.32</v>
      </c>
      <c r="D39" s="11">
        <v>32.18</v>
      </c>
    </row>
    <row r="40" spans="1:4">
      <c r="A40" s="13">
        <v>42430</v>
      </c>
      <c r="B40" s="12">
        <v>100.2</v>
      </c>
      <c r="C40" s="11">
        <v>37.549999999999997</v>
      </c>
      <c r="D40" s="11">
        <v>38.21</v>
      </c>
    </row>
    <row r="41" spans="1:4">
      <c r="A41" s="13">
        <v>42461</v>
      </c>
      <c r="B41" s="12">
        <v>101.1</v>
      </c>
      <c r="C41" s="11">
        <v>40.75</v>
      </c>
      <c r="D41" s="11">
        <v>41.58</v>
      </c>
    </row>
    <row r="42" spans="1:4">
      <c r="A42" s="13">
        <v>42491</v>
      </c>
      <c r="B42" s="12">
        <v>99.9</v>
      </c>
      <c r="C42" s="11">
        <v>46.71</v>
      </c>
      <c r="D42" s="11">
        <v>46.74</v>
      </c>
    </row>
    <row r="43" spans="1:4">
      <c r="A43" s="13">
        <v>42522</v>
      </c>
      <c r="B43" s="12">
        <v>100.3</v>
      </c>
      <c r="C43" s="11">
        <v>48.76</v>
      </c>
      <c r="D43" s="11">
        <v>48.25</v>
      </c>
    </row>
    <row r="44" spans="1:4">
      <c r="A44" s="13">
        <v>42552</v>
      </c>
      <c r="B44" s="12">
        <v>100.7</v>
      </c>
      <c r="C44" s="11">
        <v>44.65</v>
      </c>
      <c r="D44" s="11">
        <v>44.95</v>
      </c>
    </row>
    <row r="45" spans="1:4">
      <c r="A45" s="13">
        <v>42583</v>
      </c>
      <c r="B45" s="12">
        <v>100.5</v>
      </c>
      <c r="C45" s="11">
        <v>44.72</v>
      </c>
      <c r="D45" s="11">
        <v>45.84</v>
      </c>
    </row>
    <row r="46" spans="1:4">
      <c r="A46" s="13">
        <v>42614</v>
      </c>
      <c r="B46" s="12">
        <v>100.6</v>
      </c>
      <c r="C46" s="11">
        <v>45.18</v>
      </c>
      <c r="D46" s="11">
        <v>46.57</v>
      </c>
    </row>
    <row r="47" spans="1:4">
      <c r="A47" s="13">
        <v>42644</v>
      </c>
      <c r="B47" s="12">
        <v>101</v>
      </c>
      <c r="C47" s="11">
        <v>49.78</v>
      </c>
      <c r="D47" s="11">
        <v>49.52</v>
      </c>
    </row>
    <row r="48" spans="1:4">
      <c r="A48" s="13">
        <v>42675</v>
      </c>
      <c r="B48" s="12">
        <v>100.2</v>
      </c>
      <c r="C48" s="11">
        <v>45.66</v>
      </c>
      <c r="D48" s="11">
        <v>44.73</v>
      </c>
    </row>
    <row r="49" spans="1:4">
      <c r="A49" s="13">
        <v>42705</v>
      </c>
      <c r="B49" s="12">
        <v>100</v>
      </c>
      <c r="C49" s="11">
        <v>51.97</v>
      </c>
      <c r="D49" s="11">
        <v>53.31</v>
      </c>
    </row>
    <row r="50" spans="1:4">
      <c r="A50" s="13">
        <v>42736</v>
      </c>
      <c r="B50" s="12">
        <v>100.7</v>
      </c>
      <c r="C50" s="11">
        <v>52.5</v>
      </c>
      <c r="D50" s="11">
        <v>54.58</v>
      </c>
    </row>
    <row r="51" spans="1:4">
      <c r="A51" s="13">
        <v>42767</v>
      </c>
      <c r="B51" s="12">
        <v>100.8</v>
      </c>
      <c r="C51" s="11">
        <v>53.47</v>
      </c>
      <c r="D51" s="11">
        <v>54.87</v>
      </c>
    </row>
    <row r="52" spans="1:4">
      <c r="A52" s="13">
        <v>42795</v>
      </c>
      <c r="B52" s="12">
        <v>100.9</v>
      </c>
      <c r="C52" s="11">
        <v>49.33</v>
      </c>
      <c r="D52" s="11">
        <v>51.59</v>
      </c>
    </row>
    <row r="53" spans="1:4">
      <c r="A53" s="13">
        <v>42826</v>
      </c>
      <c r="B53" s="12">
        <v>101.4</v>
      </c>
      <c r="C53" s="11">
        <v>51.06</v>
      </c>
      <c r="D53" s="11">
        <v>52.31</v>
      </c>
    </row>
    <row r="54" spans="1:4">
      <c r="A54" s="13">
        <v>42856</v>
      </c>
      <c r="B54" s="12">
        <v>100.1</v>
      </c>
      <c r="C54" s="11">
        <v>48.48</v>
      </c>
      <c r="D54" s="11">
        <v>50.33</v>
      </c>
    </row>
    <row r="55" spans="1:4">
      <c r="A55" s="13">
        <v>42887</v>
      </c>
      <c r="B55" s="12">
        <v>100.2</v>
      </c>
      <c r="C55" s="11">
        <v>45.18</v>
      </c>
      <c r="D55" s="11">
        <v>46.37</v>
      </c>
    </row>
    <row r="56" spans="1:4">
      <c r="A56" s="13">
        <v>42917</v>
      </c>
      <c r="B56" s="12">
        <v>100.4</v>
      </c>
      <c r="C56" s="11">
        <v>46.63</v>
      </c>
      <c r="D56" s="11">
        <v>48.48</v>
      </c>
    </row>
    <row r="57" spans="1:4">
      <c r="A57" s="13">
        <v>42948</v>
      </c>
      <c r="B57" s="12">
        <v>100.7</v>
      </c>
      <c r="C57" s="11">
        <v>48.04</v>
      </c>
      <c r="D57" s="11">
        <v>51.7</v>
      </c>
    </row>
    <row r="58" spans="1:4">
      <c r="A58" s="13">
        <v>42979</v>
      </c>
      <c r="B58" s="12">
        <v>101.4</v>
      </c>
      <c r="C58" s="11">
        <v>49.82</v>
      </c>
      <c r="D58" s="11">
        <v>56.15</v>
      </c>
    </row>
    <row r="59" spans="1:4">
      <c r="A59" s="13">
        <v>43009</v>
      </c>
      <c r="B59" s="12">
        <v>101.1</v>
      </c>
      <c r="C59" s="11">
        <v>51.58</v>
      </c>
      <c r="D59" s="11">
        <v>57.51</v>
      </c>
    </row>
    <row r="60" spans="1:4">
      <c r="A60" s="13">
        <v>43040</v>
      </c>
      <c r="B60" s="12">
        <v>101.1</v>
      </c>
      <c r="C60" s="11">
        <v>56.64</v>
      </c>
      <c r="D60" s="11">
        <v>62.71</v>
      </c>
    </row>
    <row r="61" spans="1:4">
      <c r="A61" s="13">
        <v>43070</v>
      </c>
      <c r="B61" s="12">
        <v>100.1</v>
      </c>
      <c r="C61" s="11">
        <v>57.88</v>
      </c>
      <c r="D61" s="11">
        <v>64.37</v>
      </c>
    </row>
    <row r="62" spans="1:4">
      <c r="A62" s="13">
        <v>43101</v>
      </c>
      <c r="B62" s="12">
        <v>99.7</v>
      </c>
      <c r="C62" s="11">
        <v>63.7</v>
      </c>
      <c r="D62" s="11">
        <v>69.08</v>
      </c>
    </row>
    <row r="63" spans="1:4">
      <c r="A63" s="13">
        <v>43132</v>
      </c>
      <c r="B63" s="12">
        <v>100.2</v>
      </c>
      <c r="C63" s="11">
        <v>62.23</v>
      </c>
      <c r="D63" s="11">
        <v>65.319999999999993</v>
      </c>
    </row>
    <row r="64" spans="1:4">
      <c r="A64" s="13">
        <v>43160</v>
      </c>
      <c r="B64" s="12">
        <v>100.3</v>
      </c>
      <c r="C64" s="11">
        <v>62.73</v>
      </c>
      <c r="D64" s="11">
        <v>66.02</v>
      </c>
    </row>
    <row r="65" spans="1:4">
      <c r="A65" s="13">
        <v>43191</v>
      </c>
      <c r="B65" s="12">
        <v>101.6</v>
      </c>
      <c r="C65" s="11">
        <v>66.25</v>
      </c>
      <c r="D65" s="11">
        <v>72.11</v>
      </c>
    </row>
    <row r="66" spans="1:4">
      <c r="A66" s="13">
        <v>43221</v>
      </c>
      <c r="B66" s="12">
        <v>102.2</v>
      </c>
      <c r="C66" s="11">
        <v>69.98</v>
      </c>
      <c r="D66" s="11">
        <v>76.98</v>
      </c>
    </row>
    <row r="67" spans="1:4">
      <c r="A67" s="13">
        <v>43252</v>
      </c>
      <c r="B67" s="12">
        <v>101.1</v>
      </c>
      <c r="C67" s="11">
        <v>67.87</v>
      </c>
      <c r="D67" s="11">
        <v>74.41</v>
      </c>
    </row>
    <row r="68" spans="1:4">
      <c r="A68" s="13">
        <v>43282</v>
      </c>
      <c r="B68" s="12">
        <v>101</v>
      </c>
      <c r="C68" s="11">
        <v>70.98</v>
      </c>
      <c r="D68" s="11">
        <v>74.25</v>
      </c>
    </row>
    <row r="69" spans="1:4">
      <c r="A69" s="13">
        <v>43313</v>
      </c>
      <c r="B69" s="12">
        <v>100.9</v>
      </c>
      <c r="C69" s="11">
        <v>68.06</v>
      </c>
      <c r="D69" s="11">
        <v>72.53</v>
      </c>
    </row>
    <row r="70" spans="1:4">
      <c r="A70" s="13">
        <v>43344</v>
      </c>
      <c r="B70" s="12">
        <v>100.4</v>
      </c>
      <c r="C70" s="11">
        <v>70.23</v>
      </c>
      <c r="D70" s="11">
        <v>78.89</v>
      </c>
    </row>
    <row r="71" spans="1:4">
      <c r="A71" s="13">
        <v>43374</v>
      </c>
      <c r="B71" s="12">
        <v>100.4</v>
      </c>
      <c r="C71" s="11">
        <v>70.75</v>
      </c>
      <c r="D71" s="11">
        <v>81.03</v>
      </c>
    </row>
    <row r="72" spans="1:4">
      <c r="A72" s="13">
        <v>43405</v>
      </c>
      <c r="B72" s="12">
        <v>100.3</v>
      </c>
      <c r="C72" s="11">
        <v>56.96</v>
      </c>
      <c r="D72" s="11">
        <v>64.75</v>
      </c>
    </row>
    <row r="73" spans="1:4">
      <c r="A73" s="13">
        <v>43435</v>
      </c>
      <c r="B73" s="12">
        <v>99.5</v>
      </c>
      <c r="C73" s="11">
        <v>49.52</v>
      </c>
      <c r="D73" s="11">
        <v>57.36</v>
      </c>
    </row>
    <row r="74" spans="1:4">
      <c r="A74" s="13">
        <v>43466</v>
      </c>
      <c r="B74" s="12">
        <v>100.5</v>
      </c>
      <c r="C74" s="11">
        <v>51.38</v>
      </c>
      <c r="D74" s="11">
        <v>59.41</v>
      </c>
    </row>
    <row r="75" spans="1:4">
      <c r="A75" s="13">
        <v>43497</v>
      </c>
      <c r="B75" s="12">
        <v>101.2</v>
      </c>
      <c r="C75" s="11">
        <v>54.95</v>
      </c>
      <c r="D75" s="11">
        <v>63.96</v>
      </c>
    </row>
    <row r="76" spans="1:4">
      <c r="A76" s="13">
        <v>43525</v>
      </c>
      <c r="B76" s="12">
        <v>101.3</v>
      </c>
      <c r="C76" s="11">
        <v>58.15</v>
      </c>
      <c r="D76" s="11">
        <v>66.14</v>
      </c>
    </row>
    <row r="77" spans="1:4">
      <c r="A77" s="13">
        <v>43556</v>
      </c>
      <c r="B77" s="12">
        <v>101.7</v>
      </c>
      <c r="C77" s="11">
        <v>63.86</v>
      </c>
      <c r="D77" s="11">
        <v>71.23</v>
      </c>
    </row>
    <row r="78" spans="1:4">
      <c r="A78" s="13">
        <v>43586</v>
      </c>
      <c r="B78" s="12">
        <v>101.1</v>
      </c>
      <c r="C78" s="11">
        <v>60.83</v>
      </c>
      <c r="D78" s="11">
        <v>71.319999999999993</v>
      </c>
    </row>
    <row r="79" spans="1:4">
      <c r="A79" s="13">
        <v>43617</v>
      </c>
      <c r="B79" s="12">
        <v>100.2</v>
      </c>
      <c r="C79" s="11">
        <v>54.66</v>
      </c>
      <c r="D79" s="11">
        <v>64.22</v>
      </c>
    </row>
    <row r="80" spans="1:4">
      <c r="A80" s="13">
        <v>43647</v>
      </c>
      <c r="B80" s="12">
        <v>100.5</v>
      </c>
      <c r="C80" s="11">
        <v>57.35</v>
      </c>
      <c r="D80" s="11">
        <v>63.92</v>
      </c>
    </row>
    <row r="81" spans="1:4">
      <c r="A81" s="13">
        <v>43678</v>
      </c>
      <c r="B81" s="12">
        <v>100.1</v>
      </c>
      <c r="C81" s="11">
        <v>54.81</v>
      </c>
      <c r="D81" s="11">
        <v>59.04</v>
      </c>
    </row>
    <row r="82" spans="1:4">
      <c r="A82" s="13">
        <v>43709</v>
      </c>
      <c r="B82" s="12">
        <v>100</v>
      </c>
      <c r="C82" s="11">
        <v>56.95</v>
      </c>
      <c r="D82" s="11">
        <v>62.83</v>
      </c>
    </row>
    <row r="83" spans="1:4">
      <c r="A83" s="13">
        <v>43739</v>
      </c>
      <c r="B83" s="12">
        <v>100.2</v>
      </c>
      <c r="C83" s="11">
        <v>53.96</v>
      </c>
      <c r="D83" s="11">
        <v>59.71</v>
      </c>
    </row>
    <row r="84" spans="1:4">
      <c r="A84" s="13">
        <v>43770</v>
      </c>
      <c r="B84" s="12">
        <v>100.3</v>
      </c>
      <c r="C84" s="11">
        <v>57.03</v>
      </c>
      <c r="D84" s="11">
        <v>63.21</v>
      </c>
    </row>
    <row r="85" spans="1:4">
      <c r="A85" s="13">
        <v>43800</v>
      </c>
      <c r="B85" s="12">
        <v>100.3</v>
      </c>
      <c r="C85" s="11">
        <v>59.88</v>
      </c>
      <c r="D85" s="11">
        <v>67.31</v>
      </c>
    </row>
    <row r="86" spans="1:4">
      <c r="A86" s="13">
        <v>43831</v>
      </c>
      <c r="B86" s="12">
        <v>101.2</v>
      </c>
      <c r="C86" s="11">
        <v>57.52</v>
      </c>
      <c r="D86" s="11">
        <v>63.65</v>
      </c>
    </row>
    <row r="87" spans="1:4">
      <c r="A87" s="13">
        <v>43862</v>
      </c>
      <c r="B87" s="12">
        <v>102</v>
      </c>
      <c r="C87" s="11">
        <v>50.54</v>
      </c>
      <c r="D87" s="11">
        <v>55.66</v>
      </c>
    </row>
    <row r="88" spans="1:4">
      <c r="A88" s="13">
        <v>43891</v>
      </c>
      <c r="B88" s="12">
        <v>100.2</v>
      </c>
      <c r="C88" s="11">
        <v>29.21</v>
      </c>
      <c r="D88" s="11">
        <v>32.01</v>
      </c>
    </row>
    <row r="89" spans="1:4">
      <c r="A89" s="13">
        <v>43922</v>
      </c>
      <c r="B89" s="12">
        <v>100.1</v>
      </c>
      <c r="C89" s="11">
        <v>16.55</v>
      </c>
      <c r="D89" s="11">
        <v>18.38</v>
      </c>
    </row>
    <row r="90" spans="1:4">
      <c r="A90" s="13">
        <v>43952</v>
      </c>
      <c r="B90" s="12">
        <v>99.7</v>
      </c>
      <c r="C90" s="11">
        <v>28.56</v>
      </c>
      <c r="D90" s="11">
        <v>29.38</v>
      </c>
    </row>
    <row r="91" spans="1:4">
      <c r="A91" s="13">
        <v>43983</v>
      </c>
      <c r="B91" s="12">
        <v>99.9</v>
      </c>
      <c r="C91" s="11">
        <v>38.31</v>
      </c>
      <c r="D91" s="11">
        <v>40.270000000000003</v>
      </c>
    </row>
    <row r="92" spans="1:4">
      <c r="A92" s="13">
        <v>44013</v>
      </c>
      <c r="B92" s="12">
        <v>99.7</v>
      </c>
      <c r="C92" s="11">
        <v>40.71</v>
      </c>
      <c r="D92" s="11">
        <v>43.24</v>
      </c>
    </row>
    <row r="93" spans="1:4">
      <c r="A93" s="13">
        <v>44044</v>
      </c>
      <c r="B93" s="12">
        <v>98.8</v>
      </c>
      <c r="C93" s="11">
        <v>42.34</v>
      </c>
      <c r="D93" s="11">
        <v>44.74</v>
      </c>
    </row>
    <row r="94" spans="1:4">
      <c r="A94" s="13">
        <v>44075</v>
      </c>
      <c r="B94" s="12">
        <v>98.8</v>
      </c>
      <c r="C94" s="11">
        <v>39.630000000000003</v>
      </c>
      <c r="D94" s="11">
        <v>40.909999999999997</v>
      </c>
    </row>
    <row r="95" spans="1:4">
      <c r="A95" s="13">
        <v>44105</v>
      </c>
      <c r="B95" s="12">
        <v>99.2</v>
      </c>
      <c r="C95" s="11">
        <v>39.4</v>
      </c>
      <c r="D95" s="11">
        <v>40.19</v>
      </c>
    </row>
    <row r="96" spans="1:4">
      <c r="A96" s="13">
        <v>44136</v>
      </c>
      <c r="B96" s="12">
        <v>99.2</v>
      </c>
      <c r="C96" s="11">
        <v>40.94</v>
      </c>
      <c r="D96" s="11">
        <v>42.69</v>
      </c>
    </row>
    <row r="97" spans="1:4">
      <c r="A97" s="13">
        <v>44166</v>
      </c>
      <c r="B97" s="12">
        <v>99</v>
      </c>
      <c r="C97" s="11">
        <v>47.02</v>
      </c>
      <c r="D97" s="11">
        <v>49.99</v>
      </c>
    </row>
    <row r="98" spans="1:4">
      <c r="A98" s="13">
        <v>44197</v>
      </c>
      <c r="B98" s="12">
        <v>99.8</v>
      </c>
      <c r="C98" s="11">
        <v>52</v>
      </c>
      <c r="D98" s="11">
        <v>54.77</v>
      </c>
    </row>
    <row r="99" spans="1:4">
      <c r="A99" s="13">
        <v>44228</v>
      </c>
      <c r="B99" s="12">
        <v>100.6</v>
      </c>
      <c r="C99" s="11">
        <v>59.04</v>
      </c>
      <c r="D99" s="11">
        <v>62.28</v>
      </c>
    </row>
    <row r="100" spans="1:4">
      <c r="A100" s="13">
        <v>44256</v>
      </c>
      <c r="B100" s="12">
        <v>101.8</v>
      </c>
      <c r="C100" s="11">
        <v>62.33</v>
      </c>
      <c r="D100" s="11">
        <v>65.41</v>
      </c>
    </row>
    <row r="101" spans="1:4">
      <c r="A101" s="13">
        <v>44287</v>
      </c>
      <c r="B101" s="12">
        <v>102.3</v>
      </c>
      <c r="C101" s="11">
        <v>61.72</v>
      </c>
      <c r="D101" s="11">
        <v>64.81</v>
      </c>
    </row>
    <row r="102" spans="1:4">
      <c r="A102" s="13">
        <v>44317</v>
      </c>
      <c r="B102" s="12">
        <v>101.7</v>
      </c>
      <c r="C102" s="11">
        <v>65.17</v>
      </c>
      <c r="D102" s="11">
        <v>68.53</v>
      </c>
    </row>
    <row r="103" spans="1:4">
      <c r="A103" s="13">
        <v>44348</v>
      </c>
      <c r="B103" s="12">
        <v>99.1</v>
      </c>
      <c r="C103" s="11">
        <v>71.38</v>
      </c>
      <c r="D103" s="11">
        <v>73.16</v>
      </c>
    </row>
    <row r="104" spans="1:4">
      <c r="A104" s="13">
        <v>44378</v>
      </c>
      <c r="B104" s="12">
        <v>98.3</v>
      </c>
      <c r="C104" s="11">
        <v>72.489999999999995</v>
      </c>
      <c r="D104" s="11">
        <v>75.17</v>
      </c>
    </row>
    <row r="105" spans="1:4">
      <c r="A105" s="13">
        <v>44409</v>
      </c>
      <c r="B105" s="12">
        <v>97.9</v>
      </c>
      <c r="C105" s="11">
        <v>67.73</v>
      </c>
      <c r="D105" s="11">
        <v>70.75</v>
      </c>
    </row>
    <row r="106" spans="1:4">
      <c r="A106" s="13">
        <v>44440</v>
      </c>
      <c r="B106" s="12">
        <v>98.7</v>
      </c>
      <c r="C106" s="11">
        <v>71.650000000000006</v>
      </c>
      <c r="D106" s="11">
        <v>74.489999999999995</v>
      </c>
    </row>
    <row r="107" spans="1:4">
      <c r="A107" s="13">
        <v>44470</v>
      </c>
      <c r="B107" s="12">
        <v>100.9</v>
      </c>
      <c r="C107" s="11">
        <v>81.48</v>
      </c>
      <c r="D107" s="11">
        <v>83.54</v>
      </c>
    </row>
    <row r="108" spans="1:4">
      <c r="A108" s="13">
        <v>44501</v>
      </c>
      <c r="B108" s="12">
        <v>101.7</v>
      </c>
      <c r="C108" s="11">
        <v>79.150000000000006</v>
      </c>
      <c r="D108" s="11">
        <v>81.05</v>
      </c>
    </row>
    <row r="109" spans="1:4">
      <c r="A109" s="13">
        <v>44531</v>
      </c>
      <c r="B109" s="12">
        <v>100.9</v>
      </c>
      <c r="C109" s="11">
        <v>71.709999999999994</v>
      </c>
      <c r="D109" s="11">
        <v>74.17</v>
      </c>
    </row>
    <row r="110" spans="1:4">
      <c r="A110" s="13">
        <v>44562</v>
      </c>
      <c r="B110" s="12">
        <v>100.2</v>
      </c>
      <c r="C110" s="11">
        <v>83.22</v>
      </c>
      <c r="D110" s="11">
        <v>86.51</v>
      </c>
    </row>
    <row r="111" spans="1:4">
      <c r="A111" s="13">
        <v>44593</v>
      </c>
      <c r="B111" s="12">
        <v>101.5</v>
      </c>
      <c r="C111" s="11">
        <v>91.64</v>
      </c>
      <c r="D111" s="11">
        <v>97.13</v>
      </c>
    </row>
    <row r="112" spans="1:4">
      <c r="A112" s="13">
        <v>44621</v>
      </c>
      <c r="B112" s="12">
        <v>102.3</v>
      </c>
      <c r="C112" s="11">
        <v>108.5</v>
      </c>
      <c r="D112" s="11">
        <v>117.25</v>
      </c>
    </row>
    <row r="113" spans="1:4">
      <c r="A113" s="13">
        <v>44652</v>
      </c>
      <c r="B113" s="12">
        <v>102.4</v>
      </c>
      <c r="C113" s="11">
        <v>101.78</v>
      </c>
      <c r="D113" s="11">
        <v>104.58</v>
      </c>
    </row>
    <row r="114" spans="1:4">
      <c r="A114" s="13">
        <v>44682</v>
      </c>
      <c r="B114" s="12">
        <v>102.3</v>
      </c>
      <c r="C114" s="11">
        <v>109.55</v>
      </c>
      <c r="D114" s="11">
        <v>113.34</v>
      </c>
    </row>
    <row r="115" spans="1:4">
      <c r="A115" s="13">
        <v>44713</v>
      </c>
      <c r="B115" s="12">
        <v>101.5</v>
      </c>
      <c r="C115" s="11">
        <v>114.84</v>
      </c>
      <c r="D115" s="11">
        <v>122.71</v>
      </c>
    </row>
    <row r="116" spans="1:4">
      <c r="A116" s="13">
        <v>44743</v>
      </c>
      <c r="B116" s="12">
        <v>100.4</v>
      </c>
      <c r="C116" s="11">
        <v>101.62</v>
      </c>
      <c r="D116" s="11">
        <v>111.93</v>
      </c>
    </row>
    <row r="117" spans="1:4">
      <c r="A117" s="13">
        <v>44774</v>
      </c>
      <c r="B117" s="12">
        <v>99.5</v>
      </c>
      <c r="C117" s="11">
        <v>93.67</v>
      </c>
      <c r="D117" s="11">
        <v>100.45</v>
      </c>
    </row>
    <row r="118" spans="1:4">
      <c r="A118" s="13">
        <v>44805</v>
      </c>
      <c r="B118" s="12">
        <v>99.4</v>
      </c>
      <c r="C118" s="11">
        <v>84.26</v>
      </c>
      <c r="D118" s="11">
        <v>89.76</v>
      </c>
    </row>
    <row r="119" spans="1:4">
      <c r="A119" s="13">
        <v>44835</v>
      </c>
      <c r="B119" s="12">
        <v>99.8</v>
      </c>
      <c r="C119" s="11">
        <v>87.55</v>
      </c>
      <c r="D119" s="11">
        <v>93.33</v>
      </c>
    </row>
    <row r="120" spans="1:4">
      <c r="A120" s="13">
        <v>44866</v>
      </c>
      <c r="B120" s="12">
        <v>99.7</v>
      </c>
      <c r="C120" s="11">
        <v>84.37</v>
      </c>
      <c r="D120" s="11">
        <v>91.42</v>
      </c>
    </row>
    <row r="121" spans="1:4">
      <c r="A121" s="13">
        <v>44896</v>
      </c>
      <c r="B121" s="12">
        <v>98.2</v>
      </c>
      <c r="C121" s="11">
        <v>76.44</v>
      </c>
      <c r="D121" s="11">
        <v>80.92</v>
      </c>
    </row>
    <row r="122" spans="1:4">
      <c r="A122" s="13">
        <v>44927</v>
      </c>
      <c r="B122" s="12">
        <v>98.7</v>
      </c>
      <c r="C122" s="11">
        <v>78.12</v>
      </c>
      <c r="D122" s="11">
        <v>82.5</v>
      </c>
    </row>
    <row r="123" spans="1:4">
      <c r="A123" s="13">
        <v>44958</v>
      </c>
      <c r="B123" s="12">
        <v>99.4</v>
      </c>
      <c r="C123" s="11">
        <v>76.83</v>
      </c>
      <c r="D123" s="11">
        <v>82.59</v>
      </c>
    </row>
    <row r="124" spans="1:4">
      <c r="A124" s="13">
        <v>44986</v>
      </c>
      <c r="B124" s="12">
        <v>100</v>
      </c>
      <c r="C124" s="11">
        <v>73.28</v>
      </c>
      <c r="D124" s="11">
        <v>78.430000000000007</v>
      </c>
    </row>
    <row r="125" spans="1:4">
      <c r="A125" s="13">
        <v>45017</v>
      </c>
      <c r="B125" s="12">
        <v>108.2</v>
      </c>
      <c r="C125" s="11">
        <v>79.45</v>
      </c>
      <c r="D125" s="11">
        <v>84.64</v>
      </c>
    </row>
    <row r="126" spans="1:4">
      <c r="A126" s="13">
        <v>45047</v>
      </c>
      <c r="B126" s="12">
        <v>108.3</v>
      </c>
      <c r="C126" s="11">
        <v>71.58</v>
      </c>
      <c r="D126" s="11">
        <v>75.47</v>
      </c>
    </row>
    <row r="127" spans="1:4">
      <c r="A127" s="13">
        <v>45078</v>
      </c>
      <c r="B127" s="12">
        <v>107.9</v>
      </c>
      <c r="C127" s="11">
        <v>70.25</v>
      </c>
      <c r="D127" s="11">
        <v>74.84</v>
      </c>
    </row>
    <row r="128" spans="1:4">
      <c r="A128" s="13">
        <v>45108</v>
      </c>
      <c r="B128" s="12">
        <v>106.5</v>
      </c>
      <c r="C128" s="11">
        <v>76.069999999999993</v>
      </c>
      <c r="D128" s="11">
        <v>80.11</v>
      </c>
    </row>
    <row r="129" spans="1:4">
      <c r="A129" s="13">
        <v>45139</v>
      </c>
      <c r="B129" s="12">
        <v>105.9</v>
      </c>
      <c r="C129" s="11">
        <v>81.39</v>
      </c>
      <c r="D129" s="11">
        <v>86.15</v>
      </c>
    </row>
    <row r="130" spans="1:4">
      <c r="A130" s="13">
        <v>45170</v>
      </c>
      <c r="B130" s="12">
        <v>105.8</v>
      </c>
      <c r="C130" s="11">
        <v>89.43</v>
      </c>
      <c r="D130" s="11">
        <v>93.72</v>
      </c>
    </row>
    <row r="131" spans="1:4">
      <c r="A131" s="13">
        <v>45200</v>
      </c>
      <c r="B131" s="12">
        <v>107.2</v>
      </c>
      <c r="C131" s="11">
        <v>85.64</v>
      </c>
      <c r="D131" s="11">
        <v>90.6</v>
      </c>
    </row>
    <row r="132" spans="1:4">
      <c r="A132" s="13">
        <v>45231</v>
      </c>
      <c r="B132" s="12">
        <v>106.2</v>
      </c>
      <c r="C132" s="11">
        <v>77.69</v>
      </c>
      <c r="D132" s="11">
        <v>82.94</v>
      </c>
    </row>
    <row r="133" spans="1:4">
      <c r="A133" s="13">
        <v>45261</v>
      </c>
      <c r="B133" s="12">
        <v>105.5</v>
      </c>
      <c r="C133" s="11">
        <v>71.900000000000006</v>
      </c>
      <c r="D133" s="11">
        <v>77.63</v>
      </c>
    </row>
    <row r="134" spans="1:4">
      <c r="A134" s="13">
        <v>45292</v>
      </c>
      <c r="B134" s="12">
        <v>106.2</v>
      </c>
      <c r="C134" s="11">
        <v>74.150000000000006</v>
      </c>
      <c r="D134" s="11">
        <v>80.12</v>
      </c>
    </row>
    <row r="135" spans="1:4">
      <c r="A135" s="13">
        <v>45323</v>
      </c>
      <c r="B135" s="12">
        <v>106.6</v>
      </c>
      <c r="C135" s="11">
        <v>77.25</v>
      </c>
      <c r="D135" s="11">
        <v>83.48</v>
      </c>
    </row>
    <row r="136" spans="1:4">
      <c r="A136" s="13">
        <v>45352</v>
      </c>
      <c r="B136" s="12">
        <v>106.9</v>
      </c>
      <c r="C136" s="11">
        <v>81.28</v>
      </c>
      <c r="D136" s="11">
        <v>85.41</v>
      </c>
    </row>
    <row r="137" spans="1:4">
      <c r="A137" s="13">
        <v>45383</v>
      </c>
      <c r="B137" s="12">
        <v>107.5</v>
      </c>
      <c r="C137" s="11">
        <v>85.35</v>
      </c>
      <c r="D137" s="11">
        <v>89.94</v>
      </c>
    </row>
    <row r="138" spans="1:4">
      <c r="A138" s="13">
        <v>45413</v>
      </c>
      <c r="B138" s="12">
        <v>106.5</v>
      </c>
      <c r="C138" s="11">
        <v>80.02</v>
      </c>
      <c r="D138" s="11">
        <v>81.75</v>
      </c>
    </row>
    <row r="139" spans="1:4">
      <c r="A139" s="13">
        <v>45444</v>
      </c>
      <c r="B139" s="12">
        <v>105.3</v>
      </c>
      <c r="C139" s="11">
        <v>79.77</v>
      </c>
      <c r="D139" s="11">
        <v>82.25</v>
      </c>
    </row>
    <row r="140" spans="1:4">
      <c r="A140" s="13">
        <v>45474</v>
      </c>
      <c r="B140" s="12">
        <v>105.1</v>
      </c>
      <c r="C140" s="11">
        <v>81.8</v>
      </c>
      <c r="D140" s="11">
        <v>85.15</v>
      </c>
    </row>
    <row r="141" spans="1:4">
      <c r="A141" s="13">
        <v>45505</v>
      </c>
      <c r="B141" s="12">
        <v>105.2</v>
      </c>
      <c r="C141" s="11">
        <v>76.680000000000007</v>
      </c>
      <c r="D141" s="11">
        <v>80.36</v>
      </c>
    </row>
    <row r="142" spans="1:4">
      <c r="A142" s="13">
        <v>45536</v>
      </c>
      <c r="B142" s="12">
        <v>104.9</v>
      </c>
      <c r="C142" s="11">
        <v>70.239999999999995</v>
      </c>
      <c r="D142" s="11">
        <v>74.02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Charles</dc:creator>
  <cp:lastModifiedBy>Don Charles</cp:lastModifiedBy>
  <dcterms:created xsi:type="dcterms:W3CDTF">2025-04-05T19:35:27Z</dcterms:created>
  <dcterms:modified xsi:type="dcterms:W3CDTF">2025-04-10T23:05:11Z</dcterms:modified>
</cp:coreProperties>
</file>