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tar\Desktop\ING. BIOMÉDICA\TERCERO\PBL\certi\subir a github\"/>
    </mc:Choice>
  </mc:AlternateContent>
  <xr:revisionPtr revIDLastSave="0" documentId="8_{67B770AE-E3F6-44E9-9AD4-33E6CB4784B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MFE PRODUCTO" sheetId="1" r:id="rId1"/>
    <sheet name="cri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O43" i="1"/>
  <c r="J44" i="1"/>
  <c r="O44" i="1"/>
  <c r="J45" i="1"/>
  <c r="O45" i="1"/>
  <c r="J46" i="1"/>
  <c r="O46" i="1"/>
  <c r="J47" i="1"/>
  <c r="O47" i="1"/>
  <c r="J39" i="1"/>
  <c r="O39" i="1"/>
  <c r="J40" i="1"/>
  <c r="O40" i="1"/>
  <c r="J36" i="1"/>
  <c r="O36" i="1"/>
  <c r="O32" i="1"/>
  <c r="O31" i="1"/>
  <c r="O30" i="1"/>
  <c r="O29" i="1"/>
  <c r="J33" i="1"/>
  <c r="J32" i="1"/>
  <c r="J31" i="1"/>
  <c r="J30" i="1"/>
  <c r="J29" i="1"/>
  <c r="J28" i="1"/>
  <c r="O28" i="1"/>
  <c r="O38" i="1"/>
  <c r="O37" i="1"/>
  <c r="O25" i="1"/>
  <c r="O23" i="1"/>
  <c r="O24" i="1"/>
  <c r="O22" i="1"/>
  <c r="O19" i="1"/>
  <c r="O20" i="1"/>
  <c r="O21" i="1"/>
  <c r="O16" i="1"/>
  <c r="O17" i="1"/>
  <c r="J20" i="1"/>
  <c r="J21" i="1"/>
  <c r="J24" i="1"/>
  <c r="J38" i="1"/>
  <c r="J37" i="1"/>
  <c r="O33" i="1"/>
  <c r="O27" i="1"/>
  <c r="O26" i="1"/>
  <c r="J27" i="1"/>
  <c r="J26" i="1"/>
  <c r="J16" i="1"/>
  <c r="J17" i="1"/>
  <c r="J18" i="1"/>
  <c r="J19" i="1"/>
  <c r="J22" i="1"/>
  <c r="J23" i="1"/>
  <c r="J25" i="1"/>
  <c r="O49" i="1"/>
  <c r="O48" i="1"/>
  <c r="O42" i="1"/>
  <c r="O41" i="1"/>
  <c r="O35" i="1"/>
  <c r="O34" i="1"/>
  <c r="O18" i="1"/>
  <c r="O15" i="1"/>
  <c r="O14" i="1"/>
  <c r="J15" i="1"/>
  <c r="J34" i="1"/>
  <c r="J35" i="1"/>
  <c r="J41" i="1"/>
  <c r="J42" i="1"/>
  <c r="J48" i="1"/>
  <c r="J49" i="1"/>
  <c r="J14" i="1"/>
</calcChain>
</file>

<file path=xl/sharedStrings.xml><?xml version="1.0" encoding="utf-8"?>
<sst xmlns="http://schemas.openxmlformats.org/spreadsheetml/2006/main" count="194" uniqueCount="160">
  <si>
    <t>EFECTOS</t>
  </si>
  <si>
    <t>MODOS DE
 FALLO</t>
  </si>
  <si>
    <t>CAUSAS DEL
 MODO DE
 FALLO</t>
  </si>
  <si>
    <t>FALLOS POTENCIALES</t>
  </si>
  <si>
    <t>MEDIDAS DE ENSAYO
 Y CONTROL PREVISTAS</t>
  </si>
  <si>
    <t>GRAVEDAD</t>
  </si>
  <si>
    <t>ESTADO ACTUAL</t>
  </si>
  <si>
    <t>ACCIÓN 
CORRECTIVA</t>
  </si>
  <si>
    <t>RESPONSABLE/
PLAZO</t>
  </si>
  <si>
    <t>ACCIONES IMPLANTADAS</t>
  </si>
  <si>
    <t>SITUACIÓN DE MEJORA</t>
  </si>
  <si>
    <t>ANÁLISIS MODAL DE FALLOS Y EFECTOS (A.M.F.E.)</t>
  </si>
  <si>
    <t>FECHA:</t>
  </si>
  <si>
    <t>REVISIÓN</t>
  </si>
  <si>
    <t>ANÁLISIS</t>
  </si>
  <si>
    <t>REFERENCIA DEL PRODUCTO:</t>
  </si>
  <si>
    <t>ELEMENTO/ COMPONENTE</t>
  </si>
  <si>
    <t>AMFE DE PRODUCTO (DISEÑO)</t>
  </si>
  <si>
    <t>ACCIONES</t>
  </si>
  <si>
    <t>OCURRENCIA</t>
  </si>
  <si>
    <t>NR</t>
  </si>
  <si>
    <t>DETECCIÓN</t>
  </si>
  <si>
    <t xml:space="preserve">lista: Diagnosis erronea, mal funcionamiento de la app- codigo error en la app, </t>
  </si>
  <si>
    <t>Programa</t>
  </si>
  <si>
    <t>Etiqueta</t>
  </si>
  <si>
    <t>Instrucciones</t>
  </si>
  <si>
    <t>Crash en la aplicación</t>
  </si>
  <si>
    <t>Perdida de funcionalidad de la aplicación y dissatisfaccion del usuario final</t>
  </si>
  <si>
    <t>Errores de codigo o programacion</t>
  </si>
  <si>
    <t>Errores en la clasificación de calidad de la aplicación</t>
  </si>
  <si>
    <t>Error en la segmentacion del disco optico</t>
  </si>
  <si>
    <t>Error en la segmentacion de la copa optica</t>
  </si>
  <si>
    <t>Error en la extracción de caracteristicas de la imagen</t>
  </si>
  <si>
    <t>Diagnosis incorrecta de la aplicación</t>
  </si>
  <si>
    <t>Posible diagnosis incorrecta al usar imágenes de mala calidad</t>
  </si>
  <si>
    <t>Perdida de toda funcionalidad de la aplicación al no usar imágenes de buena calidad</t>
  </si>
  <si>
    <t>Modelo de diagnosis de glaucomas incorrecto</t>
  </si>
  <si>
    <t>Error en la eliminacion de vasos sanguineos del disco optico</t>
  </si>
  <si>
    <t>Errores en procesos de segmentación posterior y diagnosis incorrecta</t>
  </si>
  <si>
    <t>Errores en extracción de caracteristicas posterior y diagnosis incorrecta</t>
  </si>
  <si>
    <t>Dissatiscaccion del usuario final</t>
  </si>
  <si>
    <t>Programación de la funcion de guardado erronea</t>
  </si>
  <si>
    <t>Confusión del usuario final</t>
  </si>
  <si>
    <t>Falta de comunicación y comprobaciones insuficientes</t>
  </si>
  <si>
    <t>Etiqueta no disponible en la aplicación</t>
  </si>
  <si>
    <t>Programacion incorrecta del boton "UDI" en la aplicación</t>
  </si>
  <si>
    <t>Selección incorrecta del canal rojo para la segmentacion de la imagen</t>
  </si>
  <si>
    <t>Errores en todas las posteriores segmentaciones</t>
  </si>
  <si>
    <t>Instrucciones no disponibles en la pagina web</t>
  </si>
  <si>
    <t>Insuficiente mantenimiento de la pagina web</t>
  </si>
  <si>
    <t>Etiqueta no disponible en la pagina web</t>
  </si>
  <si>
    <t>Error en selección de objeto que segmentar</t>
  </si>
  <si>
    <t>Ratio en funcion "selectseg" incorrecto</t>
  </si>
  <si>
    <t>Procesamiento érroneo por parte de la aplicación</t>
  </si>
  <si>
    <t>Programación de la función de guardado errónea</t>
  </si>
  <si>
    <t>Pérdida de calidad y enfoque de la imagen obtenida</t>
  </si>
  <si>
    <t>Erróneo mantenimiento o el personal no ha empleado el manual de insttucciones correctamente</t>
  </si>
  <si>
    <t>Falta de movilidad del retinógrafo</t>
  </si>
  <si>
    <t>No se ha asegurado que el paciente se encuentre posicionado según el manual de funcionamiento</t>
  </si>
  <si>
    <t xml:space="preserve">Establecer puntos de control que se encarguen del mantenimiento. Establecer un manual sencillo que se deba cumplir por parte de los profesionales </t>
  </si>
  <si>
    <t>Designar una persona que sea encargada de asegurarse de que el posicionamiento sea el correcto</t>
  </si>
  <si>
    <t>Control que asegure que el retinografo que se va a adquirir va a tener la movilidad necesaria según el espacio en el que se va a implantar</t>
  </si>
  <si>
    <t>Información esencial para el usuario inexistente</t>
  </si>
  <si>
    <t>Letra demasiado pequeña de la imagen o pdf adjuntos</t>
  </si>
  <si>
    <t>Imagen borrosa en la página web</t>
  </si>
  <si>
    <t>El usuario puede hacer un uso erróneo del dispositivo, lo cual puede derivar a diversos problemas de diagnóstico</t>
  </si>
  <si>
    <t>Insuficiente mantenimiento de la pagina web e insuficientes comprobaciones</t>
  </si>
  <si>
    <t>Complejidad excesiva</t>
  </si>
  <si>
    <t>Etiquetas demasiado complicadas o detalladas pueden abrumar a los usuarios, lo que podría llevar a errores en su uso</t>
  </si>
  <si>
    <t>Elección errónea del vocabulario empleado</t>
  </si>
  <si>
    <t>Diseño poco claro</t>
  </si>
  <si>
    <t>Omisión de información crucial</t>
  </si>
  <si>
    <t>Si la etiqueta no proporciona toda la información necesaria sobre el producto,  los usuarios pueden estar en riesgo de usar el producto de manera incorrecta.</t>
  </si>
  <si>
    <t>Elección errónea de la información a añadir</t>
  </si>
  <si>
    <t>Un diseño confuso o desorganizado de la etiqueta puede dificultar que los usuarios encuentren la información que necesitan rápidamente, lo que podría llevar a errores en el uso del producto.</t>
  </si>
  <si>
    <t>Elección errónea del diseño o colores a utilizar</t>
  </si>
  <si>
    <t>Control de errores de crash detectados para un posterior parcheo de los errores causantes</t>
  </si>
  <si>
    <t>Información incorrecta en la etiqueta</t>
  </si>
  <si>
    <t>Elección errónea del estilo de letra</t>
  </si>
  <si>
    <t xml:space="preserve">Mejora del modelo de clasificación de calidad y arreglo de posibles fallos </t>
  </si>
  <si>
    <t>Punto de control para verificar que toda la información es correcta</t>
  </si>
  <si>
    <t>Punto de control para verificar que la información ha sido añadida</t>
  </si>
  <si>
    <t>Punto de control para revisar que el vocabulario empleado es comprensible</t>
  </si>
  <si>
    <t xml:space="preserve">Punto de control encargado de verificar la calidad </t>
  </si>
  <si>
    <t>Punto de control para verificar que toda la información ha sido añadida</t>
  </si>
  <si>
    <t>Punto de control encargado de validar el diseño final</t>
  </si>
  <si>
    <t>Información incorrecta en las instrucciones</t>
  </si>
  <si>
    <t xml:space="preserve">No son legibles </t>
  </si>
  <si>
    <t>Traducción incorrecta</t>
  </si>
  <si>
    <t>Instrucciones obsoletas</t>
  </si>
  <si>
    <t xml:space="preserve">Instrucciones ambiguas </t>
  </si>
  <si>
    <t>Falta de información requerida por el Reglamento</t>
  </si>
  <si>
    <t>Mala elección del tipo y tamaño de letra</t>
  </si>
  <si>
    <t>Si no se actualizan para reflejar cambios en el producto, los usuarios podrían confiar en información obsoleta que ya no sea precisa o segura</t>
  </si>
  <si>
    <t>Falta de actualización y actualidad en los criterios de reglamentación de instrucciones</t>
  </si>
  <si>
    <t>Pueden llevar a una variedad de malentendidos y errores en el uso del producto</t>
  </si>
  <si>
    <t>Falta de claridad y legibilidad en las instrucciones</t>
  </si>
  <si>
    <t>Los usuarios que no hablan el idioma original pueden tener dificultades para comprenderlas</t>
  </si>
  <si>
    <t>Uso de métodos de traducción poco efectivos o incompletos</t>
  </si>
  <si>
    <t>Falta de conocimiento y actualización hacia los requerimientos exigidos por la reglamentación</t>
  </si>
  <si>
    <t>Instrucciones demasiado complicadas o detalladas pueden abrumar a los usuarios, lo que podría llevar a errores en el uso</t>
  </si>
  <si>
    <t>Traslado de lenguaje demasiado técnico sobre softwares hacia un destinatario especializado hacia un usuario especializado en medicina</t>
  </si>
  <si>
    <t>Puntos de control en los que se verifique la presencia de las instrucciones</t>
  </si>
  <si>
    <t>Puntos de control que validen el estilo de letra y tamaño que vayan a ser empleados</t>
  </si>
  <si>
    <t>Punto de control encargado de actualizar las instrucciones siempre que se requiera</t>
  </si>
  <si>
    <t>Puntos de control encargados de validar la información teniendo en cuenta los requerimientos del Reglamento</t>
  </si>
  <si>
    <t>Puntos de control y responsables encargados de establecer un lenguaje adecuado que permita el entendimiento del usuario final</t>
  </si>
  <si>
    <t>Puntos de control en los que se compruebe el cumplimiento de los requisitos esenciales de claridad de las instrucciones</t>
  </si>
  <si>
    <t xml:space="preserve">Puntos de control en los que se compruebe el cumplimiento de los requisitos esenciales de las instrucciones </t>
  </si>
  <si>
    <t>Versión inadecuada del sistema operativo</t>
  </si>
  <si>
    <t>Memoria RAM o espacio en el disco insuficiente</t>
  </si>
  <si>
    <t>Punto de control despues de la extraccion de caracteristicas pera comprobacion de la correcta extraccion de estas</t>
  </si>
  <si>
    <t>Procesador CPU insuficiente</t>
  </si>
  <si>
    <t>Pérdida de imágenes o información de pacientes</t>
  </si>
  <si>
    <t>Falta de rapidez en el proceso de apoyo al diagnóstico</t>
  </si>
  <si>
    <t>Comprobacion del formato de la imagen antes del proceso</t>
  </si>
  <si>
    <t>Incumplimiento de los requisitos sobre la privacidad de los pacientes</t>
  </si>
  <si>
    <t>Incompatibilidad con la aplicación</t>
  </si>
  <si>
    <t>Incompatibilidad con la apliación</t>
  </si>
  <si>
    <t xml:space="preserve">Falta de actualizaciones </t>
  </si>
  <si>
    <t>Ordenador con sistema operativo diferente a Linux, MacOs o Windows</t>
  </si>
  <si>
    <t xml:space="preserve">Falta de contratación o actualización de los métodos de seguridad </t>
  </si>
  <si>
    <t>Calidad de ordenador insuficiente</t>
  </si>
  <si>
    <t>Comprobacion de la funcion de guardado de la imagen</t>
  </si>
  <si>
    <t>Pruebas extensivas con varios pacientes antes de dar por finalizado el producto</t>
  </si>
  <si>
    <t xml:space="preserve">Puntos de control que verifiquen que las especificaciones técnicas necesarias se cumplen </t>
  </si>
  <si>
    <t>NOMBRE DEL PRODUCTO: OclumTech</t>
  </si>
  <si>
    <t>RESPONSABLE DEL DISEÑO: GADIN</t>
  </si>
  <si>
    <t>REALIZADO POR: GADIN</t>
  </si>
  <si>
    <t>REVISADO POR: GADIN</t>
  </si>
  <si>
    <t>VALIDADO POR: GADIN</t>
  </si>
  <si>
    <t>Desarrollo de diferentes metodos de segmentacion para hacer en paralelo que corrigan errores entre si</t>
  </si>
  <si>
    <t>Desarrollo de metodos mas confiables para las imágenes con demasiado color rojoque eviten errores de segmentacion</t>
  </si>
  <si>
    <t>Desarrollo de ratios diferentes que encuentren el dico optico mas consistentemente</t>
  </si>
  <si>
    <t>Desarrollo de formas diferentes de eliminar vasos sanguineos sin dejar rastros dificiles de evitar</t>
  </si>
  <si>
    <t>Equipos a usar en combinación</t>
  </si>
  <si>
    <t>FASES</t>
  </si>
  <si>
    <t>RETINÓGRAFO</t>
  </si>
  <si>
    <t>ORDENADOR</t>
  </si>
  <si>
    <t>NO DISPONIBLIDAD</t>
  </si>
  <si>
    <t>INFORMACIÓN</t>
  </si>
  <si>
    <t>DISEÑO</t>
  </si>
  <si>
    <t>CALIDAD</t>
  </si>
  <si>
    <t>LEGIBILIDAD</t>
  </si>
  <si>
    <t>CRASH</t>
  </si>
  <si>
    <t>GUARDADO DE RESULTADOS</t>
  </si>
  <si>
    <t>DIAGNOSTICO DE GLAUCOMA</t>
  </si>
  <si>
    <t>SEGMENTACIÓN</t>
  </si>
  <si>
    <t>CLASIFICACION DE CALIDAD</t>
  </si>
  <si>
    <t>Clasificación de calidad de imágenes</t>
  </si>
  <si>
    <t>Segmentación del fondo de ojo</t>
  </si>
  <si>
    <t>Clasificación en el modelo de deteccion de glaucomas</t>
  </si>
  <si>
    <t>Formato de la imagen</t>
  </si>
  <si>
    <t>Guardado de la imagen procesada</t>
  </si>
  <si>
    <t>Calibración del retinógrafo</t>
  </si>
  <si>
    <t>Posicionamiento del paciente en el retinógrafo</t>
  </si>
  <si>
    <t>Ajuste de la zona de la que se quiere obtener la imagen</t>
  </si>
  <si>
    <t>Sistema operativo inadecuado</t>
  </si>
  <si>
    <t>Antivirus y firewall inexistentes</t>
  </si>
  <si>
    <t>FECHA DISEÑO FINAL: 09/06/2024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</si>
</sst>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4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b/>
      <sz val="14"/>
      <color theme="1"/>
      <name val="Tahoma"/>
      <family val="2"/>
    </font>
    <font>
      <sz val="24"/>
      <color theme="1"/>
      <name val="Tahoma"/>
      <family val="2"/>
    </font>
    <font>
      <sz val="11"/>
      <color theme="1"/>
      <name val="Tahoma"/>
    </font>
    <font>
      <sz val="14"/>
      <color theme="1"/>
      <name val="Tahoma"/>
    </font>
    <font>
      <sz val="11"/>
      <color rgb="FF00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/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3" borderId="17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7" fillId="0" borderId="0" xfId="0" applyFont="1"/>
    <xf numFmtId="0" fontId="1" fillId="3" borderId="3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2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7" fillId="0" borderId="4" xfId="0" applyFont="1" applyBorder="1"/>
    <xf numFmtId="0" fontId="1" fillId="0" borderId="28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textRotation="90"/>
    </xf>
    <xf numFmtId="0" fontId="6" fillId="0" borderId="27" xfId="0" applyFont="1" applyBorder="1" applyAlignment="1">
      <alignment horizontal="center" vertical="center" textRotation="90"/>
    </xf>
    <xf numFmtId="0" fontId="6" fillId="0" borderId="26" xfId="0" applyFont="1" applyBorder="1" applyAlignment="1">
      <alignment horizontal="center" vertical="center" textRotation="90"/>
    </xf>
    <xf numFmtId="0" fontId="6" fillId="0" borderId="25" xfId="0" applyFont="1" applyBorder="1" applyAlignment="1">
      <alignment horizontal="center" vertical="center" textRotation="90" wrapText="1"/>
    </xf>
    <xf numFmtId="0" fontId="6" fillId="0" borderId="27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textRotation="90"/>
    </xf>
    <xf numFmtId="0" fontId="2" fillId="0" borderId="2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236279</xdr:colOff>
      <xdr:row>2</xdr:row>
      <xdr:rowOff>147674</xdr:rowOff>
    </xdr:from>
    <xdr:to>
      <xdr:col>1</xdr:col>
      <xdr:colOff>1270000</xdr:colOff>
      <xdr:row>4</xdr:row>
      <xdr:rowOff>739435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8EC90A59-23C1-47C5-DDBC-EE63E6EAA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721" y="502093"/>
          <a:ext cx="1033721" cy="10337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623090</xdr:colOff>
      <xdr:row>26</xdr:row>
      <xdr:rowOff>148780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3E8EC1-1813-4A25-BB2A-A9AD85FE3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84150"/>
          <a:ext cx="6719090" cy="475253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15</xdr:col>
      <xdr:colOff>133350</xdr:colOff>
      <xdr:row>12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A2C82B-06AB-481D-8619-23BC694E6EFF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2272" t="7600" r="5949" b="5954"/>
        <a:stretch/>
      </xdr:blipFill>
      <xdr:spPr bwMode="auto">
        <a:xfrm>
          <a:off x="8382000" y="552450"/>
          <a:ext cx="3181350" cy="16764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X49"/>
  <sheetViews>
    <sheetView tabSelected="1" zoomScale="43" zoomScaleNormal="50" workbookViewId="0">
      <selection activeCell="Z42" sqref="Z42"/>
    </sheetView>
  </sheetViews>
  <sheetFormatPr defaultColWidth="11.453125" defaultRowHeight="14" x14ac:dyDescent="0.3"/>
  <cols>
    <col min="1" max="1" width="11.453125" style="1"/>
    <col min="2" max="3" width="25.81640625" style="1" customWidth="1"/>
    <col min="4" max="7" width="18.81640625" style="1" customWidth="1"/>
    <col min="8" max="8" width="17.90625" style="1" customWidth="1"/>
    <col min="9" max="10" width="16.1796875" style="1" customWidth="1"/>
    <col min="11" max="11" width="22.36328125" style="1" customWidth="1"/>
    <col min="12" max="12" width="16.36328125" style="1" customWidth="1"/>
    <col min="13" max="13" width="20.81640625" style="1" customWidth="1"/>
    <col min="14" max="14" width="18.90625" style="1" customWidth="1"/>
    <col min="15" max="15" width="18.81640625" style="1" customWidth="1"/>
    <col min="16" max="16" width="16.6328125" style="1" customWidth="1"/>
    <col min="17" max="20" width="17.54296875" style="1" customWidth="1"/>
    <col min="21" max="21" width="21.6328125" style="1" customWidth="1"/>
    <col min="22" max="22" width="11.90625" style="1" customWidth="1"/>
    <col min="23" max="16384" width="11.453125" style="1"/>
  </cols>
  <sheetData>
    <row r="2" spans="2:28" ht="14.5" thickBot="1" x14ac:dyDescent="0.35"/>
    <row r="3" spans="2:28" ht="20.5" customHeight="1" x14ac:dyDescent="0.3">
      <c r="B3" s="43" t="s">
        <v>11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5"/>
    </row>
    <row r="4" spans="2:28" ht="14.5" customHeight="1" x14ac:dyDescent="0.3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8"/>
    </row>
    <row r="5" spans="2:28" ht="73.5" customHeight="1" thickBot="1" x14ac:dyDescent="0.35"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1"/>
    </row>
    <row r="6" spans="2:28" ht="41.15" customHeight="1" thickBot="1" x14ac:dyDescent="0.35">
      <c r="B6" s="62" t="s">
        <v>17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4"/>
    </row>
    <row r="7" spans="2:28" ht="41.15" customHeight="1" thickBot="1" x14ac:dyDescent="0.35">
      <c r="B7" s="65" t="s">
        <v>126</v>
      </c>
      <c r="C7" s="66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8"/>
    </row>
    <row r="8" spans="2:28" ht="41.15" customHeight="1" thickBot="1" x14ac:dyDescent="0.35">
      <c r="B8" s="78" t="s">
        <v>15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80"/>
      <c r="R8" s="75" t="s">
        <v>128</v>
      </c>
      <c r="S8" s="76"/>
      <c r="T8" s="76"/>
      <c r="U8" s="76"/>
      <c r="V8" s="77"/>
    </row>
    <row r="9" spans="2:28" ht="41.15" customHeight="1" thickBot="1" x14ac:dyDescent="0.35">
      <c r="B9" s="78" t="s">
        <v>159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80"/>
      <c r="R9" s="75" t="s">
        <v>129</v>
      </c>
      <c r="S9" s="76"/>
      <c r="T9" s="76"/>
      <c r="U9" s="76"/>
      <c r="V9" s="77"/>
    </row>
    <row r="10" spans="2:28" ht="41.15" customHeight="1" thickBot="1" x14ac:dyDescent="0.35">
      <c r="B10" s="81" t="s">
        <v>127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79"/>
      <c r="Q10" s="80"/>
      <c r="R10" s="75" t="s">
        <v>130</v>
      </c>
      <c r="S10" s="76"/>
      <c r="T10" s="76"/>
      <c r="U10" s="76"/>
      <c r="V10" s="77"/>
    </row>
    <row r="11" spans="2:28" ht="53.5" customHeight="1" thickBot="1" x14ac:dyDescent="0.35">
      <c r="B11" s="69" t="s">
        <v>14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1"/>
      <c r="P11" s="52" t="s">
        <v>12</v>
      </c>
      <c r="Q11" s="53"/>
      <c r="R11" s="72" t="s">
        <v>13</v>
      </c>
      <c r="S11" s="73"/>
      <c r="T11" s="73"/>
      <c r="U11" s="73"/>
      <c r="V11" s="74"/>
    </row>
    <row r="12" spans="2:28" ht="30.5" customHeight="1" thickBot="1" x14ac:dyDescent="0.35">
      <c r="B12" s="54" t="s">
        <v>16</v>
      </c>
      <c r="C12" s="83" t="s">
        <v>136</v>
      </c>
      <c r="D12" s="58" t="s">
        <v>3</v>
      </c>
      <c r="E12" s="59"/>
      <c r="F12" s="59"/>
      <c r="G12" s="59"/>
      <c r="H12" s="59"/>
      <c r="I12" s="59"/>
      <c r="J12" s="60"/>
      <c r="K12" s="58" t="s">
        <v>6</v>
      </c>
      <c r="L12" s="59"/>
      <c r="M12" s="59"/>
      <c r="N12" s="59"/>
      <c r="O12" s="61"/>
      <c r="P12" s="55" t="s">
        <v>18</v>
      </c>
      <c r="Q12" s="56"/>
      <c r="R12" s="55" t="s">
        <v>10</v>
      </c>
      <c r="S12" s="56"/>
      <c r="T12" s="56"/>
      <c r="U12" s="56"/>
      <c r="V12" s="57"/>
    </row>
    <row r="13" spans="2:28" ht="70.5" thickBot="1" x14ac:dyDescent="0.35">
      <c r="B13" s="54"/>
      <c r="C13" s="84"/>
      <c r="D13" s="24" t="s">
        <v>1</v>
      </c>
      <c r="E13" s="24" t="s">
        <v>0</v>
      </c>
      <c r="F13" s="24" t="s">
        <v>2</v>
      </c>
      <c r="G13" s="24" t="s">
        <v>5</v>
      </c>
      <c r="H13" s="24" t="s">
        <v>19</v>
      </c>
      <c r="I13" s="24" t="s">
        <v>21</v>
      </c>
      <c r="J13" s="24" t="s">
        <v>20</v>
      </c>
      <c r="K13" s="24" t="s">
        <v>4</v>
      </c>
      <c r="L13" s="24" t="s">
        <v>5</v>
      </c>
      <c r="M13" s="24" t="s">
        <v>19</v>
      </c>
      <c r="N13" s="24" t="s">
        <v>21</v>
      </c>
      <c r="O13" s="24" t="s">
        <v>20</v>
      </c>
      <c r="P13" s="24" t="s">
        <v>7</v>
      </c>
      <c r="Q13" s="24" t="s">
        <v>8</v>
      </c>
      <c r="R13" s="24" t="s">
        <v>9</v>
      </c>
      <c r="S13" s="24" t="s">
        <v>5</v>
      </c>
      <c r="T13" s="24" t="s">
        <v>19</v>
      </c>
      <c r="U13" s="24" t="s">
        <v>21</v>
      </c>
      <c r="V13" s="24" t="s">
        <v>20</v>
      </c>
    </row>
    <row r="14" spans="2:28" ht="98" customHeight="1" thickBot="1" x14ac:dyDescent="0.35">
      <c r="B14" s="85" t="s">
        <v>23</v>
      </c>
      <c r="C14" s="8" t="s">
        <v>144</v>
      </c>
      <c r="D14" s="38" t="s">
        <v>26</v>
      </c>
      <c r="E14" s="12" t="s">
        <v>27</v>
      </c>
      <c r="F14" s="12" t="s">
        <v>28</v>
      </c>
      <c r="G14" s="12">
        <v>10</v>
      </c>
      <c r="H14" s="12">
        <v>5</v>
      </c>
      <c r="I14" s="12">
        <v>5</v>
      </c>
      <c r="J14" s="14">
        <f>G14*H14*I14</f>
        <v>250</v>
      </c>
      <c r="K14" s="12" t="s">
        <v>76</v>
      </c>
      <c r="L14" s="12">
        <v>10</v>
      </c>
      <c r="M14" s="12">
        <v>3</v>
      </c>
      <c r="N14" s="12">
        <v>3</v>
      </c>
      <c r="O14" s="12">
        <f>L14*M14*N14</f>
        <v>90</v>
      </c>
      <c r="P14" s="12"/>
      <c r="Q14" s="12"/>
      <c r="R14" s="12"/>
      <c r="S14" s="12"/>
      <c r="T14" s="12"/>
      <c r="U14" s="12"/>
      <c r="V14" s="13"/>
      <c r="AB14" s="1" t="s">
        <v>22</v>
      </c>
    </row>
    <row r="15" spans="2:28" ht="98" customHeight="1" x14ac:dyDescent="0.3">
      <c r="B15" s="86"/>
      <c r="C15" s="92" t="s">
        <v>148</v>
      </c>
      <c r="D15" s="90" t="s">
        <v>149</v>
      </c>
      <c r="E15" s="2" t="s">
        <v>34</v>
      </c>
      <c r="F15" s="2" t="s">
        <v>29</v>
      </c>
      <c r="G15" s="2">
        <v>8</v>
      </c>
      <c r="H15" s="2">
        <v>5</v>
      </c>
      <c r="I15" s="2">
        <v>5</v>
      </c>
      <c r="J15" s="19">
        <f t="shared" ref="J15:J49" si="0">G15*H15*I15</f>
        <v>200</v>
      </c>
      <c r="K15" s="2" t="s">
        <v>79</v>
      </c>
      <c r="L15" s="2">
        <v>8</v>
      </c>
      <c r="M15" s="2">
        <v>3</v>
      </c>
      <c r="N15" s="2">
        <v>3</v>
      </c>
      <c r="O15" s="2">
        <f t="shared" ref="O15:O49" si="1">L15*M15*N15</f>
        <v>72</v>
      </c>
      <c r="P15" s="2"/>
      <c r="Q15" s="2"/>
      <c r="R15" s="2"/>
      <c r="S15" s="2"/>
      <c r="T15" s="2"/>
      <c r="U15" s="2"/>
      <c r="V15" s="5"/>
    </row>
    <row r="16" spans="2:28" ht="98" customHeight="1" thickBot="1" x14ac:dyDescent="0.35">
      <c r="B16" s="86"/>
      <c r="C16" s="94"/>
      <c r="D16" s="90"/>
      <c r="E16" s="2" t="s">
        <v>35</v>
      </c>
      <c r="F16" s="2" t="s">
        <v>29</v>
      </c>
      <c r="G16" s="2">
        <v>9</v>
      </c>
      <c r="H16" s="2">
        <v>5</v>
      </c>
      <c r="I16" s="2">
        <v>5</v>
      </c>
      <c r="J16" s="18">
        <f t="shared" si="0"/>
        <v>225</v>
      </c>
      <c r="K16" s="2" t="s">
        <v>79</v>
      </c>
      <c r="L16" s="2">
        <v>9</v>
      </c>
      <c r="M16" s="2">
        <v>3</v>
      </c>
      <c r="N16" s="2">
        <v>3</v>
      </c>
      <c r="O16" s="2">
        <f t="shared" si="1"/>
        <v>81</v>
      </c>
      <c r="P16" s="2"/>
      <c r="Q16" s="2"/>
      <c r="R16" s="2"/>
      <c r="S16" s="2"/>
      <c r="T16" s="2"/>
      <c r="U16" s="2"/>
      <c r="V16" s="5"/>
    </row>
    <row r="17" spans="1:50" ht="98" customHeight="1" x14ac:dyDescent="0.3">
      <c r="B17" s="86"/>
      <c r="C17" s="92" t="s">
        <v>147</v>
      </c>
      <c r="D17" s="90" t="s">
        <v>150</v>
      </c>
      <c r="E17" s="2" t="s">
        <v>38</v>
      </c>
      <c r="F17" s="2" t="s">
        <v>37</v>
      </c>
      <c r="G17" s="2">
        <v>10</v>
      </c>
      <c r="H17" s="2">
        <v>5</v>
      </c>
      <c r="I17" s="2">
        <v>6</v>
      </c>
      <c r="J17" s="18">
        <f t="shared" si="0"/>
        <v>300</v>
      </c>
      <c r="K17" s="2" t="s">
        <v>134</v>
      </c>
      <c r="L17" s="2">
        <v>10</v>
      </c>
      <c r="M17" s="2">
        <v>3</v>
      </c>
      <c r="N17" s="2">
        <v>4</v>
      </c>
      <c r="O17" s="2">
        <f t="shared" si="1"/>
        <v>120</v>
      </c>
      <c r="P17" s="2"/>
      <c r="Q17" s="2"/>
      <c r="R17" s="2"/>
      <c r="S17" s="2"/>
      <c r="T17" s="2"/>
      <c r="U17" s="2"/>
      <c r="V17" s="5"/>
    </row>
    <row r="18" spans="1:50" ht="98" customHeight="1" x14ac:dyDescent="0.3">
      <c r="B18" s="86"/>
      <c r="C18" s="93"/>
      <c r="D18" s="90"/>
      <c r="E18" s="2" t="s">
        <v>39</v>
      </c>
      <c r="F18" s="2" t="s">
        <v>30</v>
      </c>
      <c r="G18" s="2">
        <v>10</v>
      </c>
      <c r="H18" s="2">
        <v>6</v>
      </c>
      <c r="I18" s="2">
        <v>6</v>
      </c>
      <c r="J18" s="18">
        <f t="shared" si="0"/>
        <v>360</v>
      </c>
      <c r="K18" s="2" t="s">
        <v>131</v>
      </c>
      <c r="L18" s="2">
        <v>10</v>
      </c>
      <c r="M18" s="2">
        <v>4</v>
      </c>
      <c r="N18" s="2">
        <v>4</v>
      </c>
      <c r="O18" s="19">
        <f t="shared" si="1"/>
        <v>160</v>
      </c>
      <c r="P18" s="2"/>
      <c r="Q18" s="2"/>
      <c r="R18" s="2"/>
      <c r="S18" s="2"/>
      <c r="T18" s="2"/>
      <c r="U18" s="2"/>
      <c r="V18" s="5"/>
    </row>
    <row r="19" spans="1:50" ht="98" customHeight="1" x14ac:dyDescent="0.3">
      <c r="B19" s="86"/>
      <c r="C19" s="93"/>
      <c r="D19" s="90"/>
      <c r="E19" s="2" t="s">
        <v>39</v>
      </c>
      <c r="F19" s="2" t="s">
        <v>31</v>
      </c>
      <c r="G19" s="2">
        <v>10</v>
      </c>
      <c r="H19" s="2">
        <v>8</v>
      </c>
      <c r="I19" s="2">
        <v>6</v>
      </c>
      <c r="J19" s="18">
        <f t="shared" si="0"/>
        <v>480</v>
      </c>
      <c r="K19" s="2" t="s">
        <v>131</v>
      </c>
      <c r="L19" s="2">
        <v>10</v>
      </c>
      <c r="M19" s="2">
        <v>5</v>
      </c>
      <c r="N19" s="2">
        <v>4</v>
      </c>
      <c r="O19" s="19">
        <f t="shared" si="1"/>
        <v>200</v>
      </c>
      <c r="P19" s="2"/>
      <c r="Q19" s="2"/>
      <c r="R19" s="2"/>
      <c r="S19" s="2"/>
      <c r="T19" s="2"/>
      <c r="U19" s="2"/>
      <c r="V19" s="5"/>
    </row>
    <row r="20" spans="1:50" ht="98" customHeight="1" x14ac:dyDescent="0.3">
      <c r="B20" s="86"/>
      <c r="C20" s="93"/>
      <c r="D20" s="90"/>
      <c r="E20" s="2" t="s">
        <v>47</v>
      </c>
      <c r="F20" s="2" t="s">
        <v>46</v>
      </c>
      <c r="G20" s="2">
        <v>10</v>
      </c>
      <c r="H20" s="2">
        <v>8</v>
      </c>
      <c r="I20" s="2">
        <v>6</v>
      </c>
      <c r="J20" s="18">
        <f t="shared" ref="J20:J21" si="2">G20*H20*I20</f>
        <v>480</v>
      </c>
      <c r="K20" s="2" t="s">
        <v>132</v>
      </c>
      <c r="L20" s="2">
        <v>10</v>
      </c>
      <c r="M20" s="2">
        <v>6</v>
      </c>
      <c r="N20" s="2">
        <v>3</v>
      </c>
      <c r="O20" s="19">
        <f t="shared" si="1"/>
        <v>180</v>
      </c>
      <c r="P20" s="2"/>
      <c r="Q20" s="2"/>
      <c r="R20" s="2"/>
      <c r="S20" s="2"/>
      <c r="T20" s="2"/>
      <c r="U20" s="2"/>
      <c r="V20" s="5"/>
    </row>
    <row r="21" spans="1:50" ht="98" customHeight="1" thickBot="1" x14ac:dyDescent="0.35">
      <c r="B21" s="86"/>
      <c r="C21" s="94"/>
      <c r="D21" s="90"/>
      <c r="E21" s="2" t="s">
        <v>51</v>
      </c>
      <c r="F21" s="2" t="s">
        <v>52</v>
      </c>
      <c r="G21" s="2">
        <v>10</v>
      </c>
      <c r="H21" s="2">
        <v>8</v>
      </c>
      <c r="I21" s="2">
        <v>6</v>
      </c>
      <c r="J21" s="18">
        <f t="shared" si="2"/>
        <v>480</v>
      </c>
      <c r="K21" s="2" t="s">
        <v>133</v>
      </c>
      <c r="L21" s="2">
        <v>10</v>
      </c>
      <c r="M21" s="2">
        <v>6</v>
      </c>
      <c r="N21" s="2">
        <v>3</v>
      </c>
      <c r="O21" s="19">
        <f t="shared" si="1"/>
        <v>180</v>
      </c>
      <c r="P21" s="2"/>
      <c r="Q21" s="2"/>
      <c r="R21" s="2"/>
      <c r="S21" s="2"/>
      <c r="T21" s="2"/>
      <c r="U21" s="2"/>
      <c r="V21" s="5"/>
    </row>
    <row r="22" spans="1:50" ht="98" customHeight="1" x14ac:dyDescent="0.3">
      <c r="B22" s="86"/>
      <c r="C22" s="92" t="s">
        <v>146</v>
      </c>
      <c r="D22" s="90" t="s">
        <v>151</v>
      </c>
      <c r="E22" s="2" t="s">
        <v>33</v>
      </c>
      <c r="F22" s="2" t="s">
        <v>32</v>
      </c>
      <c r="G22" s="2">
        <v>10</v>
      </c>
      <c r="H22" s="2">
        <v>7</v>
      </c>
      <c r="I22" s="2">
        <v>7</v>
      </c>
      <c r="J22" s="18">
        <f t="shared" si="0"/>
        <v>490</v>
      </c>
      <c r="K22" s="2" t="s">
        <v>111</v>
      </c>
      <c r="L22" s="2">
        <v>10</v>
      </c>
      <c r="M22" s="2">
        <v>4</v>
      </c>
      <c r="N22" s="2">
        <v>4</v>
      </c>
      <c r="O22" s="19">
        <f t="shared" si="1"/>
        <v>160</v>
      </c>
      <c r="P22" s="2"/>
      <c r="Q22" s="2"/>
      <c r="R22" s="2"/>
      <c r="S22" s="2"/>
      <c r="T22" s="2"/>
      <c r="U22" s="2"/>
      <c r="V22" s="5"/>
    </row>
    <row r="23" spans="1:50" ht="98" customHeight="1" thickBot="1" x14ac:dyDescent="0.35">
      <c r="B23" s="86"/>
      <c r="C23" s="94"/>
      <c r="D23" s="90"/>
      <c r="E23" s="2" t="s">
        <v>33</v>
      </c>
      <c r="F23" s="2" t="s">
        <v>36</v>
      </c>
      <c r="G23" s="2">
        <v>10</v>
      </c>
      <c r="H23" s="2">
        <v>8</v>
      </c>
      <c r="I23" s="2">
        <v>8</v>
      </c>
      <c r="J23" s="17">
        <f t="shared" si="0"/>
        <v>640</v>
      </c>
      <c r="K23" s="2" t="s">
        <v>124</v>
      </c>
      <c r="L23" s="2">
        <v>10</v>
      </c>
      <c r="M23" s="2">
        <v>6</v>
      </c>
      <c r="N23" s="2">
        <v>3</v>
      </c>
      <c r="O23" s="19">
        <f t="shared" si="1"/>
        <v>180</v>
      </c>
      <c r="P23" s="2"/>
      <c r="Q23" s="2"/>
      <c r="R23" s="2"/>
      <c r="S23" s="2"/>
      <c r="T23" s="2"/>
      <c r="U23" s="2"/>
      <c r="V23" s="5"/>
    </row>
    <row r="24" spans="1:50" ht="98" customHeight="1" x14ac:dyDescent="0.3">
      <c r="B24" s="86"/>
      <c r="C24" s="92" t="s">
        <v>145</v>
      </c>
      <c r="D24" s="9" t="s">
        <v>152</v>
      </c>
      <c r="E24" s="2" t="s">
        <v>53</v>
      </c>
      <c r="F24" s="2" t="s">
        <v>54</v>
      </c>
      <c r="G24" s="2">
        <v>8</v>
      </c>
      <c r="H24" s="2">
        <v>5</v>
      </c>
      <c r="I24" s="2">
        <v>5</v>
      </c>
      <c r="J24" s="19">
        <f t="shared" ref="J24" si="3">G24*H24*I24</f>
        <v>200</v>
      </c>
      <c r="K24" s="2" t="s">
        <v>115</v>
      </c>
      <c r="L24" s="2">
        <v>8</v>
      </c>
      <c r="M24" s="2">
        <v>2</v>
      </c>
      <c r="N24" s="2">
        <v>2</v>
      </c>
      <c r="O24" s="2">
        <f t="shared" si="1"/>
        <v>32</v>
      </c>
      <c r="P24" s="2"/>
      <c r="Q24" s="2"/>
      <c r="R24" s="2"/>
      <c r="S24" s="2"/>
      <c r="T24" s="2"/>
      <c r="U24" s="2"/>
      <c r="V24" s="5"/>
    </row>
    <row r="25" spans="1:50" ht="85.5" customHeight="1" thickBot="1" x14ac:dyDescent="0.35">
      <c r="B25" s="86"/>
      <c r="C25" s="94"/>
      <c r="D25" s="23" t="s">
        <v>153</v>
      </c>
      <c r="E25" s="6" t="s">
        <v>40</v>
      </c>
      <c r="F25" s="6" t="s">
        <v>41</v>
      </c>
      <c r="G25" s="6">
        <v>8</v>
      </c>
      <c r="H25" s="6">
        <v>5</v>
      </c>
      <c r="I25" s="6">
        <v>5</v>
      </c>
      <c r="J25" s="16">
        <f t="shared" si="0"/>
        <v>200</v>
      </c>
      <c r="K25" s="6" t="s">
        <v>123</v>
      </c>
      <c r="L25" s="6">
        <v>8</v>
      </c>
      <c r="M25" s="6">
        <v>2</v>
      </c>
      <c r="N25" s="6">
        <v>2</v>
      </c>
      <c r="O25" s="6">
        <f t="shared" si="1"/>
        <v>32</v>
      </c>
      <c r="P25" s="6"/>
      <c r="Q25" s="6"/>
      <c r="R25" s="6"/>
      <c r="S25" s="6"/>
      <c r="T25" s="6"/>
      <c r="U25" s="6"/>
      <c r="V25" s="10"/>
    </row>
    <row r="26" spans="1:50" s="11" customFormat="1" ht="118.5" customHeight="1" x14ac:dyDescent="0.3">
      <c r="A26" s="1"/>
      <c r="B26" s="88" t="s">
        <v>135</v>
      </c>
      <c r="C26" s="92" t="s">
        <v>137</v>
      </c>
      <c r="D26" s="38" t="s">
        <v>154</v>
      </c>
      <c r="E26" s="12" t="s">
        <v>55</v>
      </c>
      <c r="F26" s="12" t="s">
        <v>56</v>
      </c>
      <c r="G26" s="12">
        <v>8</v>
      </c>
      <c r="H26" s="12">
        <v>7</v>
      </c>
      <c r="I26" s="12">
        <v>8</v>
      </c>
      <c r="J26" s="14">
        <f t="shared" ref="J26:J33" si="4">G26*H26*I26</f>
        <v>448</v>
      </c>
      <c r="K26" s="12" t="s">
        <v>59</v>
      </c>
      <c r="L26" s="12">
        <v>8</v>
      </c>
      <c r="M26" s="12">
        <v>3</v>
      </c>
      <c r="N26" s="12">
        <v>8</v>
      </c>
      <c r="O26" s="15">
        <f t="shared" ref="O26:O33" si="5">L26*M26*N26</f>
        <v>192</v>
      </c>
      <c r="P26" s="12"/>
      <c r="Q26" s="12"/>
      <c r="R26" s="12"/>
      <c r="S26" s="12"/>
      <c r="T26" s="12"/>
      <c r="U26" s="12"/>
      <c r="V26" s="39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98" customHeight="1" x14ac:dyDescent="0.3">
      <c r="B27" s="89"/>
      <c r="C27" s="93"/>
      <c r="D27" s="9" t="s">
        <v>155</v>
      </c>
      <c r="E27" s="2" t="s">
        <v>55</v>
      </c>
      <c r="F27" s="2" t="s">
        <v>58</v>
      </c>
      <c r="G27" s="2">
        <v>6</v>
      </c>
      <c r="H27" s="2">
        <v>8</v>
      </c>
      <c r="I27" s="2">
        <v>5</v>
      </c>
      <c r="J27" s="18">
        <f t="shared" si="4"/>
        <v>240</v>
      </c>
      <c r="K27" s="2" t="s">
        <v>60</v>
      </c>
      <c r="L27" s="2">
        <v>6</v>
      </c>
      <c r="M27" s="2">
        <v>4</v>
      </c>
      <c r="N27" s="2">
        <v>2</v>
      </c>
      <c r="O27" s="2">
        <f t="shared" si="5"/>
        <v>48</v>
      </c>
      <c r="P27" s="2"/>
      <c r="Q27" s="2"/>
      <c r="R27" s="2"/>
      <c r="S27" s="2"/>
      <c r="T27" s="2"/>
      <c r="U27" s="2"/>
      <c r="V27" s="5"/>
    </row>
    <row r="28" spans="1:50" ht="98" customHeight="1" thickBot="1" x14ac:dyDescent="0.35">
      <c r="B28" s="89"/>
      <c r="C28" s="94"/>
      <c r="D28" s="9" t="s">
        <v>156</v>
      </c>
      <c r="E28" s="2" t="s">
        <v>55</v>
      </c>
      <c r="F28" s="2" t="s">
        <v>57</v>
      </c>
      <c r="G28" s="2">
        <v>8</v>
      </c>
      <c r="H28" s="2">
        <v>6</v>
      </c>
      <c r="I28" s="2">
        <v>4</v>
      </c>
      <c r="J28" s="19">
        <f t="shared" si="4"/>
        <v>192</v>
      </c>
      <c r="K28" s="2" t="s">
        <v>61</v>
      </c>
      <c r="L28" s="2">
        <v>8</v>
      </c>
      <c r="M28" s="2">
        <v>3</v>
      </c>
      <c r="N28" s="2">
        <v>2</v>
      </c>
      <c r="O28" s="2">
        <f t="shared" si="5"/>
        <v>48</v>
      </c>
      <c r="P28" s="2"/>
      <c r="Q28" s="2"/>
      <c r="R28" s="2"/>
      <c r="S28" s="2"/>
      <c r="T28" s="2"/>
      <c r="U28" s="2"/>
      <c r="V28" s="10"/>
    </row>
    <row r="29" spans="1:50" ht="98" customHeight="1" x14ac:dyDescent="0.3">
      <c r="B29" s="89"/>
      <c r="C29" s="92" t="s">
        <v>138</v>
      </c>
      <c r="D29" s="9" t="s">
        <v>110</v>
      </c>
      <c r="E29" s="2" t="s">
        <v>113</v>
      </c>
      <c r="F29" s="2" t="s">
        <v>122</v>
      </c>
      <c r="G29" s="2">
        <v>9</v>
      </c>
      <c r="H29" s="2">
        <v>7</v>
      </c>
      <c r="I29" s="2">
        <v>4</v>
      </c>
      <c r="J29" s="18">
        <f t="shared" si="4"/>
        <v>252</v>
      </c>
      <c r="K29" s="2" t="s">
        <v>125</v>
      </c>
      <c r="L29" s="2">
        <v>9</v>
      </c>
      <c r="M29" s="2">
        <v>3</v>
      </c>
      <c r="N29" s="2">
        <v>3</v>
      </c>
      <c r="O29" s="2">
        <f t="shared" si="5"/>
        <v>81</v>
      </c>
      <c r="P29" s="2"/>
      <c r="Q29" s="2"/>
      <c r="R29" s="2"/>
      <c r="S29" s="2"/>
      <c r="T29" s="2"/>
      <c r="U29" s="2"/>
      <c r="V29" s="10"/>
    </row>
    <row r="30" spans="1:50" ht="98" customHeight="1" x14ac:dyDescent="0.3">
      <c r="B30" s="89"/>
      <c r="C30" s="93"/>
      <c r="D30" s="9" t="s">
        <v>112</v>
      </c>
      <c r="E30" s="2" t="s">
        <v>114</v>
      </c>
      <c r="F30" s="2" t="s">
        <v>122</v>
      </c>
      <c r="G30" s="2">
        <v>6</v>
      </c>
      <c r="H30" s="2">
        <v>7</v>
      </c>
      <c r="I30" s="2">
        <v>6</v>
      </c>
      <c r="J30" s="18">
        <f t="shared" si="4"/>
        <v>252</v>
      </c>
      <c r="K30" s="2" t="s">
        <v>125</v>
      </c>
      <c r="L30" s="2">
        <v>6</v>
      </c>
      <c r="M30" s="2">
        <v>3</v>
      </c>
      <c r="N30" s="2">
        <v>3</v>
      </c>
      <c r="O30" s="2">
        <f t="shared" si="5"/>
        <v>54</v>
      </c>
      <c r="P30" s="2"/>
      <c r="Q30" s="2"/>
      <c r="R30" s="2"/>
      <c r="S30" s="2"/>
      <c r="T30" s="2"/>
      <c r="U30" s="2"/>
      <c r="V30" s="10"/>
    </row>
    <row r="31" spans="1:50" ht="98" customHeight="1" x14ac:dyDescent="0.3">
      <c r="B31" s="89"/>
      <c r="C31" s="93"/>
      <c r="D31" s="9" t="s">
        <v>158</v>
      </c>
      <c r="E31" s="2" t="s">
        <v>116</v>
      </c>
      <c r="F31" s="2" t="s">
        <v>121</v>
      </c>
      <c r="G31" s="2">
        <v>10</v>
      </c>
      <c r="H31" s="2">
        <v>7</v>
      </c>
      <c r="I31" s="2">
        <v>8</v>
      </c>
      <c r="J31" s="17">
        <f t="shared" si="4"/>
        <v>560</v>
      </c>
      <c r="K31" s="2" t="s">
        <v>125</v>
      </c>
      <c r="L31" s="2">
        <v>10</v>
      </c>
      <c r="M31" s="2">
        <v>3</v>
      </c>
      <c r="N31" s="2">
        <v>5</v>
      </c>
      <c r="O31" s="19">
        <f t="shared" si="5"/>
        <v>150</v>
      </c>
      <c r="P31" s="2"/>
      <c r="Q31" s="2"/>
      <c r="R31" s="2"/>
      <c r="S31" s="2"/>
      <c r="T31" s="2"/>
      <c r="U31" s="2"/>
      <c r="V31" s="10"/>
    </row>
    <row r="32" spans="1:50" ht="98" customHeight="1" x14ac:dyDescent="0.3">
      <c r="B32" s="89"/>
      <c r="C32" s="93"/>
      <c r="D32" s="9" t="s">
        <v>157</v>
      </c>
      <c r="E32" s="2" t="s">
        <v>117</v>
      </c>
      <c r="F32" s="2" t="s">
        <v>120</v>
      </c>
      <c r="G32" s="2">
        <v>10</v>
      </c>
      <c r="H32" s="2">
        <v>6</v>
      </c>
      <c r="I32" s="2">
        <v>4</v>
      </c>
      <c r="J32" s="18">
        <f t="shared" si="4"/>
        <v>240</v>
      </c>
      <c r="K32" s="2" t="s">
        <v>125</v>
      </c>
      <c r="L32" s="2">
        <v>10</v>
      </c>
      <c r="M32" s="2">
        <v>3</v>
      </c>
      <c r="N32" s="2">
        <v>2</v>
      </c>
      <c r="O32" s="2">
        <f t="shared" si="5"/>
        <v>60</v>
      </c>
      <c r="P32" s="2"/>
      <c r="Q32" s="2"/>
      <c r="R32" s="2"/>
      <c r="S32" s="2"/>
      <c r="T32" s="2"/>
      <c r="U32" s="2"/>
      <c r="V32" s="10"/>
    </row>
    <row r="33" spans="1:47" ht="98" customHeight="1" thickBot="1" x14ac:dyDescent="0.35">
      <c r="B33" s="89"/>
      <c r="C33" s="94"/>
      <c r="D33" s="23" t="s">
        <v>109</v>
      </c>
      <c r="E33" s="6" t="s">
        <v>118</v>
      </c>
      <c r="F33" s="6" t="s">
        <v>119</v>
      </c>
      <c r="G33" s="6">
        <v>8</v>
      </c>
      <c r="H33" s="6">
        <v>5</v>
      </c>
      <c r="I33" s="6">
        <v>4</v>
      </c>
      <c r="J33" s="16">
        <f t="shared" si="4"/>
        <v>160</v>
      </c>
      <c r="K33" s="6" t="s">
        <v>125</v>
      </c>
      <c r="L33" s="6">
        <v>8</v>
      </c>
      <c r="M33" s="6">
        <v>3</v>
      </c>
      <c r="N33" s="6">
        <v>3</v>
      </c>
      <c r="O33" s="6">
        <f t="shared" si="5"/>
        <v>72</v>
      </c>
      <c r="P33" s="6"/>
      <c r="Q33" s="6"/>
      <c r="R33" s="6"/>
      <c r="S33" s="6"/>
      <c r="T33" s="6"/>
      <c r="U33" s="6"/>
      <c r="V33" s="10"/>
    </row>
    <row r="34" spans="1:47" s="11" customFormat="1" ht="98" customHeight="1" x14ac:dyDescent="0.3">
      <c r="A34" s="1"/>
      <c r="B34" s="85" t="s">
        <v>24</v>
      </c>
      <c r="C34" s="92" t="s">
        <v>139</v>
      </c>
      <c r="D34" s="38" t="s">
        <v>44</v>
      </c>
      <c r="E34" s="12" t="s">
        <v>62</v>
      </c>
      <c r="F34" s="12" t="s">
        <v>45</v>
      </c>
      <c r="G34" s="12">
        <v>10</v>
      </c>
      <c r="H34" s="12">
        <v>6</v>
      </c>
      <c r="I34" s="12">
        <v>6</v>
      </c>
      <c r="J34" s="14">
        <f t="shared" si="0"/>
        <v>360</v>
      </c>
      <c r="K34" s="12" t="s">
        <v>81</v>
      </c>
      <c r="L34" s="12">
        <v>10</v>
      </c>
      <c r="M34" s="12">
        <v>2</v>
      </c>
      <c r="N34" s="12">
        <v>3</v>
      </c>
      <c r="O34" s="12">
        <f t="shared" si="1"/>
        <v>60</v>
      </c>
      <c r="P34" s="12"/>
      <c r="Q34" s="12"/>
      <c r="R34" s="12"/>
      <c r="S34" s="12"/>
      <c r="T34" s="12"/>
      <c r="U34" s="12"/>
      <c r="V34" s="39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7" ht="78.5" customHeight="1" thickBot="1" x14ac:dyDescent="0.35">
      <c r="B35" s="86"/>
      <c r="C35" s="94"/>
      <c r="D35" s="9" t="s">
        <v>50</v>
      </c>
      <c r="E35" s="2" t="s">
        <v>62</v>
      </c>
      <c r="F35" s="2" t="s">
        <v>49</v>
      </c>
      <c r="G35" s="2">
        <v>10</v>
      </c>
      <c r="H35" s="2">
        <v>6</v>
      </c>
      <c r="I35" s="2">
        <v>6</v>
      </c>
      <c r="J35" s="18">
        <f t="shared" si="0"/>
        <v>360</v>
      </c>
      <c r="K35" s="2" t="s">
        <v>81</v>
      </c>
      <c r="L35" s="2">
        <v>10</v>
      </c>
      <c r="M35" s="2">
        <v>2</v>
      </c>
      <c r="N35" s="2">
        <v>3</v>
      </c>
      <c r="O35" s="2">
        <f t="shared" si="1"/>
        <v>60</v>
      </c>
      <c r="P35" s="2"/>
      <c r="Q35" s="2"/>
      <c r="R35" s="2"/>
      <c r="S35" s="2"/>
      <c r="T35" s="2"/>
      <c r="U35" s="2"/>
      <c r="V35" s="40"/>
    </row>
    <row r="36" spans="1:47" s="27" customFormat="1" ht="78.5" customHeight="1" x14ac:dyDescent="0.3">
      <c r="A36" s="25"/>
      <c r="B36" s="91"/>
      <c r="C36" s="92" t="s">
        <v>140</v>
      </c>
      <c r="D36" s="31" t="s">
        <v>77</v>
      </c>
      <c r="E36" s="28" t="s">
        <v>42</v>
      </c>
      <c r="F36" s="28" t="s">
        <v>43</v>
      </c>
      <c r="G36" s="28">
        <v>10</v>
      </c>
      <c r="H36" s="28">
        <v>7</v>
      </c>
      <c r="I36" s="28">
        <v>8</v>
      </c>
      <c r="J36" s="29">
        <f>G36*H36*I36</f>
        <v>560</v>
      </c>
      <c r="K36" s="28" t="s">
        <v>80</v>
      </c>
      <c r="L36" s="28">
        <v>10</v>
      </c>
      <c r="M36" s="28">
        <v>4</v>
      </c>
      <c r="N36" s="28">
        <v>5</v>
      </c>
      <c r="O36" s="30">
        <f>L36*M36*N36</f>
        <v>200</v>
      </c>
      <c r="P36" s="28"/>
      <c r="Q36" s="28"/>
      <c r="R36" s="28"/>
      <c r="S36" s="28"/>
      <c r="T36" s="28"/>
      <c r="U36" s="28"/>
      <c r="V36" s="41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37"/>
    </row>
    <row r="37" spans="1:47" ht="132" customHeight="1" x14ac:dyDescent="0.3">
      <c r="B37" s="91"/>
      <c r="C37" s="93"/>
      <c r="D37" s="9" t="s">
        <v>67</v>
      </c>
      <c r="E37" s="2" t="s">
        <v>68</v>
      </c>
      <c r="F37" s="2" t="s">
        <v>69</v>
      </c>
      <c r="G37" s="2">
        <v>8</v>
      </c>
      <c r="H37" s="2">
        <v>5</v>
      </c>
      <c r="I37" s="2">
        <v>6</v>
      </c>
      <c r="J37" s="18">
        <f>G37*H37*I37</f>
        <v>240</v>
      </c>
      <c r="K37" s="2" t="s">
        <v>82</v>
      </c>
      <c r="L37" s="2">
        <v>8</v>
      </c>
      <c r="M37" s="2">
        <v>4</v>
      </c>
      <c r="N37" s="2">
        <v>5</v>
      </c>
      <c r="O37" s="19">
        <f>L37*M37*N37</f>
        <v>160</v>
      </c>
      <c r="P37" s="2"/>
      <c r="Q37" s="2"/>
      <c r="R37" s="2"/>
      <c r="S37" s="2"/>
      <c r="T37" s="2"/>
      <c r="U37" s="2"/>
      <c r="V37" s="40"/>
    </row>
    <row r="38" spans="1:47" ht="140" customHeight="1" thickBot="1" x14ac:dyDescent="0.35">
      <c r="B38" s="91"/>
      <c r="C38" s="94"/>
      <c r="D38" s="9" t="s">
        <v>71</v>
      </c>
      <c r="E38" s="2" t="s">
        <v>72</v>
      </c>
      <c r="F38" s="2" t="s">
        <v>73</v>
      </c>
      <c r="G38" s="2">
        <v>10</v>
      </c>
      <c r="H38" s="2">
        <v>5</v>
      </c>
      <c r="I38" s="2">
        <v>6</v>
      </c>
      <c r="J38" s="18">
        <f>G38*H38*I38</f>
        <v>300</v>
      </c>
      <c r="K38" s="2" t="s">
        <v>84</v>
      </c>
      <c r="L38" s="2">
        <v>10</v>
      </c>
      <c r="M38" s="2">
        <v>3</v>
      </c>
      <c r="N38" s="2">
        <v>4</v>
      </c>
      <c r="O38" s="2">
        <f>L38*M38*N38</f>
        <v>120</v>
      </c>
      <c r="P38" s="2"/>
      <c r="Q38" s="2"/>
      <c r="R38" s="2"/>
      <c r="S38" s="2"/>
      <c r="T38" s="2"/>
      <c r="U38" s="2"/>
      <c r="V38" s="40"/>
    </row>
    <row r="39" spans="1:47" ht="140" customHeight="1" thickBot="1" x14ac:dyDescent="0.35">
      <c r="A39" s="25"/>
      <c r="B39" s="91"/>
      <c r="C39" s="35" t="s">
        <v>141</v>
      </c>
      <c r="D39" s="31" t="s">
        <v>70</v>
      </c>
      <c r="E39" s="34" t="s">
        <v>74</v>
      </c>
      <c r="F39" s="28" t="s">
        <v>75</v>
      </c>
      <c r="G39" s="28">
        <v>8</v>
      </c>
      <c r="H39" s="28">
        <v>6</v>
      </c>
      <c r="I39" s="28">
        <v>7</v>
      </c>
      <c r="J39" s="22">
        <f>G39*H39*I39</f>
        <v>336</v>
      </c>
      <c r="K39" s="28" t="s">
        <v>85</v>
      </c>
      <c r="L39" s="28">
        <v>8</v>
      </c>
      <c r="M39" s="28">
        <v>3</v>
      </c>
      <c r="N39" s="28">
        <v>5</v>
      </c>
      <c r="O39" s="28">
        <f>L39*M39*N39</f>
        <v>120</v>
      </c>
      <c r="P39" s="28"/>
      <c r="Q39" s="28"/>
      <c r="R39" s="28"/>
      <c r="S39" s="28"/>
      <c r="T39" s="28"/>
      <c r="U39" s="28"/>
      <c r="V39" s="41"/>
      <c r="W39" s="25"/>
      <c r="X39" s="25"/>
      <c r="Y39" s="25"/>
      <c r="Z39" s="25"/>
      <c r="AA39" s="25"/>
      <c r="AB39" s="25"/>
    </row>
    <row r="40" spans="1:47" ht="140" customHeight="1" x14ac:dyDescent="0.3">
      <c r="A40" s="25"/>
      <c r="B40" s="86"/>
      <c r="C40" s="95" t="s">
        <v>142</v>
      </c>
      <c r="D40" s="31" t="s">
        <v>64</v>
      </c>
      <c r="E40" s="28" t="s">
        <v>65</v>
      </c>
      <c r="F40" s="28" t="s">
        <v>66</v>
      </c>
      <c r="G40" s="28">
        <v>8</v>
      </c>
      <c r="H40" s="28">
        <v>7</v>
      </c>
      <c r="I40" s="28">
        <v>6</v>
      </c>
      <c r="J40" s="22">
        <f>G40*H40*I40</f>
        <v>336</v>
      </c>
      <c r="K40" s="28" t="s">
        <v>83</v>
      </c>
      <c r="L40" s="28">
        <v>8</v>
      </c>
      <c r="M40" s="28">
        <v>2</v>
      </c>
      <c r="N40" s="28">
        <v>3</v>
      </c>
      <c r="O40" s="28">
        <f>L40*M40*N40</f>
        <v>48</v>
      </c>
      <c r="P40" s="28"/>
      <c r="Q40" s="28"/>
      <c r="R40" s="28"/>
      <c r="S40" s="28"/>
      <c r="T40" s="28"/>
      <c r="U40" s="28"/>
      <c r="V40" s="41"/>
      <c r="W40" s="25"/>
      <c r="X40" s="25"/>
      <c r="Y40" s="25"/>
      <c r="Z40" s="25"/>
      <c r="AA40" s="25"/>
      <c r="AB40" s="25"/>
    </row>
    <row r="41" spans="1:47" s="20" customFormat="1" ht="143.5" customHeight="1" thickBot="1" x14ac:dyDescent="0.35">
      <c r="A41" s="1"/>
      <c r="B41" s="87"/>
      <c r="C41" s="96"/>
      <c r="D41" s="23" t="s">
        <v>63</v>
      </c>
      <c r="E41" s="6" t="s">
        <v>65</v>
      </c>
      <c r="F41" s="6" t="s">
        <v>78</v>
      </c>
      <c r="G41" s="6">
        <v>8</v>
      </c>
      <c r="H41" s="6">
        <v>6</v>
      </c>
      <c r="I41" s="6">
        <v>5</v>
      </c>
      <c r="J41" s="26">
        <f t="shared" si="0"/>
        <v>240</v>
      </c>
      <c r="K41" s="6" t="s">
        <v>83</v>
      </c>
      <c r="L41" s="6">
        <v>8</v>
      </c>
      <c r="M41" s="6">
        <v>3</v>
      </c>
      <c r="N41" s="6">
        <v>4</v>
      </c>
      <c r="O41" s="6">
        <f t="shared" si="1"/>
        <v>96</v>
      </c>
      <c r="P41" s="6"/>
      <c r="Q41" s="6"/>
      <c r="R41" s="6"/>
      <c r="S41" s="6"/>
      <c r="T41" s="6"/>
      <c r="U41" s="6"/>
      <c r="V41" s="42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7" s="11" customFormat="1" ht="98" customHeight="1" x14ac:dyDescent="0.3">
      <c r="A42" s="1"/>
      <c r="B42" s="85" t="s">
        <v>25</v>
      </c>
      <c r="C42" s="95" t="s">
        <v>140</v>
      </c>
      <c r="D42" s="38" t="s">
        <v>86</v>
      </c>
      <c r="E42" s="12" t="s">
        <v>42</v>
      </c>
      <c r="F42" s="12" t="s">
        <v>43</v>
      </c>
      <c r="G42" s="12">
        <v>10</v>
      </c>
      <c r="H42" s="12">
        <v>6</v>
      </c>
      <c r="I42" s="12">
        <v>8</v>
      </c>
      <c r="J42" s="14">
        <f t="shared" si="0"/>
        <v>480</v>
      </c>
      <c r="K42" s="12" t="s">
        <v>105</v>
      </c>
      <c r="L42" s="12">
        <v>10</v>
      </c>
      <c r="M42" s="12">
        <v>3</v>
      </c>
      <c r="N42" s="12">
        <v>5</v>
      </c>
      <c r="O42" s="15">
        <f t="shared" si="1"/>
        <v>150</v>
      </c>
      <c r="P42" s="12"/>
      <c r="Q42" s="12"/>
      <c r="R42" s="12"/>
      <c r="S42" s="12"/>
      <c r="T42" s="12"/>
      <c r="U42" s="12"/>
      <c r="V42" s="39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7" s="25" customFormat="1" ht="98" customHeight="1" x14ac:dyDescent="0.3">
      <c r="B43" s="86"/>
      <c r="C43" s="97"/>
      <c r="D43" s="31" t="s">
        <v>89</v>
      </c>
      <c r="E43" s="28" t="s">
        <v>93</v>
      </c>
      <c r="F43" s="28" t="s">
        <v>94</v>
      </c>
      <c r="G43" s="28">
        <v>9</v>
      </c>
      <c r="H43" s="28">
        <v>7</v>
      </c>
      <c r="I43" s="28">
        <v>8</v>
      </c>
      <c r="J43" s="22">
        <f>G43*H43*I43</f>
        <v>504</v>
      </c>
      <c r="K43" s="28" t="s">
        <v>104</v>
      </c>
      <c r="L43" s="28">
        <v>9</v>
      </c>
      <c r="M43" s="28">
        <v>3</v>
      </c>
      <c r="N43" s="28">
        <v>5</v>
      </c>
      <c r="O43" s="30">
        <f>L43*M43*N43</f>
        <v>135</v>
      </c>
      <c r="P43" s="32"/>
      <c r="Q43" s="32"/>
      <c r="R43" s="32"/>
      <c r="S43" s="32"/>
      <c r="T43" s="32"/>
      <c r="U43" s="32"/>
      <c r="V43" s="33"/>
    </row>
    <row r="44" spans="1:47" s="25" customFormat="1" ht="98" customHeight="1" x14ac:dyDescent="0.3">
      <c r="B44" s="86"/>
      <c r="C44" s="97"/>
      <c r="D44" s="31" t="s">
        <v>91</v>
      </c>
      <c r="E44" s="28" t="s">
        <v>95</v>
      </c>
      <c r="F44" s="28" t="s">
        <v>99</v>
      </c>
      <c r="G44" s="28">
        <v>9</v>
      </c>
      <c r="H44" s="28">
        <v>6</v>
      </c>
      <c r="I44" s="28">
        <v>8</v>
      </c>
      <c r="J44" s="22">
        <f>G44*H44*I44</f>
        <v>432</v>
      </c>
      <c r="K44" s="28" t="s">
        <v>105</v>
      </c>
      <c r="L44" s="28">
        <v>9</v>
      </c>
      <c r="M44" s="28">
        <v>3</v>
      </c>
      <c r="N44" s="28">
        <v>4</v>
      </c>
      <c r="O44" s="28">
        <f>L44*M44*N44</f>
        <v>108</v>
      </c>
      <c r="P44" s="32"/>
      <c r="Q44" s="32"/>
      <c r="R44" s="32"/>
      <c r="S44" s="32"/>
      <c r="T44" s="32"/>
      <c r="U44" s="32"/>
      <c r="V44" s="33"/>
    </row>
    <row r="45" spans="1:47" s="25" customFormat="1" ht="98" customHeight="1" x14ac:dyDescent="0.3">
      <c r="B45" s="86"/>
      <c r="C45" s="97"/>
      <c r="D45" s="31" t="s">
        <v>67</v>
      </c>
      <c r="E45" s="28" t="s">
        <v>100</v>
      </c>
      <c r="F45" s="28" t="s">
        <v>101</v>
      </c>
      <c r="G45" s="28">
        <v>8</v>
      </c>
      <c r="H45" s="28">
        <v>7</v>
      </c>
      <c r="I45" s="28">
        <v>8</v>
      </c>
      <c r="J45" s="22">
        <f>G45*H45*I45</f>
        <v>448</v>
      </c>
      <c r="K45" s="28" t="s">
        <v>106</v>
      </c>
      <c r="L45" s="28">
        <v>8</v>
      </c>
      <c r="M45" s="28">
        <v>2</v>
      </c>
      <c r="N45" s="28">
        <v>5</v>
      </c>
      <c r="O45" s="28">
        <f>L45*M45*N45</f>
        <v>80</v>
      </c>
      <c r="P45" s="32"/>
      <c r="Q45" s="32"/>
      <c r="R45" s="32"/>
      <c r="S45" s="32"/>
      <c r="T45" s="32"/>
      <c r="U45" s="32"/>
      <c r="V45" s="33"/>
    </row>
    <row r="46" spans="1:47" s="25" customFormat="1" ht="98" customHeight="1" x14ac:dyDescent="0.3">
      <c r="B46" s="86"/>
      <c r="C46" s="97"/>
      <c r="D46" s="31" t="s">
        <v>90</v>
      </c>
      <c r="E46" s="28" t="s">
        <v>95</v>
      </c>
      <c r="F46" s="28" t="s">
        <v>96</v>
      </c>
      <c r="G46" s="28">
        <v>8</v>
      </c>
      <c r="H46" s="28">
        <v>6</v>
      </c>
      <c r="I46" s="28">
        <v>7</v>
      </c>
      <c r="J46" s="22">
        <f>G46*H46*I46</f>
        <v>336</v>
      </c>
      <c r="K46" s="28" t="s">
        <v>107</v>
      </c>
      <c r="L46" s="28">
        <v>8</v>
      </c>
      <c r="M46" s="28">
        <v>3</v>
      </c>
      <c r="N46" s="28">
        <v>4</v>
      </c>
      <c r="O46" s="28">
        <f>L46*M46*N46</f>
        <v>96</v>
      </c>
      <c r="P46" s="32"/>
      <c r="Q46" s="32"/>
      <c r="R46" s="32"/>
      <c r="S46" s="32"/>
      <c r="T46" s="32"/>
      <c r="U46" s="32"/>
      <c r="V46" s="33"/>
    </row>
    <row r="47" spans="1:47" s="25" customFormat="1" ht="98" customHeight="1" thickBot="1" x14ac:dyDescent="0.35">
      <c r="B47" s="86"/>
      <c r="C47" s="96"/>
      <c r="D47" s="31" t="s">
        <v>88</v>
      </c>
      <c r="E47" s="28" t="s">
        <v>97</v>
      </c>
      <c r="F47" s="28" t="s">
        <v>98</v>
      </c>
      <c r="G47" s="28">
        <v>9</v>
      </c>
      <c r="H47" s="28">
        <v>7</v>
      </c>
      <c r="I47" s="28">
        <v>8</v>
      </c>
      <c r="J47" s="22">
        <f>G47*H47*I47</f>
        <v>504</v>
      </c>
      <c r="K47" s="28" t="s">
        <v>108</v>
      </c>
      <c r="L47" s="28">
        <v>9</v>
      </c>
      <c r="M47" s="28">
        <v>2</v>
      </c>
      <c r="N47" s="28">
        <v>4</v>
      </c>
      <c r="O47" s="28">
        <f>L47*M47*N47</f>
        <v>72</v>
      </c>
      <c r="P47" s="32"/>
      <c r="Q47" s="32"/>
      <c r="R47" s="32"/>
      <c r="S47" s="32"/>
      <c r="T47" s="32"/>
      <c r="U47" s="32"/>
      <c r="V47" s="33"/>
    </row>
    <row r="48" spans="1:47" ht="98" customHeight="1" thickBot="1" x14ac:dyDescent="0.35">
      <c r="B48" s="86"/>
      <c r="C48" s="35" t="s">
        <v>139</v>
      </c>
      <c r="D48" s="9" t="s">
        <v>48</v>
      </c>
      <c r="E48" s="2" t="s">
        <v>42</v>
      </c>
      <c r="F48" s="2" t="s">
        <v>49</v>
      </c>
      <c r="G48" s="2">
        <v>10</v>
      </c>
      <c r="H48" s="2">
        <v>6</v>
      </c>
      <c r="I48" s="2">
        <v>6</v>
      </c>
      <c r="J48" s="18">
        <f t="shared" si="0"/>
        <v>360</v>
      </c>
      <c r="K48" s="2" t="s">
        <v>102</v>
      </c>
      <c r="L48" s="2">
        <v>10</v>
      </c>
      <c r="M48" s="2">
        <v>2</v>
      </c>
      <c r="N48" s="2">
        <v>3</v>
      </c>
      <c r="O48" s="2">
        <f t="shared" si="1"/>
        <v>60</v>
      </c>
      <c r="P48" s="4"/>
      <c r="Q48" s="4"/>
      <c r="R48" s="4"/>
      <c r="S48" s="4"/>
      <c r="T48" s="4"/>
      <c r="U48" s="4"/>
      <c r="V48" s="5"/>
    </row>
    <row r="49" spans="2:22" ht="98" customHeight="1" thickBot="1" x14ac:dyDescent="0.35">
      <c r="B49" s="87"/>
      <c r="C49" s="35" t="s">
        <v>143</v>
      </c>
      <c r="D49" s="36" t="s">
        <v>87</v>
      </c>
      <c r="E49" s="3" t="s">
        <v>65</v>
      </c>
      <c r="F49" s="3" t="s">
        <v>92</v>
      </c>
      <c r="G49" s="3">
        <v>10</v>
      </c>
      <c r="H49" s="3">
        <v>7</v>
      </c>
      <c r="I49" s="3">
        <v>7</v>
      </c>
      <c r="J49" s="21">
        <f t="shared" si="0"/>
        <v>490</v>
      </c>
      <c r="K49" s="3" t="s">
        <v>103</v>
      </c>
      <c r="L49" s="3">
        <v>10</v>
      </c>
      <c r="M49" s="3">
        <v>3</v>
      </c>
      <c r="N49" s="3">
        <v>4</v>
      </c>
      <c r="O49" s="3">
        <f t="shared" si="1"/>
        <v>120</v>
      </c>
      <c r="P49" s="3"/>
      <c r="Q49" s="3"/>
      <c r="R49" s="3"/>
      <c r="S49" s="3"/>
      <c r="T49" s="3"/>
      <c r="U49" s="3"/>
      <c r="V49" s="7"/>
    </row>
  </sheetData>
  <mergeCells count="35">
    <mergeCell ref="C24:C25"/>
    <mergeCell ref="C22:C23"/>
    <mergeCell ref="C17:C21"/>
    <mergeCell ref="B10:Q10"/>
    <mergeCell ref="C12:C13"/>
    <mergeCell ref="B42:B49"/>
    <mergeCell ref="B26:B33"/>
    <mergeCell ref="D15:D16"/>
    <mergeCell ref="D17:D21"/>
    <mergeCell ref="D22:D23"/>
    <mergeCell ref="B14:B25"/>
    <mergeCell ref="B34:B41"/>
    <mergeCell ref="C26:C28"/>
    <mergeCell ref="C29:C33"/>
    <mergeCell ref="C34:C35"/>
    <mergeCell ref="C36:C38"/>
    <mergeCell ref="C40:C41"/>
    <mergeCell ref="C42:C47"/>
    <mergeCell ref="C15:C16"/>
    <mergeCell ref="B3:V5"/>
    <mergeCell ref="P11:Q11"/>
    <mergeCell ref="B12:B13"/>
    <mergeCell ref="P12:Q12"/>
    <mergeCell ref="R12:V12"/>
    <mergeCell ref="D12:J12"/>
    <mergeCell ref="K12:O12"/>
    <mergeCell ref="B6:V6"/>
    <mergeCell ref="B7:V7"/>
    <mergeCell ref="B11:O11"/>
    <mergeCell ref="R11:V11"/>
    <mergeCell ref="R10:V10"/>
    <mergeCell ref="R9:V9"/>
    <mergeCell ref="R8:V8"/>
    <mergeCell ref="B8:Q8"/>
    <mergeCell ref="B9:Q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B1" workbookViewId="0">
      <selection activeCell="M16" sqref="M16"/>
    </sheetView>
  </sheetViews>
  <sheetFormatPr defaultColWidth="10.90625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0bd0ed-6c94-4ccf-b866-c76c7887cd6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FD171F51FA73478CA9FE425E910C9D" ma:contentTypeVersion="11" ma:contentTypeDescription="Crear nuevo documento." ma:contentTypeScope="" ma:versionID="51495ad0652d7d6c2a4170c8ced7e692">
  <xsd:schema xmlns:xsd="http://www.w3.org/2001/XMLSchema" xmlns:xs="http://www.w3.org/2001/XMLSchema" xmlns:p="http://schemas.microsoft.com/office/2006/metadata/properties" xmlns:ns3="a60bd0ed-6c94-4ccf-b866-c76c7887cd60" xmlns:ns4="97b8de9a-07de-4d8c-840a-97ec8fb03718" targetNamespace="http://schemas.microsoft.com/office/2006/metadata/properties" ma:root="true" ma:fieldsID="111012f766afd518927255d6f25dd43f" ns3:_="" ns4:_="">
    <xsd:import namespace="a60bd0ed-6c94-4ccf-b866-c76c7887cd60"/>
    <xsd:import namespace="97b8de9a-07de-4d8c-840a-97ec8fb037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0bd0ed-6c94-4ccf-b866-c76c7887cd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8de9a-07de-4d8c-840a-97ec8fb037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FB4CC1-C545-4270-B307-FCD77A7E7F7A}">
  <ds:schemaRefs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97b8de9a-07de-4d8c-840a-97ec8fb03718"/>
    <ds:schemaRef ds:uri="a60bd0ed-6c94-4ccf-b866-c76c7887cd60"/>
  </ds:schemaRefs>
</ds:datastoreItem>
</file>

<file path=customXml/itemProps2.xml><?xml version="1.0" encoding="utf-8"?>
<ds:datastoreItem xmlns:ds="http://schemas.openxmlformats.org/officeDocument/2006/customXml" ds:itemID="{E19220E1-FBF6-4A52-AA06-772F5E0B19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44167D-D40B-4326-B72E-26A0A988E1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0bd0ed-6c94-4ccf-b866-c76c7887cd60"/>
    <ds:schemaRef ds:uri="97b8de9a-07de-4d8c-840a-97ec8fb037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AMFE PRODUCTO</vt:lpstr>
      <vt:lpstr>crit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Elguea Aguinaco</dc:creator>
  <cp:lastModifiedBy>Getari Goya Osaba</cp:lastModifiedBy>
  <dcterms:created xsi:type="dcterms:W3CDTF">2017-10-31T07:14:05Z</dcterms:created>
  <dcterms:modified xsi:type="dcterms:W3CDTF">2024-06-10T07:23:35Z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0x0101004CFD171F51FA73478CA9FE425E910C9D</vt:lpwstr>
  </property>
</Properties>
</file>