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F:\FreeEl2codesample\Article_All_Survey\"/>
    </mc:Choice>
  </mc:AlternateContent>
  <xr:revisionPtr revIDLastSave="0" documentId="13_ncr:1_{6183FCBB-3573-4AC3-8DB0-BDB72BC67BBE}" xr6:coauthVersionLast="43" xr6:coauthVersionMax="43" xr10:uidLastSave="{00000000-0000-0000-0000-000000000000}"/>
  <bookViews>
    <workbookView xWindow="-120" yWindow="-120" windowWidth="29040" windowHeight="15840" activeTab="7"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5" i="8" l="1"/>
  <c r="P35" i="8"/>
  <c r="O35" i="8"/>
  <c r="R35" i="8" s="1"/>
  <c r="Q34" i="8"/>
  <c r="P34" i="8"/>
  <c r="O34" i="8"/>
  <c r="R34" i="8" s="1"/>
  <c r="Q33" i="8"/>
  <c r="P33" i="8"/>
  <c r="O33" i="8"/>
  <c r="R33" i="8" s="1"/>
  <c r="Q32" i="8"/>
  <c r="P32" i="8"/>
  <c r="O32" i="8"/>
  <c r="R32" i="8" s="1"/>
  <c r="Q31" i="8"/>
  <c r="P31" i="8"/>
  <c r="O31" i="8"/>
  <c r="R31" i="8" s="1"/>
  <c r="Q30" i="8"/>
  <c r="P30" i="8"/>
  <c r="O30" i="8"/>
  <c r="R30" i="8" s="1"/>
  <c r="Q29" i="8"/>
  <c r="P29" i="8"/>
  <c r="O29" i="8"/>
  <c r="R29" i="8" s="1"/>
  <c r="Q28" i="8"/>
  <c r="P28" i="8"/>
  <c r="O28" i="8"/>
  <c r="R28" i="8" s="1"/>
  <c r="Q27" i="8"/>
  <c r="P27" i="8"/>
  <c r="O27" i="8"/>
  <c r="R27" i="8" s="1"/>
  <c r="Q26" i="8"/>
  <c r="P26" i="8"/>
  <c r="O26" i="8"/>
  <c r="R26" i="8" s="1"/>
  <c r="Q25" i="8"/>
  <c r="P25" i="8"/>
  <c r="O25" i="8"/>
  <c r="R25" i="8" s="1"/>
  <c r="Q24" i="8"/>
  <c r="P24" i="8"/>
  <c r="O24" i="8"/>
  <c r="R24" i="8" s="1"/>
  <c r="Q23" i="8"/>
  <c r="P23" i="8"/>
  <c r="O23" i="8"/>
  <c r="R23" i="8" s="1"/>
  <c r="O22" i="8"/>
  <c r="Q22" i="8"/>
  <c r="P22" i="8"/>
  <c r="R22" i="8" s="1"/>
  <c r="Q21" i="8"/>
  <c r="P21" i="8"/>
  <c r="O21" i="8"/>
  <c r="R21" i="8" s="1"/>
  <c r="Q20" i="8"/>
  <c r="P20" i="8"/>
  <c r="O20" i="8"/>
  <c r="R20" i="8" s="1"/>
  <c r="P19" i="8"/>
  <c r="O19" i="8"/>
  <c r="R19" i="8" s="1"/>
  <c r="Q19" i="8"/>
  <c r="Q18" i="8"/>
  <c r="P18" i="8"/>
  <c r="O18" i="8"/>
  <c r="R18" i="8" s="1"/>
  <c r="Q17" i="8"/>
  <c r="P17" i="8"/>
  <c r="O17" i="8"/>
  <c r="R17" i="8" s="1"/>
  <c r="Q16" i="8"/>
  <c r="P16" i="8"/>
  <c r="O16" i="8"/>
  <c r="R16" i="8" s="1"/>
  <c r="Q15" i="8"/>
  <c r="P15" i="8"/>
  <c r="O15" i="8"/>
  <c r="R15" i="8" s="1"/>
  <c r="Q14" i="8"/>
  <c r="P14" i="8"/>
  <c r="O14" i="8"/>
  <c r="R14" i="8" s="1"/>
  <c r="Q13" i="8"/>
  <c r="P13" i="8"/>
  <c r="O13" i="8"/>
  <c r="R13" i="8" s="1"/>
  <c r="Q12" i="8"/>
  <c r="P12" i="8"/>
  <c r="O12" i="8"/>
  <c r="R12" i="8" s="1"/>
  <c r="Q11" i="8"/>
  <c r="P11" i="8"/>
  <c r="O11" i="8"/>
  <c r="R11" i="8" s="1"/>
  <c r="Q10" i="8"/>
  <c r="P10" i="8"/>
  <c r="O10" i="8"/>
  <c r="R10" i="8" s="1"/>
  <c r="Q9" i="8"/>
  <c r="P9" i="8"/>
  <c r="O9" i="8"/>
  <c r="R9" i="8" s="1"/>
  <c r="Q8" i="8"/>
  <c r="P8" i="8"/>
  <c r="O8" i="8"/>
  <c r="R8" i="8" s="1"/>
  <c r="Q17" i="7"/>
  <c r="P17" i="7"/>
  <c r="O17" i="7"/>
  <c r="R17" i="7" s="1"/>
  <c r="Q16" i="7"/>
  <c r="P16" i="7"/>
  <c r="O16" i="7"/>
  <c r="R16" i="7" s="1"/>
  <c r="Q15" i="7"/>
  <c r="P15" i="7"/>
  <c r="O15" i="7"/>
  <c r="R15" i="7" s="1"/>
  <c r="Q14" i="7"/>
  <c r="P14" i="7"/>
  <c r="O14" i="7"/>
  <c r="R14" i="7" s="1"/>
  <c r="Q13" i="7"/>
  <c r="P13" i="7"/>
  <c r="O13" i="7"/>
  <c r="R13" i="7" s="1"/>
  <c r="Q12" i="7"/>
  <c r="P12" i="7"/>
  <c r="O12" i="7"/>
  <c r="R12" i="7" s="1"/>
  <c r="Q11" i="7"/>
  <c r="P11" i="7"/>
  <c r="O11" i="7"/>
  <c r="R11" i="7" s="1"/>
  <c r="Q10" i="7"/>
  <c r="P10" i="7"/>
  <c r="O10" i="7"/>
  <c r="R10" i="7" s="1"/>
  <c r="Q9" i="7"/>
  <c r="P9" i="7"/>
  <c r="O9" i="7"/>
  <c r="R9" i="7" s="1"/>
  <c r="Q8" i="7"/>
  <c r="P8" i="7"/>
  <c r="O8" i="7"/>
  <c r="R8" i="7" s="1"/>
  <c r="Q26" i="6"/>
  <c r="P26" i="6"/>
  <c r="O26" i="6"/>
  <c r="R26" i="6" s="1"/>
  <c r="Q25" i="6"/>
  <c r="P25" i="6"/>
  <c r="O25" i="6"/>
  <c r="R25" i="6" s="1"/>
  <c r="Q24" i="6"/>
  <c r="P24" i="6"/>
  <c r="O24" i="6"/>
  <c r="R24" i="6" s="1"/>
  <c r="Q23" i="6"/>
  <c r="P23" i="6"/>
  <c r="O23" i="6"/>
  <c r="R23" i="6" s="1"/>
  <c r="Q22" i="6"/>
  <c r="P22" i="6"/>
  <c r="O22" i="6"/>
  <c r="R22" i="6" s="1"/>
  <c r="P9" i="1"/>
  <c r="O9" i="2"/>
  <c r="Q21" i="6"/>
  <c r="P21" i="6"/>
  <c r="O21" i="6"/>
  <c r="R21" i="6" s="1"/>
  <c r="Q20" i="6"/>
  <c r="R20" i="6" s="1"/>
  <c r="P20" i="6"/>
  <c r="O20" i="6"/>
  <c r="Q19" i="6"/>
  <c r="P19" i="6"/>
  <c r="O19" i="6"/>
  <c r="R19" i="6" s="1"/>
  <c r="Q18" i="6"/>
  <c r="P18" i="6"/>
  <c r="O18" i="6"/>
  <c r="R18" i="6" s="1"/>
  <c r="Q17" i="6"/>
  <c r="P17" i="6"/>
  <c r="O17" i="6"/>
  <c r="R17" i="6" s="1"/>
  <c r="Q16" i="6"/>
  <c r="P16" i="6"/>
  <c r="O16" i="6"/>
  <c r="R16" i="6" s="1"/>
  <c r="Q15" i="6"/>
  <c r="P15" i="6"/>
  <c r="O15" i="6"/>
  <c r="R15" i="6" s="1"/>
  <c r="Q14" i="6"/>
  <c r="P14" i="6"/>
  <c r="O14" i="6"/>
  <c r="R14" i="6" s="1"/>
  <c r="Q13" i="6"/>
  <c r="P13" i="6"/>
  <c r="O13" i="6"/>
  <c r="R13" i="6" s="1"/>
  <c r="Q12" i="6"/>
  <c r="P12" i="6"/>
  <c r="O12" i="6"/>
  <c r="R12" i="6" s="1"/>
  <c r="Q11" i="6"/>
  <c r="P11" i="6"/>
  <c r="O11" i="6"/>
  <c r="R11" i="6" s="1"/>
  <c r="P10" i="6"/>
  <c r="R10" i="6" s="1"/>
  <c r="O10" i="6"/>
  <c r="Q10" i="6"/>
  <c r="Q9" i="6"/>
  <c r="P9" i="6"/>
  <c r="O9" i="6"/>
  <c r="R9" i="6" s="1"/>
  <c r="Q8" i="6"/>
  <c r="P8" i="6"/>
  <c r="O8" i="6"/>
  <c r="R8" i="6" s="1"/>
  <c r="Q17" i="5"/>
  <c r="P17" i="5"/>
  <c r="O17" i="5"/>
  <c r="R17" i="5" s="1"/>
  <c r="Q16" i="5"/>
  <c r="P16" i="5"/>
  <c r="O16" i="5"/>
  <c r="R16" i="5" s="1"/>
  <c r="Q15" i="5"/>
  <c r="P15" i="5"/>
  <c r="O15" i="5"/>
  <c r="R15" i="5" s="1"/>
  <c r="Q14" i="5"/>
  <c r="P14" i="5"/>
  <c r="O14" i="5"/>
  <c r="R14" i="5" s="1"/>
  <c r="Q13" i="5"/>
  <c r="P13" i="5"/>
  <c r="O13" i="5"/>
  <c r="R13" i="5" s="1"/>
  <c r="Q12" i="5"/>
  <c r="P12" i="5"/>
  <c r="O12" i="5"/>
  <c r="R12" i="5" s="1"/>
  <c r="Q11" i="5"/>
  <c r="P11" i="5"/>
  <c r="O11" i="5"/>
  <c r="R11" i="5" s="1"/>
  <c r="Q10" i="5"/>
  <c r="P10" i="5"/>
  <c r="O10" i="5"/>
  <c r="R10" i="5" s="1"/>
  <c r="Q9" i="5"/>
  <c r="P9" i="5"/>
  <c r="O9" i="5"/>
  <c r="R9" i="5" s="1"/>
  <c r="Q8" i="5"/>
  <c r="P8" i="5"/>
  <c r="O8" i="5"/>
  <c r="R8" i="5" s="1"/>
  <c r="Q14" i="4"/>
  <c r="P14" i="4"/>
  <c r="O14" i="4"/>
  <c r="R14" i="4" s="1"/>
  <c r="Q13" i="4"/>
  <c r="P13" i="4"/>
  <c r="O13" i="4"/>
  <c r="R13" i="4" s="1"/>
  <c r="Q12" i="4"/>
  <c r="P12" i="4"/>
  <c r="O12" i="4"/>
  <c r="R12" i="4" s="1"/>
  <c r="Q11" i="4"/>
  <c r="P11" i="4"/>
  <c r="O11" i="4"/>
  <c r="R11" i="4" s="1"/>
  <c r="Q10" i="4"/>
  <c r="P10" i="4"/>
  <c r="O10" i="4"/>
  <c r="R10" i="4" s="1"/>
  <c r="Q9" i="4"/>
  <c r="P9" i="4"/>
  <c r="O9" i="4"/>
  <c r="R9" i="4" s="1"/>
  <c r="Q8" i="4"/>
  <c r="P8" i="4"/>
  <c r="O8" i="4"/>
  <c r="R8" i="4" s="1"/>
  <c r="Q18" i="3"/>
  <c r="P18" i="3"/>
  <c r="O18" i="3"/>
  <c r="R18" i="3" s="1"/>
  <c r="Q17" i="3"/>
  <c r="P17" i="3"/>
  <c r="O17" i="3"/>
  <c r="R17" i="3" s="1"/>
  <c r="Q16" i="3"/>
  <c r="P16" i="3"/>
  <c r="O16" i="3"/>
  <c r="R16" i="3" s="1"/>
  <c r="Q15" i="3"/>
  <c r="P15" i="3"/>
  <c r="O15" i="3"/>
  <c r="R15" i="3" s="1"/>
  <c r="Q14" i="3"/>
  <c r="P14" i="3"/>
  <c r="O14" i="3"/>
  <c r="R14" i="3" s="1"/>
  <c r="Q13" i="3"/>
  <c r="P13" i="3"/>
  <c r="O13" i="3"/>
  <c r="R13" i="3" s="1"/>
  <c r="Q12" i="3"/>
  <c r="P12" i="3"/>
  <c r="O12" i="3"/>
  <c r="R12" i="3" s="1"/>
  <c r="Q11" i="3"/>
  <c r="P11" i="3"/>
  <c r="O11" i="3"/>
  <c r="R11" i="3" s="1"/>
  <c r="Q10" i="3"/>
  <c r="P10" i="3"/>
  <c r="O10" i="3"/>
  <c r="R10" i="3" s="1"/>
  <c r="Q9" i="3"/>
  <c r="P9" i="3"/>
  <c r="O9" i="3"/>
  <c r="R9" i="3" s="1"/>
  <c r="Q8" i="3"/>
  <c r="P8" i="3"/>
  <c r="O8" i="3"/>
  <c r="R8" i="3" s="1"/>
  <c r="Q16" i="2" l="1"/>
  <c r="Q15" i="2"/>
  <c r="P16" i="2"/>
  <c r="P15" i="2"/>
  <c r="O16" i="2"/>
  <c r="R16" i="2" s="1"/>
  <c r="O15" i="2"/>
  <c r="R15" i="2" s="1"/>
  <c r="Q14" i="2"/>
  <c r="P14" i="2"/>
  <c r="O14" i="2"/>
  <c r="R14" i="2" s="1"/>
  <c r="Q13" i="2"/>
  <c r="P13" i="2"/>
  <c r="O13" i="2"/>
  <c r="R13" i="2" s="1"/>
  <c r="Q12" i="2"/>
  <c r="P12" i="2"/>
  <c r="O12" i="2"/>
  <c r="R12" i="2" s="1"/>
  <c r="Q11" i="2"/>
  <c r="P11" i="2"/>
  <c r="O11" i="2"/>
  <c r="R11" i="2" s="1"/>
  <c r="O10" i="2"/>
  <c r="Q10" i="2"/>
  <c r="P10" i="2"/>
  <c r="R10" i="2" s="1"/>
  <c r="Q9" i="2"/>
  <c r="P9" i="2"/>
  <c r="R9" i="2" s="1"/>
  <c r="Q8" i="2"/>
  <c r="P8" i="2"/>
  <c r="O8" i="2"/>
  <c r="R8" i="2" s="1"/>
  <c r="Q11" i="1"/>
  <c r="P11" i="1"/>
  <c r="O11" i="1"/>
  <c r="R11" i="1" s="1"/>
  <c r="P10" i="1"/>
  <c r="Q10" i="1"/>
  <c r="O10" i="1"/>
  <c r="R10" i="1" s="1"/>
  <c r="Q9" i="1"/>
  <c r="O9" i="1"/>
  <c r="R9" i="1" s="1"/>
  <c r="O8" i="1"/>
  <c r="Q8" i="1"/>
  <c r="P8" i="1"/>
  <c r="R8" i="1" l="1"/>
</calcChain>
</file>

<file path=xl/sharedStrings.xml><?xml version="1.0" encoding="utf-8"?>
<sst xmlns="http://schemas.openxmlformats.org/spreadsheetml/2006/main" count="1722" uniqueCount="185">
  <si>
    <t xml:space="preserve">newspaper: </t>
  </si>
  <si>
    <t>Sunstar</t>
  </si>
  <si>
    <t xml:space="preserve">Date: </t>
  </si>
  <si>
    <t>January 12 2016</t>
  </si>
  <si>
    <t xml:space="preserve">title: </t>
  </si>
  <si>
    <t>Mamasapano na pod</t>
  </si>
  <si>
    <t>Number of Sentences:</t>
  </si>
  <si>
    <t>Author</t>
  </si>
  <si>
    <t>Nalzaro</t>
  </si>
  <si>
    <t>Classification:</t>
  </si>
  <si>
    <t>POSITIVE</t>
  </si>
  <si>
    <t xml:space="preserve">link: </t>
  </si>
  <si>
    <t>http://www.sunstar.com.ph/superbalita-cebu/opinyon/2016/01/25/nalzaro-mamasapano-na-pod-453612</t>
  </si>
  <si>
    <t xml:space="preserve">TANGKOD nang usa ka tuig human mahitabo ang dugoong engkuwentro tali sa mga miyembro sa Philippine National Police/Special Action Force (PNP-SAF)  ug mga rebeldeng muslim nga sakop sa Moro Islamic Liberation Front (MILF) ug Bangsamoro Islamic Freedom Fighter (BIFF) didto sa Mamasapano  Maguindanao nga  miresulta sa kamatayon sa 44 ka mga sakop sa SAF.' </t>
  </si>
  <si>
    <t xml:space="preserve">Aduna poy mga napatay ug naangol sa habig sa mga rebeldeng muslim og ingon man sa mga sibilyan nga napagan. Tumong sa mga SAF pagsulod sa teritoryo sa MILF  mao ang pagdakop sa international terrorist nga si Zulkifli bir hir alyas ‘Marwan’.' </t>
  </si>
  <si>
    <t>NEGATIVE</t>
  </si>
  <si>
    <t xml:space="preserve">Karon  gi-abrihan na usab sa Senado ang imbestigasyon kabahin sa maong insidente.' </t>
  </si>
  <si>
    <t xml:space="preserve">Kini nunot sa pamahayag ni Senador Juan Ponce Enrile nga adunay bag-ong ebedensiya nga iyang nakuha nga makapalig-on-on sa unang mga nakuhang inpormasyon  nga dili angayan basulon si Pres. Noynoy Aquino III gumikan kay wala siya mahatagi og update sa nahitabong engkuwentro.' </t>
  </si>
  <si>
    <t>NEUTRAL</t>
  </si>
  <si>
    <t>Statements</t>
  </si>
  <si>
    <t>newspaper:</t>
  </si>
  <si>
    <t xml:space="preserve"> Sunstar</t>
  </si>
  <si>
    <t xml:space="preserve">date: </t>
  </si>
  <si>
    <t>January.12 2016</t>
  </si>
  <si>
    <t>title:</t>
  </si>
  <si>
    <t xml:space="preserve"> Pagpakabana</t>
  </si>
  <si>
    <t>Author:</t>
  </si>
  <si>
    <t>http://www.sunstar.com.ph/superbalita-cebu/opinyon/2016/01/12/editoryal-pagpakabana-451317</t>
  </si>
  <si>
    <t xml:space="preserve">WALAY kurapsyon nga makalusot kon ang tanan aktibong magpakabana labi na ang mga opis­yal sama sa kagamhanan sa lungsod sa Tudela nga naghiusa sa pagreklamo sa proyektong  dalan sa Department of Public Works and Highways (DPWH) nga ilang gitaho nga kabahin sa mga proyekto nga natapos niadtong 2015 bisan walay klaro nga nasugdan ang maong tuig.' </t>
  </si>
  <si>
    <t xml:space="preserve">Ang konseho nipasar og resolusyon niadong Disyembre 16  2015 nga nangayo og katin-awan sa DPWH 7 bahin sa P40 milyunes nga dalan gikan sa mga lungsod sa San Francisco  Poro sa isla sa Camotes ngadto sa Tudela nga moabot og 2.3 kilometros sa kinatibuk-an.' </t>
  </si>
  <si>
    <t xml:space="preserve">Tungod sa pagpakabana sa usa ka lokal nga kagamhanan  ang DPWH 7 nag­kabuang na sa pagpasabot sa kontrobersiya.' </t>
  </si>
  <si>
    <t xml:space="preserve">Gibugoan lang kaha ang mga taga DPWH ug ang ilang kontraktor sa taga isla? Ang isla sa Camotes maoy sa mga isla sa Sugbo nga atong gipasigarbo nga destinasyon sa mga turista tungod sa maanindot ug puti nga baybayon.' </t>
  </si>
  <si>
    <t>Puno sa bahandi sa kadagatan sama sa nagkalainlaing klase sa mga isda nga gitumod sa sentro nga dakbayan sa Sugbo.'</t>
  </si>
  <si>
    <t xml:space="preserve">Atong daygon ug pakpakan ang lokal nga ka­gamhanan sa Tudela ubos sa pagpangulo ni Mayor Erwin Yu sa ilang aktibong pagpakabana alang sa kaayohan sa katawhan sa dapit ug mga dumuduong sa mala-paraisong isla sa Camotes.' </t>
  </si>
  <si>
    <t xml:space="preserve">Sa nakitang ehemplo  importante ang pagpakabana labi na ang yanong molupyo nga direktang naka­kita ug nasayod kon giunsa sa pagtrabaho ang pro­yekto sa kagamhanan sa ilang dapit.' </t>
  </si>
  <si>
    <t xml:space="preserve">Kon sakto ug maayo ang pagpatuman sa proyekto  ang mga re­sidente usab sa dapit ang ma­kabanepis­yo niini.' </t>
  </si>
  <si>
    <t>Busa  atong awhagon ang relihiyusong grupo o simbahan  sibiko ug ubang sektoral nga kahugpo­ngan sa pagpakabana alang sa kaayohan ug kalamboan sa nasod.'</t>
  </si>
  <si>
    <t>newspaper :</t>
  </si>
  <si>
    <t xml:space="preserve"> Banat News</t>
  </si>
  <si>
    <t xml:space="preserve">date : </t>
  </si>
  <si>
    <t>January 13 2016</t>
  </si>
  <si>
    <t xml:space="preserve">title : </t>
  </si>
  <si>
    <t>Gun Ban</t>
  </si>
  <si>
    <t>link  :</t>
  </si>
  <si>
    <t xml:space="preserve"> http://www.philstar.com/banat-opinyon/2016/01/13/1541910/editoryal-gun-ban</t>
  </si>
  <si>
    <t>Nindot ang tumong sa Commission on Elections nga samtang magkaduol na ang eleksyon magpatuman gyud kini og gun ban aron magpanagana ang katawhan sa pagdala-dala’g armas. 1</t>
  </si>
  <si>
    <t>Tungod niini posibleng momenos ang dugoong panghitabo. 1</t>
  </si>
  <si>
    <t xml:space="preserve">Atol sa gun ban period  gidid-an sa pagdala sa ilang armas bisan kadtong mga licensed firearm holders. </t>
  </si>
  <si>
    <t xml:space="preserve">Sigurado nga ang mga licensed gun holders motuman gayud sa balaod  apan sigurado usab nga ang mga badlungon sa katilingban mobaliwala ra sa gun ban. </t>
  </si>
  <si>
    <t xml:space="preserve">Sa ato pa  nabentahaan lang hinuon ang mga tawo nga matinumanon sa balaod kay dili na man sila makadala-dala sa ilang lisensyado nga armas atol sa gun ban  samtang ang mga kriminal adunay armas. </t>
  </si>
  <si>
    <t xml:space="preserve">Dili malalis nga ang mga kagubot nga naglambigit og armas nga nahitabo atol sa election campaign period gihimo sa mga tawo nga dili mga licensed gun holders. </t>
  </si>
  <si>
    <t xml:space="preserve">Nasayod ang kapolisan nga dili nila mabantayan ang tanang tawo sa tanang higayon ug mao man gani kini ang rason nga nagpalit sila og armas isip proteksyon sa ilang kaugalingon. </t>
  </si>
  <si>
    <t xml:space="preserve">Apan kay balaod na man ni angay kini nga tumanon ug unta ang kapolisan mohimo og hugtanay nga kampanya pinaagi sa pagpahigayon og mobile checkpoints aron dakpon ang mga masinupakon sa balaod. </t>
  </si>
  <si>
    <t xml:space="preserve">Kun luya ang kapolisan pagpahigayon og checkpoint  madani ang mga badlongon sa katilingban nga padayong magdala-dala sa ilang armas ug pahimudsan ang mga ordinaryo nga sibilyan nga walay magamit sa pagsukol. </t>
  </si>
  <si>
    <t xml:space="preserve">Kinahanglan nga ayuhon gayud sa kapolisan ang pagpahigayon og checkpoint aron madakpan kining mga tawo nga wala mahadlok sa gipatuman nga gun ban. </t>
  </si>
  <si>
    <t xml:space="preserve">Ang silot hinuon nga ipahamtang sa mga malapason sa gun ban mao ra ang pagkabilanggo nga dili mosubra sa unom ka tuig  apan dili mahimo nga aplayan og probation. </t>
  </si>
  <si>
    <t>date:</t>
  </si>
  <si>
    <t xml:space="preserve"> January 13 2016</t>
  </si>
  <si>
    <t xml:space="preserve"> Sakripisyo ni Joy</t>
  </si>
  <si>
    <t>Classification</t>
  </si>
  <si>
    <t>link:</t>
  </si>
  <si>
    <t xml:space="preserve"> http://www.sunstar.com.ph/superbalita-cebu/opinyon/2016/01/13/nalzaro-sakripisyo-ni-joy-451508</t>
  </si>
  <si>
    <t>PUWERTING pangugat ni suspended Mayor Mike Rama sa dihang iyang nahibaw-an nga adunay mi-uli og P20 000 ngadto sa City Treasurer’s Office nga matod pa ang maong kantidad nagrepresentar niadtong calamity assistance nga nadawat sa mga opisyal ug mga empliyado sa City Hall.'</t>
  </si>
  <si>
    <t xml:space="preserve">Nahimong kontrobersiyal ang maong calamity assistance kay gi-imbestigahan kini sa Office of the President pinaagi sa Department of Interior and Local Government (DILG) human misang-at og reklamo si Atty. Reymelio Delute nga matod pa sinugo sa usa ka laos nga pulitiko.' </t>
  </si>
  <si>
    <t>'Pwerting sukoa sa mayor kay wala siyay kalibutan niini og gusto kini niyang pa-imbestigahan.</t>
  </si>
  <si>
    <t xml:space="preserve">Apan unsa bang pagka-unsaa nga ang iya man diay’ng hinigugma nga si kanhi Konsehal Joy Pesquera man diay ang nagbayad niini ngadto sa CTO.' </t>
  </si>
  <si>
    <t>Gisekreto ang pag-uli sa maong kantidad nga wala mopahibalo.</t>
  </si>
  <si>
    <t>Ang iyang tumong mao lang unya ang pagsalbar sa suspendidong mayor kon aduna man gani silot nga ipahamtang.'</t>
  </si>
  <si>
    <t>Adunay hugon-hugon nga adunay laing nag-ung-ong nga suspension ang mayor karong sunod buwan kabahin ning maong isyu.</t>
  </si>
  <si>
    <t>Statement</t>
  </si>
  <si>
    <t>Date:</t>
  </si>
  <si>
    <t>Senate Hearing</t>
  </si>
  <si>
    <t>Number of Sentence</t>
  </si>
  <si>
    <t>Mongaya</t>
  </si>
  <si>
    <t>Classifacation:</t>
  </si>
  <si>
    <t xml:space="preserve"> http://www.sunstar.com.ph/superbalita-cebu/opinyon/2016/01/25/mongaya-senate-hearing-453604</t>
  </si>
  <si>
    <t>SA miaging 2014 dihang gisugdan ang mga Senate hearing kabahin sa mga anomaliya sa Syudad sa Makati  depensa sa kampo ni Bise Presidente Jojo Binay nga pamultika lang kini kay kuno hapit na ang piliay.</t>
  </si>
  <si>
    <t xml:space="preserve">Niadtong tungora nga ­ sa duha pa ka tuig sa dili pa ang piliay sa 2016  pamulitika lang gyud ang ilang malitok batok sa mga imbestigasyon. </t>
  </si>
  <si>
    <t xml:space="preserve">Kon pasanginlan si Binay nga sayo kaayo nangampanya  igo lang moingon nga lakip kini sa iyang trabaho.' </t>
  </si>
  <si>
    <t xml:space="preserve">Maayo gani kay wala na niya gamita kini sa rason dihang namulitika atol sa Sinulog. Igo na lang siyang niingon nga wala makadungog sa lanog nga boo.' </t>
  </si>
  <si>
    <t xml:space="preserve">Bisan pa man nisakay ang Binay karon niining mga lakang nga gipangulohan ni Sen. Grace Poe nga ablihan pagbalik ang Senate inquiry ngadto sa trahedya sa Mamasapano.' </t>
  </si>
  <si>
    <t xml:space="preserve">Klaro na mang gitumbok si Presidente Aquino nga responsible niini ug gani niangkon man siya bisan pag nataudtauran ang ‘loading.’' </t>
  </si>
  <si>
    <t xml:space="preserve">Mao nga wa koy laing mahunahunaan nga rason niining ilang Senate Inquiry sa mao gihapon nga trahedya gawas sa politika.' </t>
  </si>
  <si>
    <t xml:space="preserve">“Nganong magdala man siya nga aduna may mga existing officer dinhi nga haom usab sa maong mga puwesto?” </t>
  </si>
  <si>
    <t xml:space="preserve">“Asa man ibutang unya kining maong mga opisyal?” </t>
  </si>
  <si>
    <t xml:space="preserve">“Ilabay sa laing lugar?” </t>
  </si>
  <si>
    <t>SuperBalita</t>
  </si>
  <si>
    <t>January 14 2016</t>
  </si>
  <si>
    <t>Lahugay sa kapulisan</t>
  </si>
  <si>
    <t>Classification:POSITIVE</t>
  </si>
  <si>
    <t>http://www.sunstar.com.ph/superbalita-cebu/opinyon/2016/01/14/nalzaro-lahugay-sa-kapulisan-451725</t>
  </si>
  <si>
    <t xml:space="preserve">“HALOS tanang mga city ug provincial directors ubos sa Police Regional Office (PRO 7) mga bag-o na.” </t>
  </si>
  <si>
    <t xml:space="preserve">“Nunot kini sa revamp o lahugay nga gi-implementar sa kapulisan lukop nasud nunot sa nagsingabot nga eleksiyon karong Mayo.” </t>
  </si>
  <si>
    <t xml:space="preserve">“ Pero daghan ang nagduda nga kining maong revamp may kalabutan sa plano sa administrasyon nga gamiton ang kapulisan alang sa kadaugan ni Liberal Party standard bearer Mar Roxas.” </t>
  </si>
  <si>
    <t xml:space="preserve">“Siguraduhan sa administrasyon nga modaog si Roxas aron dili masikwati si PNoy inig kanaog niya sa puwesto.” </t>
  </si>
  <si>
    <t xml:space="preserve">“Kon inyong nahinumduman nga niadtong miaging 2013 elections  gigamit sa administrasyon ang kapulisan paggukod sa oposisyon labi pa sa vote buying.” </t>
  </si>
  <si>
    <t xml:space="preserve">“Gipangsakmit ang ilang kuwarta alang sa vote-buying samtang ang mga kandidato sa administrasyon libre ug gawasnon nga namalit og boto.” </t>
  </si>
  <si>
    <t xml:space="preserve">“ Mao toy nahitabo dinhi sa Cebu hinungdan nga naapeke ang One Cebu Party.” </t>
  </si>
  <si>
    <t xml:space="preserve">“Apil god tong tigkompra og baboy gidakop sa mga pulis kay nagdala og dakong kuwarta.” </t>
  </si>
  <si>
    <t xml:space="preserve">“Nanghimakak ang maong komprador nga kuwarta kadto sa pulitika.” </t>
  </si>
  <si>
    <t xml:space="preserve"> Pero pagdala niya sa police station  mga abogado sa One Cebu Party maoy nangabugar sa maong komprador. </t>
  </si>
  <si>
    <t xml:space="preserve">“Didto sa akong lalawigan sa Zamboanga del Norte  mao pod ni ang gihimo sa administrasyon maoy hinungdan nga naratsada ang mga Jalosjos didto.” </t>
  </si>
  <si>
    <t xml:space="preserve">“Kining mga opisyal sa kapulisan nga gipangtudlo ug nanglingkod karon dinhi mga batus ni Deputy Director General Marcelo Garbo  deputy chief for administration  nga mao ang second in command karon. Si Garbo naila sa kampo ni Roxas.” </t>
  </si>
  <si>
    <t xml:space="preserve">“ Busa mao ni ang bantayan sa taga oposisyon kay sila maoy target nii¬ning maong plano sa administrasyon.” </t>
  </si>
  <si>
    <t xml:space="preserve">“Dili ni angay kompiyansahan.” </t>
  </si>
  <si>
    <t xml:space="preserve">“Si PRO 7 chief Manuel Gaerlan nagdala pod og iyang kaugalingong mga tawo aron ibutang niya isip sakop sa iyang directorial staff labi pa sa R2 (intelligence division) ug comptrollership.” </t>
  </si>
  <si>
    <t xml:space="preserve">“Kining mga opisyal nga ingon ani  adunay mga personal nga plano.” </t>
  </si>
  <si>
    <r>
      <rPr>
        <sz val="8"/>
        <color theme="1"/>
        <rFont val="Calibri"/>
        <family val="2"/>
        <scheme val="minor"/>
      </rPr>
      <t>Number of Sentences</t>
    </r>
    <r>
      <rPr>
        <sz val="10"/>
        <color theme="1"/>
        <rFont val="Calibri"/>
        <family val="2"/>
        <scheme val="minor"/>
      </rPr>
      <t>:</t>
    </r>
  </si>
  <si>
    <t>SIR ORTEGA</t>
  </si>
  <si>
    <t>SHIELD</t>
  </si>
  <si>
    <t>BRACOLYTE</t>
  </si>
  <si>
    <t>REID HORSE</t>
  </si>
  <si>
    <t>ITLM</t>
  </si>
  <si>
    <t>FAJ</t>
  </si>
  <si>
    <t>BARTE</t>
  </si>
  <si>
    <t>SHEILD</t>
  </si>
  <si>
    <t>Newspaper:</t>
  </si>
  <si>
    <t>Banat News</t>
  </si>
  <si>
    <t>Date</t>
  </si>
  <si>
    <t xml:space="preserve"> january 31 2016</t>
  </si>
  <si>
    <t>Title:</t>
  </si>
  <si>
    <t>Panagsa ra ang IEC</t>
  </si>
  <si>
    <t>Total no. of sentence:</t>
  </si>
  <si>
    <t xml:space="preserve"> </t>
  </si>
  <si>
    <t>Positive</t>
  </si>
  <si>
    <t>Link:</t>
  </si>
  <si>
    <t>http://old.philstar.com/banat-opinyon/2016/01/31/1548059/editoryal-panagsa-ra-ang-iec</t>
  </si>
  <si>
    <t>Bulahan kaayo ang mga Sugboanon ug ang mga tawong nidayo gikan pa sa nagkalain-laing suok sa Pilipinas ug sa kalibotan aron sa pagsalmot sa 51st International Eucharistic Congress nga dinhi gihimo sa Sugbo.</t>
  </si>
  <si>
    <t>Karong adlawa tak-opan na ang maong kalihokan pinaagi sa Statio Orbis usa ka dakong Santos nga Misa nga anha himuon sa South Road Properties (SRP) sa Cebu City.</t>
  </si>
  <si>
    <t>Gipaabot nga tambongan og dili momenus usa ka milyon ka mga Romano Katoliko ug kadtong uban nga gusto lang makasuway sa kung unsay ilang eksperiyensya nga makuha sa kalihokan.</t>
  </si>
  <si>
    <t>Angay kining ikalipay sa mga Sugboanon tungod kay molanat na pud og dul-an 80 ka tuig una pa kini mabalik dinhi sa Pilipinas apan dili siguro kun dinhi pa gihapon himuon sa Sugbo.</t>
  </si>
  <si>
    <t>Kadtong mga nahasol tungod sa namugnang problema sa trapiko niini nga kalihokan gamay na lang nga pailob kay mahuman na kini karong adlawa.</t>
  </si>
  <si>
    <t>Dili kada tuig adunay ingon niini nga kalihokan dinhi sa Sugbo o bisan sa kalibotan tungod kay kada upat ka tuig ra kini mahitabo.</t>
  </si>
  <si>
    <t>Ang labing unang IEC dinhi sa Asya nahitabo dinhi lang sa Pilipinas niadtong Pebrero 3 hangtud 7 sa tuig 1937 sa panahon ni Pope Pius XI didto sa Manila ug kadto mao ang ika-33 nga IEC sukad nga kini namugna niadtong 1881 sa Lille France.</t>
  </si>
  <si>
    <t>Paglabay sa 79 ka tuig nabalik ang IEC dinhi sa Pilipinas ug dinhi sa Sugbo gihimo.</t>
  </si>
  <si>
    <t>Ang mga wala pa gipakatawong gimabdos karon wala pay kasigurohan kun makasuway sila sa tibuok nilang kinabuhi og ingon niini nga kasinatian.</t>
  </si>
  <si>
    <t>Busa kadtong mga wala pa makatambong sa bisan unsang kalihokan sa IEC sa nangaging mga adlaw angay lang gyud nga gahinan kini og panahon karong adlawa dungan sa pagsimba uban sa tanang miyembro sa inyong pamilya.</t>
  </si>
  <si>
    <t xml:space="preserve"> January 31 2016</t>
  </si>
  <si>
    <t>Pwede diay</t>
  </si>
  <si>
    <t>Vilma Andales</t>
  </si>
  <si>
    <t>positive</t>
  </si>
  <si>
    <t>http://old.philstar.com/banat-opinyon/2016/01/31/1548075/pwede-diay</t>
  </si>
  <si>
    <t>Makapadasig ang gipakitang ehemplo ug hinaot nga motuhop sa pagbati ilabi na sa mga batan-on ang testimoniya sa usa ka entertainer sa pagkatawo ni Paul Ponce.</t>
  </si>
  <si>
    <t>Usa ka Venezuelan professional juggler nga niabot na sa bisan asang dapit sa kalibutan aron mohatag og kalingawan sa mga tawo.</t>
  </si>
  <si>
    <t>Pamilya siya sa mga entertainer.</t>
  </si>
  <si>
    <t>Iyang ginikanan nagtrabaho sa usa ka circus.</t>
  </si>
  <si>
    <t>Sa mga hinan-aw sa America's Got Talent ang pamilyang Ponce nisalmot sa kompetisyon sa season 10.</t>
  </si>
  <si>
    <t>Si Paul isip usa ka juggler ug ang iyang inahan ug amahan isip crossbow archers.</t>
  </si>
  <si>
    <t xml:space="preserve">Sa audition pulos sila nakuha apan nataktak si Paul sa judges cut ug ang tandem sa iyang inahan ug amahan ang nilusot sa judges cut. </t>
  </si>
  <si>
    <t>Ang 60- anyos nga inahan ni Paul kansang screen name mao si Silvia Silvia nipabuto sa usa ka balloon gamit ang pana.</t>
  </si>
  <si>
    <t>Ang balloon nga gipatung-an og botilya sa bino gibalanse sa usa ka nipis nga stick nga gipaak sa amahan ni Paul nga si Victor Ponce.</t>
  </si>
  <si>
    <t>Sa pagbuto sa balloon nasawo sa nipis nga stick ang botilya sa bino nga gipatong sa balloon.</t>
  </si>
  <si>
    <t>Ang ikaduhang act ni Silvia Silvia mao ang makapanlimbawot sa balhibo ug labing kuyaw.</t>
  </si>
  <si>
    <t>Siya mismo ang nipana sa usa ka mansanas nga gipatong sa iyang ulo.</t>
  </si>
  <si>
    <t>Giunsa niya paghimo?</t>
  </si>
  <si>
    <t>Si Silvia mismo ang nipatung sa mansanas sa iyang ulo ug gamit ang crossbow iyang gipabanda ang pana sa tulo ka board dayon ang uhas niigo sa mansanas nga gipatong sa iyang ulo.</t>
  </si>
  <si>
    <t>Nakadawat og standing ovation sa mga hurado si Silvia.</t>
  </si>
  <si>
    <t>Apan dili kini maoy estorya.</t>
  </si>
  <si>
    <t>Si Paul nga dinapit sa 51st International Eucharisitc Congress dinhi sa Sugbo nipaambit sa iyang kasinatian sa dihang wala siya makasabot ug makatugkad kun unsay iyang gusto.</t>
  </si>
  <si>
    <t xml:space="preserve">Kansang kinabuhi naa sa showbusiness matud ni Paul nga iyang nasuwayan ang tanan. </t>
  </si>
  <si>
    <t>Bisyo babaye ug uban pa.</t>
  </si>
  <si>
    <t xml:space="preserve">Apan wala siya makakita og katagbawan niini naghigwaos ug dunay daghang pangutana mahitungod sa iyang pagtuo. </t>
  </si>
  <si>
    <t xml:space="preserve">Matud ni Paul ang iyang mga ginikanan niangkon nga mga katoliko apan wala magpraktis sa ilang pagtuo. </t>
  </si>
  <si>
    <t xml:space="preserve">Deboto sa Mahal nga Birhen si Paul iyang gibutyag nga hugot niyang giampo nga makabaton og asawa nga sama niya hugot ang pagtuo sa Makagagahum. </t>
  </si>
  <si>
    <t>Nakaplagan niya ang iyang hinigugma nga si Lia 10 ka tuig human niya hingpit nga gidawat si Kristo sa iyang kinabuhi.</t>
  </si>
  <si>
    <t xml:space="preserve">Kada adlaw siya mosimba. </t>
  </si>
  <si>
    <t>Bisan sa mga nasud nga nihit ang simbahang Katoliko motuyo siya sa pag-adto aron mosimba.</t>
  </si>
  <si>
    <t>Matud ni Paul nga bisan sa long distance relationship ug sa mga higayon nga magka-uban sila ni Lia ilang gipatuman ang kaputli sa ilang relasyon hangtod nga sila naminyo.</t>
  </si>
  <si>
    <t xml:space="preserve">Karong may tulo na sila ka anak mas nagkalig-on pa ang ilang pagsalig ug pagtuo sa Ginoo. </t>
  </si>
  <si>
    <t>Isip pamilya dungan silang mosimba ug matag gabii kauban sa ilang mga anak dungan sila nga mag-ampo magpasalamat ug mo-ampo alang sa uban.</t>
  </si>
  <si>
    <t>JEPP</t>
  </si>
  <si>
    <t>MOKLO</t>
  </si>
  <si>
    <t>2ND ROUND</t>
  </si>
  <si>
    <t>EWO</t>
  </si>
  <si>
    <t>MAWA</t>
  </si>
  <si>
    <t>LANY</t>
  </si>
  <si>
    <t>JEEP</t>
  </si>
  <si>
    <t>MUKLO</t>
  </si>
  <si>
    <t>TOTAL OF NEGATIVE</t>
  </si>
  <si>
    <t>TOTAL OF POSITIVE</t>
  </si>
  <si>
    <t>TOTAL OF NEUTRAL</t>
  </si>
  <si>
    <t>TOTAL RESULT</t>
  </si>
  <si>
    <t>LARGEST</t>
  </si>
  <si>
    <t>TOTAL OF POSTIVE</t>
  </si>
  <si>
    <t xml:space="preserve"> 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</si>
</sst>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sz val="10"/>
      <color theme="1"/>
      <name val="Times New Roman"/>
      <family val="1"/>
    </font>
    <font>
      <b/>
      <sz val="10"/>
      <color theme="1"/>
      <name val="Times New Roman"/>
      <family val="1"/>
    </font>
    <font>
      <sz val="8"/>
      <color theme="1"/>
      <name val="Times New Roman"/>
      <family val="1"/>
    </font>
    <font>
      <sz val="9"/>
      <color theme="1"/>
      <name val="Times New Roman"/>
      <family val="1"/>
    </font>
    <font>
      <sz val="9"/>
      <color theme="1"/>
      <name val="Calibri"/>
      <family val="2"/>
      <scheme val="minor"/>
    </font>
    <font>
      <b/>
      <sz val="10"/>
      <color theme="1"/>
      <name val="Calibri"/>
      <family val="2"/>
      <scheme val="minor"/>
    </font>
    <font>
      <sz val="8"/>
      <color theme="1"/>
      <name val="Calibri"/>
      <family val="2"/>
      <scheme val="minor"/>
    </font>
    <font>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2" fillId="0" borderId="0" xfId="0" applyFont="1" applyAlignment="1">
      <alignmen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8" fillId="0" borderId="0" xfId="0" applyFont="1"/>
    <xf numFmtId="0" fontId="2" fillId="0" borderId="0" xfId="0" applyFont="1" applyBorder="1"/>
    <xf numFmtId="0" fontId="0" fillId="0" borderId="0" xfId="0" applyBorder="1"/>
    <xf numFmtId="0" fontId="1" fillId="0" borderId="0" xfId="0" applyFont="1" applyBorder="1"/>
    <xf numFmtId="0" fontId="7" fillId="0" borderId="0" xfId="0" applyFont="1" applyBorder="1" applyAlignment="1">
      <alignment horizontal="center"/>
    </xf>
    <xf numFmtId="0" fontId="1" fillId="0" borderId="0" xfId="0" applyFont="1" applyBorder="1" applyAlignment="1">
      <alignment wrapText="1"/>
    </xf>
    <xf numFmtId="0" fontId="6" fillId="0" borderId="0" xfId="0" applyFont="1" applyBorder="1"/>
    <xf numFmtId="0" fontId="1" fillId="0" borderId="0" xfId="0" applyFont="1" applyFill="1" applyBorder="1"/>
    <xf numFmtId="0" fontId="6" fillId="0" borderId="0" xfId="0" applyFont="1"/>
    <xf numFmtId="0" fontId="6" fillId="0" borderId="0" xfId="0" applyFont="1" applyBorder="1" applyAlignment="1">
      <alignment horizontal="center"/>
    </xf>
    <xf numFmtId="0" fontId="6" fillId="0" borderId="0" xfId="0" applyFont="1" applyBorder="1" applyAlignment="1">
      <alignment wrapText="1"/>
    </xf>
    <xf numFmtId="0" fontId="6" fillId="0" borderId="0" xfId="0" applyFont="1" applyFill="1" applyBorder="1"/>
    <xf numFmtId="0" fontId="2" fillId="0" borderId="0" xfId="0" applyFont="1" applyFill="1" applyBorder="1" applyAlignment="1">
      <alignment wrapText="1"/>
    </xf>
    <xf numFmtId="0" fontId="1" fillId="0" borderId="0" xfId="0" applyFont="1" applyFill="1" applyBorder="1" applyAlignment="1">
      <alignment wrapText="1"/>
    </xf>
    <xf numFmtId="0" fontId="0" fillId="0" borderId="0" xfId="0" applyFill="1" applyBorder="1"/>
    <xf numFmtId="0" fontId="6" fillId="0" borderId="0" xfId="0" applyFont="1" applyFill="1" applyBorder="1" applyAlignment="1">
      <alignment wrapText="1"/>
    </xf>
    <xf numFmtId="0" fontId="3" fillId="0" borderId="1" xfId="0" applyFont="1" applyBorder="1" applyAlignment="1">
      <alignment horizontal="center"/>
    </xf>
    <xf numFmtId="0" fontId="2" fillId="0" borderId="1" xfId="0" applyFont="1" applyBorder="1" applyAlignment="1">
      <alignment wrapText="1"/>
    </xf>
    <xf numFmtId="0" fontId="2" fillId="0" borderId="1" xfId="0" applyFont="1" applyBorder="1"/>
    <xf numFmtId="0" fontId="2" fillId="0" borderId="1" xfId="0" applyFont="1" applyFill="1" applyBorder="1"/>
    <xf numFmtId="0" fontId="1" fillId="0" borderId="1" xfId="0" applyFont="1" applyBorder="1"/>
    <xf numFmtId="0" fontId="2" fillId="0" borderId="1" xfId="0" applyFont="1" applyBorder="1" applyAlignment="1">
      <alignment horizontal="left" wrapText="1"/>
    </xf>
    <xf numFmtId="0" fontId="2" fillId="0" borderId="1" xfId="0" applyFont="1" applyBorder="1" applyAlignment="1">
      <alignment horizontal="left"/>
    </xf>
    <xf numFmtId="0" fontId="2" fillId="0" borderId="1" xfId="0" applyFont="1" applyFill="1" applyBorder="1" applyAlignment="1">
      <alignment horizontal="left"/>
    </xf>
    <xf numFmtId="0" fontId="5" fillId="0" borderId="1" xfId="0" applyFont="1" applyBorder="1" applyAlignment="1">
      <alignment horizontal="left"/>
    </xf>
    <xf numFmtId="0" fontId="6" fillId="0" borderId="1" xfId="0" applyFont="1" applyBorder="1" applyAlignment="1">
      <alignment horizontal="left"/>
    </xf>
    <xf numFmtId="0" fontId="9" fillId="0" borderId="1" xfId="0" applyFont="1" applyBorder="1" applyAlignment="1">
      <alignment horizontal="center"/>
    </xf>
    <xf numFmtId="0" fontId="2" fillId="0" borderId="1" xfId="0" applyFont="1" applyFill="1" applyBorder="1" applyAlignment="1">
      <alignment wrapText="1"/>
    </xf>
    <xf numFmtId="0" fontId="5" fillId="0" borderId="1" xfId="0" applyFont="1" applyBorder="1"/>
    <xf numFmtId="0" fontId="0" fillId="0" borderId="1" xfId="0" applyBorder="1"/>
    <xf numFmtId="0" fontId="7" fillId="0" borderId="1" xfId="0" applyFont="1" applyBorder="1" applyAlignment="1">
      <alignment horizontal="center"/>
    </xf>
    <xf numFmtId="0" fontId="1" fillId="0" borderId="1" xfId="0" applyFont="1" applyBorder="1" applyAlignment="1">
      <alignment wrapText="1"/>
    </xf>
    <xf numFmtId="0" fontId="6" fillId="0" borderId="1" xfId="0" applyFont="1" applyFill="1" applyBorder="1"/>
    <xf numFmtId="0" fontId="6" fillId="0" borderId="1" xfId="0" applyFont="1" applyBorder="1"/>
    <xf numFmtId="0" fontId="1" fillId="0"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
  <sheetViews>
    <sheetView topLeftCell="F1" workbookViewId="0">
      <selection activeCell="S7" sqref="S7"/>
    </sheetView>
  </sheetViews>
  <sheetFormatPr defaultRowHeight="15" x14ac:dyDescent="0.25"/>
  <cols>
    <col min="1" max="1" width="41.140625" customWidth="1"/>
    <col min="2" max="2" width="9.42578125" customWidth="1"/>
    <col min="3" max="3" width="9.7109375" customWidth="1"/>
    <col min="4" max="4" width="9.85546875" customWidth="1"/>
    <col min="5" max="5" width="9.42578125" customWidth="1"/>
    <col min="6" max="6" width="9.140625" customWidth="1"/>
    <col min="7" max="7" width="9.85546875" customWidth="1"/>
    <col min="8" max="8" width="9.28515625" customWidth="1"/>
    <col min="9" max="9" width="9.7109375" customWidth="1"/>
    <col min="10" max="10" width="9.28515625" customWidth="1"/>
    <col min="11" max="11" width="9.42578125" customWidth="1"/>
    <col min="12" max="12" width="9.7109375" customWidth="1"/>
    <col min="13" max="13" width="8.28515625" customWidth="1"/>
    <col min="14" max="14" width="8.5703125" customWidth="1"/>
    <col min="15" max="15" width="9.85546875" customWidth="1"/>
  </cols>
  <sheetData>
    <row r="1" spans="1:19" x14ac:dyDescent="0.25">
      <c r="A1" s="2" t="s">
        <v>0</v>
      </c>
      <c r="B1" s="2" t="s">
        <v>1</v>
      </c>
      <c r="C1" s="2"/>
      <c r="D1" s="2"/>
      <c r="E1" s="2"/>
      <c r="F1" s="2"/>
      <c r="G1" s="2" t="s">
        <v>2</v>
      </c>
      <c r="H1" s="2" t="s">
        <v>3</v>
      </c>
      <c r="I1" s="2"/>
      <c r="J1" s="2"/>
      <c r="K1" s="2"/>
      <c r="L1" s="2"/>
      <c r="M1" s="1"/>
      <c r="N1" s="1"/>
      <c r="O1" s="1"/>
      <c r="P1" s="1"/>
      <c r="Q1" s="1"/>
      <c r="R1" s="1"/>
      <c r="S1" s="1"/>
    </row>
    <row r="2" spans="1:19" ht="28.5" customHeight="1" x14ac:dyDescent="0.25">
      <c r="A2" s="2" t="s">
        <v>4</v>
      </c>
      <c r="B2" s="2" t="s">
        <v>5</v>
      </c>
      <c r="C2" s="2"/>
      <c r="D2" s="2"/>
      <c r="E2" s="2"/>
      <c r="F2" s="2"/>
      <c r="G2" s="3" t="s">
        <v>6</v>
      </c>
      <c r="H2" s="2">
        <v>4</v>
      </c>
      <c r="I2" s="2"/>
      <c r="J2" s="2"/>
      <c r="K2" s="2"/>
      <c r="L2" s="2"/>
      <c r="M2" s="1"/>
      <c r="N2" s="1"/>
      <c r="O2" s="1"/>
      <c r="P2" s="1"/>
      <c r="Q2" s="1"/>
      <c r="R2" s="1"/>
      <c r="S2" s="1"/>
    </row>
    <row r="3" spans="1:19" x14ac:dyDescent="0.25">
      <c r="A3" s="2" t="s">
        <v>7</v>
      </c>
      <c r="B3" s="2" t="s">
        <v>8</v>
      </c>
      <c r="C3" s="2"/>
      <c r="D3" s="2"/>
      <c r="E3" s="2"/>
      <c r="F3" s="2"/>
      <c r="G3" s="2" t="s">
        <v>9</v>
      </c>
      <c r="H3" s="2" t="s">
        <v>10</v>
      </c>
      <c r="I3" s="2"/>
      <c r="J3" s="2"/>
      <c r="K3" s="2"/>
      <c r="L3" s="2"/>
      <c r="M3" s="1"/>
      <c r="N3" s="1"/>
      <c r="O3" s="1"/>
      <c r="P3" s="1"/>
      <c r="Q3" s="1"/>
      <c r="R3" s="1"/>
      <c r="S3" s="1"/>
    </row>
    <row r="4" spans="1:19" x14ac:dyDescent="0.25">
      <c r="A4" s="2" t="s">
        <v>11</v>
      </c>
      <c r="B4" s="2" t="s">
        <v>12</v>
      </c>
      <c r="C4" s="2"/>
      <c r="D4" s="2"/>
      <c r="E4" s="2"/>
      <c r="F4" s="2"/>
      <c r="G4" s="2"/>
      <c r="H4" s="2"/>
      <c r="I4" s="2"/>
      <c r="J4" s="2"/>
      <c r="K4" s="2"/>
      <c r="L4" s="2"/>
      <c r="M4" s="1"/>
      <c r="N4" s="1"/>
      <c r="O4" s="1"/>
      <c r="P4" s="1"/>
      <c r="Q4" s="1"/>
      <c r="R4" s="1"/>
      <c r="S4" s="1"/>
    </row>
    <row r="5" spans="1:19" x14ac:dyDescent="0.25">
      <c r="A5" s="2"/>
      <c r="B5" s="2"/>
      <c r="C5" s="2"/>
      <c r="D5" s="2"/>
      <c r="E5" s="2"/>
      <c r="F5" s="2"/>
      <c r="G5" s="2"/>
      <c r="H5" s="2"/>
      <c r="I5" s="2"/>
      <c r="J5" s="2"/>
      <c r="K5" s="2"/>
      <c r="L5" s="2"/>
      <c r="M5" s="1"/>
      <c r="N5" s="1"/>
      <c r="O5" s="1"/>
      <c r="P5" s="1"/>
      <c r="Q5" s="1"/>
      <c r="R5" s="1"/>
      <c r="S5" s="1"/>
    </row>
    <row r="6" spans="1:19" x14ac:dyDescent="0.25">
      <c r="A6" s="8"/>
      <c r="B6" s="8"/>
      <c r="C6" s="8"/>
      <c r="D6" s="8"/>
      <c r="E6" s="8"/>
      <c r="F6" s="8"/>
      <c r="G6" s="8"/>
      <c r="H6" s="8"/>
      <c r="I6" s="8"/>
      <c r="J6" s="8"/>
      <c r="K6" s="8"/>
      <c r="L6" s="8"/>
      <c r="M6" s="10"/>
      <c r="N6" s="10"/>
      <c r="O6" s="10"/>
      <c r="P6" s="10"/>
      <c r="Q6" s="10"/>
      <c r="R6" s="10"/>
      <c r="S6" s="1"/>
    </row>
    <row r="7" spans="1:19" ht="43.5" customHeight="1" x14ac:dyDescent="0.25">
      <c r="A7" s="23" t="s">
        <v>19</v>
      </c>
      <c r="B7" s="28" t="s">
        <v>108</v>
      </c>
      <c r="C7" s="28" t="s">
        <v>109</v>
      </c>
      <c r="D7" s="28" t="s">
        <v>110</v>
      </c>
      <c r="E7" s="28" t="s">
        <v>111</v>
      </c>
      <c r="F7" s="29" t="s">
        <v>112</v>
      </c>
      <c r="G7" s="29" t="s">
        <v>113</v>
      </c>
      <c r="H7" s="29" t="s">
        <v>114</v>
      </c>
      <c r="I7" s="29" t="s">
        <v>176</v>
      </c>
      <c r="J7" s="29" t="s">
        <v>171</v>
      </c>
      <c r="K7" s="28" t="s">
        <v>172</v>
      </c>
      <c r="L7" s="29" t="s">
        <v>173</v>
      </c>
      <c r="M7" s="30" t="s">
        <v>174</v>
      </c>
      <c r="N7" s="30" t="s">
        <v>175</v>
      </c>
      <c r="O7" s="19" t="s">
        <v>178</v>
      </c>
      <c r="P7" s="19" t="s">
        <v>179</v>
      </c>
      <c r="Q7" s="19" t="s">
        <v>180</v>
      </c>
      <c r="R7" s="19" t="s">
        <v>181</v>
      </c>
      <c r="S7" s="19" t="s">
        <v>182</v>
      </c>
    </row>
    <row r="8" spans="1:19" ht="90.75" customHeight="1" x14ac:dyDescent="0.25">
      <c r="A8" s="28" t="s">
        <v>13</v>
      </c>
      <c r="B8" s="31" t="s">
        <v>10</v>
      </c>
      <c r="C8" s="31" t="s">
        <v>15</v>
      </c>
      <c r="D8" s="31" t="s">
        <v>15</v>
      </c>
      <c r="E8" s="31" t="s">
        <v>18</v>
      </c>
      <c r="F8" s="31" t="s">
        <v>18</v>
      </c>
      <c r="G8" s="31" t="s">
        <v>18</v>
      </c>
      <c r="H8" s="31" t="s">
        <v>18</v>
      </c>
      <c r="I8" s="31" t="s">
        <v>18</v>
      </c>
      <c r="J8" s="31" t="s">
        <v>18</v>
      </c>
      <c r="K8" s="31" t="s">
        <v>18</v>
      </c>
      <c r="L8" s="31" t="s">
        <v>10</v>
      </c>
      <c r="M8" s="32" t="s">
        <v>10</v>
      </c>
      <c r="N8" s="32" t="s">
        <v>10</v>
      </c>
      <c r="O8" s="10">
        <f>COUNTIF(B8:N8,D8)</f>
        <v>2</v>
      </c>
      <c r="P8" s="10">
        <f>COUNTIF(B8:N8,N8)</f>
        <v>4</v>
      </c>
      <c r="Q8" s="10">
        <f>COUNTIF(B8:N8,K8)</f>
        <v>7</v>
      </c>
      <c r="R8" s="10">
        <f>SUM(O8:Q8)</f>
        <v>13</v>
      </c>
      <c r="S8" s="1" t="s">
        <v>18</v>
      </c>
    </row>
    <row r="9" spans="1:19" ht="77.25" x14ac:dyDescent="0.25">
      <c r="A9" s="28" t="s">
        <v>14</v>
      </c>
      <c r="B9" s="31" t="s">
        <v>15</v>
      </c>
      <c r="C9" s="31" t="s">
        <v>15</v>
      </c>
      <c r="D9" s="31" t="s">
        <v>15</v>
      </c>
      <c r="E9" s="31" t="s">
        <v>10</v>
      </c>
      <c r="F9" s="31" t="s">
        <v>18</v>
      </c>
      <c r="G9" s="31" t="s">
        <v>15</v>
      </c>
      <c r="H9" s="31" t="s">
        <v>15</v>
      </c>
      <c r="I9" s="31" t="s">
        <v>15</v>
      </c>
      <c r="J9" s="31" t="s">
        <v>15</v>
      </c>
      <c r="K9" s="31" t="s">
        <v>15</v>
      </c>
      <c r="L9" s="31" t="s">
        <v>15</v>
      </c>
      <c r="M9" s="32" t="s">
        <v>15</v>
      </c>
      <c r="N9" s="32" t="s">
        <v>15</v>
      </c>
      <c r="O9" s="10">
        <f>COUNTIF(B9:N9,L9)</f>
        <v>11</v>
      </c>
      <c r="P9" s="10">
        <f>COUNTIF(B9:N9,"POSITIVE")</f>
        <v>1</v>
      </c>
      <c r="Q9" s="10">
        <f>COUNTIF(B9:N9,F9)</f>
        <v>1</v>
      </c>
      <c r="R9" s="10">
        <f>SUM(O9:Q9)</f>
        <v>13</v>
      </c>
      <c r="S9" s="1" t="s">
        <v>15</v>
      </c>
    </row>
    <row r="10" spans="1:19" ht="26.25" x14ac:dyDescent="0.25">
      <c r="A10" s="28" t="s">
        <v>16</v>
      </c>
      <c r="B10" s="31" t="s">
        <v>10</v>
      </c>
      <c r="C10" s="31" t="s">
        <v>18</v>
      </c>
      <c r="D10" s="31" t="s">
        <v>18</v>
      </c>
      <c r="E10" s="31" t="s">
        <v>18</v>
      </c>
      <c r="F10" s="31" t="s">
        <v>10</v>
      </c>
      <c r="G10" s="31" t="s">
        <v>10</v>
      </c>
      <c r="H10" s="31" t="s">
        <v>10</v>
      </c>
      <c r="I10" s="31" t="s">
        <v>18</v>
      </c>
      <c r="J10" s="31" t="s">
        <v>10</v>
      </c>
      <c r="K10" s="31" t="s">
        <v>10</v>
      </c>
      <c r="L10" s="31" t="s">
        <v>10</v>
      </c>
      <c r="M10" s="32" t="s">
        <v>10</v>
      </c>
      <c r="N10" s="32" t="s">
        <v>10</v>
      </c>
      <c r="O10" s="10">
        <f>COUNTIF(B10:N10,"NEGATIVE")</f>
        <v>0</v>
      </c>
      <c r="P10" s="10">
        <f>COUNTIF(B10:N10,N10)</f>
        <v>9</v>
      </c>
      <c r="Q10" s="10">
        <f>COUNTIF(B10:N10,I10)</f>
        <v>4</v>
      </c>
      <c r="R10" s="10">
        <f>SUM(O10:Q10)</f>
        <v>13</v>
      </c>
      <c r="S10" s="1" t="s">
        <v>10</v>
      </c>
    </row>
    <row r="11" spans="1:19" ht="77.25" x14ac:dyDescent="0.25">
      <c r="A11" s="28" t="s">
        <v>17</v>
      </c>
      <c r="B11" s="31" t="s">
        <v>18</v>
      </c>
      <c r="C11" s="31" t="s">
        <v>15</v>
      </c>
      <c r="D11" s="31" t="s">
        <v>18</v>
      </c>
      <c r="E11" s="31" t="s">
        <v>18</v>
      </c>
      <c r="F11" s="31" t="s">
        <v>18</v>
      </c>
      <c r="G11" s="31" t="s">
        <v>18</v>
      </c>
      <c r="H11" s="31" t="s">
        <v>18</v>
      </c>
      <c r="I11" s="31" t="s">
        <v>18</v>
      </c>
      <c r="J11" s="31" t="s">
        <v>18</v>
      </c>
      <c r="K11" s="31" t="s">
        <v>18</v>
      </c>
      <c r="L11" s="31" t="s">
        <v>18</v>
      </c>
      <c r="M11" s="32" t="s">
        <v>18</v>
      </c>
      <c r="N11" s="32" t="s">
        <v>15</v>
      </c>
      <c r="O11" s="10">
        <f>COUNTIF(B11:N11,"NEGATIVE")</f>
        <v>2</v>
      </c>
      <c r="P11" s="10">
        <f>COUNTIF(B11:N11,"POSITIVE")</f>
        <v>0</v>
      </c>
      <c r="Q11" s="10">
        <f>COUNTIF(B11:N11,I11)</f>
        <v>11</v>
      </c>
      <c r="R11" s="10">
        <f>SUM(O11:Q11)</f>
        <v>13</v>
      </c>
      <c r="S11" s="1" t="s">
        <v>18</v>
      </c>
    </row>
    <row r="12" spans="1:19" x14ac:dyDescent="0.25">
      <c r="A12" s="1"/>
      <c r="B12" s="1"/>
      <c r="C12" s="1"/>
      <c r="D12" s="1"/>
      <c r="E12" s="1"/>
      <c r="F12" s="1"/>
      <c r="G12" s="1"/>
      <c r="H12" s="1"/>
      <c r="I12" s="1"/>
      <c r="J12" s="1"/>
      <c r="K12" s="1"/>
      <c r="L12" s="2"/>
      <c r="M12" s="1"/>
      <c r="N12" s="1"/>
      <c r="O12" s="1"/>
      <c r="P12" s="1"/>
      <c r="Q12" s="1"/>
      <c r="R12" s="1"/>
      <c r="S12" s="1"/>
    </row>
    <row r="13" spans="1:19" x14ac:dyDescent="0.25">
      <c r="L13" s="2"/>
    </row>
    <row r="14" spans="1:19" x14ac:dyDescent="0.25">
      <c r="L14" s="2"/>
    </row>
  </sheetData>
  <pageMargins left="0.25" right="0.25"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2"/>
  <sheetViews>
    <sheetView topLeftCell="C11" zoomScale="85" zoomScaleNormal="85" workbookViewId="0">
      <selection activeCell="K34" sqref="K34"/>
    </sheetView>
  </sheetViews>
  <sheetFormatPr defaultRowHeight="15" x14ac:dyDescent="0.25"/>
  <cols>
    <col min="1" max="1" width="39.28515625" customWidth="1"/>
    <col min="2" max="2" width="9.85546875" customWidth="1"/>
    <col min="3" max="3" width="9.7109375" customWidth="1"/>
    <col min="4" max="4" width="11.5703125" customWidth="1"/>
    <col min="5" max="5" width="9.7109375" customWidth="1"/>
    <col min="6" max="6" width="9.85546875" customWidth="1"/>
    <col min="7" max="7" width="10" customWidth="1"/>
    <col min="8" max="8" width="9.7109375" customWidth="1"/>
    <col min="9" max="9" width="9.5703125" customWidth="1"/>
    <col min="10" max="11" width="9.7109375" customWidth="1"/>
    <col min="12" max="12" width="9.5703125" customWidth="1"/>
    <col min="13" max="13" width="9.28515625" customWidth="1"/>
    <col min="14" max="14" width="9.7109375" customWidth="1"/>
    <col min="15" max="15" width="11.42578125" customWidth="1"/>
  </cols>
  <sheetData>
    <row r="1" spans="1:19" x14ac:dyDescent="0.25">
      <c r="A1" s="2" t="s">
        <v>20</v>
      </c>
      <c r="B1" s="2" t="s">
        <v>21</v>
      </c>
      <c r="C1" s="2"/>
      <c r="D1" s="2"/>
      <c r="E1" s="2"/>
      <c r="F1" s="2"/>
      <c r="G1" s="2" t="s">
        <v>22</v>
      </c>
      <c r="H1" s="2" t="s">
        <v>23</v>
      </c>
      <c r="I1" s="2"/>
      <c r="J1" s="2"/>
      <c r="K1" s="2"/>
      <c r="L1" s="2"/>
      <c r="M1" s="2"/>
      <c r="N1" s="2"/>
    </row>
    <row r="2" spans="1:19" ht="24.75" x14ac:dyDescent="0.25">
      <c r="A2" s="2" t="s">
        <v>24</v>
      </c>
      <c r="B2" s="2" t="s">
        <v>25</v>
      </c>
      <c r="C2" s="2"/>
      <c r="D2" s="2"/>
      <c r="E2" s="2"/>
      <c r="F2" s="2"/>
      <c r="G2" s="5" t="s">
        <v>6</v>
      </c>
      <c r="H2" s="2">
        <v>9</v>
      </c>
      <c r="I2" s="2"/>
      <c r="J2" s="2"/>
      <c r="K2" s="2"/>
      <c r="L2" s="2"/>
      <c r="M2" s="2"/>
      <c r="N2" s="2"/>
    </row>
    <row r="3" spans="1:19" x14ac:dyDescent="0.25">
      <c r="A3" s="2" t="s">
        <v>26</v>
      </c>
      <c r="B3" s="2"/>
      <c r="C3" s="2"/>
      <c r="D3" s="2"/>
      <c r="E3" s="2"/>
      <c r="F3" s="2"/>
      <c r="G3" s="2" t="s">
        <v>9</v>
      </c>
      <c r="H3" s="2" t="s">
        <v>10</v>
      </c>
      <c r="I3" s="2"/>
      <c r="J3" s="2"/>
      <c r="K3" s="2"/>
      <c r="L3" s="2"/>
      <c r="M3" s="2"/>
      <c r="N3" s="2"/>
    </row>
    <row r="4" spans="1:19" x14ac:dyDescent="0.25">
      <c r="A4" s="2" t="s">
        <v>11</v>
      </c>
      <c r="B4" s="2" t="s">
        <v>27</v>
      </c>
      <c r="C4" s="2"/>
      <c r="D4" s="2"/>
      <c r="E4" s="2"/>
      <c r="F4" s="2"/>
      <c r="G4" s="2"/>
      <c r="H4" s="2"/>
      <c r="I4" s="2"/>
      <c r="J4" s="2"/>
      <c r="K4" s="2"/>
      <c r="L4" s="2"/>
      <c r="M4" s="2"/>
      <c r="N4" s="2"/>
    </row>
    <row r="5" spans="1:19" x14ac:dyDescent="0.25">
      <c r="A5" s="2"/>
      <c r="B5" s="2"/>
      <c r="C5" s="2"/>
      <c r="D5" s="2"/>
      <c r="E5" s="2"/>
      <c r="F5" s="2"/>
      <c r="G5" s="2"/>
      <c r="H5" s="2"/>
      <c r="I5" s="2"/>
      <c r="J5" s="2"/>
      <c r="K5" s="2"/>
      <c r="L5" s="2"/>
      <c r="M5" s="2"/>
      <c r="N5" s="2"/>
    </row>
    <row r="6" spans="1:19" x14ac:dyDescent="0.25">
      <c r="A6" s="2"/>
      <c r="B6" s="2"/>
      <c r="C6" s="2"/>
      <c r="D6" s="2"/>
      <c r="E6" s="2"/>
      <c r="F6" s="2"/>
      <c r="G6" s="2"/>
      <c r="H6" s="2"/>
      <c r="I6" s="2"/>
      <c r="J6" s="2"/>
      <c r="K6" s="2"/>
      <c r="L6" s="2"/>
      <c r="M6" s="2"/>
      <c r="N6" s="2"/>
    </row>
    <row r="7" spans="1:19" ht="51.75" x14ac:dyDescent="0.25">
      <c r="A7" s="33" t="s">
        <v>19</v>
      </c>
      <c r="B7" s="28" t="s">
        <v>108</v>
      </c>
      <c r="C7" s="29" t="s">
        <v>115</v>
      </c>
      <c r="D7" s="29" t="s">
        <v>110</v>
      </c>
      <c r="E7" s="28" t="s">
        <v>111</v>
      </c>
      <c r="F7" s="29" t="s">
        <v>112</v>
      </c>
      <c r="G7" s="29" t="s">
        <v>113</v>
      </c>
      <c r="H7" s="29" t="s">
        <v>114</v>
      </c>
      <c r="I7" s="29" t="s">
        <v>170</v>
      </c>
      <c r="J7" s="29" t="s">
        <v>171</v>
      </c>
      <c r="K7" s="28" t="s">
        <v>172</v>
      </c>
      <c r="L7" s="29" t="s">
        <v>173</v>
      </c>
      <c r="M7" s="29" t="s">
        <v>174</v>
      </c>
      <c r="N7" s="29" t="s">
        <v>175</v>
      </c>
      <c r="O7" s="19" t="s">
        <v>178</v>
      </c>
      <c r="P7" s="19" t="s">
        <v>179</v>
      </c>
      <c r="Q7" s="19" t="s">
        <v>180</v>
      </c>
      <c r="R7" s="19" t="s">
        <v>181</v>
      </c>
      <c r="S7" s="19" t="s">
        <v>182</v>
      </c>
    </row>
    <row r="8" spans="1:19" ht="115.5" x14ac:dyDescent="0.25">
      <c r="A8" s="28" t="s">
        <v>28</v>
      </c>
      <c r="B8" s="31" t="s">
        <v>10</v>
      </c>
      <c r="C8" s="29" t="s">
        <v>10</v>
      </c>
      <c r="D8" s="29" t="s">
        <v>10</v>
      </c>
      <c r="E8" s="29" t="s">
        <v>10</v>
      </c>
      <c r="F8" s="31" t="s">
        <v>10</v>
      </c>
      <c r="G8" s="31" t="s">
        <v>10</v>
      </c>
      <c r="H8" s="31" t="s">
        <v>10</v>
      </c>
      <c r="I8" s="29" t="s">
        <v>10</v>
      </c>
      <c r="J8" s="29" t="s">
        <v>10</v>
      </c>
      <c r="K8" s="29" t="s">
        <v>10</v>
      </c>
      <c r="L8" s="29" t="s">
        <v>10</v>
      </c>
      <c r="M8" s="29" t="s">
        <v>10</v>
      </c>
      <c r="N8" s="29" t="s">
        <v>10</v>
      </c>
      <c r="O8" s="9">
        <f>COUNTIF(B8:N8,"NEGATIVE")</f>
        <v>0</v>
      </c>
      <c r="P8" s="9">
        <f t="shared" ref="P8:P16" si="0">COUNTIF(B8:N8,"POSITIVE")</f>
        <v>13</v>
      </c>
      <c r="Q8">
        <f t="shared" ref="Q8:Q16" si="1">COUNTIF(B8:N8,"NEUTRAL")</f>
        <v>0</v>
      </c>
      <c r="R8">
        <f t="shared" ref="R8:R16" si="2">SUM(O8:Q8)</f>
        <v>13</v>
      </c>
      <c r="S8" t="s">
        <v>10</v>
      </c>
    </row>
    <row r="9" spans="1:19" ht="77.25" x14ac:dyDescent="0.25">
      <c r="A9" s="28" t="s">
        <v>29</v>
      </c>
      <c r="B9" s="31" t="s">
        <v>10</v>
      </c>
      <c r="C9" s="29" t="s">
        <v>10</v>
      </c>
      <c r="D9" s="29" t="s">
        <v>18</v>
      </c>
      <c r="E9" s="29" t="s">
        <v>18</v>
      </c>
      <c r="F9" s="29" t="s">
        <v>10</v>
      </c>
      <c r="G9" s="29" t="s">
        <v>10</v>
      </c>
      <c r="H9" s="29" t="s">
        <v>10</v>
      </c>
      <c r="I9" s="29" t="s">
        <v>10</v>
      </c>
      <c r="J9" s="29" t="s">
        <v>10</v>
      </c>
      <c r="K9" s="29" t="s">
        <v>10</v>
      </c>
      <c r="L9" s="29" t="s">
        <v>10</v>
      </c>
      <c r="M9" s="29" t="s">
        <v>10</v>
      </c>
      <c r="N9" s="29" t="s">
        <v>10</v>
      </c>
      <c r="O9" s="9">
        <f>COUNTIF(B9:N9,"NEGATIVE")</f>
        <v>0</v>
      </c>
      <c r="P9" s="9">
        <f t="shared" si="0"/>
        <v>11</v>
      </c>
      <c r="Q9">
        <f t="shared" si="1"/>
        <v>2</v>
      </c>
      <c r="R9">
        <f t="shared" si="2"/>
        <v>13</v>
      </c>
      <c r="S9" t="s">
        <v>10</v>
      </c>
    </row>
    <row r="10" spans="1:19" ht="39" x14ac:dyDescent="0.25">
      <c r="A10" s="28" t="s">
        <v>30</v>
      </c>
      <c r="B10" s="31" t="s">
        <v>15</v>
      </c>
      <c r="C10" s="29" t="s">
        <v>15</v>
      </c>
      <c r="D10" s="29" t="s">
        <v>15</v>
      </c>
      <c r="E10" s="29" t="s">
        <v>15</v>
      </c>
      <c r="F10" s="29" t="s">
        <v>15</v>
      </c>
      <c r="G10" s="29" t="s">
        <v>15</v>
      </c>
      <c r="H10" s="29" t="s">
        <v>15</v>
      </c>
      <c r="I10" s="29" t="s">
        <v>15</v>
      </c>
      <c r="J10" s="29" t="s">
        <v>15</v>
      </c>
      <c r="K10" s="29" t="s">
        <v>15</v>
      </c>
      <c r="L10" s="29" t="s">
        <v>15</v>
      </c>
      <c r="M10" s="29" t="s">
        <v>15</v>
      </c>
      <c r="N10" s="29" t="s">
        <v>15</v>
      </c>
      <c r="O10" s="9">
        <f t="shared" ref="O10:O16" si="3">COUNTIF(B10:N10,"NEGATIVE")</f>
        <v>13</v>
      </c>
      <c r="P10" s="9">
        <f t="shared" si="0"/>
        <v>0</v>
      </c>
      <c r="Q10">
        <f t="shared" si="1"/>
        <v>0</v>
      </c>
      <c r="R10">
        <f t="shared" si="2"/>
        <v>13</v>
      </c>
      <c r="S10" t="s">
        <v>15</v>
      </c>
    </row>
    <row r="11" spans="1:19" ht="64.5" x14ac:dyDescent="0.25">
      <c r="A11" s="28" t="s">
        <v>31</v>
      </c>
      <c r="B11" s="31" t="s">
        <v>15</v>
      </c>
      <c r="C11" s="29" t="s">
        <v>10</v>
      </c>
      <c r="D11" s="29" t="s">
        <v>15</v>
      </c>
      <c r="E11" s="29" t="s">
        <v>15</v>
      </c>
      <c r="F11" s="29" t="s">
        <v>15</v>
      </c>
      <c r="G11" s="29" t="s">
        <v>15</v>
      </c>
      <c r="H11" s="29" t="s">
        <v>10</v>
      </c>
      <c r="I11" s="29" t="s">
        <v>15</v>
      </c>
      <c r="J11" s="29" t="s">
        <v>10</v>
      </c>
      <c r="K11" s="29" t="s">
        <v>10</v>
      </c>
      <c r="L11" s="29" t="s">
        <v>10</v>
      </c>
      <c r="M11" s="29" t="s">
        <v>10</v>
      </c>
      <c r="N11" s="29" t="s">
        <v>10</v>
      </c>
      <c r="O11" s="9">
        <f t="shared" si="3"/>
        <v>6</v>
      </c>
      <c r="P11" s="9">
        <f t="shared" si="0"/>
        <v>7</v>
      </c>
      <c r="Q11">
        <f t="shared" si="1"/>
        <v>0</v>
      </c>
      <c r="R11">
        <f t="shared" si="2"/>
        <v>13</v>
      </c>
      <c r="S11" t="s">
        <v>10</v>
      </c>
    </row>
    <row r="12" spans="1:19" ht="39" x14ac:dyDescent="0.25">
      <c r="A12" s="28" t="s">
        <v>32</v>
      </c>
      <c r="B12" s="31" t="s">
        <v>10</v>
      </c>
      <c r="C12" s="29" t="s">
        <v>10</v>
      </c>
      <c r="D12" s="29" t="s">
        <v>10</v>
      </c>
      <c r="E12" s="29" t="s">
        <v>10</v>
      </c>
      <c r="F12" s="29" t="s">
        <v>10</v>
      </c>
      <c r="G12" s="29" t="s">
        <v>10</v>
      </c>
      <c r="H12" s="29" t="s">
        <v>10</v>
      </c>
      <c r="I12" s="29" t="s">
        <v>10</v>
      </c>
      <c r="J12" s="29" t="s">
        <v>10</v>
      </c>
      <c r="K12" s="29" t="s">
        <v>10</v>
      </c>
      <c r="L12" s="29" t="s">
        <v>10</v>
      </c>
      <c r="M12" s="29" t="s">
        <v>10</v>
      </c>
      <c r="N12" s="29" t="s">
        <v>10</v>
      </c>
      <c r="O12" s="9">
        <f t="shared" si="3"/>
        <v>0</v>
      </c>
      <c r="P12" s="9">
        <f t="shared" si="0"/>
        <v>13</v>
      </c>
      <c r="Q12">
        <f t="shared" si="1"/>
        <v>0</v>
      </c>
      <c r="R12">
        <f t="shared" si="2"/>
        <v>13</v>
      </c>
      <c r="S12" t="s">
        <v>10</v>
      </c>
    </row>
    <row r="13" spans="1:19" ht="64.5" x14ac:dyDescent="0.25">
      <c r="A13" s="28" t="s">
        <v>33</v>
      </c>
      <c r="B13" s="31" t="s">
        <v>10</v>
      </c>
      <c r="C13" s="29" t="s">
        <v>10</v>
      </c>
      <c r="D13" s="29" t="s">
        <v>10</v>
      </c>
      <c r="E13" s="29" t="s">
        <v>10</v>
      </c>
      <c r="F13" s="29" t="s">
        <v>10</v>
      </c>
      <c r="G13" s="29" t="s">
        <v>10</v>
      </c>
      <c r="H13" s="29" t="s">
        <v>18</v>
      </c>
      <c r="I13" s="29" t="s">
        <v>10</v>
      </c>
      <c r="J13" s="29" t="s">
        <v>15</v>
      </c>
      <c r="K13" s="29" t="s">
        <v>15</v>
      </c>
      <c r="L13" s="29" t="s">
        <v>10</v>
      </c>
      <c r="M13" s="29" t="s">
        <v>18</v>
      </c>
      <c r="N13" s="29" t="s">
        <v>18</v>
      </c>
      <c r="O13" s="9">
        <f t="shared" si="3"/>
        <v>2</v>
      </c>
      <c r="P13" s="9">
        <f t="shared" si="0"/>
        <v>8</v>
      </c>
      <c r="Q13">
        <f t="shared" si="1"/>
        <v>3</v>
      </c>
      <c r="R13">
        <f t="shared" si="2"/>
        <v>13</v>
      </c>
      <c r="S13" t="s">
        <v>10</v>
      </c>
    </row>
    <row r="14" spans="1:19" ht="56.25" customHeight="1" x14ac:dyDescent="0.25">
      <c r="A14" s="28" t="s">
        <v>34</v>
      </c>
      <c r="B14" s="31" t="s">
        <v>10</v>
      </c>
      <c r="C14" s="29" t="s">
        <v>10</v>
      </c>
      <c r="D14" s="29" t="s">
        <v>10</v>
      </c>
      <c r="E14" s="29" t="s">
        <v>10</v>
      </c>
      <c r="F14" s="29" t="s">
        <v>10</v>
      </c>
      <c r="G14" s="29" t="s">
        <v>10</v>
      </c>
      <c r="H14" s="29" t="s">
        <v>10</v>
      </c>
      <c r="I14" s="29" t="s">
        <v>10</v>
      </c>
      <c r="J14" s="29" t="s">
        <v>10</v>
      </c>
      <c r="K14" s="29" t="s">
        <v>10</v>
      </c>
      <c r="L14" s="29" t="s">
        <v>10</v>
      </c>
      <c r="M14" s="29" t="s">
        <v>18</v>
      </c>
      <c r="N14" s="29" t="s">
        <v>18</v>
      </c>
      <c r="O14" s="9">
        <f t="shared" si="3"/>
        <v>0</v>
      </c>
      <c r="P14" s="9">
        <f t="shared" si="0"/>
        <v>11</v>
      </c>
      <c r="Q14">
        <f t="shared" si="1"/>
        <v>2</v>
      </c>
      <c r="R14">
        <f t="shared" si="2"/>
        <v>13</v>
      </c>
      <c r="S14" t="s">
        <v>10</v>
      </c>
    </row>
    <row r="15" spans="1:19" ht="39" x14ac:dyDescent="0.25">
      <c r="A15" s="28" t="s">
        <v>35</v>
      </c>
      <c r="B15" s="31" t="s">
        <v>18</v>
      </c>
      <c r="C15" s="29" t="s">
        <v>18</v>
      </c>
      <c r="D15" s="29" t="s">
        <v>10</v>
      </c>
      <c r="E15" s="29" t="s">
        <v>10</v>
      </c>
      <c r="F15" s="29" t="s">
        <v>10</v>
      </c>
      <c r="G15" s="29" t="s">
        <v>18</v>
      </c>
      <c r="H15" s="29" t="s">
        <v>18</v>
      </c>
      <c r="I15" s="29" t="s">
        <v>18</v>
      </c>
      <c r="J15" s="29" t="s">
        <v>18</v>
      </c>
      <c r="K15" s="29" t="s">
        <v>18</v>
      </c>
      <c r="L15" s="29" t="s">
        <v>18</v>
      </c>
      <c r="M15" s="29" t="s">
        <v>18</v>
      </c>
      <c r="N15" s="29" t="s">
        <v>18</v>
      </c>
      <c r="O15" s="9">
        <f t="shared" si="3"/>
        <v>0</v>
      </c>
      <c r="P15" s="9">
        <f t="shared" si="0"/>
        <v>3</v>
      </c>
      <c r="Q15">
        <f t="shared" si="1"/>
        <v>10</v>
      </c>
      <c r="R15">
        <f t="shared" si="2"/>
        <v>13</v>
      </c>
      <c r="S15" t="s">
        <v>18</v>
      </c>
    </row>
    <row r="16" spans="1:19" ht="51.75" x14ac:dyDescent="0.25">
      <c r="A16" s="28" t="s">
        <v>36</v>
      </c>
      <c r="B16" s="31" t="s">
        <v>10</v>
      </c>
      <c r="C16" s="29" t="s">
        <v>10</v>
      </c>
      <c r="D16" s="29" t="s">
        <v>10</v>
      </c>
      <c r="E16" s="29" t="s">
        <v>10</v>
      </c>
      <c r="F16" s="29" t="s">
        <v>10</v>
      </c>
      <c r="G16" s="29" t="s">
        <v>10</v>
      </c>
      <c r="H16" s="29" t="s">
        <v>10</v>
      </c>
      <c r="I16" s="29" t="s">
        <v>10</v>
      </c>
      <c r="J16" s="29" t="s">
        <v>10</v>
      </c>
      <c r="K16" s="29" t="s">
        <v>10</v>
      </c>
      <c r="L16" s="29" t="s">
        <v>10</v>
      </c>
      <c r="M16" s="29" t="s">
        <v>10</v>
      </c>
      <c r="N16" s="29" t="s">
        <v>10</v>
      </c>
      <c r="O16" s="9">
        <f t="shared" si="3"/>
        <v>0</v>
      </c>
      <c r="P16" s="9">
        <f t="shared" si="0"/>
        <v>13</v>
      </c>
      <c r="Q16">
        <f t="shared" si="1"/>
        <v>0</v>
      </c>
      <c r="R16">
        <f t="shared" si="2"/>
        <v>13</v>
      </c>
      <c r="S16" t="s">
        <v>10</v>
      </c>
    </row>
    <row r="17" spans="1:16" x14ac:dyDescent="0.25">
      <c r="A17" s="9"/>
      <c r="B17" s="9"/>
      <c r="C17" s="9"/>
      <c r="D17" s="9"/>
      <c r="E17" s="9"/>
      <c r="F17" s="9"/>
      <c r="G17" s="9"/>
      <c r="H17" s="9"/>
      <c r="I17" s="9"/>
      <c r="J17" s="9"/>
      <c r="K17" s="9"/>
      <c r="L17" s="9"/>
      <c r="M17" s="9"/>
      <c r="N17" s="9"/>
      <c r="O17" s="9"/>
      <c r="P17" s="9"/>
    </row>
    <row r="18" spans="1:16" x14ac:dyDescent="0.25">
      <c r="A18" s="9"/>
      <c r="B18" s="9"/>
      <c r="C18" s="9"/>
      <c r="D18" s="9"/>
      <c r="E18" s="9"/>
      <c r="F18" s="9"/>
      <c r="G18" s="9"/>
      <c r="H18" s="9"/>
      <c r="I18" s="9"/>
      <c r="J18" s="9"/>
      <c r="K18" s="9"/>
      <c r="L18" s="9"/>
      <c r="M18" s="9"/>
      <c r="N18" s="9"/>
      <c r="O18" s="9"/>
      <c r="P18" s="9"/>
    </row>
    <row r="19" spans="1:16" x14ac:dyDescent="0.25">
      <c r="A19" s="9"/>
      <c r="B19" s="9"/>
      <c r="C19" s="9"/>
      <c r="D19" s="9"/>
      <c r="E19" s="9"/>
      <c r="F19" s="9"/>
      <c r="G19" s="9"/>
      <c r="H19" s="9"/>
      <c r="I19" s="9"/>
      <c r="J19" s="9"/>
      <c r="K19" s="9"/>
      <c r="L19" s="9"/>
      <c r="M19" s="9"/>
      <c r="N19" s="9"/>
      <c r="O19" s="9"/>
      <c r="P19" s="9"/>
    </row>
    <row r="20" spans="1:16" x14ac:dyDescent="0.25">
      <c r="A20" s="9"/>
      <c r="B20" s="9"/>
      <c r="C20" s="9"/>
      <c r="D20" s="9"/>
      <c r="E20" s="9"/>
      <c r="F20" s="9"/>
      <c r="G20" s="9"/>
      <c r="H20" s="9"/>
      <c r="I20" s="9"/>
      <c r="J20" s="9"/>
      <c r="K20" s="9"/>
      <c r="L20" s="9"/>
      <c r="M20" s="9"/>
      <c r="N20" s="9"/>
      <c r="O20" s="9"/>
      <c r="P20" s="9"/>
    </row>
    <row r="21" spans="1:16" x14ac:dyDescent="0.25">
      <c r="A21" s="9"/>
      <c r="B21" s="9"/>
      <c r="C21" s="9"/>
      <c r="D21" s="9"/>
      <c r="E21" s="9"/>
      <c r="F21" s="9"/>
      <c r="G21" s="9"/>
      <c r="H21" s="9"/>
      <c r="I21" s="9"/>
      <c r="J21" s="9"/>
      <c r="K21" s="9"/>
      <c r="L21" s="9"/>
      <c r="M21" s="9"/>
      <c r="N21" s="9"/>
      <c r="O21" s="9"/>
      <c r="P21" s="9"/>
    </row>
    <row r="22" spans="1:16" x14ac:dyDescent="0.25">
      <c r="A22" s="9"/>
      <c r="B22" s="9"/>
      <c r="C22" s="9"/>
      <c r="D22" s="9"/>
      <c r="E22" s="9"/>
      <c r="F22" s="9"/>
      <c r="G22" s="9"/>
      <c r="H22" s="9"/>
      <c r="I22" s="9"/>
      <c r="J22" s="9"/>
      <c r="K22" s="9"/>
      <c r="L22" s="9"/>
      <c r="M22" s="9"/>
      <c r="N22" s="9"/>
      <c r="O22" s="9"/>
      <c r="P22" s="9"/>
    </row>
  </sheetData>
  <pageMargins left="0.25" right="0.25"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topLeftCell="E7" workbookViewId="0">
      <selection activeCell="K21" sqref="K21"/>
    </sheetView>
  </sheetViews>
  <sheetFormatPr defaultRowHeight="15" x14ac:dyDescent="0.25"/>
  <cols>
    <col min="1" max="1" width="38.28515625" customWidth="1"/>
    <col min="2" max="2" width="9.42578125" customWidth="1"/>
    <col min="3" max="3" width="10" customWidth="1"/>
    <col min="4" max="4" width="9.85546875" customWidth="1"/>
    <col min="5" max="5" width="10" customWidth="1"/>
    <col min="6" max="8" width="10.140625" customWidth="1"/>
    <col min="9" max="13" width="9.85546875" customWidth="1"/>
    <col min="14" max="14" width="9.5703125" customWidth="1"/>
    <col min="15" max="15" width="7.85546875" customWidth="1"/>
  </cols>
  <sheetData>
    <row r="1" spans="1:19" x14ac:dyDescent="0.25">
      <c r="A1" s="2" t="s">
        <v>37</v>
      </c>
      <c r="B1" s="2" t="s">
        <v>38</v>
      </c>
      <c r="C1" s="2"/>
      <c r="D1" s="2"/>
      <c r="E1" s="2"/>
      <c r="F1" s="2"/>
      <c r="G1" s="2" t="s">
        <v>39</v>
      </c>
      <c r="H1" s="2" t="s">
        <v>40</v>
      </c>
      <c r="I1" s="2"/>
      <c r="J1" s="2"/>
    </row>
    <row r="2" spans="1:19" ht="24.75" x14ac:dyDescent="0.25">
      <c r="A2" s="2" t="s">
        <v>41</v>
      </c>
      <c r="B2" s="2" t="s">
        <v>42</v>
      </c>
      <c r="C2" s="2"/>
      <c r="D2" s="2"/>
      <c r="E2" s="2"/>
      <c r="F2" s="2"/>
      <c r="G2" s="5" t="s">
        <v>6</v>
      </c>
      <c r="H2" s="2">
        <v>11</v>
      </c>
      <c r="I2" s="2"/>
      <c r="J2" s="2"/>
    </row>
    <row r="3" spans="1:19" x14ac:dyDescent="0.25">
      <c r="A3" s="2" t="s">
        <v>26</v>
      </c>
      <c r="B3" s="2"/>
      <c r="C3" s="2"/>
      <c r="D3" s="2"/>
      <c r="E3" s="2"/>
      <c r="F3" s="2"/>
      <c r="G3" s="4" t="s">
        <v>9</v>
      </c>
      <c r="H3" s="2" t="s">
        <v>15</v>
      </c>
      <c r="I3" s="2"/>
      <c r="J3" s="2"/>
    </row>
    <row r="4" spans="1:19" x14ac:dyDescent="0.25">
      <c r="A4" s="2" t="s">
        <v>43</v>
      </c>
      <c r="B4" s="2" t="s">
        <v>44</v>
      </c>
      <c r="C4" s="2"/>
      <c r="D4" s="2"/>
      <c r="E4" s="2"/>
      <c r="F4" s="2"/>
      <c r="G4" s="2"/>
      <c r="H4" s="2"/>
      <c r="I4" s="2"/>
      <c r="J4" s="2"/>
    </row>
    <row r="5" spans="1:19" x14ac:dyDescent="0.25">
      <c r="A5" s="2"/>
      <c r="B5" s="2"/>
      <c r="C5" s="2"/>
      <c r="D5" s="2"/>
      <c r="E5" s="2"/>
      <c r="F5" s="2"/>
      <c r="G5" s="2"/>
      <c r="H5" s="2"/>
      <c r="I5" s="2"/>
      <c r="J5" s="2"/>
    </row>
    <row r="6" spans="1:19" x14ac:dyDescent="0.25">
      <c r="A6" s="8"/>
      <c r="B6" s="8"/>
      <c r="C6" s="8"/>
      <c r="D6" s="8"/>
      <c r="E6" s="8"/>
      <c r="F6" s="8"/>
      <c r="G6" s="8"/>
      <c r="H6" s="8"/>
      <c r="I6" s="8"/>
      <c r="J6" s="8"/>
      <c r="K6" s="9"/>
      <c r="L6" s="9"/>
      <c r="M6" s="9"/>
      <c r="N6" s="9"/>
      <c r="O6" s="9"/>
      <c r="P6" s="9"/>
      <c r="Q6" s="9"/>
      <c r="R6" s="9"/>
      <c r="S6" s="9"/>
    </row>
    <row r="7" spans="1:19" ht="51.75" x14ac:dyDescent="0.25">
      <c r="A7" s="23" t="s">
        <v>19</v>
      </c>
      <c r="B7" s="24" t="s">
        <v>108</v>
      </c>
      <c r="C7" s="25" t="s">
        <v>109</v>
      </c>
      <c r="D7" s="24" t="s">
        <v>110</v>
      </c>
      <c r="E7" s="24" t="s">
        <v>111</v>
      </c>
      <c r="F7" s="25" t="s">
        <v>112</v>
      </c>
      <c r="G7" s="25" t="s">
        <v>113</v>
      </c>
      <c r="H7" s="25" t="s">
        <v>114</v>
      </c>
      <c r="I7" s="25" t="s">
        <v>176</v>
      </c>
      <c r="J7" s="25" t="s">
        <v>171</v>
      </c>
      <c r="K7" s="34" t="s">
        <v>172</v>
      </c>
      <c r="L7" s="26" t="s">
        <v>173</v>
      </c>
      <c r="M7" s="26" t="s">
        <v>174</v>
      </c>
      <c r="N7" s="26" t="s">
        <v>175</v>
      </c>
      <c r="O7" s="19" t="s">
        <v>178</v>
      </c>
      <c r="P7" s="19" t="s">
        <v>179</v>
      </c>
      <c r="Q7" s="19" t="s">
        <v>180</v>
      </c>
      <c r="R7" s="19" t="s">
        <v>181</v>
      </c>
      <c r="S7" s="19" t="s">
        <v>182</v>
      </c>
    </row>
    <row r="8" spans="1:19" ht="64.5" x14ac:dyDescent="0.25">
      <c r="A8" s="24" t="s">
        <v>45</v>
      </c>
      <c r="B8" s="35" t="s">
        <v>10</v>
      </c>
      <c r="C8" s="25" t="s">
        <v>10</v>
      </c>
      <c r="D8" s="25" t="s">
        <v>10</v>
      </c>
      <c r="E8" s="25" t="s">
        <v>10</v>
      </c>
      <c r="F8" s="25" t="s">
        <v>10</v>
      </c>
      <c r="G8" s="25" t="s">
        <v>10</v>
      </c>
      <c r="H8" s="25" t="s">
        <v>10</v>
      </c>
      <c r="I8" s="25" t="s">
        <v>10</v>
      </c>
      <c r="J8" s="25" t="s">
        <v>10</v>
      </c>
      <c r="K8" s="36" t="s">
        <v>10</v>
      </c>
      <c r="L8" s="36" t="s">
        <v>10</v>
      </c>
      <c r="M8" s="36" t="s">
        <v>10</v>
      </c>
      <c r="N8" s="36" t="s">
        <v>10</v>
      </c>
      <c r="O8" s="9">
        <f t="shared" ref="O8:O18" si="0">COUNTIF(B8:N8,"NEGATIVE")</f>
        <v>0</v>
      </c>
      <c r="P8" s="9">
        <f t="shared" ref="P8:P18" si="1">COUNTIF(B8:N8,"POSITIVE")</f>
        <v>13</v>
      </c>
      <c r="Q8" s="9">
        <f t="shared" ref="Q8:Q18" si="2">COUNTIF(B8:N8,"NEUTRAL")</f>
        <v>0</v>
      </c>
      <c r="R8" s="9">
        <f t="shared" ref="R8:R18" si="3">SUM(O8:Q8)</f>
        <v>13</v>
      </c>
      <c r="S8" s="9" t="s">
        <v>10</v>
      </c>
    </row>
    <row r="9" spans="1:19" ht="26.25" x14ac:dyDescent="0.25">
      <c r="A9" s="24" t="s">
        <v>46</v>
      </c>
      <c r="B9" s="35" t="s">
        <v>10</v>
      </c>
      <c r="C9" s="25" t="s">
        <v>10</v>
      </c>
      <c r="D9" s="25" t="s">
        <v>10</v>
      </c>
      <c r="E9" s="25" t="s">
        <v>10</v>
      </c>
      <c r="F9" s="25" t="s">
        <v>10</v>
      </c>
      <c r="G9" s="25" t="s">
        <v>10</v>
      </c>
      <c r="H9" s="25" t="s">
        <v>10</v>
      </c>
      <c r="I9" s="25" t="s">
        <v>10</v>
      </c>
      <c r="J9" s="25" t="s">
        <v>10</v>
      </c>
      <c r="K9" s="36" t="s">
        <v>10</v>
      </c>
      <c r="L9" s="36" t="s">
        <v>10</v>
      </c>
      <c r="M9" s="36" t="s">
        <v>10</v>
      </c>
      <c r="N9" s="36" t="s">
        <v>10</v>
      </c>
      <c r="O9" s="9">
        <f t="shared" si="0"/>
        <v>0</v>
      </c>
      <c r="P9" s="9">
        <f t="shared" si="1"/>
        <v>13</v>
      </c>
      <c r="Q9" s="9">
        <f t="shared" si="2"/>
        <v>0</v>
      </c>
      <c r="R9">
        <f t="shared" si="3"/>
        <v>13</v>
      </c>
      <c r="S9" t="s">
        <v>10</v>
      </c>
    </row>
    <row r="10" spans="1:19" ht="39" x14ac:dyDescent="0.25">
      <c r="A10" s="24" t="s">
        <v>47</v>
      </c>
      <c r="B10" s="35" t="s">
        <v>15</v>
      </c>
      <c r="C10" s="25" t="s">
        <v>15</v>
      </c>
      <c r="D10" s="25" t="s">
        <v>15</v>
      </c>
      <c r="E10" s="25" t="s">
        <v>15</v>
      </c>
      <c r="F10" s="25" t="s">
        <v>15</v>
      </c>
      <c r="G10" s="25" t="s">
        <v>15</v>
      </c>
      <c r="H10" s="25" t="s">
        <v>15</v>
      </c>
      <c r="I10" s="25" t="s">
        <v>15</v>
      </c>
      <c r="J10" s="25" t="s">
        <v>15</v>
      </c>
      <c r="K10" s="36" t="s">
        <v>15</v>
      </c>
      <c r="L10" s="36" t="s">
        <v>15</v>
      </c>
      <c r="M10" s="36" t="s">
        <v>15</v>
      </c>
      <c r="N10" s="36" t="s">
        <v>15</v>
      </c>
      <c r="O10" s="9">
        <f t="shared" si="0"/>
        <v>13</v>
      </c>
      <c r="P10" s="9">
        <f t="shared" si="1"/>
        <v>0</v>
      </c>
      <c r="Q10" s="9">
        <f t="shared" si="2"/>
        <v>0</v>
      </c>
      <c r="R10">
        <f t="shared" si="3"/>
        <v>13</v>
      </c>
      <c r="S10" t="s">
        <v>15</v>
      </c>
    </row>
    <row r="11" spans="1:19" ht="51.75" x14ac:dyDescent="0.25">
      <c r="A11" s="24" t="s">
        <v>48</v>
      </c>
      <c r="B11" s="35" t="s">
        <v>15</v>
      </c>
      <c r="C11" s="25" t="s">
        <v>15</v>
      </c>
      <c r="D11" s="25" t="s">
        <v>15</v>
      </c>
      <c r="E11" s="25" t="s">
        <v>15</v>
      </c>
      <c r="F11" s="25" t="s">
        <v>15</v>
      </c>
      <c r="G11" s="25" t="s">
        <v>15</v>
      </c>
      <c r="H11" s="25" t="s">
        <v>15</v>
      </c>
      <c r="I11" s="25" t="s">
        <v>15</v>
      </c>
      <c r="J11" s="25" t="s">
        <v>15</v>
      </c>
      <c r="K11" s="36" t="s">
        <v>15</v>
      </c>
      <c r="L11" s="36" t="s">
        <v>15</v>
      </c>
      <c r="M11" s="36" t="s">
        <v>15</v>
      </c>
      <c r="N11" s="36" t="s">
        <v>15</v>
      </c>
      <c r="O11" s="9">
        <f t="shared" si="0"/>
        <v>13</v>
      </c>
      <c r="P11" s="9">
        <f t="shared" si="1"/>
        <v>0</v>
      </c>
      <c r="Q11" s="9">
        <f t="shared" si="2"/>
        <v>0</v>
      </c>
      <c r="R11">
        <f t="shared" si="3"/>
        <v>13</v>
      </c>
      <c r="S11" t="s">
        <v>15</v>
      </c>
    </row>
    <row r="12" spans="1:19" ht="64.5" x14ac:dyDescent="0.25">
      <c r="A12" s="24" t="s">
        <v>49</v>
      </c>
      <c r="B12" s="35" t="s">
        <v>15</v>
      </c>
      <c r="C12" s="25" t="s">
        <v>15</v>
      </c>
      <c r="D12" s="25" t="s">
        <v>15</v>
      </c>
      <c r="E12" s="25" t="s">
        <v>15</v>
      </c>
      <c r="F12" s="25" t="s">
        <v>15</v>
      </c>
      <c r="G12" s="25" t="s">
        <v>15</v>
      </c>
      <c r="H12" s="25" t="s">
        <v>15</v>
      </c>
      <c r="I12" s="25" t="s">
        <v>15</v>
      </c>
      <c r="J12" s="25" t="s">
        <v>15</v>
      </c>
      <c r="K12" s="36" t="s">
        <v>15</v>
      </c>
      <c r="L12" s="36" t="s">
        <v>15</v>
      </c>
      <c r="M12" s="36" t="s">
        <v>15</v>
      </c>
      <c r="N12" s="36" t="s">
        <v>15</v>
      </c>
      <c r="O12" s="9">
        <f t="shared" si="0"/>
        <v>13</v>
      </c>
      <c r="P12" s="9">
        <f t="shared" si="1"/>
        <v>0</v>
      </c>
      <c r="Q12" s="9">
        <f t="shared" si="2"/>
        <v>0</v>
      </c>
      <c r="R12">
        <f t="shared" si="3"/>
        <v>13</v>
      </c>
      <c r="S12" t="s">
        <v>15</v>
      </c>
    </row>
    <row r="13" spans="1:19" ht="51.75" x14ac:dyDescent="0.25">
      <c r="A13" s="24" t="s">
        <v>50</v>
      </c>
      <c r="B13" s="35" t="s">
        <v>15</v>
      </c>
      <c r="C13" s="25" t="s">
        <v>15</v>
      </c>
      <c r="D13" s="25" t="s">
        <v>18</v>
      </c>
      <c r="E13" s="25" t="s">
        <v>15</v>
      </c>
      <c r="F13" s="25" t="s">
        <v>15</v>
      </c>
      <c r="G13" s="25" t="s">
        <v>18</v>
      </c>
      <c r="H13" s="25" t="s">
        <v>15</v>
      </c>
      <c r="I13" s="25" t="s">
        <v>15</v>
      </c>
      <c r="J13" s="25" t="s">
        <v>15</v>
      </c>
      <c r="K13" s="36" t="s">
        <v>15</v>
      </c>
      <c r="L13" s="36" t="s">
        <v>15</v>
      </c>
      <c r="M13" s="36" t="s">
        <v>15</v>
      </c>
      <c r="N13" s="36" t="s">
        <v>15</v>
      </c>
      <c r="O13" s="9">
        <f t="shared" si="0"/>
        <v>11</v>
      </c>
      <c r="P13" s="9">
        <f t="shared" si="1"/>
        <v>0</v>
      </c>
      <c r="Q13" s="9">
        <f t="shared" si="2"/>
        <v>2</v>
      </c>
      <c r="R13">
        <f t="shared" si="3"/>
        <v>13</v>
      </c>
      <c r="S13" t="s">
        <v>15</v>
      </c>
    </row>
    <row r="14" spans="1:19" ht="64.5" x14ac:dyDescent="0.25">
      <c r="A14" s="24" t="s">
        <v>51</v>
      </c>
      <c r="B14" s="35" t="s">
        <v>15</v>
      </c>
      <c r="C14" s="25" t="s">
        <v>15</v>
      </c>
      <c r="D14" s="25" t="s">
        <v>18</v>
      </c>
      <c r="E14" s="25" t="s">
        <v>10</v>
      </c>
      <c r="F14" s="25" t="s">
        <v>15</v>
      </c>
      <c r="G14" s="25" t="s">
        <v>18</v>
      </c>
      <c r="H14" s="25" t="s">
        <v>15</v>
      </c>
      <c r="I14" s="25" t="s">
        <v>15</v>
      </c>
      <c r="J14" s="25" t="s">
        <v>15</v>
      </c>
      <c r="K14" s="36" t="s">
        <v>10</v>
      </c>
      <c r="L14" s="36" t="s">
        <v>15</v>
      </c>
      <c r="M14" s="36" t="s">
        <v>18</v>
      </c>
      <c r="N14" s="36" t="s">
        <v>15</v>
      </c>
      <c r="O14" s="9">
        <f t="shared" si="0"/>
        <v>8</v>
      </c>
      <c r="P14" s="9">
        <f t="shared" si="1"/>
        <v>2</v>
      </c>
      <c r="Q14" s="9">
        <f t="shared" si="2"/>
        <v>3</v>
      </c>
      <c r="R14">
        <f t="shared" si="3"/>
        <v>13</v>
      </c>
      <c r="S14" t="s">
        <v>15</v>
      </c>
    </row>
    <row r="15" spans="1:19" ht="64.5" customHeight="1" x14ac:dyDescent="0.25">
      <c r="A15" s="24" t="s">
        <v>52</v>
      </c>
      <c r="B15" s="35" t="s">
        <v>10</v>
      </c>
      <c r="C15" s="25" t="s">
        <v>10</v>
      </c>
      <c r="D15" s="25" t="s">
        <v>10</v>
      </c>
      <c r="E15" s="25" t="s">
        <v>10</v>
      </c>
      <c r="F15" s="25" t="s">
        <v>10</v>
      </c>
      <c r="G15" s="25" t="s">
        <v>10</v>
      </c>
      <c r="H15" s="25" t="s">
        <v>10</v>
      </c>
      <c r="I15" s="25" t="s">
        <v>10</v>
      </c>
      <c r="J15" s="25" t="s">
        <v>10</v>
      </c>
      <c r="K15" s="36" t="s">
        <v>10</v>
      </c>
      <c r="L15" s="36" t="s">
        <v>10</v>
      </c>
      <c r="M15" s="36" t="s">
        <v>10</v>
      </c>
      <c r="N15" s="36" t="s">
        <v>10</v>
      </c>
      <c r="O15" s="9">
        <f t="shared" si="0"/>
        <v>0</v>
      </c>
      <c r="P15" s="9">
        <f t="shared" si="1"/>
        <v>13</v>
      </c>
      <c r="Q15" s="9">
        <f t="shared" si="2"/>
        <v>0</v>
      </c>
      <c r="R15">
        <f t="shared" si="3"/>
        <v>13</v>
      </c>
      <c r="S15" t="s">
        <v>10</v>
      </c>
    </row>
    <row r="16" spans="1:19" ht="64.5" x14ac:dyDescent="0.25">
      <c r="A16" s="24" t="s">
        <v>53</v>
      </c>
      <c r="B16" s="35" t="s">
        <v>15</v>
      </c>
      <c r="C16" s="25" t="s">
        <v>15</v>
      </c>
      <c r="D16" s="25" t="s">
        <v>15</v>
      </c>
      <c r="E16" s="25" t="s">
        <v>15</v>
      </c>
      <c r="F16" s="25" t="s">
        <v>15</v>
      </c>
      <c r="G16" s="25" t="s">
        <v>15</v>
      </c>
      <c r="H16" s="25" t="s">
        <v>15</v>
      </c>
      <c r="I16" s="25" t="s">
        <v>15</v>
      </c>
      <c r="J16" s="25" t="s">
        <v>15</v>
      </c>
      <c r="K16" s="36" t="s">
        <v>15</v>
      </c>
      <c r="L16" s="36" t="s">
        <v>15</v>
      </c>
      <c r="M16" s="36" t="s">
        <v>10</v>
      </c>
      <c r="N16" s="36" t="s">
        <v>15</v>
      </c>
      <c r="O16" s="9">
        <f t="shared" si="0"/>
        <v>12</v>
      </c>
      <c r="P16" s="9">
        <f t="shared" si="1"/>
        <v>1</v>
      </c>
      <c r="Q16" s="9">
        <f t="shared" si="2"/>
        <v>0</v>
      </c>
      <c r="R16">
        <f t="shared" si="3"/>
        <v>13</v>
      </c>
      <c r="S16" t="s">
        <v>15</v>
      </c>
    </row>
    <row r="17" spans="1:19" ht="53.25" customHeight="1" x14ac:dyDescent="0.25">
      <c r="A17" s="24" t="s">
        <v>54</v>
      </c>
      <c r="B17" s="35" t="s">
        <v>10</v>
      </c>
      <c r="C17" s="25" t="s">
        <v>10</v>
      </c>
      <c r="D17" s="25" t="s">
        <v>18</v>
      </c>
      <c r="E17" s="25" t="s">
        <v>10</v>
      </c>
      <c r="F17" s="25" t="s">
        <v>10</v>
      </c>
      <c r="G17" s="25" t="s">
        <v>10</v>
      </c>
      <c r="H17" s="25" t="s">
        <v>10</v>
      </c>
      <c r="I17" s="25" t="s">
        <v>10</v>
      </c>
      <c r="J17" s="25" t="s">
        <v>10</v>
      </c>
      <c r="K17" s="36" t="s">
        <v>10</v>
      </c>
      <c r="L17" s="36" t="s">
        <v>10</v>
      </c>
      <c r="M17" s="36" t="s">
        <v>10</v>
      </c>
      <c r="N17" s="36" t="s">
        <v>10</v>
      </c>
      <c r="O17" s="9">
        <f t="shared" si="0"/>
        <v>0</v>
      </c>
      <c r="P17" s="9">
        <f t="shared" si="1"/>
        <v>12</v>
      </c>
      <c r="Q17" s="9">
        <f t="shared" si="2"/>
        <v>1</v>
      </c>
      <c r="R17">
        <f t="shared" si="3"/>
        <v>13</v>
      </c>
      <c r="S17" t="s">
        <v>10</v>
      </c>
    </row>
    <row r="18" spans="1:19" ht="56.25" customHeight="1" x14ac:dyDescent="0.25">
      <c r="A18" s="24" t="s">
        <v>55</v>
      </c>
      <c r="B18" s="35" t="s">
        <v>15</v>
      </c>
      <c r="C18" s="25" t="s">
        <v>15</v>
      </c>
      <c r="D18" s="25" t="s">
        <v>18</v>
      </c>
      <c r="E18" s="25" t="s">
        <v>10</v>
      </c>
      <c r="F18" s="25" t="s">
        <v>15</v>
      </c>
      <c r="G18" s="25" t="s">
        <v>15</v>
      </c>
      <c r="H18" s="25" t="s">
        <v>15</v>
      </c>
      <c r="I18" s="25" t="s">
        <v>15</v>
      </c>
      <c r="J18" s="25" t="s">
        <v>15</v>
      </c>
      <c r="K18" s="36" t="s">
        <v>18</v>
      </c>
      <c r="L18" s="36" t="s">
        <v>15</v>
      </c>
      <c r="M18" s="36" t="s">
        <v>18</v>
      </c>
      <c r="N18" s="36" t="s">
        <v>18</v>
      </c>
      <c r="O18" s="9">
        <f t="shared" si="0"/>
        <v>8</v>
      </c>
      <c r="P18" s="9">
        <f t="shared" si="1"/>
        <v>1</v>
      </c>
      <c r="Q18" s="9">
        <f t="shared" si="2"/>
        <v>4</v>
      </c>
      <c r="R18">
        <f t="shared" si="3"/>
        <v>13</v>
      </c>
      <c r="S18" t="s">
        <v>15</v>
      </c>
    </row>
    <row r="19" spans="1:19" x14ac:dyDescent="0.25">
      <c r="A19" s="2"/>
      <c r="B19" s="2"/>
      <c r="C19" s="2"/>
      <c r="D19" s="2"/>
      <c r="E19" s="2"/>
      <c r="F19" s="2"/>
      <c r="G19" s="2"/>
      <c r="H19" s="2"/>
      <c r="I19" s="2"/>
      <c r="J19" s="2"/>
    </row>
  </sheetData>
  <pageMargins left="0.25" right="0.25" top="0.75" bottom="0.75" header="0.3" footer="0.3"/>
  <pageSetup paperSize="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7"/>
  <sheetViews>
    <sheetView workbookViewId="0">
      <selection activeCell="U8" sqref="U8"/>
    </sheetView>
  </sheetViews>
  <sheetFormatPr defaultRowHeight="15" x14ac:dyDescent="0.25"/>
  <cols>
    <col min="1" max="1" width="35.42578125" customWidth="1"/>
    <col min="2" max="2" width="11.7109375" customWidth="1"/>
    <col min="3" max="3" width="10" customWidth="1"/>
    <col min="4" max="4" width="9.28515625" customWidth="1"/>
    <col min="5" max="5" width="10.7109375" customWidth="1"/>
    <col min="6" max="6" width="9.28515625" customWidth="1"/>
    <col min="7" max="7" width="10.42578125" customWidth="1"/>
    <col min="8" max="8" width="10.5703125" customWidth="1"/>
    <col min="9" max="9" width="10.85546875" customWidth="1"/>
    <col min="10" max="10" width="8.5703125" customWidth="1"/>
    <col min="11" max="11" width="8.42578125" customWidth="1"/>
    <col min="12" max="12" width="8.5703125" customWidth="1"/>
    <col min="13" max="13" width="8.85546875" customWidth="1"/>
    <col min="14" max="14" width="9.5703125" customWidth="1"/>
    <col min="15" max="15" width="9.7109375" customWidth="1"/>
  </cols>
  <sheetData>
    <row r="1" spans="1:19" x14ac:dyDescent="0.25">
      <c r="A1" s="1" t="s">
        <v>20</v>
      </c>
      <c r="B1" s="1" t="s">
        <v>21</v>
      </c>
      <c r="C1" s="1"/>
      <c r="D1" s="1"/>
      <c r="E1" s="1"/>
      <c r="F1" s="1"/>
      <c r="G1" s="1" t="s">
        <v>56</v>
      </c>
      <c r="H1" s="1" t="s">
        <v>57</v>
      </c>
      <c r="I1" s="1"/>
      <c r="J1" s="1"/>
      <c r="K1" s="1"/>
      <c r="L1" s="1"/>
    </row>
    <row r="2" spans="1:19" ht="27.75" customHeight="1" x14ac:dyDescent="0.25">
      <c r="A2" s="1" t="s">
        <v>24</v>
      </c>
      <c r="B2" s="1" t="s">
        <v>58</v>
      </c>
      <c r="C2" s="1"/>
      <c r="D2" s="1"/>
      <c r="E2" s="1"/>
      <c r="F2" s="1"/>
      <c r="G2" s="6" t="s">
        <v>6</v>
      </c>
      <c r="H2" s="1">
        <v>7</v>
      </c>
      <c r="I2" s="1"/>
      <c r="J2" s="1"/>
      <c r="K2" s="1"/>
      <c r="L2" s="1"/>
    </row>
    <row r="3" spans="1:19" x14ac:dyDescent="0.25">
      <c r="A3" s="1" t="s">
        <v>26</v>
      </c>
      <c r="B3" s="1" t="s">
        <v>8</v>
      </c>
      <c r="C3" s="1"/>
      <c r="D3" s="1"/>
      <c r="E3" s="1"/>
      <c r="F3" s="1"/>
      <c r="G3" s="7" t="s">
        <v>59</v>
      </c>
      <c r="H3" s="1" t="s">
        <v>10</v>
      </c>
      <c r="I3" s="1"/>
      <c r="J3" s="1"/>
      <c r="K3" s="1"/>
      <c r="L3" s="1"/>
    </row>
    <row r="4" spans="1:19" x14ac:dyDescent="0.25">
      <c r="A4" s="1" t="s">
        <v>60</v>
      </c>
      <c r="B4" s="1" t="s">
        <v>61</v>
      </c>
      <c r="C4" s="1"/>
      <c r="D4" s="1"/>
      <c r="E4" s="1"/>
      <c r="F4" s="1"/>
      <c r="G4" s="1"/>
      <c r="H4" s="1"/>
      <c r="I4" s="1"/>
      <c r="J4" s="1"/>
      <c r="K4" s="1"/>
      <c r="L4" s="1"/>
    </row>
    <row r="5" spans="1:19" x14ac:dyDescent="0.25">
      <c r="A5" s="1"/>
      <c r="B5" s="1"/>
      <c r="C5" s="1"/>
      <c r="D5" s="1"/>
      <c r="E5" s="1"/>
      <c r="F5" s="1"/>
      <c r="G5" s="1"/>
      <c r="H5" s="1"/>
      <c r="I5" s="1"/>
      <c r="J5" s="1"/>
      <c r="K5" s="1"/>
      <c r="L5" s="1"/>
    </row>
    <row r="6" spans="1:19" ht="0.75" customHeight="1" x14ac:dyDescent="0.25">
      <c r="A6" s="10"/>
      <c r="B6" s="10"/>
      <c r="C6" s="10"/>
      <c r="D6" s="10"/>
      <c r="E6" s="10"/>
      <c r="F6" s="10"/>
      <c r="G6" s="10"/>
      <c r="H6" s="10"/>
      <c r="I6" s="10"/>
      <c r="J6" s="10"/>
      <c r="K6" s="10"/>
      <c r="L6" s="10"/>
      <c r="M6" s="9"/>
      <c r="N6" s="9"/>
      <c r="O6" s="9"/>
    </row>
    <row r="7" spans="1:19" ht="26.25" x14ac:dyDescent="0.25">
      <c r="A7" s="37" t="s">
        <v>69</v>
      </c>
      <c r="B7" s="38" t="s">
        <v>108</v>
      </c>
      <c r="C7" s="27" t="s">
        <v>109</v>
      </c>
      <c r="D7" s="38" t="s">
        <v>110</v>
      </c>
      <c r="E7" s="38" t="s">
        <v>111</v>
      </c>
      <c r="F7" s="27" t="s">
        <v>112</v>
      </c>
      <c r="G7" s="27" t="s">
        <v>113</v>
      </c>
      <c r="H7" s="27" t="s">
        <v>114</v>
      </c>
      <c r="I7" s="27" t="s">
        <v>176</v>
      </c>
      <c r="J7" s="27" t="s">
        <v>171</v>
      </c>
      <c r="K7" s="27" t="s">
        <v>172</v>
      </c>
      <c r="L7" s="27" t="s">
        <v>173</v>
      </c>
      <c r="M7" s="39" t="s">
        <v>174</v>
      </c>
      <c r="N7" s="39" t="s">
        <v>175</v>
      </c>
      <c r="O7" s="20" t="s">
        <v>178</v>
      </c>
      <c r="P7" s="20" t="s">
        <v>179</v>
      </c>
      <c r="Q7" s="20" t="s">
        <v>180</v>
      </c>
      <c r="R7" s="20" t="s">
        <v>181</v>
      </c>
      <c r="S7" s="20" t="s">
        <v>182</v>
      </c>
    </row>
    <row r="8" spans="1:19" ht="105" customHeight="1" x14ac:dyDescent="0.25">
      <c r="A8" s="38" t="s">
        <v>62</v>
      </c>
      <c r="B8" s="40" t="s">
        <v>10</v>
      </c>
      <c r="C8" s="27" t="s">
        <v>10</v>
      </c>
      <c r="D8" s="27" t="s">
        <v>10</v>
      </c>
      <c r="E8" s="27" t="s">
        <v>10</v>
      </c>
      <c r="F8" s="27" t="s">
        <v>10</v>
      </c>
      <c r="G8" s="27" t="s">
        <v>10</v>
      </c>
      <c r="H8" s="27" t="s">
        <v>10</v>
      </c>
      <c r="I8" s="27" t="s">
        <v>10</v>
      </c>
      <c r="J8" s="27" t="s">
        <v>10</v>
      </c>
      <c r="K8" s="27" t="s">
        <v>10</v>
      </c>
      <c r="L8" s="27" t="s">
        <v>10</v>
      </c>
      <c r="M8" s="40" t="s">
        <v>10</v>
      </c>
      <c r="N8" s="40" t="s">
        <v>10</v>
      </c>
      <c r="O8" s="9">
        <f t="shared" ref="O8:O14" si="0">COUNTIF(B8:N8,"NEGATIVE")</f>
        <v>0</v>
      </c>
      <c r="P8">
        <f t="shared" ref="P8:P14" si="1">COUNTIF(B8:N8,"POSITIVE")</f>
        <v>13</v>
      </c>
      <c r="Q8">
        <f t="shared" ref="Q8:Q14" si="2">COUNTIF(B8:N8,"NEUTRAL")</f>
        <v>0</v>
      </c>
      <c r="R8">
        <f t="shared" ref="R8:R14" si="3">SUM(O8:Q8)</f>
        <v>13</v>
      </c>
      <c r="S8" t="s">
        <v>10</v>
      </c>
    </row>
    <row r="9" spans="1:19" ht="102.75" x14ac:dyDescent="0.25">
      <c r="A9" s="38" t="s">
        <v>63</v>
      </c>
      <c r="B9" s="40" t="s">
        <v>15</v>
      </c>
      <c r="C9" s="27" t="s">
        <v>15</v>
      </c>
      <c r="D9" s="27" t="s">
        <v>15</v>
      </c>
      <c r="E9" s="27" t="s">
        <v>15</v>
      </c>
      <c r="F9" s="27" t="s">
        <v>15</v>
      </c>
      <c r="G9" s="27" t="s">
        <v>15</v>
      </c>
      <c r="H9" s="27" t="s">
        <v>15</v>
      </c>
      <c r="I9" s="27" t="s">
        <v>15</v>
      </c>
      <c r="J9" s="27" t="s">
        <v>15</v>
      </c>
      <c r="K9" s="27" t="s">
        <v>15</v>
      </c>
      <c r="L9" s="27" t="s">
        <v>15</v>
      </c>
      <c r="M9" s="40" t="s">
        <v>15</v>
      </c>
      <c r="N9" s="40" t="s">
        <v>15</v>
      </c>
      <c r="O9" s="9">
        <f t="shared" si="0"/>
        <v>13</v>
      </c>
      <c r="P9">
        <f t="shared" si="1"/>
        <v>0</v>
      </c>
      <c r="Q9">
        <f t="shared" si="2"/>
        <v>0</v>
      </c>
      <c r="R9">
        <f t="shared" si="3"/>
        <v>13</v>
      </c>
      <c r="S9" t="s">
        <v>15</v>
      </c>
    </row>
    <row r="10" spans="1:19" ht="39" x14ac:dyDescent="0.25">
      <c r="A10" s="38" t="s">
        <v>64</v>
      </c>
      <c r="B10" s="40" t="s">
        <v>15</v>
      </c>
      <c r="C10" s="27" t="s">
        <v>15</v>
      </c>
      <c r="D10" s="27" t="s">
        <v>15</v>
      </c>
      <c r="E10" s="27" t="s">
        <v>15</v>
      </c>
      <c r="F10" s="27" t="s">
        <v>15</v>
      </c>
      <c r="G10" s="27" t="s">
        <v>15</v>
      </c>
      <c r="H10" s="27" t="s">
        <v>15</v>
      </c>
      <c r="I10" s="27" t="s">
        <v>15</v>
      </c>
      <c r="J10" s="27" t="s">
        <v>15</v>
      </c>
      <c r="K10" s="27" t="s">
        <v>15</v>
      </c>
      <c r="L10" s="27" t="s">
        <v>15</v>
      </c>
      <c r="M10" s="40" t="s">
        <v>15</v>
      </c>
      <c r="N10" s="40" t="s">
        <v>15</v>
      </c>
      <c r="O10" s="9">
        <f t="shared" si="0"/>
        <v>13</v>
      </c>
      <c r="P10">
        <f t="shared" si="1"/>
        <v>0</v>
      </c>
      <c r="Q10">
        <f t="shared" si="2"/>
        <v>0</v>
      </c>
      <c r="R10">
        <f t="shared" si="3"/>
        <v>13</v>
      </c>
      <c r="S10" t="s">
        <v>15</v>
      </c>
    </row>
    <row r="11" spans="1:19" ht="51.75" x14ac:dyDescent="0.25">
      <c r="A11" s="38" t="s">
        <v>65</v>
      </c>
      <c r="B11" s="40" t="s">
        <v>18</v>
      </c>
      <c r="C11" s="27" t="s">
        <v>18</v>
      </c>
      <c r="D11" s="27" t="s">
        <v>18</v>
      </c>
      <c r="E11" s="27" t="s">
        <v>18</v>
      </c>
      <c r="F11" s="27" t="s">
        <v>10</v>
      </c>
      <c r="G11" s="27" t="s">
        <v>10</v>
      </c>
      <c r="H11" s="27" t="s">
        <v>18</v>
      </c>
      <c r="I11" s="27" t="s">
        <v>18</v>
      </c>
      <c r="J11" s="27" t="s">
        <v>18</v>
      </c>
      <c r="K11" s="27" t="s">
        <v>18</v>
      </c>
      <c r="L11" s="27" t="s">
        <v>18</v>
      </c>
      <c r="M11" s="40" t="s">
        <v>18</v>
      </c>
      <c r="N11" s="40" t="s">
        <v>18</v>
      </c>
      <c r="O11" s="9">
        <f t="shared" si="0"/>
        <v>0</v>
      </c>
      <c r="P11">
        <f t="shared" si="1"/>
        <v>2</v>
      </c>
      <c r="Q11">
        <f t="shared" si="2"/>
        <v>11</v>
      </c>
      <c r="R11">
        <f t="shared" si="3"/>
        <v>13</v>
      </c>
      <c r="S11" t="s">
        <v>18</v>
      </c>
    </row>
    <row r="12" spans="1:19" ht="26.25" x14ac:dyDescent="0.25">
      <c r="A12" s="38" t="s">
        <v>66</v>
      </c>
      <c r="B12" s="40" t="s">
        <v>15</v>
      </c>
      <c r="C12" s="27" t="s">
        <v>15</v>
      </c>
      <c r="D12" s="27" t="s">
        <v>18</v>
      </c>
      <c r="E12" s="27" t="s">
        <v>15</v>
      </c>
      <c r="F12" s="27" t="s">
        <v>15</v>
      </c>
      <c r="G12" s="27" t="s">
        <v>15</v>
      </c>
      <c r="H12" s="27" t="s">
        <v>15</v>
      </c>
      <c r="I12" s="27" t="s">
        <v>15</v>
      </c>
      <c r="J12" s="27" t="s">
        <v>15</v>
      </c>
      <c r="K12" s="27" t="s">
        <v>15</v>
      </c>
      <c r="L12" s="27" t="s">
        <v>15</v>
      </c>
      <c r="M12" s="40" t="s">
        <v>15</v>
      </c>
      <c r="N12" s="40" t="s">
        <v>18</v>
      </c>
      <c r="O12" s="9">
        <f t="shared" si="0"/>
        <v>11</v>
      </c>
      <c r="P12">
        <f t="shared" si="1"/>
        <v>0</v>
      </c>
      <c r="Q12">
        <f t="shared" si="2"/>
        <v>2</v>
      </c>
      <c r="R12">
        <f t="shared" si="3"/>
        <v>13</v>
      </c>
      <c r="S12" t="s">
        <v>15</v>
      </c>
    </row>
    <row r="13" spans="1:19" ht="45.75" customHeight="1" x14ac:dyDescent="0.25">
      <c r="A13" s="38" t="s">
        <v>67</v>
      </c>
      <c r="B13" s="40" t="s">
        <v>10</v>
      </c>
      <c r="C13" s="27" t="s">
        <v>10</v>
      </c>
      <c r="D13" s="27" t="s">
        <v>18</v>
      </c>
      <c r="E13" s="27" t="s">
        <v>10</v>
      </c>
      <c r="F13" s="27" t="s">
        <v>10</v>
      </c>
      <c r="G13" s="27" t="s">
        <v>10</v>
      </c>
      <c r="H13" s="27" t="s">
        <v>10</v>
      </c>
      <c r="I13" s="27" t="s">
        <v>10</v>
      </c>
      <c r="J13" s="27" t="s">
        <v>10</v>
      </c>
      <c r="K13" s="27" t="s">
        <v>18</v>
      </c>
      <c r="L13" s="27" t="s">
        <v>10</v>
      </c>
      <c r="M13" s="40" t="s">
        <v>10</v>
      </c>
      <c r="N13" s="40" t="s">
        <v>10</v>
      </c>
      <c r="O13" s="9">
        <f t="shared" si="0"/>
        <v>0</v>
      </c>
      <c r="P13">
        <f t="shared" si="1"/>
        <v>11</v>
      </c>
      <c r="Q13">
        <f t="shared" si="2"/>
        <v>2</v>
      </c>
      <c r="R13">
        <f t="shared" si="3"/>
        <v>13</v>
      </c>
      <c r="S13" t="s">
        <v>10</v>
      </c>
    </row>
    <row r="14" spans="1:19" ht="51.75" x14ac:dyDescent="0.25">
      <c r="A14" s="38" t="s">
        <v>68</v>
      </c>
      <c r="B14" s="40" t="s">
        <v>10</v>
      </c>
      <c r="C14" s="27" t="s">
        <v>10</v>
      </c>
      <c r="D14" s="27" t="s">
        <v>10</v>
      </c>
      <c r="E14" s="27" t="s">
        <v>10</v>
      </c>
      <c r="F14" s="27" t="s">
        <v>10</v>
      </c>
      <c r="G14" s="27" t="s">
        <v>10</v>
      </c>
      <c r="H14" s="27" t="s">
        <v>10</v>
      </c>
      <c r="I14" s="27" t="s">
        <v>10</v>
      </c>
      <c r="J14" s="27" t="s">
        <v>10</v>
      </c>
      <c r="K14" s="27" t="s">
        <v>10</v>
      </c>
      <c r="L14" s="27" t="s">
        <v>10</v>
      </c>
      <c r="M14" s="40" t="s">
        <v>10</v>
      </c>
      <c r="N14" s="40" t="s">
        <v>10</v>
      </c>
      <c r="O14" s="9">
        <f t="shared" si="0"/>
        <v>0</v>
      </c>
      <c r="P14">
        <f t="shared" si="1"/>
        <v>13</v>
      </c>
      <c r="Q14">
        <f t="shared" si="2"/>
        <v>0</v>
      </c>
      <c r="R14">
        <f t="shared" si="3"/>
        <v>13</v>
      </c>
      <c r="S14" t="s">
        <v>10</v>
      </c>
    </row>
    <row r="15" spans="1:19" x14ac:dyDescent="0.25">
      <c r="A15" s="9"/>
      <c r="B15" s="9"/>
      <c r="C15" s="9"/>
      <c r="D15" s="14"/>
      <c r="E15" s="9"/>
      <c r="F15" s="9"/>
      <c r="G15" s="9"/>
      <c r="H15" s="9"/>
      <c r="I15" s="9"/>
      <c r="J15" s="9"/>
      <c r="K15" s="9"/>
      <c r="L15" s="10"/>
      <c r="M15" s="9"/>
      <c r="N15" s="9"/>
      <c r="O15" s="9"/>
    </row>
    <row r="16" spans="1:19" x14ac:dyDescent="0.25">
      <c r="A16" s="9"/>
      <c r="B16" s="9"/>
      <c r="C16" s="9"/>
      <c r="D16" s="9"/>
      <c r="E16" s="9"/>
      <c r="F16" s="9"/>
      <c r="G16" s="9"/>
      <c r="H16" s="9"/>
      <c r="I16" s="9"/>
      <c r="J16" s="9"/>
      <c r="K16" s="9"/>
      <c r="L16" s="10"/>
      <c r="M16" s="9"/>
      <c r="N16" s="9"/>
      <c r="O16" s="9"/>
    </row>
    <row r="17" spans="1:15" x14ac:dyDescent="0.25">
      <c r="A17" s="9"/>
      <c r="B17" s="9"/>
      <c r="C17" s="9"/>
      <c r="D17" s="9"/>
      <c r="E17" s="9"/>
      <c r="F17" s="9"/>
      <c r="G17" s="9"/>
      <c r="H17" s="9"/>
      <c r="I17" s="9"/>
      <c r="J17" s="9"/>
      <c r="K17" s="9"/>
      <c r="L17" s="10"/>
      <c r="M17" s="9"/>
      <c r="N17" s="9"/>
      <c r="O17" s="9"/>
    </row>
  </sheetData>
  <pageMargins left="0.25" right="0.25" top="0.75" bottom="0.75" header="0.3" footer="0.3"/>
  <pageSetup paperSize="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9"/>
  <sheetViews>
    <sheetView topLeftCell="A3" workbookViewId="0">
      <selection activeCell="D19" sqref="D19"/>
    </sheetView>
  </sheetViews>
  <sheetFormatPr defaultRowHeight="15" x14ac:dyDescent="0.25"/>
  <cols>
    <col min="1" max="1" width="36.42578125" customWidth="1"/>
    <col min="2" max="2" width="9.85546875" customWidth="1"/>
    <col min="3" max="3" width="9.42578125" customWidth="1"/>
    <col min="4" max="4" width="9.7109375" customWidth="1"/>
    <col min="5" max="5" width="11.140625" customWidth="1"/>
    <col min="6" max="6" width="8.85546875" customWidth="1"/>
    <col min="7" max="7" width="10" customWidth="1"/>
    <col min="8" max="8" width="10.28515625" customWidth="1"/>
    <col min="9" max="9" width="10.5703125" customWidth="1"/>
    <col min="10" max="11" width="9.5703125" customWidth="1"/>
    <col min="12" max="12" width="8.7109375" customWidth="1"/>
    <col min="13" max="13" width="10" customWidth="1"/>
    <col min="14" max="14" width="10.5703125" customWidth="1"/>
    <col min="15" max="15" width="9.28515625" customWidth="1"/>
  </cols>
  <sheetData>
    <row r="1" spans="1:19" x14ac:dyDescent="0.25">
      <c r="A1" s="1" t="s">
        <v>20</v>
      </c>
      <c r="B1" s="1" t="s">
        <v>21</v>
      </c>
      <c r="C1" s="1"/>
      <c r="D1" s="1"/>
      <c r="E1" s="1"/>
      <c r="F1" s="1"/>
      <c r="G1" s="1" t="s">
        <v>70</v>
      </c>
      <c r="H1" s="1" t="s">
        <v>57</v>
      </c>
      <c r="I1" s="1"/>
      <c r="J1" s="1"/>
      <c r="K1" s="1"/>
      <c r="L1" s="1"/>
    </row>
    <row r="2" spans="1:19" ht="24.75" x14ac:dyDescent="0.25">
      <c r="A2" s="1" t="s">
        <v>4</v>
      </c>
      <c r="B2" s="1" t="s">
        <v>71</v>
      </c>
      <c r="C2" s="1"/>
      <c r="D2" s="1"/>
      <c r="E2" s="1"/>
      <c r="F2" s="1"/>
      <c r="G2" s="6" t="s">
        <v>72</v>
      </c>
      <c r="H2" s="1">
        <v>10</v>
      </c>
      <c r="I2" s="1"/>
      <c r="J2" s="1"/>
      <c r="K2" s="1"/>
      <c r="L2" s="1"/>
    </row>
    <row r="3" spans="1:19" x14ac:dyDescent="0.25">
      <c r="A3" s="1" t="s">
        <v>7</v>
      </c>
      <c r="B3" s="1" t="s">
        <v>73</v>
      </c>
      <c r="C3" s="1"/>
      <c r="D3" s="1"/>
      <c r="E3" s="1"/>
      <c r="F3" s="1"/>
      <c r="G3" s="7" t="s">
        <v>74</v>
      </c>
      <c r="H3" s="1" t="s">
        <v>10</v>
      </c>
      <c r="I3" s="1"/>
      <c r="J3" s="1"/>
      <c r="K3" s="1"/>
      <c r="L3" s="1"/>
    </row>
    <row r="4" spans="1:19" x14ac:dyDescent="0.25">
      <c r="A4" s="1" t="s">
        <v>60</v>
      </c>
      <c r="B4" s="1" t="s">
        <v>75</v>
      </c>
      <c r="C4" s="1"/>
      <c r="D4" s="1"/>
      <c r="E4" s="1"/>
      <c r="F4" s="1"/>
      <c r="G4" s="1"/>
      <c r="H4" s="1"/>
      <c r="I4" s="1"/>
      <c r="J4" s="1"/>
      <c r="K4" s="1"/>
      <c r="L4" s="1"/>
    </row>
    <row r="5" spans="1:19" x14ac:dyDescent="0.25">
      <c r="A5" s="1"/>
      <c r="B5" s="1"/>
      <c r="C5" s="1"/>
      <c r="D5" s="1"/>
      <c r="E5" s="1"/>
      <c r="F5" s="1"/>
      <c r="G5" s="1"/>
      <c r="H5" s="1"/>
      <c r="I5" s="1"/>
      <c r="J5" s="1"/>
      <c r="K5" s="1"/>
      <c r="L5" s="1"/>
    </row>
    <row r="6" spans="1:19" x14ac:dyDescent="0.25">
      <c r="A6" s="1"/>
      <c r="B6" s="1"/>
      <c r="C6" s="1"/>
      <c r="D6" s="1"/>
      <c r="E6" s="1"/>
      <c r="F6" s="1"/>
      <c r="G6" s="1"/>
      <c r="H6" s="1"/>
      <c r="I6" s="1"/>
      <c r="J6" s="1"/>
      <c r="K6" s="1"/>
      <c r="L6" s="1"/>
    </row>
    <row r="7" spans="1:19" ht="26.25" x14ac:dyDescent="0.25">
      <c r="A7" s="37" t="s">
        <v>69</v>
      </c>
      <c r="B7" s="27" t="s">
        <v>108</v>
      </c>
      <c r="C7" s="27" t="s">
        <v>109</v>
      </c>
      <c r="D7" s="27" t="s">
        <v>110</v>
      </c>
      <c r="E7" s="27" t="s">
        <v>111</v>
      </c>
      <c r="F7" s="27" t="s">
        <v>112</v>
      </c>
      <c r="G7" s="27" t="s">
        <v>113</v>
      </c>
      <c r="H7" s="27" t="s">
        <v>114</v>
      </c>
      <c r="I7" s="27" t="s">
        <v>176</v>
      </c>
      <c r="J7" s="27" t="s">
        <v>171</v>
      </c>
      <c r="K7" s="27" t="s">
        <v>172</v>
      </c>
      <c r="L7" s="27" t="s">
        <v>173</v>
      </c>
      <c r="M7" s="41" t="s">
        <v>174</v>
      </c>
      <c r="N7" s="41" t="s">
        <v>175</v>
      </c>
      <c r="O7" s="20" t="s">
        <v>178</v>
      </c>
      <c r="P7" s="20" t="s">
        <v>183</v>
      </c>
      <c r="Q7" s="20" t="s">
        <v>180</v>
      </c>
      <c r="R7" s="20" t="s">
        <v>181</v>
      </c>
      <c r="S7" s="20" t="s">
        <v>182</v>
      </c>
    </row>
    <row r="8" spans="1:19" ht="64.5" x14ac:dyDescent="0.25">
      <c r="A8" s="38" t="s">
        <v>76</v>
      </c>
      <c r="B8" s="40" t="s">
        <v>10</v>
      </c>
      <c r="C8" s="27" t="s">
        <v>10</v>
      </c>
      <c r="D8" s="27" t="s">
        <v>18</v>
      </c>
      <c r="E8" s="27" t="s">
        <v>18</v>
      </c>
      <c r="F8" s="27" t="s">
        <v>18</v>
      </c>
      <c r="G8" s="27" t="s">
        <v>18</v>
      </c>
      <c r="H8" s="27" t="s">
        <v>10</v>
      </c>
      <c r="I8" s="27" t="s">
        <v>18</v>
      </c>
      <c r="J8" s="27" t="s">
        <v>18</v>
      </c>
      <c r="K8" s="27" t="s">
        <v>18</v>
      </c>
      <c r="L8" s="27" t="s">
        <v>10</v>
      </c>
      <c r="M8" s="36" t="s">
        <v>10</v>
      </c>
      <c r="N8" s="36" t="s">
        <v>10</v>
      </c>
      <c r="O8" s="9">
        <f t="shared" ref="O8:O17" si="0">COUNTIF(B8:N8,"NEGATIVE")</f>
        <v>0</v>
      </c>
      <c r="P8" s="9">
        <f t="shared" ref="P8:P17" si="1">COUNTIF(B8:N8,"POSITIVE")</f>
        <v>6</v>
      </c>
      <c r="Q8" s="9">
        <f t="shared" ref="Q8:Q17" si="2">COUNTIF(B8:N8,"NEUTRAL")</f>
        <v>7</v>
      </c>
      <c r="R8">
        <f t="shared" ref="R8:R17" si="3">SUM(O8:Q8)</f>
        <v>13</v>
      </c>
      <c r="S8" t="s">
        <v>18</v>
      </c>
    </row>
    <row r="9" spans="1:19" ht="51.75" x14ac:dyDescent="0.25">
      <c r="A9" s="38" t="s">
        <v>77</v>
      </c>
      <c r="B9" s="40" t="s">
        <v>15</v>
      </c>
      <c r="C9" s="27" t="s">
        <v>15</v>
      </c>
      <c r="D9" s="27" t="s">
        <v>15</v>
      </c>
      <c r="E9" s="27" t="s">
        <v>15</v>
      </c>
      <c r="F9" s="27" t="s">
        <v>15</v>
      </c>
      <c r="G9" s="27" t="s">
        <v>15</v>
      </c>
      <c r="H9" s="27" t="s">
        <v>15</v>
      </c>
      <c r="I9" s="27" t="s">
        <v>15</v>
      </c>
      <c r="J9" s="27" t="s">
        <v>15</v>
      </c>
      <c r="K9" s="27" t="s">
        <v>15</v>
      </c>
      <c r="L9" s="27" t="s">
        <v>15</v>
      </c>
      <c r="M9" s="36" t="s">
        <v>15</v>
      </c>
      <c r="N9" s="36" t="s">
        <v>15</v>
      </c>
      <c r="O9" s="9">
        <f t="shared" si="0"/>
        <v>13</v>
      </c>
      <c r="P9" s="9">
        <f t="shared" si="1"/>
        <v>0</v>
      </c>
      <c r="Q9" s="9">
        <f t="shared" si="2"/>
        <v>0</v>
      </c>
      <c r="R9">
        <f t="shared" si="3"/>
        <v>13</v>
      </c>
      <c r="S9" t="s">
        <v>15</v>
      </c>
    </row>
    <row r="10" spans="1:19" ht="39" x14ac:dyDescent="0.25">
      <c r="A10" s="38" t="s">
        <v>78</v>
      </c>
      <c r="B10" s="40" t="s">
        <v>10</v>
      </c>
      <c r="C10" s="27" t="s">
        <v>15</v>
      </c>
      <c r="D10" s="27" t="s">
        <v>18</v>
      </c>
      <c r="E10" s="27" t="s">
        <v>15</v>
      </c>
      <c r="F10" s="27" t="s">
        <v>15</v>
      </c>
      <c r="G10" s="27" t="s">
        <v>15</v>
      </c>
      <c r="H10" s="27" t="s">
        <v>10</v>
      </c>
      <c r="I10" s="27" t="s">
        <v>15</v>
      </c>
      <c r="J10" s="27" t="s">
        <v>15</v>
      </c>
      <c r="K10" s="27" t="s">
        <v>15</v>
      </c>
      <c r="L10" s="27" t="s">
        <v>15</v>
      </c>
      <c r="M10" s="36" t="s">
        <v>15</v>
      </c>
      <c r="N10" s="36" t="s">
        <v>15</v>
      </c>
      <c r="O10" s="9">
        <f t="shared" si="0"/>
        <v>10</v>
      </c>
      <c r="P10" s="9">
        <f t="shared" si="1"/>
        <v>2</v>
      </c>
      <c r="Q10" s="9">
        <f t="shared" si="2"/>
        <v>1</v>
      </c>
      <c r="R10">
        <f t="shared" si="3"/>
        <v>13</v>
      </c>
      <c r="S10" t="s">
        <v>15</v>
      </c>
    </row>
    <row r="11" spans="1:19" ht="51.75" x14ac:dyDescent="0.25">
      <c r="A11" s="38" t="s">
        <v>79</v>
      </c>
      <c r="B11" s="40" t="s">
        <v>10</v>
      </c>
      <c r="C11" s="27" t="s">
        <v>10</v>
      </c>
      <c r="D11" s="27" t="s">
        <v>10</v>
      </c>
      <c r="E11" s="27" t="s">
        <v>10</v>
      </c>
      <c r="F11" s="27" t="s">
        <v>10</v>
      </c>
      <c r="G11" s="27" t="s">
        <v>10</v>
      </c>
      <c r="H11" s="27" t="s">
        <v>10</v>
      </c>
      <c r="I11" s="27" t="s">
        <v>10</v>
      </c>
      <c r="J11" s="27" t="s">
        <v>10</v>
      </c>
      <c r="K11" s="27" t="s">
        <v>10</v>
      </c>
      <c r="L11" s="27" t="s">
        <v>10</v>
      </c>
      <c r="M11" s="36" t="s">
        <v>10</v>
      </c>
      <c r="N11" s="36" t="s">
        <v>10</v>
      </c>
      <c r="O11" s="9">
        <f t="shared" si="0"/>
        <v>0</v>
      </c>
      <c r="P11" s="9">
        <f t="shared" si="1"/>
        <v>13</v>
      </c>
      <c r="Q11" s="9">
        <f t="shared" si="2"/>
        <v>0</v>
      </c>
      <c r="R11">
        <f t="shared" si="3"/>
        <v>13</v>
      </c>
      <c r="S11" t="s">
        <v>10</v>
      </c>
    </row>
    <row r="12" spans="1:19" ht="64.5" x14ac:dyDescent="0.25">
      <c r="A12" s="38" t="s">
        <v>80</v>
      </c>
      <c r="B12" s="40" t="s">
        <v>15</v>
      </c>
      <c r="C12" s="27" t="s">
        <v>18</v>
      </c>
      <c r="D12" s="27" t="s">
        <v>18</v>
      </c>
      <c r="E12" s="27" t="s">
        <v>18</v>
      </c>
      <c r="F12" s="27" t="s">
        <v>15</v>
      </c>
      <c r="G12" s="27" t="s">
        <v>15</v>
      </c>
      <c r="H12" s="27" t="s">
        <v>18</v>
      </c>
      <c r="I12" s="27" t="s">
        <v>15</v>
      </c>
      <c r="J12" s="27" t="s">
        <v>15</v>
      </c>
      <c r="K12" s="27" t="s">
        <v>15</v>
      </c>
      <c r="L12" s="27" t="s">
        <v>15</v>
      </c>
      <c r="M12" s="36" t="s">
        <v>15</v>
      </c>
      <c r="N12" s="36" t="s">
        <v>15</v>
      </c>
      <c r="O12" s="9">
        <f t="shared" si="0"/>
        <v>9</v>
      </c>
      <c r="P12" s="9">
        <f t="shared" si="1"/>
        <v>0</v>
      </c>
      <c r="Q12" s="9">
        <f t="shared" si="2"/>
        <v>4</v>
      </c>
      <c r="R12">
        <f t="shared" si="3"/>
        <v>13</v>
      </c>
      <c r="S12" t="s">
        <v>15</v>
      </c>
    </row>
    <row r="13" spans="1:19" ht="51.75" x14ac:dyDescent="0.25">
      <c r="A13" s="38" t="s">
        <v>81</v>
      </c>
      <c r="B13" s="40" t="s">
        <v>10</v>
      </c>
      <c r="C13" s="27" t="s">
        <v>10</v>
      </c>
      <c r="D13" s="27" t="s">
        <v>18</v>
      </c>
      <c r="E13" s="27" t="s">
        <v>18</v>
      </c>
      <c r="F13" s="27" t="s">
        <v>10</v>
      </c>
      <c r="G13" s="27" t="s">
        <v>18</v>
      </c>
      <c r="H13" s="27" t="s">
        <v>10</v>
      </c>
      <c r="I13" s="27" t="s">
        <v>10</v>
      </c>
      <c r="J13" s="27" t="s">
        <v>10</v>
      </c>
      <c r="K13" s="27" t="s">
        <v>10</v>
      </c>
      <c r="L13" s="27" t="s">
        <v>10</v>
      </c>
      <c r="M13" s="36" t="s">
        <v>10</v>
      </c>
      <c r="N13" s="36" t="s">
        <v>10</v>
      </c>
      <c r="O13" s="9">
        <f t="shared" si="0"/>
        <v>0</v>
      </c>
      <c r="P13" s="9">
        <f t="shared" si="1"/>
        <v>10</v>
      </c>
      <c r="Q13" s="9">
        <f t="shared" si="2"/>
        <v>3</v>
      </c>
      <c r="R13">
        <f t="shared" si="3"/>
        <v>13</v>
      </c>
      <c r="S13" t="s">
        <v>10</v>
      </c>
    </row>
    <row r="14" spans="1:19" ht="39" x14ac:dyDescent="0.25">
      <c r="A14" s="38" t="s">
        <v>82</v>
      </c>
      <c r="B14" s="40" t="s">
        <v>10</v>
      </c>
      <c r="C14" s="27" t="s">
        <v>15</v>
      </c>
      <c r="D14" s="27" t="s">
        <v>18</v>
      </c>
      <c r="E14" s="27" t="s">
        <v>15</v>
      </c>
      <c r="F14" s="27" t="s">
        <v>15</v>
      </c>
      <c r="G14" s="27" t="s">
        <v>15</v>
      </c>
      <c r="H14" s="27" t="s">
        <v>10</v>
      </c>
      <c r="I14" s="27" t="s">
        <v>15</v>
      </c>
      <c r="J14" s="27" t="s">
        <v>15</v>
      </c>
      <c r="K14" s="27" t="s">
        <v>15</v>
      </c>
      <c r="L14" s="27" t="s">
        <v>15</v>
      </c>
      <c r="M14" s="36" t="s">
        <v>15</v>
      </c>
      <c r="N14" s="36" t="s">
        <v>15</v>
      </c>
      <c r="O14" s="9">
        <f t="shared" si="0"/>
        <v>10</v>
      </c>
      <c r="P14" s="9">
        <f t="shared" si="1"/>
        <v>2</v>
      </c>
      <c r="Q14" s="9">
        <f t="shared" si="2"/>
        <v>1</v>
      </c>
      <c r="R14">
        <f t="shared" si="3"/>
        <v>13</v>
      </c>
      <c r="S14" t="s">
        <v>15</v>
      </c>
    </row>
    <row r="15" spans="1:19" ht="39" x14ac:dyDescent="0.25">
      <c r="A15" s="38" t="s">
        <v>83</v>
      </c>
      <c r="B15" s="40" t="s">
        <v>15</v>
      </c>
      <c r="C15" s="27" t="s">
        <v>15</v>
      </c>
      <c r="D15" s="27" t="s">
        <v>15</v>
      </c>
      <c r="E15" s="27" t="s">
        <v>18</v>
      </c>
      <c r="F15" s="27" t="s">
        <v>15</v>
      </c>
      <c r="G15" s="27" t="s">
        <v>15</v>
      </c>
      <c r="H15" s="27" t="s">
        <v>15</v>
      </c>
      <c r="I15" s="27" t="s">
        <v>15</v>
      </c>
      <c r="J15" s="27" t="s">
        <v>15</v>
      </c>
      <c r="K15" s="27" t="s">
        <v>15</v>
      </c>
      <c r="L15" s="27" t="s">
        <v>15</v>
      </c>
      <c r="M15" s="36" t="s">
        <v>15</v>
      </c>
      <c r="N15" s="36" t="s">
        <v>15</v>
      </c>
      <c r="O15" s="9">
        <f t="shared" si="0"/>
        <v>12</v>
      </c>
      <c r="P15" s="9">
        <f t="shared" si="1"/>
        <v>0</v>
      </c>
      <c r="Q15" s="9">
        <f t="shared" si="2"/>
        <v>1</v>
      </c>
      <c r="R15">
        <f t="shared" si="3"/>
        <v>13</v>
      </c>
      <c r="S15" t="s">
        <v>15</v>
      </c>
    </row>
    <row r="16" spans="1:19" ht="26.25" x14ac:dyDescent="0.25">
      <c r="A16" s="38" t="s">
        <v>84</v>
      </c>
      <c r="B16" s="40" t="s">
        <v>18</v>
      </c>
      <c r="C16" s="27" t="s">
        <v>18</v>
      </c>
      <c r="D16" s="27" t="s">
        <v>18</v>
      </c>
      <c r="E16" s="27" t="s">
        <v>18</v>
      </c>
      <c r="F16" s="27" t="s">
        <v>18</v>
      </c>
      <c r="G16" s="27" t="s">
        <v>18</v>
      </c>
      <c r="H16" s="27" t="s">
        <v>18</v>
      </c>
      <c r="I16" s="27" t="s">
        <v>18</v>
      </c>
      <c r="J16" s="27" t="s">
        <v>18</v>
      </c>
      <c r="K16" s="27" t="s">
        <v>18</v>
      </c>
      <c r="L16" s="27" t="s">
        <v>18</v>
      </c>
      <c r="M16" s="36" t="s">
        <v>18</v>
      </c>
      <c r="N16" s="36" t="s">
        <v>18</v>
      </c>
      <c r="O16" s="9">
        <f t="shared" si="0"/>
        <v>0</v>
      </c>
      <c r="P16" s="9">
        <f t="shared" si="1"/>
        <v>0</v>
      </c>
      <c r="Q16" s="9">
        <f t="shared" si="2"/>
        <v>13</v>
      </c>
      <c r="R16">
        <f t="shared" si="3"/>
        <v>13</v>
      </c>
      <c r="S16" t="s">
        <v>18</v>
      </c>
    </row>
    <row r="17" spans="1:19" x14ac:dyDescent="0.25">
      <c r="A17" s="38" t="s">
        <v>85</v>
      </c>
      <c r="B17" s="40" t="s">
        <v>18</v>
      </c>
      <c r="C17" s="27" t="s">
        <v>18</v>
      </c>
      <c r="D17" s="27" t="s">
        <v>18</v>
      </c>
      <c r="E17" s="27" t="s">
        <v>18</v>
      </c>
      <c r="F17" s="27" t="s">
        <v>18</v>
      </c>
      <c r="G17" s="27" t="s">
        <v>18</v>
      </c>
      <c r="H17" s="27" t="s">
        <v>18</v>
      </c>
      <c r="I17" s="27" t="s">
        <v>18</v>
      </c>
      <c r="J17" s="27" t="s">
        <v>18</v>
      </c>
      <c r="K17" s="27" t="s">
        <v>18</v>
      </c>
      <c r="L17" s="27" t="s">
        <v>18</v>
      </c>
      <c r="M17" s="36" t="s">
        <v>18</v>
      </c>
      <c r="N17" s="36" t="s">
        <v>18</v>
      </c>
      <c r="O17" s="9">
        <f t="shared" si="0"/>
        <v>0</v>
      </c>
      <c r="P17" s="9">
        <f t="shared" si="1"/>
        <v>0</v>
      </c>
      <c r="Q17" s="9">
        <f t="shared" si="2"/>
        <v>13</v>
      </c>
      <c r="R17">
        <f t="shared" si="3"/>
        <v>13</v>
      </c>
      <c r="S17" t="s">
        <v>18</v>
      </c>
    </row>
    <row r="18" spans="1:19" x14ac:dyDescent="0.25">
      <c r="A18" s="1"/>
      <c r="B18" s="1"/>
      <c r="C18" s="1"/>
      <c r="D18" s="1"/>
      <c r="E18" s="1"/>
      <c r="F18" s="1"/>
      <c r="G18" s="1"/>
      <c r="H18" s="1"/>
      <c r="I18" s="1"/>
      <c r="J18" s="1"/>
      <c r="K18" s="1"/>
      <c r="L18" s="1"/>
    </row>
    <row r="19" spans="1:19" x14ac:dyDescent="0.25">
      <c r="A19" s="1"/>
      <c r="B19" s="1"/>
      <c r="C19" s="1"/>
      <c r="D19" s="1"/>
      <c r="E19" s="1"/>
      <c r="F19" s="1"/>
      <c r="G19" s="1"/>
      <c r="H19" s="1"/>
      <c r="I19" s="1"/>
      <c r="J19" s="1"/>
      <c r="K19" s="1"/>
      <c r="L19" s="1"/>
    </row>
  </sheetData>
  <pageMargins left="0.25" right="0.25" top="0.75" bottom="0.75" header="0.3" footer="0.3"/>
  <pageSetup paperSize="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0"/>
  <sheetViews>
    <sheetView topLeftCell="A14" workbookViewId="0">
      <selection sqref="A1:N28"/>
    </sheetView>
  </sheetViews>
  <sheetFormatPr defaultRowHeight="15" x14ac:dyDescent="0.25"/>
  <cols>
    <col min="1" max="1" width="37" customWidth="1"/>
    <col min="2" max="2" width="12.140625" customWidth="1"/>
    <col min="3" max="4" width="10.140625" customWidth="1"/>
    <col min="5" max="5" width="11.140625" customWidth="1"/>
    <col min="6" max="6" width="10.85546875" customWidth="1"/>
    <col min="7" max="7" width="11.42578125" customWidth="1"/>
    <col min="8" max="8" width="10" customWidth="1"/>
    <col min="9" max="9" width="8.42578125" customWidth="1"/>
    <col min="10" max="11" width="7.42578125" customWidth="1"/>
    <col min="12" max="12" width="8.28515625" customWidth="1"/>
    <col min="13" max="13" width="8" customWidth="1"/>
    <col min="14" max="14" width="7.7109375" customWidth="1"/>
    <col min="15" max="15" width="8.28515625" customWidth="1"/>
  </cols>
  <sheetData>
    <row r="1" spans="1:21" x14ac:dyDescent="0.25">
      <c r="A1" s="10" t="s">
        <v>0</v>
      </c>
      <c r="B1" s="10" t="s">
        <v>86</v>
      </c>
      <c r="C1" s="10"/>
      <c r="D1" s="10"/>
      <c r="E1" s="10"/>
      <c r="F1" s="10"/>
      <c r="G1" s="10" t="s">
        <v>70</v>
      </c>
      <c r="H1" s="10" t="s">
        <v>87</v>
      </c>
      <c r="I1" s="10"/>
      <c r="J1" s="10"/>
      <c r="K1" s="10"/>
      <c r="L1" s="10"/>
      <c r="M1" s="10"/>
      <c r="N1" s="10"/>
      <c r="O1" s="10"/>
      <c r="P1" s="9"/>
      <c r="Q1" s="9"/>
      <c r="R1" s="9"/>
      <c r="S1" s="9"/>
      <c r="T1" s="9"/>
      <c r="U1" s="9"/>
    </row>
    <row r="2" spans="1:21" ht="24.75" x14ac:dyDescent="0.25">
      <c r="A2" s="10" t="s">
        <v>4</v>
      </c>
      <c r="B2" s="10" t="s">
        <v>88</v>
      </c>
      <c r="C2" s="10"/>
      <c r="D2" s="10"/>
      <c r="E2" s="10"/>
      <c r="F2" s="10"/>
      <c r="G2" s="12" t="s">
        <v>107</v>
      </c>
      <c r="H2" s="10">
        <v>19</v>
      </c>
      <c r="I2" s="10"/>
      <c r="J2" s="10"/>
      <c r="K2" s="10"/>
      <c r="L2" s="10"/>
      <c r="M2" s="10"/>
      <c r="N2" s="10"/>
      <c r="O2" s="10"/>
      <c r="P2" s="9"/>
      <c r="Q2" s="9"/>
      <c r="R2" s="9"/>
      <c r="S2" s="9"/>
      <c r="T2" s="9"/>
      <c r="U2" s="9"/>
    </row>
    <row r="3" spans="1:21" x14ac:dyDescent="0.25">
      <c r="A3" s="10" t="s">
        <v>7</v>
      </c>
      <c r="B3" s="10" t="s">
        <v>8</v>
      </c>
      <c r="C3" s="10"/>
      <c r="D3" s="10"/>
      <c r="E3" s="10"/>
      <c r="F3" s="10"/>
      <c r="G3" s="10" t="s">
        <v>89</v>
      </c>
      <c r="H3" s="10"/>
      <c r="I3" s="10"/>
      <c r="J3" s="10"/>
      <c r="K3" s="10"/>
      <c r="L3" s="10"/>
      <c r="M3" s="10"/>
      <c r="N3" s="10"/>
      <c r="O3" s="10"/>
      <c r="P3" s="9"/>
      <c r="Q3" s="9"/>
      <c r="R3" s="9"/>
      <c r="S3" s="9"/>
      <c r="T3" s="9"/>
      <c r="U3" s="9"/>
    </row>
    <row r="4" spans="1:21" x14ac:dyDescent="0.25">
      <c r="A4" s="10" t="s">
        <v>11</v>
      </c>
      <c r="B4" s="10" t="s">
        <v>90</v>
      </c>
      <c r="C4" s="10"/>
      <c r="D4" s="10"/>
      <c r="E4" s="10"/>
      <c r="F4" s="10"/>
      <c r="G4" s="10"/>
      <c r="H4" s="10"/>
      <c r="I4" s="10"/>
      <c r="J4" s="10"/>
      <c r="K4" s="10"/>
      <c r="L4" s="10"/>
      <c r="M4" s="10"/>
      <c r="N4" s="10"/>
      <c r="O4" s="10"/>
      <c r="P4" s="9"/>
      <c r="Q4" s="9"/>
      <c r="R4" s="9"/>
      <c r="S4" s="9"/>
      <c r="T4" s="9"/>
      <c r="U4" s="9"/>
    </row>
    <row r="5" spans="1:21" x14ac:dyDescent="0.25">
      <c r="A5" s="10"/>
      <c r="B5" s="10"/>
      <c r="C5" s="10"/>
      <c r="D5" s="10"/>
      <c r="E5" s="10"/>
      <c r="F5" s="10"/>
      <c r="G5" s="10"/>
      <c r="H5" s="10"/>
      <c r="I5" s="10"/>
      <c r="J5" s="10"/>
      <c r="K5" s="10"/>
      <c r="L5" s="10"/>
      <c r="M5" s="10"/>
      <c r="N5" s="10"/>
      <c r="O5" s="10"/>
      <c r="P5" s="9"/>
      <c r="Q5" s="9"/>
      <c r="R5" s="9"/>
      <c r="S5" s="9"/>
      <c r="T5" s="9"/>
      <c r="U5" s="9"/>
    </row>
    <row r="6" spans="1:21" x14ac:dyDescent="0.25">
      <c r="A6" s="10"/>
      <c r="B6" s="10"/>
      <c r="C6" s="10"/>
      <c r="D6" s="10"/>
      <c r="E6" s="10"/>
      <c r="F6" s="10"/>
      <c r="G6" s="10"/>
      <c r="H6" s="10"/>
      <c r="I6" s="10"/>
      <c r="J6" s="10"/>
      <c r="K6" s="10"/>
      <c r="L6" s="10"/>
      <c r="M6" s="10"/>
      <c r="N6" s="10"/>
      <c r="O6" s="10"/>
      <c r="P6" s="9"/>
      <c r="Q6" s="9"/>
      <c r="R6" s="9"/>
      <c r="S6" s="9"/>
      <c r="T6" s="9"/>
      <c r="U6" s="9"/>
    </row>
    <row r="7" spans="1:21" ht="39" x14ac:dyDescent="0.25">
      <c r="A7" s="11" t="s">
        <v>69</v>
      </c>
      <c r="B7" s="10" t="s">
        <v>108</v>
      </c>
      <c r="C7" s="10" t="s">
        <v>109</v>
      </c>
      <c r="D7" s="10" t="s">
        <v>110</v>
      </c>
      <c r="E7" s="10" t="s">
        <v>111</v>
      </c>
      <c r="F7" s="10" t="s">
        <v>112</v>
      </c>
      <c r="G7" s="10" t="s">
        <v>113</v>
      </c>
      <c r="H7" s="10" t="s">
        <v>114</v>
      </c>
      <c r="I7" s="10" t="s">
        <v>176</v>
      </c>
      <c r="J7" s="10" t="s">
        <v>177</v>
      </c>
      <c r="K7" s="10" t="s">
        <v>172</v>
      </c>
      <c r="L7" s="10" t="s">
        <v>173</v>
      </c>
      <c r="M7" s="10" t="s">
        <v>174</v>
      </c>
      <c r="N7" s="10" t="s">
        <v>175</v>
      </c>
      <c r="O7" s="12" t="s">
        <v>178</v>
      </c>
      <c r="P7" s="20" t="s">
        <v>179</v>
      </c>
      <c r="Q7" s="20" t="s">
        <v>180</v>
      </c>
      <c r="R7" s="20" t="s">
        <v>181</v>
      </c>
      <c r="S7" s="20" t="s">
        <v>182</v>
      </c>
      <c r="T7" s="9"/>
      <c r="U7" s="9"/>
    </row>
    <row r="8" spans="1:21" ht="39" x14ac:dyDescent="0.25">
      <c r="A8" s="12" t="s">
        <v>91</v>
      </c>
      <c r="B8" s="13" t="s">
        <v>10</v>
      </c>
      <c r="C8" s="10" t="s">
        <v>18</v>
      </c>
      <c r="D8" s="10" t="s">
        <v>18</v>
      </c>
      <c r="E8" s="10" t="s">
        <v>18</v>
      </c>
      <c r="F8" s="10" t="s">
        <v>18</v>
      </c>
      <c r="G8" s="10" t="s">
        <v>18</v>
      </c>
      <c r="H8" s="10" t="s">
        <v>10</v>
      </c>
      <c r="I8" s="10" t="s">
        <v>18</v>
      </c>
      <c r="J8" s="10" t="s">
        <v>18</v>
      </c>
      <c r="K8" s="10" t="s">
        <v>18</v>
      </c>
      <c r="L8" s="10" t="s">
        <v>10</v>
      </c>
      <c r="M8" s="10" t="s">
        <v>10</v>
      </c>
      <c r="N8" s="10" t="s">
        <v>18</v>
      </c>
      <c r="O8" s="10">
        <f t="shared" ref="O8:O26" si="0">COUNTIF(B8:N8,"NEGATIVE")</f>
        <v>0</v>
      </c>
      <c r="P8" s="9">
        <f t="shared" ref="P8:P26" si="1">COUNTIF(B8:N8,"POSITIVE")</f>
        <v>4</v>
      </c>
      <c r="Q8" s="9">
        <f t="shared" ref="Q8:Q26" si="2">COUNTIF(B8:N8,"NEUTRAL")</f>
        <v>9</v>
      </c>
      <c r="R8" s="9">
        <f t="shared" ref="R8:R26" si="3">SUM(O8:Q8)</f>
        <v>13</v>
      </c>
      <c r="S8" s="9" t="s">
        <v>18</v>
      </c>
      <c r="T8" s="9"/>
      <c r="U8" s="9"/>
    </row>
    <row r="9" spans="1:21" ht="51.75" x14ac:dyDescent="0.25">
      <c r="A9" s="12" t="s">
        <v>92</v>
      </c>
      <c r="B9" s="13" t="s">
        <v>18</v>
      </c>
      <c r="C9" s="10" t="s">
        <v>18</v>
      </c>
      <c r="D9" s="10" t="s">
        <v>18</v>
      </c>
      <c r="E9" s="10" t="s">
        <v>18</v>
      </c>
      <c r="F9" s="10" t="s">
        <v>18</v>
      </c>
      <c r="G9" s="10" t="s">
        <v>18</v>
      </c>
      <c r="H9" s="10" t="s">
        <v>18</v>
      </c>
      <c r="I9" s="10" t="s">
        <v>18</v>
      </c>
      <c r="J9" s="10" t="s">
        <v>18</v>
      </c>
      <c r="K9" s="10" t="s">
        <v>18</v>
      </c>
      <c r="L9" s="10" t="s">
        <v>10</v>
      </c>
      <c r="M9" s="10" t="s">
        <v>10</v>
      </c>
      <c r="N9" s="10" t="s">
        <v>18</v>
      </c>
      <c r="O9" s="10">
        <f t="shared" si="0"/>
        <v>0</v>
      </c>
      <c r="P9" s="9">
        <f t="shared" si="1"/>
        <v>2</v>
      </c>
      <c r="Q9" s="9">
        <f t="shared" si="2"/>
        <v>11</v>
      </c>
      <c r="R9" s="9">
        <f t="shared" si="3"/>
        <v>13</v>
      </c>
      <c r="S9" s="9" t="s">
        <v>18</v>
      </c>
      <c r="T9" s="9"/>
      <c r="U9" s="9"/>
    </row>
    <row r="10" spans="1:21" ht="64.5" x14ac:dyDescent="0.25">
      <c r="A10" s="12" t="s">
        <v>93</v>
      </c>
      <c r="B10" s="13" t="s">
        <v>18</v>
      </c>
      <c r="C10" s="10" t="s">
        <v>15</v>
      </c>
      <c r="D10" s="10" t="s">
        <v>15</v>
      </c>
      <c r="E10" s="10" t="s">
        <v>18</v>
      </c>
      <c r="F10" s="10" t="s">
        <v>15</v>
      </c>
      <c r="G10" s="10" t="s">
        <v>18</v>
      </c>
      <c r="H10" s="10" t="s">
        <v>15</v>
      </c>
      <c r="I10" s="10" t="s">
        <v>18</v>
      </c>
      <c r="J10" s="10" t="s">
        <v>18</v>
      </c>
      <c r="K10" s="10" t="s">
        <v>18</v>
      </c>
      <c r="L10" s="10" t="s">
        <v>18</v>
      </c>
      <c r="M10" s="10" t="s">
        <v>18</v>
      </c>
      <c r="N10" s="10" t="s">
        <v>18</v>
      </c>
      <c r="O10" s="10">
        <f t="shared" si="0"/>
        <v>4</v>
      </c>
      <c r="P10" s="9">
        <f t="shared" si="1"/>
        <v>0</v>
      </c>
      <c r="Q10" s="9">
        <f t="shared" si="2"/>
        <v>9</v>
      </c>
      <c r="R10" s="9">
        <f t="shared" si="3"/>
        <v>13</v>
      </c>
      <c r="S10" s="21" t="s">
        <v>18</v>
      </c>
      <c r="T10" s="9"/>
      <c r="U10" s="9"/>
    </row>
    <row r="11" spans="1:21" ht="39" x14ac:dyDescent="0.25">
      <c r="A11" s="12" t="s">
        <v>94</v>
      </c>
      <c r="B11" s="13" t="s">
        <v>15</v>
      </c>
      <c r="C11" s="10" t="s">
        <v>15</v>
      </c>
      <c r="D11" s="10" t="s">
        <v>15</v>
      </c>
      <c r="E11" s="10" t="s">
        <v>10</v>
      </c>
      <c r="F11" s="10" t="s">
        <v>15</v>
      </c>
      <c r="G11" s="10" t="s">
        <v>15</v>
      </c>
      <c r="H11" s="10" t="s">
        <v>15</v>
      </c>
      <c r="I11" s="10" t="s">
        <v>15</v>
      </c>
      <c r="J11" s="10" t="s">
        <v>15</v>
      </c>
      <c r="K11" s="10" t="s">
        <v>15</v>
      </c>
      <c r="L11" s="10" t="s">
        <v>10</v>
      </c>
      <c r="M11" s="10" t="s">
        <v>15</v>
      </c>
      <c r="N11" s="10" t="s">
        <v>15</v>
      </c>
      <c r="O11" s="10">
        <f t="shared" si="0"/>
        <v>11</v>
      </c>
      <c r="P11" s="9">
        <f t="shared" si="1"/>
        <v>2</v>
      </c>
      <c r="Q11" s="9">
        <f t="shared" si="2"/>
        <v>0</v>
      </c>
      <c r="R11" s="9">
        <f t="shared" si="3"/>
        <v>13</v>
      </c>
      <c r="S11" s="21" t="s">
        <v>15</v>
      </c>
      <c r="T11" s="9"/>
      <c r="U11" s="9"/>
    </row>
    <row r="12" spans="1:21" ht="51.75" x14ac:dyDescent="0.25">
      <c r="A12" s="12" t="s">
        <v>95</v>
      </c>
      <c r="B12" s="13" t="s">
        <v>15</v>
      </c>
      <c r="C12" s="10" t="s">
        <v>15</v>
      </c>
      <c r="D12" s="10" t="s">
        <v>15</v>
      </c>
      <c r="E12" s="10" t="s">
        <v>15</v>
      </c>
      <c r="F12" s="10" t="s">
        <v>15</v>
      </c>
      <c r="G12" s="10" t="s">
        <v>15</v>
      </c>
      <c r="H12" s="10" t="s">
        <v>15</v>
      </c>
      <c r="I12" s="10" t="s">
        <v>15</v>
      </c>
      <c r="J12" s="10" t="s">
        <v>15</v>
      </c>
      <c r="K12" s="10" t="s">
        <v>15</v>
      </c>
      <c r="L12" s="10" t="s">
        <v>15</v>
      </c>
      <c r="M12" s="10" t="s">
        <v>15</v>
      </c>
      <c r="N12" s="10" t="s">
        <v>15</v>
      </c>
      <c r="O12" s="10">
        <f t="shared" si="0"/>
        <v>13</v>
      </c>
      <c r="P12" s="9">
        <f t="shared" si="1"/>
        <v>0</v>
      </c>
      <c r="Q12" s="9">
        <f t="shared" si="2"/>
        <v>0</v>
      </c>
      <c r="R12" s="9">
        <f t="shared" si="3"/>
        <v>13</v>
      </c>
      <c r="S12" s="21" t="s">
        <v>15</v>
      </c>
      <c r="T12" s="9"/>
      <c r="U12" s="9"/>
    </row>
    <row r="13" spans="1:21" ht="51.75" x14ac:dyDescent="0.25">
      <c r="A13" s="12" t="s">
        <v>96</v>
      </c>
      <c r="B13" s="13" t="s">
        <v>15</v>
      </c>
      <c r="C13" s="10" t="s">
        <v>15</v>
      </c>
      <c r="D13" s="10" t="s">
        <v>15</v>
      </c>
      <c r="E13" s="10" t="s">
        <v>15</v>
      </c>
      <c r="F13" s="10" t="s">
        <v>15</v>
      </c>
      <c r="G13" s="10" t="s">
        <v>15</v>
      </c>
      <c r="H13" s="10" t="s">
        <v>15</v>
      </c>
      <c r="I13" s="10" t="s">
        <v>15</v>
      </c>
      <c r="J13" s="10" t="s">
        <v>15</v>
      </c>
      <c r="K13" s="10" t="s">
        <v>15</v>
      </c>
      <c r="L13" s="10" t="s">
        <v>15</v>
      </c>
      <c r="M13" s="10" t="s">
        <v>15</v>
      </c>
      <c r="N13" s="10" t="s">
        <v>15</v>
      </c>
      <c r="O13" s="10">
        <f t="shared" si="0"/>
        <v>13</v>
      </c>
      <c r="P13" s="9">
        <f t="shared" si="1"/>
        <v>0</v>
      </c>
      <c r="Q13" s="9">
        <f t="shared" si="2"/>
        <v>0</v>
      </c>
      <c r="R13" s="9">
        <f t="shared" si="3"/>
        <v>13</v>
      </c>
      <c r="S13" s="21" t="s">
        <v>15</v>
      </c>
      <c r="T13" s="9"/>
      <c r="U13" s="9"/>
    </row>
    <row r="14" spans="1:21" ht="26.25" x14ac:dyDescent="0.25">
      <c r="A14" s="12" t="s">
        <v>97</v>
      </c>
      <c r="B14" s="13" t="s">
        <v>15</v>
      </c>
      <c r="C14" s="10" t="s">
        <v>15</v>
      </c>
      <c r="D14" s="10" t="s">
        <v>18</v>
      </c>
      <c r="E14" s="10" t="s">
        <v>18</v>
      </c>
      <c r="F14" s="10" t="s">
        <v>15</v>
      </c>
      <c r="G14" s="10" t="s">
        <v>15</v>
      </c>
      <c r="H14" s="10" t="s">
        <v>15</v>
      </c>
      <c r="I14" s="10" t="s">
        <v>15</v>
      </c>
      <c r="J14" s="10" t="s">
        <v>15</v>
      </c>
      <c r="K14" s="10" t="s">
        <v>18</v>
      </c>
      <c r="L14" s="10" t="s">
        <v>15</v>
      </c>
      <c r="M14" s="10" t="s">
        <v>15</v>
      </c>
      <c r="N14" s="10" t="s">
        <v>15</v>
      </c>
      <c r="O14" s="10">
        <f t="shared" si="0"/>
        <v>10</v>
      </c>
      <c r="P14" s="9">
        <f t="shared" si="1"/>
        <v>0</v>
      </c>
      <c r="Q14" s="9">
        <f t="shared" si="2"/>
        <v>3</v>
      </c>
      <c r="R14" s="9">
        <f t="shared" si="3"/>
        <v>13</v>
      </c>
      <c r="S14" s="21" t="s">
        <v>15</v>
      </c>
      <c r="T14" s="9"/>
      <c r="U14" s="9"/>
    </row>
    <row r="15" spans="1:21" ht="39" x14ac:dyDescent="0.25">
      <c r="A15" s="12" t="s">
        <v>98</v>
      </c>
      <c r="B15" s="13" t="s">
        <v>18</v>
      </c>
      <c r="C15" s="10" t="s">
        <v>15</v>
      </c>
      <c r="D15" s="10" t="s">
        <v>15</v>
      </c>
      <c r="E15" s="10" t="s">
        <v>15</v>
      </c>
      <c r="F15" s="10" t="s">
        <v>15</v>
      </c>
      <c r="G15" s="10" t="s">
        <v>15</v>
      </c>
      <c r="H15" s="10" t="s">
        <v>15</v>
      </c>
      <c r="I15" s="10" t="s">
        <v>15</v>
      </c>
      <c r="J15" s="10" t="s">
        <v>15</v>
      </c>
      <c r="K15" s="10" t="s">
        <v>18</v>
      </c>
      <c r="L15" s="10" t="s">
        <v>15</v>
      </c>
      <c r="M15" s="10" t="s">
        <v>15</v>
      </c>
      <c r="N15" s="10" t="s">
        <v>15</v>
      </c>
      <c r="O15" s="10">
        <f t="shared" si="0"/>
        <v>11</v>
      </c>
      <c r="P15" s="9">
        <f t="shared" si="1"/>
        <v>0</v>
      </c>
      <c r="Q15" s="9">
        <f t="shared" si="2"/>
        <v>2</v>
      </c>
      <c r="R15" s="9">
        <f t="shared" si="3"/>
        <v>13</v>
      </c>
      <c r="S15" s="21" t="s">
        <v>15</v>
      </c>
      <c r="T15" s="9"/>
      <c r="U15" s="9"/>
    </row>
    <row r="16" spans="1:21" ht="26.25" x14ac:dyDescent="0.25">
      <c r="A16" s="12" t="s">
        <v>99</v>
      </c>
      <c r="B16" s="13" t="s">
        <v>18</v>
      </c>
      <c r="C16" s="10" t="s">
        <v>18</v>
      </c>
      <c r="D16" s="10" t="s">
        <v>15</v>
      </c>
      <c r="E16" s="10" t="s">
        <v>15</v>
      </c>
      <c r="F16" s="10" t="s">
        <v>15</v>
      </c>
      <c r="G16" s="10" t="s">
        <v>15</v>
      </c>
      <c r="H16" s="10" t="s">
        <v>18</v>
      </c>
      <c r="I16" s="10" t="s">
        <v>15</v>
      </c>
      <c r="J16" s="10" t="s">
        <v>15</v>
      </c>
      <c r="K16" s="10" t="s">
        <v>15</v>
      </c>
      <c r="L16" s="10" t="s">
        <v>15</v>
      </c>
      <c r="M16" s="10" t="s">
        <v>10</v>
      </c>
      <c r="N16" s="10" t="s">
        <v>15</v>
      </c>
      <c r="O16" s="10">
        <f t="shared" si="0"/>
        <v>9</v>
      </c>
      <c r="P16" s="9">
        <f t="shared" si="1"/>
        <v>1</v>
      </c>
      <c r="Q16" s="9">
        <f t="shared" si="2"/>
        <v>3</v>
      </c>
      <c r="R16" s="9">
        <f t="shared" si="3"/>
        <v>13</v>
      </c>
      <c r="S16" s="21" t="s">
        <v>15</v>
      </c>
      <c r="T16" s="9"/>
      <c r="U16" s="9"/>
    </row>
    <row r="17" spans="1:21" ht="39" x14ac:dyDescent="0.25">
      <c r="A17" s="12" t="s">
        <v>100</v>
      </c>
      <c r="B17" s="13" t="s">
        <v>10</v>
      </c>
      <c r="C17" s="10" t="s">
        <v>18</v>
      </c>
      <c r="D17" s="10" t="s">
        <v>18</v>
      </c>
      <c r="E17" s="10" t="s">
        <v>18</v>
      </c>
      <c r="F17" s="10" t="s">
        <v>18</v>
      </c>
      <c r="G17" s="10" t="s">
        <v>10</v>
      </c>
      <c r="H17" s="10" t="s">
        <v>10</v>
      </c>
      <c r="I17" s="10" t="s">
        <v>18</v>
      </c>
      <c r="J17" s="10" t="s">
        <v>18</v>
      </c>
      <c r="K17" s="10" t="s">
        <v>15</v>
      </c>
      <c r="L17" s="10" t="s">
        <v>15</v>
      </c>
      <c r="M17" s="10" t="s">
        <v>15</v>
      </c>
      <c r="N17" s="10" t="s">
        <v>10</v>
      </c>
      <c r="O17" s="10">
        <f t="shared" si="0"/>
        <v>3</v>
      </c>
      <c r="P17" s="9">
        <f t="shared" si="1"/>
        <v>4</v>
      </c>
      <c r="Q17" s="9">
        <f t="shared" si="2"/>
        <v>6</v>
      </c>
      <c r="R17" s="9">
        <f t="shared" si="3"/>
        <v>13</v>
      </c>
      <c r="S17" s="21" t="s">
        <v>18</v>
      </c>
      <c r="T17" s="9"/>
      <c r="U17" s="9"/>
    </row>
    <row r="18" spans="1:21" ht="51.75" x14ac:dyDescent="0.25">
      <c r="A18" s="12" t="s">
        <v>101</v>
      </c>
      <c r="B18" s="13" t="s">
        <v>15</v>
      </c>
      <c r="C18" s="10" t="s">
        <v>15</v>
      </c>
      <c r="D18" s="10" t="s">
        <v>15</v>
      </c>
      <c r="E18" s="10" t="s">
        <v>15</v>
      </c>
      <c r="F18" s="10" t="s">
        <v>15</v>
      </c>
      <c r="G18" s="10" t="s">
        <v>15</v>
      </c>
      <c r="H18" s="10" t="s">
        <v>15</v>
      </c>
      <c r="I18" s="10" t="s">
        <v>15</v>
      </c>
      <c r="J18" s="10" t="s">
        <v>15</v>
      </c>
      <c r="K18" s="10" t="s">
        <v>15</v>
      </c>
      <c r="L18" s="10" t="s">
        <v>15</v>
      </c>
      <c r="M18" s="10" t="s">
        <v>15</v>
      </c>
      <c r="N18" s="10" t="s">
        <v>15</v>
      </c>
      <c r="O18" s="10">
        <f t="shared" si="0"/>
        <v>13</v>
      </c>
      <c r="P18" s="9">
        <f t="shared" si="1"/>
        <v>0</v>
      </c>
      <c r="Q18" s="9">
        <f t="shared" si="2"/>
        <v>0</v>
      </c>
      <c r="R18" s="9">
        <f t="shared" si="3"/>
        <v>13</v>
      </c>
      <c r="S18" s="21" t="s">
        <v>15</v>
      </c>
      <c r="T18" s="9"/>
      <c r="U18" s="9"/>
    </row>
    <row r="19" spans="1:21" ht="77.25" x14ac:dyDescent="0.25">
      <c r="A19" s="12" t="s">
        <v>102</v>
      </c>
      <c r="B19" s="13" t="s">
        <v>18</v>
      </c>
      <c r="C19" s="10" t="s">
        <v>18</v>
      </c>
      <c r="D19" s="10" t="s">
        <v>18</v>
      </c>
      <c r="E19" s="10" t="s">
        <v>18</v>
      </c>
      <c r="F19" s="10" t="s">
        <v>18</v>
      </c>
      <c r="G19" s="10" t="s">
        <v>18</v>
      </c>
      <c r="H19" s="10" t="s">
        <v>18</v>
      </c>
      <c r="I19" s="10" t="s">
        <v>18</v>
      </c>
      <c r="J19" s="10" t="s">
        <v>18</v>
      </c>
      <c r="K19" s="10" t="s">
        <v>18</v>
      </c>
      <c r="L19" s="10" t="s">
        <v>18</v>
      </c>
      <c r="M19" s="10" t="s">
        <v>18</v>
      </c>
      <c r="N19" s="10" t="s">
        <v>18</v>
      </c>
      <c r="O19" s="10">
        <f t="shared" si="0"/>
        <v>0</v>
      </c>
      <c r="P19" s="9">
        <f t="shared" si="1"/>
        <v>0</v>
      </c>
      <c r="Q19" s="9">
        <f t="shared" si="2"/>
        <v>13</v>
      </c>
      <c r="R19" s="9">
        <f t="shared" si="3"/>
        <v>13</v>
      </c>
      <c r="S19" s="21" t="s">
        <v>18</v>
      </c>
      <c r="T19" s="9"/>
      <c r="U19" s="9"/>
    </row>
    <row r="20" spans="1:21" ht="39" x14ac:dyDescent="0.25">
      <c r="A20" s="12" t="s">
        <v>103</v>
      </c>
      <c r="B20" s="13" t="s">
        <v>10</v>
      </c>
      <c r="C20" s="10" t="s">
        <v>15</v>
      </c>
      <c r="D20" s="10" t="s">
        <v>10</v>
      </c>
      <c r="E20" s="10" t="s">
        <v>15</v>
      </c>
      <c r="F20" s="10" t="s">
        <v>15</v>
      </c>
      <c r="G20" s="10" t="s">
        <v>18</v>
      </c>
      <c r="H20" s="10" t="s">
        <v>18</v>
      </c>
      <c r="I20" s="10" t="s">
        <v>15</v>
      </c>
      <c r="J20" s="10" t="s">
        <v>15</v>
      </c>
      <c r="K20" s="10" t="s">
        <v>18</v>
      </c>
      <c r="L20" s="10" t="s">
        <v>15</v>
      </c>
      <c r="M20" s="10" t="s">
        <v>15</v>
      </c>
      <c r="N20" s="10" t="s">
        <v>10</v>
      </c>
      <c r="O20" s="10">
        <f t="shared" si="0"/>
        <v>7</v>
      </c>
      <c r="P20" s="9">
        <f t="shared" si="1"/>
        <v>3</v>
      </c>
      <c r="Q20" s="9">
        <f t="shared" si="2"/>
        <v>3</v>
      </c>
      <c r="R20" s="9">
        <f t="shared" si="3"/>
        <v>13</v>
      </c>
      <c r="S20" s="21" t="s">
        <v>15</v>
      </c>
      <c r="T20" s="9"/>
      <c r="U20" s="9"/>
    </row>
    <row r="21" spans="1:21" x14ac:dyDescent="0.25">
      <c r="A21" s="12" t="s">
        <v>104</v>
      </c>
      <c r="B21" s="13" t="s">
        <v>18</v>
      </c>
      <c r="C21" s="10" t="s">
        <v>18</v>
      </c>
      <c r="D21" s="10" t="s">
        <v>18</v>
      </c>
      <c r="E21" s="10" t="s">
        <v>18</v>
      </c>
      <c r="F21" s="10" t="s">
        <v>18</v>
      </c>
      <c r="G21" s="10" t="s">
        <v>18</v>
      </c>
      <c r="H21" s="10" t="s">
        <v>18</v>
      </c>
      <c r="I21" s="10" t="s">
        <v>18</v>
      </c>
      <c r="J21" s="10" t="s">
        <v>18</v>
      </c>
      <c r="K21" s="10" t="s">
        <v>18</v>
      </c>
      <c r="L21" s="10" t="s">
        <v>18</v>
      </c>
      <c r="M21" s="10" t="s">
        <v>10</v>
      </c>
      <c r="N21" s="10" t="s">
        <v>15</v>
      </c>
      <c r="O21" s="10">
        <f t="shared" si="0"/>
        <v>1</v>
      </c>
      <c r="P21" s="9">
        <f t="shared" si="1"/>
        <v>1</v>
      </c>
      <c r="Q21" s="9">
        <f t="shared" si="2"/>
        <v>11</v>
      </c>
      <c r="R21" s="9">
        <f t="shared" si="3"/>
        <v>13</v>
      </c>
      <c r="S21" s="21" t="s">
        <v>18</v>
      </c>
      <c r="T21" s="9"/>
      <c r="U21" s="9"/>
    </row>
    <row r="22" spans="1:21" ht="64.5" x14ac:dyDescent="0.25">
      <c r="A22" s="12" t="s">
        <v>105</v>
      </c>
      <c r="B22" s="13" t="s">
        <v>10</v>
      </c>
      <c r="C22" s="10" t="s">
        <v>18</v>
      </c>
      <c r="D22" s="10" t="s">
        <v>18</v>
      </c>
      <c r="E22" s="10" t="s">
        <v>18</v>
      </c>
      <c r="F22" s="10" t="s">
        <v>10</v>
      </c>
      <c r="G22" s="10" t="s">
        <v>10</v>
      </c>
      <c r="H22" s="10" t="s">
        <v>18</v>
      </c>
      <c r="I22" s="10" t="s">
        <v>10</v>
      </c>
      <c r="J22" s="10" t="s">
        <v>18</v>
      </c>
      <c r="K22" s="10" t="s">
        <v>18</v>
      </c>
      <c r="L22" s="10" t="s">
        <v>18</v>
      </c>
      <c r="M22" s="10" t="s">
        <v>18</v>
      </c>
      <c r="N22" s="10" t="s">
        <v>18</v>
      </c>
      <c r="O22" s="10">
        <f t="shared" si="0"/>
        <v>0</v>
      </c>
      <c r="P22" s="9">
        <f t="shared" si="1"/>
        <v>4</v>
      </c>
      <c r="Q22" s="9">
        <f t="shared" si="2"/>
        <v>9</v>
      </c>
      <c r="R22" s="9">
        <f t="shared" si="3"/>
        <v>13</v>
      </c>
      <c r="S22" s="21" t="s">
        <v>18</v>
      </c>
      <c r="T22" s="9"/>
      <c r="U22" s="9"/>
    </row>
    <row r="23" spans="1:21" ht="26.25" x14ac:dyDescent="0.25">
      <c r="A23" s="12" t="s">
        <v>106</v>
      </c>
      <c r="B23" s="13" t="s">
        <v>10</v>
      </c>
      <c r="C23" s="10" t="s">
        <v>15</v>
      </c>
      <c r="D23" s="10" t="s">
        <v>15</v>
      </c>
      <c r="E23" s="10" t="s">
        <v>15</v>
      </c>
      <c r="F23" s="10" t="s">
        <v>15</v>
      </c>
      <c r="G23" s="10" t="s">
        <v>10</v>
      </c>
      <c r="H23" s="10" t="s">
        <v>15</v>
      </c>
      <c r="I23" s="10" t="s">
        <v>15</v>
      </c>
      <c r="J23" s="10" t="s">
        <v>15</v>
      </c>
      <c r="K23" s="10" t="s">
        <v>18</v>
      </c>
      <c r="L23" s="10" t="s">
        <v>18</v>
      </c>
      <c r="M23" s="10" t="s">
        <v>18</v>
      </c>
      <c r="N23" s="10" t="s">
        <v>15</v>
      </c>
      <c r="O23" s="10">
        <f t="shared" si="0"/>
        <v>8</v>
      </c>
      <c r="P23" s="9">
        <f t="shared" si="1"/>
        <v>2</v>
      </c>
      <c r="Q23" s="9">
        <f t="shared" si="2"/>
        <v>3</v>
      </c>
      <c r="R23" s="9">
        <f t="shared" si="3"/>
        <v>13</v>
      </c>
      <c r="S23" s="21" t="s">
        <v>15</v>
      </c>
      <c r="T23" s="9"/>
      <c r="U23" s="9"/>
    </row>
    <row r="24" spans="1:21" ht="39" x14ac:dyDescent="0.25">
      <c r="A24" s="12" t="s">
        <v>83</v>
      </c>
      <c r="B24" s="13" t="s">
        <v>15</v>
      </c>
      <c r="C24" s="10" t="s">
        <v>15</v>
      </c>
      <c r="D24" s="10" t="s">
        <v>15</v>
      </c>
      <c r="E24" s="10" t="s">
        <v>18</v>
      </c>
      <c r="F24" s="10" t="s">
        <v>18</v>
      </c>
      <c r="G24" s="10" t="s">
        <v>15</v>
      </c>
      <c r="H24" s="10" t="s">
        <v>18</v>
      </c>
      <c r="I24" s="10" t="s">
        <v>15</v>
      </c>
      <c r="J24" s="10" t="s">
        <v>15</v>
      </c>
      <c r="K24" s="10" t="s">
        <v>15</v>
      </c>
      <c r="L24" s="10" t="s">
        <v>18</v>
      </c>
      <c r="M24" s="10" t="s">
        <v>18</v>
      </c>
      <c r="N24" s="10" t="s">
        <v>18</v>
      </c>
      <c r="O24" s="10">
        <f t="shared" si="0"/>
        <v>7</v>
      </c>
      <c r="P24" s="9">
        <f t="shared" si="1"/>
        <v>0</v>
      </c>
      <c r="Q24" s="9">
        <f t="shared" si="2"/>
        <v>6</v>
      </c>
      <c r="R24" s="9">
        <f t="shared" si="3"/>
        <v>13</v>
      </c>
      <c r="S24" s="21" t="s">
        <v>15</v>
      </c>
      <c r="T24" s="9"/>
      <c r="U24" s="9"/>
    </row>
    <row r="25" spans="1:21" ht="26.25" x14ac:dyDescent="0.25">
      <c r="A25" s="12" t="s">
        <v>84</v>
      </c>
      <c r="B25" s="13" t="s">
        <v>18</v>
      </c>
      <c r="C25" s="10" t="s">
        <v>18</v>
      </c>
      <c r="D25" s="10" t="s">
        <v>18</v>
      </c>
      <c r="E25" s="10" t="s">
        <v>18</v>
      </c>
      <c r="F25" s="10" t="s">
        <v>18</v>
      </c>
      <c r="G25" s="10" t="s">
        <v>18</v>
      </c>
      <c r="H25" s="10" t="s">
        <v>18</v>
      </c>
      <c r="I25" s="10" t="s">
        <v>18</v>
      </c>
      <c r="J25" s="10" t="s">
        <v>18</v>
      </c>
      <c r="K25" s="10" t="s">
        <v>18</v>
      </c>
      <c r="L25" s="10" t="s">
        <v>18</v>
      </c>
      <c r="M25" s="10" t="s">
        <v>15</v>
      </c>
      <c r="N25" s="10" t="s">
        <v>15</v>
      </c>
      <c r="O25" s="10">
        <f t="shared" si="0"/>
        <v>2</v>
      </c>
      <c r="P25" s="9">
        <f t="shared" si="1"/>
        <v>0</v>
      </c>
      <c r="Q25" s="9">
        <f t="shared" si="2"/>
        <v>11</v>
      </c>
      <c r="R25" s="9">
        <f t="shared" si="3"/>
        <v>13</v>
      </c>
      <c r="S25" s="21" t="s">
        <v>184</v>
      </c>
      <c r="T25" s="9"/>
      <c r="U25" s="9"/>
    </row>
    <row r="26" spans="1:21" x14ac:dyDescent="0.25">
      <c r="A26" s="12" t="s">
        <v>85</v>
      </c>
      <c r="B26" s="13" t="s">
        <v>18</v>
      </c>
      <c r="C26" s="10" t="s">
        <v>18</v>
      </c>
      <c r="D26" s="10" t="s">
        <v>18</v>
      </c>
      <c r="E26" s="10" t="s">
        <v>18</v>
      </c>
      <c r="F26" s="10" t="s">
        <v>18</v>
      </c>
      <c r="G26" s="10" t="s">
        <v>18</v>
      </c>
      <c r="H26" s="10" t="s">
        <v>18</v>
      </c>
      <c r="I26" s="10" t="s">
        <v>18</v>
      </c>
      <c r="J26" s="10" t="s">
        <v>18</v>
      </c>
      <c r="K26" s="10" t="s">
        <v>18</v>
      </c>
      <c r="L26" s="10" t="s">
        <v>15</v>
      </c>
      <c r="M26" s="10" t="s">
        <v>10</v>
      </c>
      <c r="N26" s="10" t="s">
        <v>10</v>
      </c>
      <c r="O26" s="10">
        <f t="shared" si="0"/>
        <v>1</v>
      </c>
      <c r="P26" s="9">
        <f t="shared" si="1"/>
        <v>2</v>
      </c>
      <c r="Q26" s="9">
        <f t="shared" si="2"/>
        <v>10</v>
      </c>
      <c r="R26" s="9">
        <f t="shared" si="3"/>
        <v>13</v>
      </c>
      <c r="S26" s="21" t="s">
        <v>18</v>
      </c>
      <c r="T26" s="9"/>
      <c r="U26" s="9"/>
    </row>
    <row r="27" spans="1:21" x14ac:dyDescent="0.25">
      <c r="A27" s="10"/>
      <c r="B27" s="10"/>
      <c r="C27" s="10"/>
      <c r="D27" s="10"/>
      <c r="E27" s="10"/>
      <c r="F27" s="10"/>
      <c r="G27" s="10"/>
      <c r="H27" s="10"/>
      <c r="I27" s="10"/>
      <c r="J27" s="10"/>
      <c r="K27" s="10"/>
      <c r="L27" s="10"/>
      <c r="M27" s="10"/>
      <c r="N27" s="10"/>
      <c r="O27" s="10"/>
      <c r="P27" s="9"/>
      <c r="Q27" s="9"/>
      <c r="R27" s="9"/>
      <c r="S27" s="9"/>
      <c r="T27" s="9"/>
      <c r="U27" s="9"/>
    </row>
    <row r="28" spans="1:21" x14ac:dyDescent="0.25">
      <c r="A28" s="9"/>
      <c r="B28" s="9"/>
      <c r="C28" s="9"/>
      <c r="D28" s="9"/>
      <c r="E28" s="9"/>
      <c r="F28" s="9"/>
      <c r="G28" s="9"/>
      <c r="H28" s="9"/>
      <c r="I28" s="9"/>
      <c r="J28" s="9"/>
      <c r="K28" s="9"/>
      <c r="L28" s="9"/>
      <c r="M28" s="10"/>
      <c r="N28" s="10"/>
      <c r="O28" s="10"/>
      <c r="P28" s="9"/>
      <c r="Q28" s="9"/>
      <c r="R28" s="9"/>
      <c r="S28" s="9"/>
      <c r="T28" s="9"/>
      <c r="U28" s="9"/>
    </row>
    <row r="29" spans="1:21" x14ac:dyDescent="0.25">
      <c r="A29" s="9"/>
      <c r="B29" s="9"/>
      <c r="C29" s="9"/>
      <c r="D29" s="9"/>
      <c r="E29" s="9"/>
      <c r="F29" s="9"/>
      <c r="G29" s="9"/>
      <c r="H29" s="9"/>
      <c r="I29" s="9"/>
      <c r="J29" s="9"/>
      <c r="K29" s="9"/>
      <c r="L29" s="9"/>
      <c r="M29" s="10"/>
      <c r="N29" s="10"/>
      <c r="O29" s="10"/>
      <c r="P29" s="9"/>
      <c r="Q29" s="9"/>
      <c r="R29" s="9"/>
      <c r="S29" s="9"/>
      <c r="T29" s="9"/>
      <c r="U29" s="9"/>
    </row>
    <row r="30" spans="1:21" x14ac:dyDescent="0.25">
      <c r="M30" s="1"/>
      <c r="N30" s="1"/>
      <c r="O30" s="1"/>
    </row>
  </sheetData>
  <pageMargins left="0.25" right="0.25" top="0.75" bottom="0.75" header="0.3" footer="0.3"/>
  <pageSetup paperSize="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8"/>
  <sheetViews>
    <sheetView topLeftCell="A5" workbookViewId="0">
      <selection activeCell="J27" sqref="J27"/>
    </sheetView>
  </sheetViews>
  <sheetFormatPr defaultRowHeight="15" x14ac:dyDescent="0.25"/>
  <cols>
    <col min="1" max="1" width="44.140625" customWidth="1"/>
    <col min="2" max="2" width="10.42578125" customWidth="1"/>
  </cols>
  <sheetData>
    <row r="1" spans="1:19" x14ac:dyDescent="0.25">
      <c r="A1" s="15" t="s">
        <v>116</v>
      </c>
      <c r="B1" s="15" t="s">
        <v>117</v>
      </c>
      <c r="C1" s="15"/>
      <c r="D1" s="15"/>
      <c r="E1" s="15"/>
      <c r="F1" s="15"/>
      <c r="G1" s="15" t="s">
        <v>118</v>
      </c>
      <c r="H1" s="15" t="s">
        <v>119</v>
      </c>
      <c r="I1" s="15"/>
      <c r="J1" s="15"/>
      <c r="K1" s="15"/>
      <c r="L1" s="15"/>
      <c r="M1" s="15"/>
      <c r="N1" s="15"/>
      <c r="O1" s="15"/>
      <c r="P1" s="15"/>
      <c r="Q1" s="15"/>
    </row>
    <row r="2" spans="1:19" x14ac:dyDescent="0.25">
      <c r="A2" s="15" t="s">
        <v>120</v>
      </c>
      <c r="B2" s="15" t="s">
        <v>121</v>
      </c>
      <c r="C2" s="15"/>
      <c r="D2" s="15"/>
      <c r="E2" s="15"/>
      <c r="F2" s="15"/>
      <c r="G2" s="15" t="s">
        <v>122</v>
      </c>
      <c r="H2" s="15">
        <v>10</v>
      </c>
      <c r="I2" s="15"/>
      <c r="J2" s="15"/>
      <c r="K2" s="15"/>
      <c r="L2" s="15"/>
      <c r="M2" s="15"/>
      <c r="N2" s="15"/>
      <c r="O2" s="15"/>
      <c r="P2" s="15"/>
      <c r="Q2" s="15"/>
    </row>
    <row r="3" spans="1:19" x14ac:dyDescent="0.25">
      <c r="A3" s="15" t="s">
        <v>26</v>
      </c>
      <c r="B3" s="15" t="s">
        <v>123</v>
      </c>
      <c r="C3" s="15"/>
      <c r="D3" s="15"/>
      <c r="E3" s="15"/>
      <c r="F3" s="15"/>
      <c r="G3" s="15" t="s">
        <v>59</v>
      </c>
      <c r="H3" s="15" t="s">
        <v>124</v>
      </c>
      <c r="I3" s="15"/>
      <c r="J3" s="15"/>
      <c r="K3" s="15"/>
      <c r="L3" s="15"/>
      <c r="M3" s="15"/>
      <c r="N3" s="15"/>
      <c r="O3" s="15"/>
      <c r="P3" s="15"/>
      <c r="Q3" s="15"/>
    </row>
    <row r="4" spans="1:19" x14ac:dyDescent="0.25">
      <c r="A4" s="15" t="s">
        <v>125</v>
      </c>
      <c r="B4" s="15" t="s">
        <v>126</v>
      </c>
      <c r="C4" s="15"/>
      <c r="D4" s="15"/>
      <c r="E4" s="15"/>
      <c r="F4" s="15"/>
      <c r="G4" s="15"/>
      <c r="H4" s="15"/>
      <c r="I4" s="15"/>
      <c r="J4" s="15"/>
      <c r="K4" s="15"/>
      <c r="L4" s="15"/>
      <c r="M4" s="15"/>
      <c r="N4" s="15"/>
      <c r="O4" s="15"/>
      <c r="P4" s="15"/>
      <c r="Q4" s="15"/>
    </row>
    <row r="5" spans="1:19" x14ac:dyDescent="0.25">
      <c r="A5" s="15"/>
      <c r="B5" s="15"/>
      <c r="C5" s="15"/>
      <c r="D5" s="15"/>
      <c r="E5" s="15"/>
      <c r="F5" s="15"/>
      <c r="G5" s="15"/>
      <c r="H5" s="15"/>
      <c r="I5" s="15"/>
      <c r="J5" s="15"/>
      <c r="K5" s="15"/>
      <c r="L5" s="15"/>
      <c r="M5" s="15"/>
      <c r="N5" s="15"/>
      <c r="O5" s="15"/>
      <c r="P5" s="15"/>
      <c r="Q5" s="15"/>
    </row>
    <row r="6" spans="1:19" x14ac:dyDescent="0.25">
      <c r="A6" s="13"/>
      <c r="B6" s="13"/>
      <c r="C6" s="13"/>
      <c r="D6" s="13"/>
      <c r="E6" s="13"/>
      <c r="F6" s="13"/>
      <c r="G6" s="13"/>
      <c r="H6" s="13"/>
      <c r="I6" s="13"/>
      <c r="J6" s="13"/>
      <c r="K6" s="13"/>
      <c r="L6" s="13"/>
      <c r="M6" s="13"/>
      <c r="N6" s="13"/>
      <c r="O6" s="13"/>
      <c r="P6" s="13"/>
      <c r="Q6" s="13"/>
    </row>
    <row r="7" spans="1:19" ht="24.75" x14ac:dyDescent="0.25">
      <c r="A7" s="16" t="s">
        <v>19</v>
      </c>
      <c r="B7" s="13" t="s">
        <v>108</v>
      </c>
      <c r="C7" s="13" t="s">
        <v>109</v>
      </c>
      <c r="D7" s="13" t="s">
        <v>110</v>
      </c>
      <c r="E7" s="13" t="s">
        <v>111</v>
      </c>
      <c r="F7" s="13" t="s">
        <v>112</v>
      </c>
      <c r="G7" s="13" t="s">
        <v>113</v>
      </c>
      <c r="H7" s="13" t="s">
        <v>114</v>
      </c>
      <c r="I7" s="13" t="s">
        <v>176</v>
      </c>
      <c r="J7" s="13" t="s">
        <v>171</v>
      </c>
      <c r="K7" s="13" t="s">
        <v>172</v>
      </c>
      <c r="L7" s="13" t="s">
        <v>173</v>
      </c>
      <c r="M7" s="13" t="s">
        <v>174</v>
      </c>
      <c r="N7" s="13" t="s">
        <v>175</v>
      </c>
      <c r="O7" s="17" t="s">
        <v>178</v>
      </c>
      <c r="P7" s="17" t="s">
        <v>179</v>
      </c>
      <c r="Q7" s="17" t="s">
        <v>180</v>
      </c>
      <c r="R7" s="22" t="s">
        <v>181</v>
      </c>
      <c r="S7" s="22" t="s">
        <v>182</v>
      </c>
    </row>
    <row r="8" spans="1:19" ht="60.75" x14ac:dyDescent="0.25">
      <c r="A8" s="17" t="s">
        <v>127</v>
      </c>
      <c r="B8" s="13" t="s">
        <v>10</v>
      </c>
      <c r="C8" s="13" t="s">
        <v>10</v>
      </c>
      <c r="D8" s="13" t="s">
        <v>10</v>
      </c>
      <c r="E8" s="13" t="s">
        <v>10</v>
      </c>
      <c r="F8" s="13" t="s">
        <v>10</v>
      </c>
      <c r="G8" s="13" t="s">
        <v>10</v>
      </c>
      <c r="H8" s="13" t="s">
        <v>10</v>
      </c>
      <c r="I8" s="13" t="s">
        <v>10</v>
      </c>
      <c r="J8" s="13" t="s">
        <v>10</v>
      </c>
      <c r="K8" s="13" t="s">
        <v>10</v>
      </c>
      <c r="L8" s="13" t="s">
        <v>10</v>
      </c>
      <c r="M8" s="13" t="s">
        <v>10</v>
      </c>
      <c r="N8" s="13" t="s">
        <v>10</v>
      </c>
      <c r="O8" s="13">
        <f t="shared" ref="O8:O17" si="0">COUNTIF(B8:N8,"NEGATIVE")</f>
        <v>0</v>
      </c>
      <c r="P8" s="13">
        <f t="shared" ref="P8:P17" si="1">COUNTIF(B8:N8,"POSITIVE")</f>
        <v>13</v>
      </c>
      <c r="Q8" s="13">
        <f t="shared" ref="Q8:Q17" si="2">COUNTIF(B8:N8,"NEUTRAL")</f>
        <v>0</v>
      </c>
      <c r="R8">
        <f t="shared" ref="R8:R17" si="3">SUM(O8:Q8)</f>
        <v>13</v>
      </c>
      <c r="S8" t="s">
        <v>10</v>
      </c>
    </row>
    <row r="9" spans="1:19" ht="48.75" x14ac:dyDescent="0.25">
      <c r="A9" s="17" t="s">
        <v>128</v>
      </c>
      <c r="B9" s="13" t="s">
        <v>18</v>
      </c>
      <c r="C9" s="13" t="s">
        <v>18</v>
      </c>
      <c r="D9" s="13" t="s">
        <v>18</v>
      </c>
      <c r="E9" s="13" t="s">
        <v>18</v>
      </c>
      <c r="F9" s="13" t="s">
        <v>18</v>
      </c>
      <c r="G9" s="13" t="s">
        <v>18</v>
      </c>
      <c r="H9" s="13" t="s">
        <v>10</v>
      </c>
      <c r="I9" s="13" t="s">
        <v>18</v>
      </c>
      <c r="J9" s="13" t="s">
        <v>18</v>
      </c>
      <c r="K9" s="13" t="s">
        <v>18</v>
      </c>
      <c r="L9" s="13" t="s">
        <v>10</v>
      </c>
      <c r="M9" s="13" t="s">
        <v>10</v>
      </c>
      <c r="N9" s="13" t="s">
        <v>18</v>
      </c>
      <c r="O9" s="13">
        <f t="shared" si="0"/>
        <v>0</v>
      </c>
      <c r="P9" s="13">
        <f t="shared" si="1"/>
        <v>3</v>
      </c>
      <c r="Q9" s="13">
        <f t="shared" si="2"/>
        <v>10</v>
      </c>
      <c r="R9">
        <f t="shared" si="3"/>
        <v>13</v>
      </c>
      <c r="S9" t="s">
        <v>18</v>
      </c>
    </row>
    <row r="10" spans="1:19" ht="48.75" x14ac:dyDescent="0.25">
      <c r="A10" s="17" t="s">
        <v>129</v>
      </c>
      <c r="B10" s="13" t="s">
        <v>10</v>
      </c>
      <c r="C10" s="13" t="s">
        <v>10</v>
      </c>
      <c r="D10" s="13" t="s">
        <v>10</v>
      </c>
      <c r="E10" s="13" t="s">
        <v>10</v>
      </c>
      <c r="F10" s="13" t="s">
        <v>10</v>
      </c>
      <c r="G10" s="13" t="s">
        <v>10</v>
      </c>
      <c r="H10" s="13" t="s">
        <v>10</v>
      </c>
      <c r="I10" s="13" t="s">
        <v>18</v>
      </c>
      <c r="J10" s="13" t="s">
        <v>18</v>
      </c>
      <c r="K10" s="13" t="s">
        <v>10</v>
      </c>
      <c r="L10" s="13" t="s">
        <v>10</v>
      </c>
      <c r="M10" s="13" t="s">
        <v>10</v>
      </c>
      <c r="N10" s="13" t="s">
        <v>10</v>
      </c>
      <c r="O10" s="13">
        <f t="shared" si="0"/>
        <v>0</v>
      </c>
      <c r="P10" s="13">
        <f t="shared" si="1"/>
        <v>11</v>
      </c>
      <c r="Q10" s="13">
        <f t="shared" si="2"/>
        <v>2</v>
      </c>
      <c r="R10">
        <f t="shared" si="3"/>
        <v>13</v>
      </c>
      <c r="S10" t="s">
        <v>10</v>
      </c>
    </row>
    <row r="11" spans="1:19" ht="48.75" x14ac:dyDescent="0.25">
      <c r="A11" s="17" t="s">
        <v>130</v>
      </c>
      <c r="B11" s="13" t="s">
        <v>10</v>
      </c>
      <c r="C11" s="13" t="s">
        <v>10</v>
      </c>
      <c r="D11" s="13" t="s">
        <v>10</v>
      </c>
      <c r="E11" s="13" t="s">
        <v>10</v>
      </c>
      <c r="F11" s="13" t="s">
        <v>10</v>
      </c>
      <c r="G11" s="13" t="s">
        <v>10</v>
      </c>
      <c r="H11" s="13" t="s">
        <v>10</v>
      </c>
      <c r="I11" s="13" t="s">
        <v>10</v>
      </c>
      <c r="J11" s="13" t="s">
        <v>18</v>
      </c>
      <c r="K11" s="13" t="s">
        <v>10</v>
      </c>
      <c r="L11" s="13" t="s">
        <v>10</v>
      </c>
      <c r="M11" s="13" t="s">
        <v>18</v>
      </c>
      <c r="N11" s="13" t="s">
        <v>10</v>
      </c>
      <c r="O11" s="13">
        <f t="shared" si="0"/>
        <v>0</v>
      </c>
      <c r="P11" s="13">
        <f t="shared" si="1"/>
        <v>11</v>
      </c>
      <c r="Q11" s="13">
        <f t="shared" si="2"/>
        <v>2</v>
      </c>
      <c r="R11">
        <f t="shared" si="3"/>
        <v>13</v>
      </c>
      <c r="S11" t="s">
        <v>10</v>
      </c>
    </row>
    <row r="12" spans="1:19" ht="36.75" x14ac:dyDescent="0.25">
      <c r="A12" s="17" t="s">
        <v>131</v>
      </c>
      <c r="B12" s="13" t="s">
        <v>15</v>
      </c>
      <c r="C12" s="13" t="s">
        <v>15</v>
      </c>
      <c r="D12" s="13" t="s">
        <v>15</v>
      </c>
      <c r="E12" s="13" t="s">
        <v>15</v>
      </c>
      <c r="F12" s="13" t="s">
        <v>15</v>
      </c>
      <c r="G12" s="13" t="s">
        <v>10</v>
      </c>
      <c r="H12" s="13" t="s">
        <v>10</v>
      </c>
      <c r="I12" s="13" t="s">
        <v>15</v>
      </c>
      <c r="J12" s="13" t="s">
        <v>18</v>
      </c>
      <c r="K12" s="13" t="s">
        <v>18</v>
      </c>
      <c r="L12" s="13" t="s">
        <v>10</v>
      </c>
      <c r="M12" s="13" t="s">
        <v>10</v>
      </c>
      <c r="N12" s="13" t="s">
        <v>10</v>
      </c>
      <c r="O12" s="13">
        <f t="shared" si="0"/>
        <v>6</v>
      </c>
      <c r="P12" s="13">
        <f t="shared" si="1"/>
        <v>5</v>
      </c>
      <c r="Q12" s="13">
        <f t="shared" si="2"/>
        <v>2</v>
      </c>
      <c r="R12">
        <f t="shared" si="3"/>
        <v>13</v>
      </c>
      <c r="S12" t="s">
        <v>15</v>
      </c>
    </row>
    <row r="13" spans="1:19" ht="36.75" x14ac:dyDescent="0.25">
      <c r="A13" s="17" t="s">
        <v>132</v>
      </c>
      <c r="B13" s="13" t="s">
        <v>18</v>
      </c>
      <c r="C13" s="13" t="s">
        <v>18</v>
      </c>
      <c r="D13" s="13" t="s">
        <v>18</v>
      </c>
      <c r="E13" s="13" t="s">
        <v>18</v>
      </c>
      <c r="F13" s="13" t="s">
        <v>18</v>
      </c>
      <c r="G13" s="13" t="s">
        <v>18</v>
      </c>
      <c r="H13" s="13" t="s">
        <v>10</v>
      </c>
      <c r="I13" s="13" t="s">
        <v>10</v>
      </c>
      <c r="J13" s="13" t="s">
        <v>18</v>
      </c>
      <c r="K13" s="13" t="s">
        <v>18</v>
      </c>
      <c r="L13" s="13" t="s">
        <v>18</v>
      </c>
      <c r="M13" s="13" t="s">
        <v>18</v>
      </c>
      <c r="N13" s="13" t="s">
        <v>10</v>
      </c>
      <c r="O13" s="13">
        <f t="shared" si="0"/>
        <v>0</v>
      </c>
      <c r="P13" s="13">
        <f t="shared" si="1"/>
        <v>3</v>
      </c>
      <c r="Q13" s="13">
        <f t="shared" si="2"/>
        <v>10</v>
      </c>
      <c r="R13">
        <f t="shared" si="3"/>
        <v>13</v>
      </c>
      <c r="S13" t="s">
        <v>18</v>
      </c>
    </row>
    <row r="14" spans="1:19" ht="60.75" x14ac:dyDescent="0.25">
      <c r="A14" s="17" t="s">
        <v>133</v>
      </c>
      <c r="B14" s="13"/>
      <c r="C14" s="13" t="s">
        <v>18</v>
      </c>
      <c r="D14" s="13" t="s">
        <v>18</v>
      </c>
      <c r="E14" s="13" t="s">
        <v>18</v>
      </c>
      <c r="F14" s="13" t="s">
        <v>18</v>
      </c>
      <c r="G14" s="13" t="s">
        <v>18</v>
      </c>
      <c r="H14" s="13" t="s">
        <v>10</v>
      </c>
      <c r="I14" s="13" t="s">
        <v>18</v>
      </c>
      <c r="J14" s="13" t="s">
        <v>18</v>
      </c>
      <c r="K14" s="13" t="s">
        <v>10</v>
      </c>
      <c r="L14" s="13" t="s">
        <v>18</v>
      </c>
      <c r="M14" s="13" t="s">
        <v>10</v>
      </c>
      <c r="N14" s="13" t="s">
        <v>18</v>
      </c>
      <c r="O14" s="13">
        <f t="shared" si="0"/>
        <v>0</v>
      </c>
      <c r="P14" s="13">
        <f t="shared" si="1"/>
        <v>3</v>
      </c>
      <c r="Q14" s="13">
        <f t="shared" si="2"/>
        <v>9</v>
      </c>
      <c r="R14">
        <f t="shared" si="3"/>
        <v>12</v>
      </c>
      <c r="S14" t="s">
        <v>18</v>
      </c>
    </row>
    <row r="15" spans="1:19" ht="24.75" x14ac:dyDescent="0.25">
      <c r="A15" s="17" t="s">
        <v>134</v>
      </c>
      <c r="B15" s="13" t="s">
        <v>18</v>
      </c>
      <c r="C15" s="13" t="s">
        <v>18</v>
      </c>
      <c r="D15" s="13" t="s">
        <v>18</v>
      </c>
      <c r="E15" s="13" t="s">
        <v>10</v>
      </c>
      <c r="F15" s="13" t="s">
        <v>18</v>
      </c>
      <c r="G15" s="13" t="s">
        <v>18</v>
      </c>
      <c r="H15" s="13" t="s">
        <v>18</v>
      </c>
      <c r="I15" s="13" t="s">
        <v>18</v>
      </c>
      <c r="J15" s="13" t="s">
        <v>18</v>
      </c>
      <c r="K15" s="13" t="s">
        <v>18</v>
      </c>
      <c r="L15" s="13" t="s">
        <v>10</v>
      </c>
      <c r="M15" s="13" t="s">
        <v>10</v>
      </c>
      <c r="N15" s="13" t="s">
        <v>18</v>
      </c>
      <c r="O15" s="13">
        <f t="shared" si="0"/>
        <v>0</v>
      </c>
      <c r="P15" s="13">
        <f t="shared" si="1"/>
        <v>3</v>
      </c>
      <c r="Q15" s="13">
        <f t="shared" si="2"/>
        <v>10</v>
      </c>
      <c r="R15">
        <f t="shared" si="3"/>
        <v>13</v>
      </c>
      <c r="S15" t="s">
        <v>18</v>
      </c>
    </row>
    <row r="16" spans="1:19" ht="36.75" x14ac:dyDescent="0.25">
      <c r="A16" s="17" t="s">
        <v>135</v>
      </c>
      <c r="B16" s="13" t="s">
        <v>10</v>
      </c>
      <c r="C16" s="13" t="s">
        <v>18</v>
      </c>
      <c r="D16" s="13" t="s">
        <v>18</v>
      </c>
      <c r="E16" s="13" t="s">
        <v>18</v>
      </c>
      <c r="F16" s="13" t="s">
        <v>18</v>
      </c>
      <c r="G16" s="13" t="s">
        <v>18</v>
      </c>
      <c r="H16" s="13" t="s">
        <v>18</v>
      </c>
      <c r="I16" s="13" t="s">
        <v>18</v>
      </c>
      <c r="J16" s="13" t="s">
        <v>18</v>
      </c>
      <c r="K16" s="13" t="s">
        <v>18</v>
      </c>
      <c r="L16" s="13" t="s">
        <v>18</v>
      </c>
      <c r="M16" s="13" t="s">
        <v>10</v>
      </c>
      <c r="N16" s="13" t="s">
        <v>10</v>
      </c>
      <c r="O16" s="13">
        <f t="shared" si="0"/>
        <v>0</v>
      </c>
      <c r="P16" s="13">
        <f t="shared" si="1"/>
        <v>3</v>
      </c>
      <c r="Q16" s="13">
        <f t="shared" si="2"/>
        <v>10</v>
      </c>
      <c r="R16">
        <f t="shared" si="3"/>
        <v>13</v>
      </c>
      <c r="S16" t="s">
        <v>18</v>
      </c>
    </row>
    <row r="17" spans="1:19" ht="60.75" x14ac:dyDescent="0.25">
      <c r="A17" s="17" t="s">
        <v>136</v>
      </c>
      <c r="B17" s="13" t="s">
        <v>10</v>
      </c>
      <c r="C17" s="13" t="s">
        <v>10</v>
      </c>
      <c r="D17" s="13" t="s">
        <v>10</v>
      </c>
      <c r="E17" s="13" t="s">
        <v>10</v>
      </c>
      <c r="F17" s="13" t="s">
        <v>10</v>
      </c>
      <c r="G17" s="13" t="s">
        <v>10</v>
      </c>
      <c r="H17" s="13" t="s">
        <v>10</v>
      </c>
      <c r="I17" s="13" t="s">
        <v>10</v>
      </c>
      <c r="J17" s="13" t="s">
        <v>10</v>
      </c>
      <c r="K17" s="13" t="s">
        <v>18</v>
      </c>
      <c r="L17" s="13" t="s">
        <v>10</v>
      </c>
      <c r="M17" s="13" t="s">
        <v>18</v>
      </c>
      <c r="N17" s="13" t="s">
        <v>10</v>
      </c>
      <c r="O17" s="13">
        <f t="shared" si="0"/>
        <v>0</v>
      </c>
      <c r="P17" s="13">
        <f t="shared" si="1"/>
        <v>11</v>
      </c>
      <c r="Q17" s="13">
        <f t="shared" si="2"/>
        <v>2</v>
      </c>
      <c r="R17">
        <f t="shared" si="3"/>
        <v>13</v>
      </c>
      <c r="S17" t="s">
        <v>10</v>
      </c>
    </row>
    <row r="18" spans="1:19" x14ac:dyDescent="0.25">
      <c r="A18" s="13"/>
      <c r="B18" s="13"/>
      <c r="C18" s="13"/>
      <c r="D18" s="13"/>
      <c r="E18" s="13"/>
      <c r="F18" s="13"/>
      <c r="G18" s="13"/>
      <c r="H18" s="13"/>
      <c r="I18" s="13"/>
      <c r="J18" s="13"/>
      <c r="K18" s="13"/>
      <c r="L18" s="13"/>
      <c r="M18" s="13"/>
      <c r="N18" s="13"/>
      <c r="O18" s="13"/>
      <c r="P18" s="13"/>
      <c r="Q18"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81"/>
  <sheetViews>
    <sheetView tabSelected="1" topLeftCell="A29" zoomScaleNormal="100" workbookViewId="0">
      <selection activeCell="S43" sqref="S43"/>
    </sheetView>
  </sheetViews>
  <sheetFormatPr defaultRowHeight="15" x14ac:dyDescent="0.25"/>
  <cols>
    <col min="1" max="1" width="33.140625" customWidth="1"/>
    <col min="2" max="2" width="10" customWidth="1"/>
  </cols>
  <sheetData>
    <row r="1" spans="1:19" x14ac:dyDescent="0.25">
      <c r="A1" s="15" t="s">
        <v>116</v>
      </c>
      <c r="B1" s="15" t="s">
        <v>117</v>
      </c>
      <c r="C1" s="15"/>
      <c r="D1" s="15"/>
      <c r="E1" s="15"/>
      <c r="F1" s="15"/>
      <c r="G1" s="15" t="s">
        <v>118</v>
      </c>
      <c r="H1" s="15" t="s">
        <v>137</v>
      </c>
      <c r="I1" s="15"/>
      <c r="J1" s="15"/>
      <c r="K1" s="15"/>
      <c r="L1" s="15"/>
      <c r="M1" s="15"/>
    </row>
    <row r="2" spans="1:19" x14ac:dyDescent="0.25">
      <c r="A2" s="15" t="s">
        <v>120</v>
      </c>
      <c r="B2" s="15" t="s">
        <v>138</v>
      </c>
      <c r="C2" s="15"/>
      <c r="D2" s="15"/>
      <c r="E2" s="15"/>
      <c r="F2" s="15"/>
      <c r="G2" s="15" t="s">
        <v>122</v>
      </c>
      <c r="H2" s="15">
        <v>28</v>
      </c>
      <c r="I2" s="15"/>
      <c r="J2" s="15"/>
      <c r="K2" s="15"/>
      <c r="L2" s="15"/>
      <c r="M2" s="15"/>
    </row>
    <row r="3" spans="1:19" x14ac:dyDescent="0.25">
      <c r="A3" s="15" t="s">
        <v>26</v>
      </c>
      <c r="B3" s="15" t="s">
        <v>139</v>
      </c>
      <c r="C3" s="15"/>
      <c r="D3" s="15"/>
      <c r="E3" s="15"/>
      <c r="F3" s="15"/>
      <c r="G3" s="15" t="s">
        <v>59</v>
      </c>
      <c r="H3" s="15" t="s">
        <v>140</v>
      </c>
      <c r="I3" s="15"/>
      <c r="J3" s="15"/>
      <c r="K3" s="15"/>
      <c r="L3" s="15"/>
      <c r="M3" s="15"/>
    </row>
    <row r="4" spans="1:19" x14ac:dyDescent="0.25">
      <c r="A4" s="15" t="s">
        <v>125</v>
      </c>
      <c r="B4" s="15" t="s">
        <v>141</v>
      </c>
      <c r="C4" s="15"/>
      <c r="D4" s="15"/>
      <c r="E4" s="15"/>
      <c r="F4" s="15"/>
      <c r="G4" s="15"/>
      <c r="H4" s="15"/>
      <c r="I4" s="15"/>
      <c r="J4" s="15"/>
      <c r="K4" s="15"/>
      <c r="L4" s="15"/>
      <c r="M4" s="15"/>
    </row>
    <row r="5" spans="1:19" x14ac:dyDescent="0.25">
      <c r="A5" s="15"/>
      <c r="B5" s="15"/>
      <c r="C5" s="15"/>
      <c r="D5" s="15"/>
      <c r="E5" s="15"/>
      <c r="F5" s="15"/>
      <c r="G5" s="15"/>
      <c r="H5" s="15"/>
      <c r="I5" s="15"/>
      <c r="J5" s="15"/>
      <c r="K5" s="15"/>
      <c r="L5" s="15"/>
      <c r="M5" s="15"/>
    </row>
    <row r="6" spans="1:19" x14ac:dyDescent="0.25">
      <c r="A6" s="13"/>
      <c r="B6" s="13"/>
      <c r="C6" s="13"/>
      <c r="D6" s="13"/>
      <c r="E6" s="13"/>
      <c r="F6" s="13"/>
      <c r="G6" s="13"/>
      <c r="H6" s="13"/>
      <c r="I6" s="13"/>
      <c r="J6" s="13"/>
      <c r="K6" s="13"/>
      <c r="L6" s="13"/>
      <c r="M6" s="13"/>
    </row>
    <row r="7" spans="1:19" ht="24.75" x14ac:dyDescent="0.25">
      <c r="A7" s="16" t="s">
        <v>19</v>
      </c>
      <c r="B7" s="13" t="s">
        <v>108</v>
      </c>
      <c r="C7" s="13" t="s">
        <v>109</v>
      </c>
      <c r="D7" s="13" t="s">
        <v>110</v>
      </c>
      <c r="E7" s="13" t="s">
        <v>111</v>
      </c>
      <c r="F7" s="13" t="s">
        <v>112</v>
      </c>
      <c r="G7" s="13" t="s">
        <v>113</v>
      </c>
      <c r="H7" s="13" t="s">
        <v>114</v>
      </c>
      <c r="I7" s="13" t="s">
        <v>176</v>
      </c>
      <c r="J7" s="13" t="s">
        <v>171</v>
      </c>
      <c r="K7" s="13" t="s">
        <v>172</v>
      </c>
      <c r="L7" s="13" t="s">
        <v>173</v>
      </c>
      <c r="M7" s="13" t="s">
        <v>174</v>
      </c>
      <c r="N7" s="18" t="s">
        <v>175</v>
      </c>
      <c r="O7" s="22" t="s">
        <v>178</v>
      </c>
      <c r="P7" s="22" t="s">
        <v>179</v>
      </c>
      <c r="Q7" s="22" t="s">
        <v>180</v>
      </c>
      <c r="R7" s="22" t="s">
        <v>181</v>
      </c>
      <c r="S7" s="22" t="s">
        <v>182</v>
      </c>
    </row>
    <row r="8" spans="1:19" ht="60.75" x14ac:dyDescent="0.25">
      <c r="A8" s="17" t="s">
        <v>142</v>
      </c>
      <c r="B8" s="13" t="s">
        <v>18</v>
      </c>
      <c r="C8" s="13" t="s">
        <v>10</v>
      </c>
      <c r="D8" s="13" t="s">
        <v>10</v>
      </c>
      <c r="E8" s="13" t="s">
        <v>10</v>
      </c>
      <c r="F8" s="13" t="s">
        <v>10</v>
      </c>
      <c r="G8" s="13" t="s">
        <v>10</v>
      </c>
      <c r="H8" s="13" t="s">
        <v>10</v>
      </c>
      <c r="I8" s="13" t="s">
        <v>10</v>
      </c>
      <c r="J8" s="13" t="s">
        <v>18</v>
      </c>
      <c r="K8" s="13" t="s">
        <v>18</v>
      </c>
      <c r="L8" s="13" t="s">
        <v>10</v>
      </c>
      <c r="M8" s="13" t="s">
        <v>10</v>
      </c>
      <c r="N8" t="s">
        <v>10</v>
      </c>
      <c r="O8">
        <f t="shared" ref="O8:O35" si="0">COUNTIF(B8:N8,"NEGATIVE")</f>
        <v>0</v>
      </c>
      <c r="P8">
        <f t="shared" ref="P8:P35" si="1">COUNTIF(B8:N8,"POSITIVE")</f>
        <v>10</v>
      </c>
      <c r="Q8">
        <f t="shared" ref="Q8:Q35" si="2">COUNTIF(B8:N8,"NEUTRAL")</f>
        <v>3</v>
      </c>
      <c r="R8">
        <f t="shared" ref="R8:R35" si="3">SUM(O8:Q8)</f>
        <v>13</v>
      </c>
      <c r="S8" t="s">
        <v>10</v>
      </c>
    </row>
    <row r="9" spans="1:19" ht="48.75" x14ac:dyDescent="0.25">
      <c r="A9" s="17" t="s">
        <v>143</v>
      </c>
      <c r="B9" s="13" t="s">
        <v>18</v>
      </c>
      <c r="C9" s="13" t="s">
        <v>10</v>
      </c>
      <c r="D9" s="13" t="s">
        <v>10</v>
      </c>
      <c r="E9" s="13" t="s">
        <v>10</v>
      </c>
      <c r="F9" s="13" t="s">
        <v>10</v>
      </c>
      <c r="G9" s="13" t="s">
        <v>10</v>
      </c>
      <c r="H9" s="13" t="s">
        <v>10</v>
      </c>
      <c r="I9" s="13" t="s">
        <v>10</v>
      </c>
      <c r="J9" s="13" t="s">
        <v>10</v>
      </c>
      <c r="K9" s="13" t="s">
        <v>18</v>
      </c>
      <c r="L9" s="13" t="s">
        <v>10</v>
      </c>
      <c r="M9" s="13" t="s">
        <v>10</v>
      </c>
      <c r="N9" t="s">
        <v>10</v>
      </c>
      <c r="O9">
        <f t="shared" si="0"/>
        <v>0</v>
      </c>
      <c r="P9">
        <f t="shared" si="1"/>
        <v>11</v>
      </c>
      <c r="Q9">
        <f t="shared" si="2"/>
        <v>2</v>
      </c>
      <c r="R9">
        <f t="shared" si="3"/>
        <v>13</v>
      </c>
      <c r="S9" t="s">
        <v>10</v>
      </c>
    </row>
    <row r="10" spans="1:19" x14ac:dyDescent="0.25">
      <c r="A10" s="17" t="s">
        <v>144</v>
      </c>
      <c r="B10" s="13" t="s">
        <v>18</v>
      </c>
      <c r="C10" s="13" t="s">
        <v>18</v>
      </c>
      <c r="D10" s="13" t="s">
        <v>18</v>
      </c>
      <c r="E10" s="13" t="s">
        <v>10</v>
      </c>
      <c r="F10" s="13" t="s">
        <v>18</v>
      </c>
      <c r="G10" s="13" t="s">
        <v>18</v>
      </c>
      <c r="H10" s="13" t="s">
        <v>10</v>
      </c>
      <c r="I10" s="13" t="s">
        <v>18</v>
      </c>
      <c r="J10" s="13" t="s">
        <v>10</v>
      </c>
      <c r="K10" s="13" t="s">
        <v>18</v>
      </c>
      <c r="L10" s="13" t="s">
        <v>10</v>
      </c>
      <c r="M10" s="13" t="s">
        <v>10</v>
      </c>
      <c r="N10" t="s">
        <v>18</v>
      </c>
      <c r="O10">
        <f t="shared" si="0"/>
        <v>0</v>
      </c>
      <c r="P10">
        <f t="shared" si="1"/>
        <v>5</v>
      </c>
      <c r="Q10">
        <f t="shared" si="2"/>
        <v>8</v>
      </c>
      <c r="R10">
        <f t="shared" si="3"/>
        <v>13</v>
      </c>
      <c r="S10" t="s">
        <v>18</v>
      </c>
    </row>
    <row r="11" spans="1:19" ht="24.75" x14ac:dyDescent="0.25">
      <c r="A11" s="17" t="s">
        <v>145</v>
      </c>
      <c r="B11" s="13" t="s">
        <v>18</v>
      </c>
      <c r="C11" s="13" t="s">
        <v>18</v>
      </c>
      <c r="D11" s="13" t="s">
        <v>18</v>
      </c>
      <c r="E11" s="13" t="s">
        <v>18</v>
      </c>
      <c r="F11" s="13" t="s">
        <v>18</v>
      </c>
      <c r="G11" s="13" t="s">
        <v>18</v>
      </c>
      <c r="H11" s="13" t="s">
        <v>18</v>
      </c>
      <c r="I11" s="13" t="s">
        <v>18</v>
      </c>
      <c r="J11" s="13" t="s">
        <v>10</v>
      </c>
      <c r="K11" s="13" t="s">
        <v>18</v>
      </c>
      <c r="L11" s="13" t="s">
        <v>15</v>
      </c>
      <c r="M11" s="13" t="s">
        <v>18</v>
      </c>
      <c r="N11" t="s">
        <v>18</v>
      </c>
      <c r="O11">
        <f t="shared" si="0"/>
        <v>1</v>
      </c>
      <c r="P11">
        <f t="shared" si="1"/>
        <v>1</v>
      </c>
      <c r="Q11">
        <f t="shared" si="2"/>
        <v>11</v>
      </c>
      <c r="R11">
        <f t="shared" si="3"/>
        <v>13</v>
      </c>
      <c r="S11" t="s">
        <v>18</v>
      </c>
    </row>
    <row r="12" spans="1:19" ht="36.75" x14ac:dyDescent="0.25">
      <c r="A12" s="17" t="s">
        <v>146</v>
      </c>
      <c r="B12" s="13" t="s">
        <v>18</v>
      </c>
      <c r="C12" s="13" t="s">
        <v>18</v>
      </c>
      <c r="D12" s="13" t="s">
        <v>18</v>
      </c>
      <c r="E12" s="13" t="s">
        <v>18</v>
      </c>
      <c r="F12" s="13" t="s">
        <v>18</v>
      </c>
      <c r="G12" s="13" t="s">
        <v>18</v>
      </c>
      <c r="H12" s="13" t="s">
        <v>18</v>
      </c>
      <c r="I12" s="13" t="s">
        <v>10</v>
      </c>
      <c r="J12" s="13" t="s">
        <v>10</v>
      </c>
      <c r="K12" s="13" t="s">
        <v>18</v>
      </c>
      <c r="L12" s="13" t="s">
        <v>18</v>
      </c>
      <c r="M12" s="13" t="s">
        <v>18</v>
      </c>
      <c r="N12" t="s">
        <v>18</v>
      </c>
      <c r="O12">
        <f t="shared" si="0"/>
        <v>0</v>
      </c>
      <c r="P12">
        <f t="shared" si="1"/>
        <v>2</v>
      </c>
      <c r="Q12">
        <f t="shared" si="2"/>
        <v>11</v>
      </c>
      <c r="R12">
        <f t="shared" si="3"/>
        <v>13</v>
      </c>
      <c r="S12" t="s">
        <v>18</v>
      </c>
    </row>
    <row r="13" spans="1:19" ht="36.75" x14ac:dyDescent="0.25">
      <c r="A13" s="17" t="s">
        <v>147</v>
      </c>
      <c r="B13" s="13" t="s">
        <v>18</v>
      </c>
      <c r="C13" s="13" t="s">
        <v>18</v>
      </c>
      <c r="D13" s="13" t="s">
        <v>18</v>
      </c>
      <c r="E13" s="13" t="s">
        <v>18</v>
      </c>
      <c r="F13" s="13" t="s">
        <v>18</v>
      </c>
      <c r="G13" s="13" t="s">
        <v>18</v>
      </c>
      <c r="H13" s="13" t="s">
        <v>18</v>
      </c>
      <c r="I13" s="13" t="s">
        <v>10</v>
      </c>
      <c r="J13" s="13" t="s">
        <v>10</v>
      </c>
      <c r="K13" s="13" t="s">
        <v>18</v>
      </c>
      <c r="L13" s="13" t="s">
        <v>18</v>
      </c>
      <c r="M13" s="13" t="s">
        <v>18</v>
      </c>
      <c r="N13" t="s">
        <v>18</v>
      </c>
      <c r="O13">
        <f t="shared" si="0"/>
        <v>0</v>
      </c>
      <c r="P13">
        <f t="shared" si="1"/>
        <v>2</v>
      </c>
      <c r="Q13">
        <f t="shared" si="2"/>
        <v>11</v>
      </c>
      <c r="R13">
        <f t="shared" si="3"/>
        <v>13</v>
      </c>
      <c r="S13" t="s">
        <v>18</v>
      </c>
    </row>
    <row r="14" spans="1:19" ht="48.75" x14ac:dyDescent="0.25">
      <c r="A14" s="17" t="s">
        <v>148</v>
      </c>
      <c r="B14" s="13" t="s">
        <v>15</v>
      </c>
      <c r="C14" s="13" t="s">
        <v>15</v>
      </c>
      <c r="D14" s="13" t="s">
        <v>18</v>
      </c>
      <c r="E14" s="13" t="s">
        <v>18</v>
      </c>
      <c r="F14" s="13" t="s">
        <v>18</v>
      </c>
      <c r="G14" s="13" t="s">
        <v>18</v>
      </c>
      <c r="H14" s="13" t="s">
        <v>18</v>
      </c>
      <c r="I14" s="13" t="s">
        <v>10</v>
      </c>
      <c r="J14" s="13" t="s">
        <v>10</v>
      </c>
      <c r="K14" s="13" t="s">
        <v>15</v>
      </c>
      <c r="L14" s="13" t="s">
        <v>18</v>
      </c>
      <c r="M14" s="13" t="s">
        <v>15</v>
      </c>
      <c r="N14" t="s">
        <v>18</v>
      </c>
      <c r="O14">
        <f t="shared" si="0"/>
        <v>4</v>
      </c>
      <c r="P14">
        <f t="shared" si="1"/>
        <v>2</v>
      </c>
      <c r="Q14">
        <f t="shared" si="2"/>
        <v>7</v>
      </c>
      <c r="R14">
        <f t="shared" si="3"/>
        <v>13</v>
      </c>
      <c r="S14" t="s">
        <v>18</v>
      </c>
    </row>
    <row r="15" spans="1:19" ht="48.75" x14ac:dyDescent="0.25">
      <c r="A15" s="17" t="s">
        <v>149</v>
      </c>
      <c r="B15" s="13" t="s">
        <v>18</v>
      </c>
      <c r="C15" s="13" t="s">
        <v>18</v>
      </c>
      <c r="D15" s="13" t="s">
        <v>18</v>
      </c>
      <c r="E15" s="13" t="s">
        <v>18</v>
      </c>
      <c r="F15" s="13" t="s">
        <v>18</v>
      </c>
      <c r="G15" s="13" t="s">
        <v>18</v>
      </c>
      <c r="H15" s="13" t="s">
        <v>18</v>
      </c>
      <c r="I15" s="13" t="s">
        <v>10</v>
      </c>
      <c r="J15" s="13" t="s">
        <v>18</v>
      </c>
      <c r="K15" s="13" t="s">
        <v>18</v>
      </c>
      <c r="L15" s="13" t="s">
        <v>10</v>
      </c>
      <c r="M15" s="13" t="s">
        <v>15</v>
      </c>
      <c r="N15" t="s">
        <v>15</v>
      </c>
      <c r="O15">
        <f t="shared" si="0"/>
        <v>2</v>
      </c>
      <c r="P15">
        <f t="shared" si="1"/>
        <v>2</v>
      </c>
      <c r="Q15">
        <f t="shared" si="2"/>
        <v>9</v>
      </c>
      <c r="R15">
        <f t="shared" si="3"/>
        <v>13</v>
      </c>
      <c r="S15" t="s">
        <v>18</v>
      </c>
    </row>
    <row r="16" spans="1:19" ht="48.75" x14ac:dyDescent="0.25">
      <c r="A16" s="17" t="s">
        <v>150</v>
      </c>
      <c r="B16" s="13" t="s">
        <v>18</v>
      </c>
      <c r="C16" s="13" t="s">
        <v>18</v>
      </c>
      <c r="D16" s="13" t="s">
        <v>10</v>
      </c>
      <c r="E16" s="13" t="s">
        <v>10</v>
      </c>
      <c r="F16" s="13" t="s">
        <v>10</v>
      </c>
      <c r="G16" s="13" t="s">
        <v>18</v>
      </c>
      <c r="H16" s="13" t="s">
        <v>18</v>
      </c>
      <c r="I16" s="13" t="s">
        <v>10</v>
      </c>
      <c r="J16" s="13" t="s">
        <v>18</v>
      </c>
      <c r="K16" s="13" t="s">
        <v>10</v>
      </c>
      <c r="L16" s="13" t="s">
        <v>10</v>
      </c>
      <c r="M16" s="13" t="s">
        <v>18</v>
      </c>
      <c r="N16" t="s">
        <v>10</v>
      </c>
      <c r="O16">
        <f t="shared" si="0"/>
        <v>0</v>
      </c>
      <c r="P16">
        <f t="shared" si="1"/>
        <v>7</v>
      </c>
      <c r="Q16">
        <f t="shared" si="2"/>
        <v>6</v>
      </c>
      <c r="R16">
        <f t="shared" si="3"/>
        <v>13</v>
      </c>
      <c r="S16" t="s">
        <v>10</v>
      </c>
    </row>
    <row r="17" spans="1:19" ht="36.75" x14ac:dyDescent="0.25">
      <c r="A17" s="17" t="s">
        <v>151</v>
      </c>
      <c r="B17" s="13" t="s">
        <v>15</v>
      </c>
      <c r="C17" s="13" t="s">
        <v>18</v>
      </c>
      <c r="D17" s="13" t="s">
        <v>10</v>
      </c>
      <c r="E17" s="13" t="s">
        <v>10</v>
      </c>
      <c r="F17" s="13" t="s">
        <v>10</v>
      </c>
      <c r="G17" s="13" t="s">
        <v>18</v>
      </c>
      <c r="H17" s="13" t="s">
        <v>18</v>
      </c>
      <c r="I17" s="13" t="s">
        <v>10</v>
      </c>
      <c r="J17" s="13" t="s">
        <v>18</v>
      </c>
      <c r="K17" s="13" t="s">
        <v>10</v>
      </c>
      <c r="L17" s="13" t="s">
        <v>10</v>
      </c>
      <c r="M17" s="13" t="s">
        <v>15</v>
      </c>
      <c r="N17" t="s">
        <v>15</v>
      </c>
      <c r="O17">
        <f t="shared" si="0"/>
        <v>3</v>
      </c>
      <c r="P17">
        <f t="shared" si="1"/>
        <v>6</v>
      </c>
      <c r="Q17">
        <f t="shared" si="2"/>
        <v>4</v>
      </c>
      <c r="R17">
        <f t="shared" si="3"/>
        <v>13</v>
      </c>
      <c r="S17" t="s">
        <v>10</v>
      </c>
    </row>
    <row r="18" spans="1:19" ht="36.75" x14ac:dyDescent="0.25">
      <c r="A18" s="17" t="s">
        <v>152</v>
      </c>
      <c r="B18" s="13" t="s">
        <v>10</v>
      </c>
      <c r="C18" s="13" t="s">
        <v>15</v>
      </c>
      <c r="D18" s="13" t="s">
        <v>18</v>
      </c>
      <c r="E18" s="13" t="s">
        <v>18</v>
      </c>
      <c r="F18" s="13" t="s">
        <v>18</v>
      </c>
      <c r="G18" s="13" t="s">
        <v>18</v>
      </c>
      <c r="H18" s="13" t="s">
        <v>10</v>
      </c>
      <c r="I18" s="13" t="s">
        <v>18</v>
      </c>
      <c r="J18" s="13" t="s">
        <v>10</v>
      </c>
      <c r="K18" s="13" t="s">
        <v>18</v>
      </c>
      <c r="L18" s="13" t="s">
        <v>15</v>
      </c>
      <c r="M18" s="13" t="s">
        <v>18</v>
      </c>
      <c r="N18" t="s">
        <v>18</v>
      </c>
      <c r="O18">
        <f t="shared" si="0"/>
        <v>2</v>
      </c>
      <c r="P18">
        <f t="shared" si="1"/>
        <v>3</v>
      </c>
      <c r="Q18">
        <f t="shared" si="2"/>
        <v>8</v>
      </c>
      <c r="R18">
        <f t="shared" si="3"/>
        <v>13</v>
      </c>
      <c r="S18" t="s">
        <v>18</v>
      </c>
    </row>
    <row r="19" spans="1:19" ht="24.75" x14ac:dyDescent="0.25">
      <c r="A19" s="17" t="s">
        <v>153</v>
      </c>
      <c r="B19" s="13" t="s">
        <v>18</v>
      </c>
      <c r="C19" s="13" t="s">
        <v>18</v>
      </c>
      <c r="D19" s="13" t="s">
        <v>18</v>
      </c>
      <c r="E19" s="13" t="s">
        <v>18</v>
      </c>
      <c r="F19" s="13" t="s">
        <v>18</v>
      </c>
      <c r="G19" s="13" t="s">
        <v>18</v>
      </c>
      <c r="H19" s="13" t="s">
        <v>10</v>
      </c>
      <c r="I19" s="13" t="s">
        <v>18</v>
      </c>
      <c r="J19" s="13" t="s">
        <v>10</v>
      </c>
      <c r="K19" s="13" t="s">
        <v>15</v>
      </c>
      <c r="L19" s="13" t="s">
        <v>10</v>
      </c>
      <c r="M19" s="13" t="s">
        <v>18</v>
      </c>
      <c r="N19" t="s">
        <v>18</v>
      </c>
      <c r="O19">
        <f t="shared" si="0"/>
        <v>1</v>
      </c>
      <c r="P19">
        <f t="shared" si="1"/>
        <v>3</v>
      </c>
      <c r="Q19">
        <f t="shared" si="2"/>
        <v>9</v>
      </c>
      <c r="R19">
        <f t="shared" si="3"/>
        <v>13</v>
      </c>
      <c r="S19" t="s">
        <v>18</v>
      </c>
    </row>
    <row r="20" spans="1:19" x14ac:dyDescent="0.25">
      <c r="A20" s="17" t="s">
        <v>154</v>
      </c>
      <c r="B20" s="13" t="s">
        <v>18</v>
      </c>
      <c r="C20" s="13" t="s">
        <v>18</v>
      </c>
      <c r="D20" s="13" t="s">
        <v>10</v>
      </c>
      <c r="E20" s="13" t="s">
        <v>10</v>
      </c>
      <c r="F20" s="13" t="s">
        <v>10</v>
      </c>
      <c r="G20" s="13" t="s">
        <v>10</v>
      </c>
      <c r="H20" s="13" t="s">
        <v>10</v>
      </c>
      <c r="I20" s="13" t="s">
        <v>18</v>
      </c>
      <c r="J20" s="13" t="s">
        <v>18</v>
      </c>
      <c r="K20" s="13" t="s">
        <v>18</v>
      </c>
      <c r="L20" s="13" t="s">
        <v>18</v>
      </c>
      <c r="M20" s="13" t="s">
        <v>18</v>
      </c>
      <c r="N20" t="s">
        <v>18</v>
      </c>
      <c r="O20">
        <f t="shared" si="0"/>
        <v>0</v>
      </c>
      <c r="P20">
        <f t="shared" si="1"/>
        <v>5</v>
      </c>
      <c r="Q20">
        <f t="shared" si="2"/>
        <v>8</v>
      </c>
      <c r="R20">
        <f t="shared" si="3"/>
        <v>13</v>
      </c>
      <c r="S20" t="s">
        <v>18</v>
      </c>
    </row>
    <row r="21" spans="1:19" ht="60.75" x14ac:dyDescent="0.25">
      <c r="A21" s="17" t="s">
        <v>155</v>
      </c>
      <c r="B21" s="13" t="s">
        <v>18</v>
      </c>
      <c r="C21" s="13" t="s">
        <v>18</v>
      </c>
      <c r="D21" s="13" t="s">
        <v>10</v>
      </c>
      <c r="E21" s="13" t="s">
        <v>10</v>
      </c>
      <c r="F21" s="13" t="s">
        <v>10</v>
      </c>
      <c r="G21" s="13" t="s">
        <v>10</v>
      </c>
      <c r="H21" s="13" t="s">
        <v>10</v>
      </c>
      <c r="I21" s="13" t="s">
        <v>10</v>
      </c>
      <c r="J21" s="13" t="s">
        <v>10</v>
      </c>
      <c r="K21" s="13" t="s">
        <v>15</v>
      </c>
      <c r="L21" s="13" t="s">
        <v>10</v>
      </c>
      <c r="M21" s="13" t="s">
        <v>10</v>
      </c>
      <c r="N21" t="s">
        <v>10</v>
      </c>
      <c r="O21">
        <f t="shared" si="0"/>
        <v>1</v>
      </c>
      <c r="P21">
        <f t="shared" si="1"/>
        <v>10</v>
      </c>
      <c r="Q21">
        <f t="shared" si="2"/>
        <v>2</v>
      </c>
      <c r="R21">
        <f t="shared" si="3"/>
        <v>13</v>
      </c>
      <c r="S21" t="s">
        <v>10</v>
      </c>
    </row>
    <row r="22" spans="1:19" ht="24.75" x14ac:dyDescent="0.25">
      <c r="A22" s="17" t="s">
        <v>156</v>
      </c>
      <c r="B22" s="13" t="s">
        <v>10</v>
      </c>
      <c r="C22" s="13" t="s">
        <v>10</v>
      </c>
      <c r="D22" s="13" t="s">
        <v>10</v>
      </c>
      <c r="E22" s="13" t="s">
        <v>10</v>
      </c>
      <c r="F22" s="13" t="s">
        <v>10</v>
      </c>
      <c r="G22" s="13" t="s">
        <v>10</v>
      </c>
      <c r="H22" s="13" t="s">
        <v>10</v>
      </c>
      <c r="I22" s="13" t="s">
        <v>10</v>
      </c>
      <c r="J22" s="13" t="s">
        <v>10</v>
      </c>
      <c r="K22" s="13" t="s">
        <v>10</v>
      </c>
      <c r="L22" s="13" t="s">
        <v>10</v>
      </c>
      <c r="M22" s="13" t="s">
        <v>10</v>
      </c>
      <c r="N22" t="s">
        <v>10</v>
      </c>
      <c r="O22">
        <f t="shared" si="0"/>
        <v>0</v>
      </c>
      <c r="P22">
        <f t="shared" si="1"/>
        <v>13</v>
      </c>
      <c r="Q22">
        <f t="shared" si="2"/>
        <v>0</v>
      </c>
      <c r="R22">
        <f t="shared" si="3"/>
        <v>13</v>
      </c>
      <c r="S22" t="s">
        <v>10</v>
      </c>
    </row>
    <row r="23" spans="1:19" x14ac:dyDescent="0.25">
      <c r="A23" s="17" t="s">
        <v>157</v>
      </c>
      <c r="B23" s="13" t="s">
        <v>15</v>
      </c>
      <c r="C23" s="13" t="s">
        <v>15</v>
      </c>
      <c r="D23" s="13" t="s">
        <v>18</v>
      </c>
      <c r="E23" s="13" t="s">
        <v>15</v>
      </c>
      <c r="F23" s="13" t="s">
        <v>18</v>
      </c>
      <c r="G23" s="13" t="s">
        <v>18</v>
      </c>
      <c r="H23" s="13" t="s">
        <v>15</v>
      </c>
      <c r="I23" s="13" t="s">
        <v>18</v>
      </c>
      <c r="J23" s="13" t="s">
        <v>18</v>
      </c>
      <c r="K23" s="13" t="s">
        <v>15</v>
      </c>
      <c r="L23" s="13" t="s">
        <v>18</v>
      </c>
      <c r="M23" s="13" t="s">
        <v>10</v>
      </c>
      <c r="N23" t="s">
        <v>18</v>
      </c>
      <c r="O23">
        <f t="shared" si="0"/>
        <v>5</v>
      </c>
      <c r="P23">
        <f t="shared" si="1"/>
        <v>1</v>
      </c>
      <c r="Q23">
        <f t="shared" si="2"/>
        <v>7</v>
      </c>
      <c r="R23">
        <f t="shared" si="3"/>
        <v>13</v>
      </c>
      <c r="S23" t="s">
        <v>18</v>
      </c>
    </row>
    <row r="24" spans="1:19" ht="60.75" x14ac:dyDescent="0.25">
      <c r="A24" s="17" t="s">
        <v>158</v>
      </c>
      <c r="B24" s="13" t="s">
        <v>18</v>
      </c>
      <c r="C24" s="13" t="s">
        <v>18</v>
      </c>
      <c r="D24" s="13" t="s">
        <v>18</v>
      </c>
      <c r="E24" s="13" t="s">
        <v>18</v>
      </c>
      <c r="F24" s="13" t="s">
        <v>18</v>
      </c>
      <c r="G24" s="13" t="s">
        <v>18</v>
      </c>
      <c r="H24" s="13" t="s">
        <v>18</v>
      </c>
      <c r="I24" s="13" t="s">
        <v>18</v>
      </c>
      <c r="J24" s="13" t="s">
        <v>18</v>
      </c>
      <c r="K24" s="13" t="s">
        <v>15</v>
      </c>
      <c r="L24" s="13" t="s">
        <v>18</v>
      </c>
      <c r="M24" s="13" t="s">
        <v>18</v>
      </c>
      <c r="N24" t="s">
        <v>18</v>
      </c>
      <c r="O24">
        <f t="shared" si="0"/>
        <v>1</v>
      </c>
      <c r="P24">
        <f t="shared" si="1"/>
        <v>0</v>
      </c>
      <c r="Q24">
        <f t="shared" si="2"/>
        <v>12</v>
      </c>
      <c r="R24">
        <f t="shared" si="3"/>
        <v>13</v>
      </c>
      <c r="S24" t="s">
        <v>18</v>
      </c>
    </row>
    <row r="25" spans="1:19" ht="36.75" x14ac:dyDescent="0.25">
      <c r="A25" s="17" t="s">
        <v>159</v>
      </c>
      <c r="B25" s="13" t="s">
        <v>10</v>
      </c>
      <c r="C25" s="13" t="s">
        <v>10</v>
      </c>
      <c r="D25" s="13" t="s">
        <v>10</v>
      </c>
      <c r="E25" s="13" t="s">
        <v>10</v>
      </c>
      <c r="F25" s="13" t="s">
        <v>10</v>
      </c>
      <c r="G25" s="13" t="s">
        <v>10</v>
      </c>
      <c r="H25" s="13" t="s">
        <v>10</v>
      </c>
      <c r="I25" s="13" t="s">
        <v>10</v>
      </c>
      <c r="J25" s="13" t="s">
        <v>10</v>
      </c>
      <c r="K25" s="13" t="s">
        <v>18</v>
      </c>
      <c r="L25" s="13" t="s">
        <v>10</v>
      </c>
      <c r="M25" s="13" t="s">
        <v>18</v>
      </c>
      <c r="N25" t="s">
        <v>18</v>
      </c>
      <c r="O25">
        <f t="shared" si="0"/>
        <v>0</v>
      </c>
      <c r="P25">
        <f t="shared" si="1"/>
        <v>10</v>
      </c>
      <c r="Q25">
        <f t="shared" si="2"/>
        <v>3</v>
      </c>
      <c r="R25">
        <f t="shared" si="3"/>
        <v>13</v>
      </c>
      <c r="S25" t="s">
        <v>10</v>
      </c>
    </row>
    <row r="26" spans="1:19" x14ac:dyDescent="0.25">
      <c r="A26" s="17" t="s">
        <v>160</v>
      </c>
      <c r="B26" s="13" t="s">
        <v>15</v>
      </c>
      <c r="C26" s="13" t="s">
        <v>15</v>
      </c>
      <c r="D26" s="13" t="s">
        <v>18</v>
      </c>
      <c r="E26" s="13" t="s">
        <v>15</v>
      </c>
      <c r="F26" s="13" t="s">
        <v>18</v>
      </c>
      <c r="G26" s="13" t="s">
        <v>18</v>
      </c>
      <c r="H26" s="13" t="s">
        <v>10</v>
      </c>
      <c r="I26" s="13" t="s">
        <v>18</v>
      </c>
      <c r="J26" s="13" t="s">
        <v>15</v>
      </c>
      <c r="K26" s="13" t="s">
        <v>15</v>
      </c>
      <c r="L26" s="13" t="s">
        <v>15</v>
      </c>
      <c r="M26" s="13" t="s">
        <v>15</v>
      </c>
      <c r="N26" t="s">
        <v>15</v>
      </c>
      <c r="O26">
        <f t="shared" si="0"/>
        <v>8</v>
      </c>
      <c r="P26">
        <f t="shared" si="1"/>
        <v>1</v>
      </c>
      <c r="Q26">
        <f t="shared" si="2"/>
        <v>4</v>
      </c>
      <c r="R26">
        <f t="shared" si="3"/>
        <v>13</v>
      </c>
      <c r="S26" t="s">
        <v>15</v>
      </c>
    </row>
    <row r="27" spans="1:19" ht="48.75" x14ac:dyDescent="0.25">
      <c r="A27" s="17" t="s">
        <v>161</v>
      </c>
      <c r="B27" s="13" t="s">
        <v>15</v>
      </c>
      <c r="C27" s="13" t="s">
        <v>15</v>
      </c>
      <c r="D27" s="13" t="s">
        <v>18</v>
      </c>
      <c r="E27" s="13" t="s">
        <v>15</v>
      </c>
      <c r="F27" s="13" t="s">
        <v>18</v>
      </c>
      <c r="G27" s="13" t="s">
        <v>18</v>
      </c>
      <c r="H27" s="13" t="s">
        <v>18</v>
      </c>
      <c r="I27" s="13" t="s">
        <v>18</v>
      </c>
      <c r="J27" s="13" t="s">
        <v>15</v>
      </c>
      <c r="K27" s="13" t="s">
        <v>15</v>
      </c>
      <c r="L27" s="13" t="s">
        <v>15</v>
      </c>
      <c r="M27" s="13" t="s">
        <v>18</v>
      </c>
      <c r="N27" t="s">
        <v>18</v>
      </c>
      <c r="O27">
        <f t="shared" si="0"/>
        <v>6</v>
      </c>
      <c r="P27">
        <f t="shared" si="1"/>
        <v>0</v>
      </c>
      <c r="Q27">
        <f t="shared" si="2"/>
        <v>7</v>
      </c>
      <c r="R27">
        <f t="shared" si="3"/>
        <v>13</v>
      </c>
      <c r="S27" t="s">
        <v>18</v>
      </c>
    </row>
    <row r="28" spans="1:19" ht="36.75" x14ac:dyDescent="0.25">
      <c r="A28" s="17" t="s">
        <v>162</v>
      </c>
      <c r="B28" s="13" t="s">
        <v>15</v>
      </c>
      <c r="C28" s="13" t="s">
        <v>15</v>
      </c>
      <c r="D28" s="13" t="s">
        <v>18</v>
      </c>
      <c r="E28" s="13" t="s">
        <v>18</v>
      </c>
      <c r="F28" s="13" t="s">
        <v>18</v>
      </c>
      <c r="G28" s="13" t="s">
        <v>18</v>
      </c>
      <c r="H28" s="13" t="s">
        <v>10</v>
      </c>
      <c r="I28" s="13" t="s">
        <v>18</v>
      </c>
      <c r="J28" s="13" t="s">
        <v>18</v>
      </c>
      <c r="K28" s="13" t="s">
        <v>15</v>
      </c>
      <c r="L28" s="13" t="s">
        <v>15</v>
      </c>
      <c r="M28" s="13" t="s">
        <v>15</v>
      </c>
      <c r="N28" t="s">
        <v>18</v>
      </c>
      <c r="O28">
        <f t="shared" si="0"/>
        <v>5</v>
      </c>
      <c r="P28">
        <f t="shared" si="1"/>
        <v>1</v>
      </c>
      <c r="Q28">
        <f t="shared" si="2"/>
        <v>7</v>
      </c>
      <c r="R28">
        <f t="shared" si="3"/>
        <v>13</v>
      </c>
      <c r="S28" t="s">
        <v>18</v>
      </c>
    </row>
    <row r="29" spans="1:19" ht="60.75" x14ac:dyDescent="0.25">
      <c r="A29" s="17" t="s">
        <v>163</v>
      </c>
      <c r="B29" s="13" t="s">
        <v>10</v>
      </c>
      <c r="C29" s="13" t="s">
        <v>10</v>
      </c>
      <c r="D29" s="13" t="s">
        <v>10</v>
      </c>
      <c r="E29" s="13" t="s">
        <v>10</v>
      </c>
      <c r="F29" s="13" t="s">
        <v>10</v>
      </c>
      <c r="G29" s="13" t="s">
        <v>10</v>
      </c>
      <c r="H29" s="13" t="s">
        <v>18</v>
      </c>
      <c r="I29" s="13" t="s">
        <v>10</v>
      </c>
      <c r="J29" s="13" t="s">
        <v>10</v>
      </c>
      <c r="K29" s="13" t="s">
        <v>10</v>
      </c>
      <c r="L29" s="13" t="s">
        <v>10</v>
      </c>
      <c r="M29" s="13" t="s">
        <v>10</v>
      </c>
      <c r="N29" t="s">
        <v>10</v>
      </c>
      <c r="O29">
        <f t="shared" si="0"/>
        <v>0</v>
      </c>
      <c r="P29">
        <f t="shared" si="1"/>
        <v>12</v>
      </c>
      <c r="Q29">
        <f t="shared" si="2"/>
        <v>1</v>
      </c>
      <c r="R29">
        <f t="shared" si="3"/>
        <v>13</v>
      </c>
      <c r="S29" t="s">
        <v>10</v>
      </c>
    </row>
    <row r="30" spans="1:19" ht="36.75" x14ac:dyDescent="0.25">
      <c r="A30" s="17" t="s">
        <v>164</v>
      </c>
      <c r="B30" s="13" t="s">
        <v>10</v>
      </c>
      <c r="C30" s="13" t="s">
        <v>10</v>
      </c>
      <c r="D30" s="13" t="s">
        <v>10</v>
      </c>
      <c r="E30" s="13" t="s">
        <v>10</v>
      </c>
      <c r="F30" s="13" t="s">
        <v>10</v>
      </c>
      <c r="G30" s="13" t="s">
        <v>10</v>
      </c>
      <c r="H30" s="13" t="s">
        <v>10</v>
      </c>
      <c r="I30" s="13" t="s">
        <v>10</v>
      </c>
      <c r="J30" s="13" t="s">
        <v>10</v>
      </c>
      <c r="K30" s="13" t="s">
        <v>10</v>
      </c>
      <c r="L30" s="13" t="s">
        <v>10</v>
      </c>
      <c r="M30" s="13" t="s">
        <v>10</v>
      </c>
      <c r="N30" t="s">
        <v>18</v>
      </c>
      <c r="O30">
        <f t="shared" si="0"/>
        <v>0</v>
      </c>
      <c r="P30">
        <f t="shared" si="1"/>
        <v>12</v>
      </c>
      <c r="Q30">
        <f t="shared" si="2"/>
        <v>1</v>
      </c>
      <c r="R30">
        <f t="shared" si="3"/>
        <v>13</v>
      </c>
      <c r="S30" t="s">
        <v>10</v>
      </c>
    </row>
    <row r="31" spans="1:19" x14ac:dyDescent="0.25">
      <c r="A31" s="17" t="s">
        <v>165</v>
      </c>
      <c r="B31" s="13" t="s">
        <v>10</v>
      </c>
      <c r="C31" s="13" t="s">
        <v>10</v>
      </c>
      <c r="D31" s="13" t="s">
        <v>10</v>
      </c>
      <c r="E31" s="13" t="s">
        <v>10</v>
      </c>
      <c r="F31" s="13" t="s">
        <v>10</v>
      </c>
      <c r="G31" s="13" t="s">
        <v>10</v>
      </c>
      <c r="H31" s="13" t="s">
        <v>10</v>
      </c>
      <c r="I31" s="13" t="s">
        <v>10</v>
      </c>
      <c r="J31" s="13" t="s">
        <v>10</v>
      </c>
      <c r="K31" s="13" t="s">
        <v>10</v>
      </c>
      <c r="L31" s="13" t="s">
        <v>10</v>
      </c>
      <c r="M31" s="13" t="s">
        <v>10</v>
      </c>
      <c r="N31" t="s">
        <v>10</v>
      </c>
      <c r="O31">
        <f t="shared" si="0"/>
        <v>0</v>
      </c>
      <c r="P31">
        <f t="shared" si="1"/>
        <v>13</v>
      </c>
      <c r="Q31">
        <f t="shared" si="2"/>
        <v>0</v>
      </c>
      <c r="R31">
        <f t="shared" si="3"/>
        <v>13</v>
      </c>
      <c r="S31" t="s">
        <v>10</v>
      </c>
    </row>
    <row r="32" spans="1:19" ht="36.75" x14ac:dyDescent="0.25">
      <c r="A32" s="17" t="s">
        <v>166</v>
      </c>
      <c r="B32" s="13" t="s">
        <v>10</v>
      </c>
      <c r="C32" s="13" t="s">
        <v>10</v>
      </c>
      <c r="D32" s="13" t="s">
        <v>10</v>
      </c>
      <c r="E32" s="13" t="s">
        <v>10</v>
      </c>
      <c r="F32" s="13" t="s">
        <v>10</v>
      </c>
      <c r="G32" s="13" t="s">
        <v>10</v>
      </c>
      <c r="H32" s="13" t="s">
        <v>10</v>
      </c>
      <c r="I32" s="13" t="s">
        <v>10</v>
      </c>
      <c r="J32" s="13" t="s">
        <v>10</v>
      </c>
      <c r="K32" s="13" t="s">
        <v>18</v>
      </c>
      <c r="L32" s="13" t="s">
        <v>10</v>
      </c>
      <c r="M32" s="13" t="s">
        <v>10</v>
      </c>
      <c r="N32" t="s">
        <v>18</v>
      </c>
      <c r="O32">
        <f t="shared" si="0"/>
        <v>0</v>
      </c>
      <c r="P32">
        <f t="shared" si="1"/>
        <v>11</v>
      </c>
      <c r="Q32">
        <f t="shared" si="2"/>
        <v>2</v>
      </c>
      <c r="R32">
        <f t="shared" si="3"/>
        <v>13</v>
      </c>
      <c r="S32" t="s">
        <v>10</v>
      </c>
    </row>
    <row r="33" spans="1:19" ht="60.75" x14ac:dyDescent="0.25">
      <c r="A33" s="17" t="s">
        <v>167</v>
      </c>
      <c r="B33" s="13" t="s">
        <v>10</v>
      </c>
      <c r="C33" s="13" t="s">
        <v>10</v>
      </c>
      <c r="D33" s="13" t="s">
        <v>10</v>
      </c>
      <c r="E33" s="13" t="s">
        <v>10</v>
      </c>
      <c r="F33" s="13" t="s">
        <v>10</v>
      </c>
      <c r="G33" s="13" t="s">
        <v>10</v>
      </c>
      <c r="H33" s="13" t="s">
        <v>10</v>
      </c>
      <c r="I33" s="13" t="s">
        <v>10</v>
      </c>
      <c r="J33" s="13" t="s">
        <v>10</v>
      </c>
      <c r="K33" s="13" t="s">
        <v>18</v>
      </c>
      <c r="L33" s="13" t="s">
        <v>10</v>
      </c>
      <c r="M33" s="13" t="s">
        <v>18</v>
      </c>
      <c r="N33" t="s">
        <v>18</v>
      </c>
      <c r="O33">
        <f t="shared" si="0"/>
        <v>0</v>
      </c>
      <c r="P33">
        <f t="shared" si="1"/>
        <v>10</v>
      </c>
      <c r="Q33">
        <f t="shared" si="2"/>
        <v>3</v>
      </c>
      <c r="R33">
        <f t="shared" si="3"/>
        <v>13</v>
      </c>
      <c r="S33" t="s">
        <v>10</v>
      </c>
    </row>
    <row r="34" spans="1:19" ht="36.75" x14ac:dyDescent="0.25">
      <c r="A34" s="17" t="s">
        <v>168</v>
      </c>
      <c r="B34" s="13" t="s">
        <v>10</v>
      </c>
      <c r="C34" s="13" t="s">
        <v>10</v>
      </c>
      <c r="D34" s="13" t="s">
        <v>10</v>
      </c>
      <c r="E34" s="13" t="s">
        <v>10</v>
      </c>
      <c r="F34" s="13" t="s">
        <v>10</v>
      </c>
      <c r="G34" s="13" t="s">
        <v>10</v>
      </c>
      <c r="H34" s="13" t="s">
        <v>10</v>
      </c>
      <c r="I34" s="13" t="s">
        <v>10</v>
      </c>
      <c r="J34" s="13" t="s">
        <v>10</v>
      </c>
      <c r="K34" s="13" t="s">
        <v>10</v>
      </c>
      <c r="L34" s="13" t="s">
        <v>18</v>
      </c>
      <c r="M34" s="13" t="s">
        <v>10</v>
      </c>
      <c r="N34" t="s">
        <v>18</v>
      </c>
      <c r="O34">
        <f t="shared" si="0"/>
        <v>0</v>
      </c>
      <c r="P34">
        <f t="shared" si="1"/>
        <v>11</v>
      </c>
      <c r="Q34">
        <f t="shared" si="2"/>
        <v>2</v>
      </c>
      <c r="R34">
        <f t="shared" si="3"/>
        <v>13</v>
      </c>
      <c r="S34" t="s">
        <v>10</v>
      </c>
    </row>
    <row r="35" spans="1:19" ht="60.75" x14ac:dyDescent="0.25">
      <c r="A35" s="17" t="s">
        <v>169</v>
      </c>
      <c r="B35" s="13" t="s">
        <v>10</v>
      </c>
      <c r="C35" s="13" t="s">
        <v>10</v>
      </c>
      <c r="D35" s="13" t="s">
        <v>10</v>
      </c>
      <c r="E35" s="13" t="s">
        <v>10</v>
      </c>
      <c r="F35" s="13" t="s">
        <v>10</v>
      </c>
      <c r="G35" s="13" t="s">
        <v>10</v>
      </c>
      <c r="H35" s="13" t="s">
        <v>10</v>
      </c>
      <c r="I35" s="13" t="s">
        <v>10</v>
      </c>
      <c r="J35" s="13" t="s">
        <v>10</v>
      </c>
      <c r="K35" s="13" t="s">
        <v>10</v>
      </c>
      <c r="L35" s="13" t="s">
        <v>10</v>
      </c>
      <c r="M35" s="13" t="s">
        <v>10</v>
      </c>
      <c r="N35" t="s">
        <v>10</v>
      </c>
      <c r="O35">
        <f t="shared" si="0"/>
        <v>0</v>
      </c>
      <c r="P35">
        <f t="shared" si="1"/>
        <v>13</v>
      </c>
      <c r="Q35">
        <f t="shared" si="2"/>
        <v>0</v>
      </c>
      <c r="R35">
        <f t="shared" si="3"/>
        <v>13</v>
      </c>
      <c r="S35" t="s">
        <v>10</v>
      </c>
    </row>
    <row r="36" spans="1:19" x14ac:dyDescent="0.25">
      <c r="A36" s="13"/>
      <c r="B36" s="13"/>
      <c r="C36" s="13"/>
      <c r="D36" s="13"/>
      <c r="E36" s="13"/>
      <c r="F36" s="13"/>
      <c r="G36" s="13"/>
      <c r="H36" s="13"/>
      <c r="I36" s="13"/>
      <c r="J36" s="13"/>
      <c r="K36" s="13"/>
      <c r="L36" s="13"/>
      <c r="M36" s="13"/>
    </row>
    <row r="37" spans="1:19" x14ac:dyDescent="0.25">
      <c r="A37" s="13"/>
      <c r="B37" s="13"/>
      <c r="C37" s="13"/>
      <c r="D37" s="13"/>
      <c r="E37" s="13"/>
      <c r="F37" s="13"/>
      <c r="G37" s="13"/>
      <c r="H37" s="13"/>
      <c r="I37" s="13"/>
      <c r="J37" s="13"/>
      <c r="K37" s="13"/>
      <c r="L37" s="13"/>
      <c r="M37" s="13"/>
    </row>
    <row r="38" spans="1:19" x14ac:dyDescent="0.25">
      <c r="A38" s="13"/>
      <c r="B38" s="13"/>
      <c r="C38" s="13"/>
      <c r="D38" s="13"/>
      <c r="E38" s="13"/>
      <c r="F38" s="13"/>
      <c r="G38" s="13"/>
      <c r="H38" s="13"/>
      <c r="I38" s="13"/>
      <c r="J38" s="13"/>
      <c r="K38" s="13"/>
      <c r="L38" s="13"/>
      <c r="M38" s="13"/>
    </row>
    <row r="39" spans="1:19" x14ac:dyDescent="0.25">
      <c r="A39" s="13"/>
      <c r="B39" s="13"/>
      <c r="C39" s="13"/>
      <c r="D39" s="13"/>
      <c r="E39" s="13"/>
      <c r="F39" s="13"/>
      <c r="G39" s="13"/>
      <c r="H39" s="13"/>
      <c r="I39" s="13"/>
      <c r="J39" s="13"/>
      <c r="K39" s="13"/>
      <c r="L39" s="13"/>
      <c r="M39" s="13"/>
    </row>
    <row r="40" spans="1:19" x14ac:dyDescent="0.25">
      <c r="A40" s="13"/>
      <c r="B40" s="13"/>
      <c r="C40" s="13"/>
      <c r="D40" s="13"/>
      <c r="E40" s="13"/>
      <c r="F40" s="13"/>
      <c r="G40" s="13"/>
      <c r="H40" s="13"/>
      <c r="I40" s="13"/>
      <c r="J40" s="13"/>
      <c r="K40" s="13"/>
      <c r="L40" s="13"/>
      <c r="M40" s="13"/>
    </row>
    <row r="41" spans="1:19" x14ac:dyDescent="0.25">
      <c r="A41" s="13"/>
      <c r="B41" s="13"/>
      <c r="C41" s="13"/>
      <c r="D41" s="13"/>
      <c r="E41" s="13"/>
      <c r="F41" s="13"/>
      <c r="G41" s="13"/>
      <c r="H41" s="13"/>
      <c r="I41" s="13"/>
      <c r="J41" s="13"/>
      <c r="K41" s="13"/>
      <c r="L41" s="13"/>
      <c r="M41" s="13"/>
    </row>
    <row r="42" spans="1:19" x14ac:dyDescent="0.25">
      <c r="A42" s="13"/>
      <c r="B42" s="13"/>
      <c r="C42" s="13"/>
      <c r="D42" s="13"/>
      <c r="E42" s="13"/>
      <c r="F42" s="13"/>
      <c r="G42" s="13"/>
      <c r="H42" s="13"/>
      <c r="I42" s="13"/>
      <c r="J42" s="13"/>
      <c r="K42" s="13"/>
      <c r="L42" s="13"/>
      <c r="M42" s="13"/>
    </row>
    <row r="43" spans="1:19" x14ac:dyDescent="0.25">
      <c r="A43" s="13"/>
      <c r="B43" s="13"/>
      <c r="C43" s="13"/>
      <c r="D43" s="13"/>
      <c r="E43" s="13"/>
      <c r="F43" s="13"/>
      <c r="G43" s="13"/>
      <c r="H43" s="13"/>
      <c r="I43" s="13"/>
      <c r="J43" s="13"/>
      <c r="K43" s="13"/>
      <c r="L43" s="13"/>
      <c r="M43" s="13"/>
    </row>
    <row r="44" spans="1:19" x14ac:dyDescent="0.25">
      <c r="A44" s="13"/>
      <c r="B44" s="13"/>
      <c r="C44" s="13"/>
      <c r="D44" s="13"/>
      <c r="E44" s="13"/>
      <c r="F44" s="13"/>
      <c r="G44" s="13"/>
      <c r="H44" s="13"/>
      <c r="I44" s="13"/>
      <c r="J44" s="13"/>
      <c r="K44" s="13"/>
      <c r="L44" s="13"/>
      <c r="M44" s="13"/>
    </row>
    <row r="45" spans="1:19" x14ac:dyDescent="0.25">
      <c r="A45" s="13"/>
      <c r="B45" s="13"/>
      <c r="C45" s="13"/>
      <c r="D45" s="13"/>
      <c r="E45" s="13"/>
      <c r="F45" s="13"/>
      <c r="G45" s="13"/>
      <c r="H45" s="13"/>
      <c r="I45" s="13"/>
      <c r="J45" s="13"/>
      <c r="K45" s="13"/>
      <c r="L45" s="13"/>
      <c r="M45" s="13"/>
    </row>
    <row r="46" spans="1:19" x14ac:dyDescent="0.25">
      <c r="A46" s="13"/>
      <c r="B46" s="13"/>
      <c r="C46" s="13"/>
      <c r="D46" s="13"/>
      <c r="E46" s="13"/>
      <c r="F46" s="13"/>
      <c r="G46" s="13"/>
      <c r="H46" s="13"/>
      <c r="I46" s="13"/>
      <c r="J46" s="13"/>
      <c r="K46" s="13"/>
      <c r="L46" s="13"/>
      <c r="M46" s="13"/>
    </row>
    <row r="47" spans="1:19" x14ac:dyDescent="0.25">
      <c r="A47" s="13"/>
      <c r="B47" s="13"/>
      <c r="C47" s="13"/>
      <c r="D47" s="13"/>
      <c r="E47" s="13"/>
      <c r="F47" s="13"/>
      <c r="G47" s="13"/>
      <c r="H47" s="13"/>
      <c r="I47" s="13"/>
      <c r="J47" s="13"/>
      <c r="K47" s="13"/>
      <c r="L47" s="13"/>
      <c r="M47" s="13"/>
    </row>
    <row r="48" spans="1:19" x14ac:dyDescent="0.25">
      <c r="A48" s="13"/>
      <c r="B48" s="13"/>
      <c r="C48" s="13"/>
      <c r="D48" s="13"/>
      <c r="E48" s="13"/>
      <c r="F48" s="13"/>
      <c r="G48" s="13"/>
      <c r="H48" s="13"/>
      <c r="I48" s="13"/>
      <c r="J48" s="13"/>
      <c r="K48" s="13"/>
      <c r="L48" s="13"/>
      <c r="M48" s="13"/>
    </row>
    <row r="49" spans="1:13" x14ac:dyDescent="0.25">
      <c r="A49" s="13"/>
      <c r="B49" s="13"/>
      <c r="C49" s="13"/>
      <c r="D49" s="13"/>
      <c r="E49" s="13"/>
      <c r="F49" s="13"/>
      <c r="G49" s="13"/>
      <c r="H49" s="13"/>
      <c r="I49" s="13"/>
      <c r="J49" s="13"/>
      <c r="K49" s="13"/>
      <c r="L49" s="13"/>
      <c r="M49" s="13"/>
    </row>
    <row r="50" spans="1:13" x14ac:dyDescent="0.25">
      <c r="A50" s="13"/>
      <c r="B50" s="13"/>
      <c r="C50" s="13"/>
      <c r="D50" s="13"/>
      <c r="E50" s="13"/>
      <c r="F50" s="13"/>
      <c r="G50" s="13"/>
      <c r="H50" s="13"/>
      <c r="I50" s="13"/>
      <c r="J50" s="13"/>
      <c r="K50" s="13"/>
      <c r="L50" s="13"/>
      <c r="M50" s="13"/>
    </row>
    <row r="51" spans="1:13" x14ac:dyDescent="0.25">
      <c r="A51" s="13"/>
      <c r="B51" s="13"/>
      <c r="C51" s="13"/>
      <c r="D51" s="13"/>
      <c r="E51" s="13"/>
      <c r="F51" s="13"/>
      <c r="G51" s="13"/>
      <c r="H51" s="13"/>
      <c r="I51" s="13"/>
      <c r="J51" s="13"/>
      <c r="K51" s="13"/>
      <c r="L51" s="13"/>
      <c r="M51" s="13"/>
    </row>
    <row r="52" spans="1:13" x14ac:dyDescent="0.25">
      <c r="A52" s="13"/>
      <c r="B52" s="13"/>
      <c r="C52" s="13"/>
      <c r="D52" s="13"/>
      <c r="E52" s="13"/>
      <c r="F52" s="13"/>
      <c r="G52" s="13"/>
      <c r="H52" s="13"/>
      <c r="I52" s="13"/>
      <c r="J52" s="13"/>
      <c r="K52" s="13"/>
      <c r="L52" s="13"/>
      <c r="M52" s="13"/>
    </row>
    <row r="53" spans="1:13" x14ac:dyDescent="0.25">
      <c r="A53" s="13"/>
      <c r="B53" s="13"/>
      <c r="C53" s="13"/>
      <c r="D53" s="13"/>
      <c r="E53" s="13"/>
      <c r="F53" s="13"/>
      <c r="G53" s="13"/>
      <c r="H53" s="13"/>
      <c r="I53" s="13"/>
      <c r="J53" s="13"/>
      <c r="K53" s="13"/>
      <c r="L53" s="13"/>
      <c r="M53" s="13"/>
    </row>
    <row r="54" spans="1:13" x14ac:dyDescent="0.25">
      <c r="A54" s="13"/>
      <c r="B54" s="13"/>
      <c r="C54" s="13"/>
      <c r="D54" s="13"/>
      <c r="E54" s="13"/>
      <c r="F54" s="13"/>
      <c r="G54" s="13"/>
      <c r="H54" s="13"/>
      <c r="I54" s="13"/>
      <c r="J54" s="13"/>
      <c r="K54" s="13"/>
      <c r="L54" s="13"/>
      <c r="M54" s="13"/>
    </row>
    <row r="55" spans="1:13" x14ac:dyDescent="0.25">
      <c r="A55" s="13"/>
      <c r="B55" s="13"/>
      <c r="C55" s="13"/>
      <c r="D55" s="13"/>
      <c r="E55" s="13"/>
      <c r="F55" s="13"/>
      <c r="G55" s="13"/>
      <c r="H55" s="13"/>
      <c r="I55" s="13"/>
      <c r="J55" s="13"/>
      <c r="K55" s="13"/>
      <c r="L55" s="13"/>
      <c r="M55" s="13"/>
    </row>
    <row r="56" spans="1:13" x14ac:dyDescent="0.25">
      <c r="A56" s="13"/>
      <c r="B56" s="13"/>
      <c r="C56" s="13"/>
      <c r="D56" s="13"/>
      <c r="E56" s="13"/>
      <c r="F56" s="13"/>
      <c r="G56" s="13"/>
      <c r="H56" s="13"/>
      <c r="I56" s="13"/>
      <c r="J56" s="13"/>
      <c r="K56" s="13"/>
      <c r="L56" s="13"/>
      <c r="M56" s="13"/>
    </row>
    <row r="57" spans="1:13" x14ac:dyDescent="0.25">
      <c r="A57" s="13"/>
      <c r="B57" s="13"/>
      <c r="C57" s="13"/>
      <c r="D57" s="13"/>
      <c r="E57" s="13"/>
      <c r="F57" s="13"/>
      <c r="G57" s="13"/>
      <c r="H57" s="13"/>
      <c r="I57" s="13"/>
      <c r="J57" s="13"/>
      <c r="K57" s="13"/>
      <c r="L57" s="13"/>
      <c r="M57" s="13"/>
    </row>
    <row r="58" spans="1:13" x14ac:dyDescent="0.25">
      <c r="A58" s="13"/>
      <c r="B58" s="13"/>
      <c r="C58" s="13"/>
      <c r="D58" s="13"/>
      <c r="E58" s="13"/>
      <c r="F58" s="13"/>
      <c r="G58" s="13"/>
      <c r="H58" s="13"/>
      <c r="I58" s="13"/>
      <c r="J58" s="13"/>
      <c r="K58" s="13"/>
      <c r="L58" s="13"/>
      <c r="M58" s="13"/>
    </row>
    <row r="59" spans="1:13" x14ac:dyDescent="0.25">
      <c r="A59" s="13"/>
      <c r="B59" s="13"/>
      <c r="C59" s="13"/>
      <c r="D59" s="13"/>
      <c r="E59" s="13"/>
      <c r="F59" s="13"/>
      <c r="G59" s="13"/>
      <c r="H59" s="13"/>
      <c r="I59" s="13"/>
      <c r="J59" s="13"/>
      <c r="K59" s="13"/>
      <c r="L59" s="13"/>
      <c r="M59" s="13"/>
    </row>
    <row r="60" spans="1:13" x14ac:dyDescent="0.25">
      <c r="A60" s="13"/>
      <c r="B60" s="13"/>
      <c r="C60" s="13"/>
      <c r="D60" s="13"/>
      <c r="E60" s="13"/>
      <c r="F60" s="13"/>
      <c r="G60" s="13"/>
      <c r="H60" s="13"/>
      <c r="I60" s="13"/>
      <c r="J60" s="13"/>
      <c r="K60" s="13"/>
      <c r="L60" s="13"/>
      <c r="M60" s="13"/>
    </row>
    <row r="61" spans="1:13" x14ac:dyDescent="0.25">
      <c r="A61" s="13"/>
      <c r="B61" s="13"/>
      <c r="C61" s="13"/>
      <c r="D61" s="13"/>
      <c r="E61" s="13"/>
      <c r="F61" s="13"/>
      <c r="G61" s="13"/>
      <c r="H61" s="13"/>
      <c r="I61" s="13"/>
      <c r="J61" s="13"/>
      <c r="K61" s="13"/>
      <c r="L61" s="13"/>
      <c r="M61" s="13"/>
    </row>
    <row r="62" spans="1:13" x14ac:dyDescent="0.25">
      <c r="A62" s="13"/>
      <c r="B62" s="13"/>
      <c r="C62" s="13"/>
      <c r="D62" s="13"/>
      <c r="E62" s="13"/>
      <c r="F62" s="13"/>
      <c r="G62" s="13"/>
      <c r="H62" s="13"/>
      <c r="I62" s="13"/>
      <c r="J62" s="13"/>
      <c r="K62" s="13"/>
      <c r="L62" s="13"/>
      <c r="M62" s="13"/>
    </row>
    <row r="63" spans="1:13" x14ac:dyDescent="0.25">
      <c r="A63" s="13"/>
      <c r="B63" s="13"/>
      <c r="C63" s="13"/>
      <c r="D63" s="13"/>
      <c r="E63" s="13"/>
      <c r="F63" s="13"/>
      <c r="G63" s="13"/>
      <c r="H63" s="13"/>
      <c r="I63" s="13"/>
      <c r="J63" s="13"/>
      <c r="K63" s="13"/>
      <c r="L63" s="13"/>
      <c r="M63" s="13"/>
    </row>
    <row r="64" spans="1:13" x14ac:dyDescent="0.25">
      <c r="A64" s="13"/>
      <c r="B64" s="13"/>
      <c r="C64" s="13"/>
      <c r="D64" s="13"/>
      <c r="E64" s="13"/>
      <c r="F64" s="13"/>
      <c r="G64" s="13"/>
      <c r="H64" s="13"/>
      <c r="I64" s="13"/>
      <c r="J64" s="13"/>
      <c r="K64" s="13"/>
      <c r="L64" s="13"/>
      <c r="M64" s="13"/>
    </row>
    <row r="65" spans="1:13" x14ac:dyDescent="0.25">
      <c r="A65" s="13"/>
      <c r="B65" s="13"/>
      <c r="C65" s="13"/>
      <c r="D65" s="13"/>
      <c r="E65" s="13"/>
      <c r="F65" s="13"/>
      <c r="G65" s="13"/>
      <c r="H65" s="13"/>
      <c r="I65" s="13"/>
      <c r="J65" s="13"/>
      <c r="K65" s="13"/>
      <c r="L65" s="13"/>
      <c r="M65" s="13"/>
    </row>
    <row r="66" spans="1:13" x14ac:dyDescent="0.25">
      <c r="A66" s="13"/>
      <c r="B66" s="13"/>
      <c r="C66" s="13"/>
      <c r="D66" s="13"/>
      <c r="E66" s="13"/>
      <c r="F66" s="13"/>
      <c r="G66" s="13"/>
      <c r="H66" s="13"/>
      <c r="I66" s="13"/>
      <c r="J66" s="13"/>
      <c r="K66" s="13"/>
      <c r="L66" s="13"/>
      <c r="M66" s="13"/>
    </row>
    <row r="67" spans="1:13" x14ac:dyDescent="0.25">
      <c r="A67" s="13"/>
      <c r="B67" s="13"/>
      <c r="C67" s="13"/>
      <c r="D67" s="13"/>
      <c r="E67" s="13"/>
      <c r="F67" s="13"/>
      <c r="G67" s="13"/>
      <c r="H67" s="13"/>
      <c r="I67" s="13"/>
      <c r="J67" s="13"/>
      <c r="K67" s="13"/>
      <c r="L67" s="13"/>
      <c r="M67" s="13"/>
    </row>
    <row r="68" spans="1:13" x14ac:dyDescent="0.25">
      <c r="A68" s="13"/>
      <c r="B68" s="13"/>
      <c r="C68" s="13"/>
      <c r="D68" s="13"/>
      <c r="E68" s="13"/>
      <c r="F68" s="13"/>
      <c r="G68" s="13"/>
      <c r="H68" s="13"/>
      <c r="I68" s="13"/>
      <c r="J68" s="13"/>
      <c r="K68" s="13"/>
      <c r="L68" s="13"/>
      <c r="M68" s="13"/>
    </row>
    <row r="69" spans="1:13" x14ac:dyDescent="0.25">
      <c r="A69" s="13"/>
      <c r="B69" s="13"/>
      <c r="C69" s="13"/>
      <c r="D69" s="13"/>
      <c r="E69" s="13"/>
      <c r="F69" s="13"/>
      <c r="G69" s="13"/>
      <c r="H69" s="13"/>
      <c r="I69" s="13"/>
      <c r="J69" s="13"/>
      <c r="K69" s="13"/>
      <c r="L69" s="13"/>
      <c r="M69" s="13"/>
    </row>
    <row r="70" spans="1:13" x14ac:dyDescent="0.25">
      <c r="A70" s="13"/>
      <c r="B70" s="13"/>
      <c r="C70" s="13"/>
      <c r="D70" s="13"/>
      <c r="E70" s="13"/>
      <c r="F70" s="13"/>
      <c r="G70" s="13"/>
      <c r="H70" s="13"/>
      <c r="I70" s="13"/>
      <c r="J70" s="13"/>
      <c r="K70" s="13"/>
      <c r="L70" s="13"/>
      <c r="M70" s="13"/>
    </row>
    <row r="71" spans="1:13" x14ac:dyDescent="0.25">
      <c r="A71" s="13"/>
      <c r="B71" s="13"/>
      <c r="C71" s="13"/>
      <c r="D71" s="13"/>
      <c r="E71" s="13"/>
      <c r="F71" s="13"/>
      <c r="G71" s="13"/>
      <c r="H71" s="13"/>
      <c r="I71" s="13"/>
      <c r="J71" s="13"/>
      <c r="K71" s="13"/>
      <c r="L71" s="13"/>
      <c r="M71" s="13"/>
    </row>
    <row r="72" spans="1:13" x14ac:dyDescent="0.25">
      <c r="A72" s="13"/>
      <c r="B72" s="13"/>
      <c r="C72" s="13"/>
      <c r="D72" s="13"/>
      <c r="E72" s="13"/>
      <c r="F72" s="13"/>
      <c r="G72" s="13"/>
      <c r="H72" s="13"/>
      <c r="I72" s="13"/>
      <c r="J72" s="13"/>
      <c r="K72" s="13"/>
      <c r="L72" s="13"/>
      <c r="M72" s="13"/>
    </row>
    <row r="73" spans="1:13" x14ac:dyDescent="0.25">
      <c r="A73" s="13"/>
      <c r="B73" s="13"/>
      <c r="C73" s="13"/>
      <c r="D73" s="13"/>
      <c r="E73" s="13"/>
      <c r="F73" s="13"/>
      <c r="G73" s="13"/>
      <c r="H73" s="13"/>
      <c r="I73" s="13"/>
      <c r="J73" s="13"/>
      <c r="K73" s="13"/>
      <c r="L73" s="13"/>
      <c r="M73" s="13"/>
    </row>
    <row r="74" spans="1:13" x14ac:dyDescent="0.25">
      <c r="A74" s="13"/>
      <c r="B74" s="13"/>
      <c r="C74" s="13"/>
      <c r="D74" s="13"/>
      <c r="E74" s="13"/>
      <c r="F74" s="13"/>
      <c r="G74" s="13"/>
      <c r="H74" s="13"/>
      <c r="I74" s="13"/>
      <c r="J74" s="13"/>
      <c r="K74" s="13"/>
      <c r="L74" s="13"/>
      <c r="M74" s="13"/>
    </row>
    <row r="75" spans="1:13" x14ac:dyDescent="0.25">
      <c r="A75" s="13"/>
      <c r="B75" s="13"/>
      <c r="C75" s="13"/>
      <c r="D75" s="13"/>
      <c r="E75" s="13"/>
      <c r="F75" s="13"/>
      <c r="G75" s="13"/>
      <c r="H75" s="13"/>
      <c r="I75" s="13"/>
      <c r="J75" s="13"/>
      <c r="K75" s="13"/>
      <c r="L75" s="13"/>
      <c r="M75" s="13"/>
    </row>
    <row r="76" spans="1:13" x14ac:dyDescent="0.25">
      <c r="A76" s="13"/>
      <c r="B76" s="13"/>
      <c r="C76" s="13"/>
      <c r="D76" s="13"/>
      <c r="E76" s="13"/>
      <c r="F76" s="13"/>
      <c r="G76" s="13"/>
      <c r="H76" s="13"/>
      <c r="I76" s="13"/>
      <c r="J76" s="13"/>
      <c r="K76" s="13"/>
      <c r="L76" s="13"/>
      <c r="M76" s="13"/>
    </row>
    <row r="77" spans="1:13" x14ac:dyDescent="0.25">
      <c r="A77" s="13"/>
      <c r="B77" s="13"/>
      <c r="C77" s="13"/>
      <c r="D77" s="13"/>
      <c r="E77" s="13"/>
      <c r="F77" s="13"/>
      <c r="G77" s="13"/>
      <c r="H77" s="13"/>
      <c r="I77" s="13"/>
      <c r="J77" s="13"/>
      <c r="K77" s="13"/>
      <c r="L77" s="13"/>
      <c r="M77" s="13"/>
    </row>
    <row r="78" spans="1:13" x14ac:dyDescent="0.25">
      <c r="A78" s="13"/>
      <c r="B78" s="13"/>
      <c r="C78" s="13"/>
      <c r="D78" s="13"/>
      <c r="E78" s="13"/>
      <c r="F78" s="13"/>
      <c r="G78" s="13"/>
      <c r="H78" s="13"/>
      <c r="I78" s="13"/>
      <c r="J78" s="13"/>
      <c r="K78" s="13"/>
      <c r="L78" s="13"/>
      <c r="M78" s="13"/>
    </row>
    <row r="79" spans="1:13" x14ac:dyDescent="0.25">
      <c r="A79" s="13"/>
      <c r="B79" s="13"/>
      <c r="C79" s="13"/>
      <c r="D79" s="13"/>
      <c r="E79" s="13"/>
      <c r="F79" s="13"/>
      <c r="G79" s="13"/>
      <c r="H79" s="13"/>
      <c r="I79" s="13"/>
      <c r="J79" s="13"/>
      <c r="K79" s="13"/>
      <c r="L79" s="13"/>
      <c r="M79" s="13"/>
    </row>
    <row r="80" spans="1:13" x14ac:dyDescent="0.25">
      <c r="A80" s="13"/>
      <c r="B80" s="13"/>
      <c r="C80" s="13"/>
      <c r="D80" s="13"/>
      <c r="E80" s="13"/>
      <c r="F80" s="13"/>
      <c r="G80" s="13"/>
      <c r="H80" s="13"/>
      <c r="I80" s="13"/>
      <c r="J80" s="13"/>
      <c r="K80" s="13"/>
      <c r="L80" s="13"/>
      <c r="M80" s="13"/>
    </row>
    <row r="81" spans="1:13" x14ac:dyDescent="0.25">
      <c r="A81" s="13"/>
      <c r="B81" s="13"/>
      <c r="C81" s="13"/>
      <c r="D81" s="13"/>
      <c r="E81" s="13"/>
      <c r="F81" s="13"/>
      <c r="G81" s="13"/>
      <c r="H81" s="13"/>
      <c r="I81" s="13"/>
      <c r="J81" s="13"/>
      <c r="K81" s="13"/>
      <c r="L81" s="13"/>
      <c r="M81" s="13"/>
    </row>
    <row r="82" spans="1:13" x14ac:dyDescent="0.25">
      <c r="A82" s="13"/>
      <c r="B82" s="13"/>
      <c r="C82" s="13"/>
      <c r="D82" s="13"/>
      <c r="E82" s="13"/>
      <c r="F82" s="13"/>
      <c r="G82" s="13"/>
      <c r="H82" s="13"/>
      <c r="I82" s="13"/>
      <c r="J82" s="13"/>
      <c r="K82" s="13"/>
      <c r="L82" s="13"/>
      <c r="M82" s="13"/>
    </row>
    <row r="83" spans="1:13" x14ac:dyDescent="0.25">
      <c r="A83" s="13"/>
      <c r="B83" s="13"/>
      <c r="C83" s="13"/>
      <c r="D83" s="13"/>
      <c r="E83" s="13"/>
      <c r="F83" s="13"/>
      <c r="G83" s="13"/>
      <c r="H83" s="13"/>
      <c r="I83" s="13"/>
      <c r="J83" s="13"/>
      <c r="K83" s="13"/>
      <c r="L83" s="13"/>
      <c r="M83" s="13"/>
    </row>
    <row r="84" spans="1:13" x14ac:dyDescent="0.25">
      <c r="A84" s="13"/>
      <c r="B84" s="13"/>
      <c r="C84" s="13"/>
      <c r="D84" s="13"/>
      <c r="E84" s="13"/>
      <c r="F84" s="13"/>
      <c r="G84" s="13"/>
      <c r="H84" s="13"/>
      <c r="I84" s="13"/>
      <c r="J84" s="13"/>
      <c r="K84" s="13"/>
      <c r="L84" s="13"/>
      <c r="M84" s="13"/>
    </row>
    <row r="85" spans="1:13" x14ac:dyDescent="0.25">
      <c r="A85" s="13"/>
      <c r="B85" s="13"/>
      <c r="C85" s="13"/>
      <c r="D85" s="13"/>
      <c r="E85" s="13"/>
      <c r="F85" s="13"/>
      <c r="G85" s="13"/>
      <c r="H85" s="13"/>
      <c r="I85" s="13"/>
      <c r="J85" s="13"/>
      <c r="K85" s="13"/>
      <c r="L85" s="13"/>
      <c r="M85" s="13"/>
    </row>
    <row r="86" spans="1:13" x14ac:dyDescent="0.25">
      <c r="A86" s="13"/>
      <c r="B86" s="13"/>
      <c r="C86" s="13"/>
      <c r="D86" s="13"/>
      <c r="E86" s="13"/>
      <c r="F86" s="13"/>
      <c r="G86" s="13"/>
      <c r="H86" s="13"/>
      <c r="I86" s="13"/>
      <c r="J86" s="13"/>
      <c r="K86" s="13"/>
      <c r="L86" s="13"/>
      <c r="M86" s="13"/>
    </row>
    <row r="87" spans="1:13" x14ac:dyDescent="0.25">
      <c r="A87" s="15"/>
      <c r="B87" s="15"/>
      <c r="C87" s="15"/>
      <c r="D87" s="15"/>
      <c r="E87" s="15"/>
      <c r="F87" s="15"/>
      <c r="G87" s="15"/>
      <c r="H87" s="15"/>
      <c r="I87" s="15"/>
      <c r="J87" s="15"/>
      <c r="K87" s="15"/>
      <c r="L87" s="15"/>
      <c r="M87" s="15"/>
    </row>
    <row r="88" spans="1:13" x14ac:dyDescent="0.25">
      <c r="A88" s="15"/>
      <c r="B88" s="15"/>
      <c r="C88" s="15"/>
      <c r="D88" s="15"/>
      <c r="E88" s="15"/>
      <c r="F88" s="15"/>
      <c r="G88" s="15"/>
      <c r="H88" s="15"/>
      <c r="I88" s="15"/>
      <c r="J88" s="15"/>
      <c r="K88" s="15"/>
      <c r="L88" s="15"/>
      <c r="M88" s="15"/>
    </row>
    <row r="89" spans="1:13" x14ac:dyDescent="0.25">
      <c r="A89" s="15"/>
      <c r="B89" s="15"/>
      <c r="C89" s="15"/>
      <c r="D89" s="15"/>
      <c r="E89" s="15"/>
      <c r="F89" s="15"/>
      <c r="G89" s="15"/>
      <c r="H89" s="15"/>
      <c r="I89" s="15"/>
      <c r="J89" s="15"/>
      <c r="K89" s="15"/>
      <c r="L89" s="15"/>
      <c r="M89" s="15"/>
    </row>
    <row r="90" spans="1:13" x14ac:dyDescent="0.25">
      <c r="A90" s="15"/>
      <c r="B90" s="15"/>
      <c r="C90" s="15"/>
      <c r="D90" s="15"/>
      <c r="E90" s="15"/>
      <c r="F90" s="15"/>
      <c r="G90" s="15"/>
      <c r="H90" s="15"/>
      <c r="I90" s="15"/>
      <c r="J90" s="15"/>
      <c r="K90" s="15"/>
      <c r="L90" s="15"/>
      <c r="M90" s="15"/>
    </row>
    <row r="91" spans="1:13" x14ac:dyDescent="0.25">
      <c r="A91" s="15"/>
      <c r="B91" s="15"/>
      <c r="C91" s="15"/>
      <c r="D91" s="15"/>
      <c r="E91" s="15"/>
      <c r="F91" s="15"/>
      <c r="G91" s="15"/>
      <c r="H91" s="15"/>
      <c r="I91" s="15"/>
      <c r="J91" s="15"/>
      <c r="K91" s="15"/>
      <c r="L91" s="15"/>
      <c r="M91" s="15"/>
    </row>
    <row r="92" spans="1:13" x14ac:dyDescent="0.25">
      <c r="A92" s="15"/>
      <c r="B92" s="15"/>
      <c r="C92" s="15"/>
      <c r="D92" s="15"/>
      <c r="E92" s="15"/>
      <c r="F92" s="15"/>
      <c r="G92" s="15"/>
      <c r="H92" s="15"/>
      <c r="I92" s="15"/>
      <c r="J92" s="15"/>
      <c r="K92" s="15"/>
      <c r="L92" s="15"/>
      <c r="M92" s="15"/>
    </row>
    <row r="93" spans="1:13" x14ac:dyDescent="0.25">
      <c r="A93" s="15"/>
      <c r="B93" s="15"/>
      <c r="C93" s="15"/>
      <c r="D93" s="15"/>
      <c r="E93" s="15"/>
      <c r="F93" s="15"/>
      <c r="G93" s="15"/>
      <c r="H93" s="15"/>
      <c r="I93" s="15"/>
      <c r="J93" s="15"/>
      <c r="K93" s="15"/>
      <c r="L93" s="15"/>
      <c r="M93" s="15"/>
    </row>
    <row r="94" spans="1:13" x14ac:dyDescent="0.25">
      <c r="A94" s="15"/>
      <c r="B94" s="15"/>
      <c r="C94" s="15"/>
      <c r="D94" s="15"/>
      <c r="E94" s="15"/>
      <c r="F94" s="15"/>
      <c r="G94" s="15"/>
      <c r="H94" s="15"/>
      <c r="I94" s="15"/>
      <c r="J94" s="15"/>
      <c r="K94" s="15"/>
      <c r="L94" s="15"/>
      <c r="M94" s="15"/>
    </row>
    <row r="95" spans="1:13" x14ac:dyDescent="0.25">
      <c r="A95" s="15"/>
      <c r="B95" s="15"/>
      <c r="C95" s="15"/>
      <c r="D95" s="15"/>
      <c r="E95" s="15"/>
      <c r="F95" s="15"/>
      <c r="G95" s="15"/>
      <c r="H95" s="15"/>
      <c r="I95" s="15"/>
      <c r="J95" s="15"/>
      <c r="K95" s="15"/>
      <c r="L95" s="15"/>
      <c r="M95" s="15"/>
    </row>
    <row r="96" spans="1:13" x14ac:dyDescent="0.25">
      <c r="A96" s="15"/>
      <c r="B96" s="15"/>
      <c r="C96" s="15"/>
      <c r="D96" s="15"/>
      <c r="E96" s="15"/>
      <c r="F96" s="15"/>
      <c r="G96" s="15"/>
      <c r="H96" s="15"/>
      <c r="I96" s="15"/>
      <c r="J96" s="15"/>
      <c r="K96" s="15"/>
      <c r="L96" s="15"/>
      <c r="M96" s="15"/>
    </row>
    <row r="97" spans="1:13" x14ac:dyDescent="0.25">
      <c r="A97" s="15"/>
      <c r="B97" s="15"/>
      <c r="C97" s="15"/>
      <c r="D97" s="15"/>
      <c r="E97" s="15"/>
      <c r="F97" s="15"/>
      <c r="G97" s="15"/>
      <c r="H97" s="15"/>
      <c r="I97" s="15"/>
      <c r="J97" s="15"/>
      <c r="K97" s="15"/>
      <c r="L97" s="15"/>
      <c r="M97" s="15"/>
    </row>
    <row r="98" spans="1:13" x14ac:dyDescent="0.25">
      <c r="A98" s="15"/>
      <c r="B98" s="15"/>
      <c r="C98" s="15"/>
      <c r="D98" s="15"/>
      <c r="E98" s="15"/>
      <c r="F98" s="15"/>
      <c r="G98" s="15"/>
      <c r="H98" s="15"/>
      <c r="I98" s="15"/>
      <c r="J98" s="15"/>
      <c r="K98" s="15"/>
      <c r="L98" s="15"/>
      <c r="M98" s="15"/>
    </row>
    <row r="99" spans="1:13" x14ac:dyDescent="0.25">
      <c r="A99" s="15"/>
      <c r="B99" s="15"/>
      <c r="C99" s="15"/>
      <c r="D99" s="15"/>
      <c r="E99" s="15"/>
      <c r="F99" s="15"/>
      <c r="G99" s="15"/>
      <c r="H99" s="15"/>
      <c r="I99" s="15"/>
      <c r="J99" s="15"/>
      <c r="K99" s="15"/>
      <c r="L99" s="15"/>
      <c r="M99" s="15"/>
    </row>
    <row r="100" spans="1:13" x14ac:dyDescent="0.25">
      <c r="A100" s="15"/>
      <c r="B100" s="15"/>
      <c r="C100" s="15"/>
      <c r="D100" s="15"/>
      <c r="E100" s="15"/>
      <c r="F100" s="15"/>
      <c r="G100" s="15"/>
      <c r="H100" s="15"/>
      <c r="I100" s="15"/>
      <c r="J100" s="15"/>
      <c r="K100" s="15"/>
      <c r="L100" s="15"/>
      <c r="M100" s="15"/>
    </row>
    <row r="101" spans="1:13" x14ac:dyDescent="0.25">
      <c r="A101" s="15"/>
      <c r="B101" s="15"/>
      <c r="C101" s="15"/>
      <c r="D101" s="15"/>
      <c r="E101" s="15"/>
      <c r="F101" s="15"/>
      <c r="G101" s="15"/>
      <c r="H101" s="15"/>
      <c r="I101" s="15"/>
      <c r="J101" s="15"/>
      <c r="K101" s="15"/>
      <c r="L101" s="15"/>
      <c r="M101" s="15"/>
    </row>
    <row r="102" spans="1:13" x14ac:dyDescent="0.25">
      <c r="A102" s="15"/>
      <c r="B102" s="15"/>
      <c r="C102" s="15"/>
      <c r="D102" s="15"/>
      <c r="E102" s="15"/>
      <c r="F102" s="15"/>
      <c r="G102" s="15"/>
      <c r="H102" s="15"/>
      <c r="I102" s="15"/>
      <c r="J102" s="15"/>
      <c r="K102" s="15"/>
      <c r="L102" s="15"/>
      <c r="M102" s="15"/>
    </row>
    <row r="103" spans="1:13" x14ac:dyDescent="0.25">
      <c r="A103" s="15"/>
      <c r="B103" s="15"/>
      <c r="C103" s="15"/>
      <c r="D103" s="15"/>
      <c r="E103" s="15"/>
      <c r="F103" s="15"/>
      <c r="G103" s="15"/>
      <c r="H103" s="15"/>
      <c r="I103" s="15"/>
      <c r="J103" s="15"/>
      <c r="K103" s="15"/>
      <c r="L103" s="15"/>
      <c r="M103" s="15"/>
    </row>
    <row r="104" spans="1:13" x14ac:dyDescent="0.25">
      <c r="A104" s="15"/>
      <c r="B104" s="15"/>
      <c r="C104" s="15"/>
      <c r="D104" s="15"/>
      <c r="E104" s="15"/>
      <c r="F104" s="15"/>
      <c r="G104" s="15"/>
      <c r="H104" s="15"/>
      <c r="I104" s="15"/>
      <c r="J104" s="15"/>
      <c r="K104" s="15"/>
      <c r="L104" s="15"/>
      <c r="M104" s="15"/>
    </row>
    <row r="105" spans="1:13" x14ac:dyDescent="0.25">
      <c r="A105" s="15"/>
      <c r="B105" s="15"/>
      <c r="C105" s="15"/>
      <c r="D105" s="15"/>
      <c r="E105" s="15"/>
      <c r="F105" s="15"/>
      <c r="G105" s="15"/>
      <c r="H105" s="15"/>
      <c r="I105" s="15"/>
      <c r="J105" s="15"/>
      <c r="K105" s="15"/>
      <c r="L105" s="15"/>
      <c r="M105" s="15"/>
    </row>
    <row r="106" spans="1:13" x14ac:dyDescent="0.25">
      <c r="A106" s="15"/>
      <c r="B106" s="15"/>
      <c r="C106" s="15"/>
      <c r="D106" s="15"/>
      <c r="E106" s="15"/>
      <c r="F106" s="15"/>
      <c r="G106" s="15"/>
      <c r="H106" s="15"/>
      <c r="I106" s="15"/>
      <c r="J106" s="15"/>
      <c r="K106" s="15"/>
      <c r="L106" s="15"/>
      <c r="M106" s="15"/>
    </row>
    <row r="107" spans="1:13" x14ac:dyDescent="0.25">
      <c r="A107" s="15"/>
      <c r="B107" s="15"/>
      <c r="C107" s="15"/>
      <c r="D107" s="15"/>
      <c r="E107" s="15"/>
      <c r="F107" s="15"/>
      <c r="G107" s="15"/>
      <c r="H107" s="15"/>
      <c r="I107" s="15"/>
      <c r="J107" s="15"/>
      <c r="K107" s="15"/>
      <c r="L107" s="15"/>
      <c r="M107" s="15"/>
    </row>
    <row r="108" spans="1:13" x14ac:dyDescent="0.25">
      <c r="A108" s="15"/>
      <c r="B108" s="15"/>
      <c r="C108" s="15"/>
      <c r="D108" s="15"/>
      <c r="E108" s="15"/>
      <c r="F108" s="15"/>
      <c r="G108" s="15"/>
      <c r="H108" s="15"/>
      <c r="I108" s="15"/>
      <c r="J108" s="15"/>
      <c r="K108" s="15"/>
      <c r="L108" s="15"/>
      <c r="M108" s="15"/>
    </row>
    <row r="109" spans="1:13" x14ac:dyDescent="0.25">
      <c r="A109" s="15"/>
      <c r="B109" s="15"/>
      <c r="C109" s="15"/>
      <c r="D109" s="15"/>
      <c r="E109" s="15"/>
      <c r="F109" s="15"/>
      <c r="G109" s="15"/>
      <c r="H109" s="15"/>
      <c r="I109" s="15"/>
      <c r="J109" s="15"/>
      <c r="K109" s="15"/>
      <c r="L109" s="15"/>
      <c r="M109" s="15"/>
    </row>
    <row r="110" spans="1:13" x14ac:dyDescent="0.25">
      <c r="A110" s="15"/>
      <c r="B110" s="15"/>
      <c r="C110" s="15"/>
      <c r="D110" s="15"/>
      <c r="E110" s="15"/>
      <c r="F110" s="15"/>
      <c r="G110" s="15"/>
      <c r="H110" s="15"/>
      <c r="I110" s="15"/>
      <c r="J110" s="15"/>
      <c r="K110" s="15"/>
      <c r="L110" s="15"/>
      <c r="M110" s="15"/>
    </row>
    <row r="111" spans="1:13" x14ac:dyDescent="0.25">
      <c r="A111" s="15"/>
      <c r="B111" s="15"/>
      <c r="C111" s="15"/>
      <c r="D111" s="15"/>
      <c r="E111" s="15"/>
      <c r="F111" s="15"/>
      <c r="G111" s="15"/>
      <c r="H111" s="15"/>
      <c r="I111" s="15"/>
      <c r="J111" s="15"/>
      <c r="K111" s="15"/>
      <c r="L111" s="15"/>
      <c r="M111" s="15"/>
    </row>
    <row r="112" spans="1:13" x14ac:dyDescent="0.25">
      <c r="A112" s="15"/>
      <c r="B112" s="15"/>
      <c r="C112" s="15"/>
      <c r="D112" s="15"/>
      <c r="E112" s="15"/>
      <c r="F112" s="15"/>
      <c r="G112" s="15"/>
      <c r="H112" s="15"/>
      <c r="I112" s="15"/>
      <c r="J112" s="15"/>
      <c r="K112" s="15"/>
      <c r="L112" s="15"/>
      <c r="M112" s="15"/>
    </row>
    <row r="113" spans="1:13" x14ac:dyDescent="0.25">
      <c r="A113" s="15"/>
      <c r="B113" s="15"/>
      <c r="C113" s="15"/>
      <c r="D113" s="15"/>
      <c r="E113" s="15"/>
      <c r="F113" s="15"/>
      <c r="G113" s="15"/>
      <c r="H113" s="15"/>
      <c r="I113" s="15"/>
      <c r="J113" s="15"/>
      <c r="K113" s="15"/>
      <c r="L113" s="15"/>
      <c r="M113" s="15"/>
    </row>
    <row r="114" spans="1:13" x14ac:dyDescent="0.25">
      <c r="A114" s="15"/>
      <c r="B114" s="15"/>
      <c r="C114" s="15"/>
      <c r="D114" s="15"/>
      <c r="E114" s="15"/>
      <c r="F114" s="15"/>
      <c r="G114" s="15"/>
      <c r="H114" s="15"/>
      <c r="I114" s="15"/>
      <c r="J114" s="15"/>
      <c r="K114" s="15"/>
      <c r="L114" s="15"/>
      <c r="M114" s="15"/>
    </row>
    <row r="115" spans="1:13" x14ac:dyDescent="0.25">
      <c r="A115" s="15"/>
      <c r="B115" s="15"/>
      <c r="C115" s="15"/>
      <c r="D115" s="15"/>
      <c r="E115" s="15"/>
      <c r="F115" s="15"/>
      <c r="G115" s="15"/>
      <c r="H115" s="15"/>
      <c r="I115" s="15"/>
      <c r="J115" s="15"/>
      <c r="K115" s="15"/>
      <c r="L115" s="15"/>
      <c r="M115" s="15"/>
    </row>
    <row r="116" spans="1:13" x14ac:dyDescent="0.25">
      <c r="A116" s="15"/>
      <c r="B116" s="15"/>
      <c r="C116" s="15"/>
      <c r="D116" s="15"/>
      <c r="E116" s="15"/>
      <c r="F116" s="15"/>
      <c r="G116" s="15"/>
      <c r="H116" s="15"/>
      <c r="I116" s="15"/>
      <c r="J116" s="15"/>
      <c r="K116" s="15"/>
      <c r="L116" s="15"/>
      <c r="M116" s="15"/>
    </row>
    <row r="117" spans="1:13" x14ac:dyDescent="0.25">
      <c r="A117" s="15"/>
      <c r="B117" s="15"/>
      <c r="C117" s="15"/>
      <c r="D117" s="15"/>
      <c r="E117" s="15"/>
      <c r="F117" s="15"/>
      <c r="G117" s="15"/>
      <c r="H117" s="15"/>
      <c r="I117" s="15"/>
      <c r="J117" s="15"/>
      <c r="K117" s="15"/>
      <c r="L117" s="15"/>
      <c r="M117" s="15"/>
    </row>
    <row r="118" spans="1:13" x14ac:dyDescent="0.25">
      <c r="A118" s="15"/>
      <c r="B118" s="15"/>
      <c r="C118" s="15"/>
      <c r="D118" s="15"/>
      <c r="E118" s="15"/>
      <c r="F118" s="15"/>
      <c r="G118" s="15"/>
      <c r="H118" s="15"/>
      <c r="I118" s="15"/>
      <c r="J118" s="15"/>
      <c r="K118" s="15"/>
      <c r="L118" s="15"/>
      <c r="M118" s="15"/>
    </row>
    <row r="119" spans="1:13" x14ac:dyDescent="0.25">
      <c r="A119" s="15"/>
      <c r="B119" s="15"/>
      <c r="C119" s="15"/>
      <c r="D119" s="15"/>
      <c r="E119" s="15"/>
      <c r="F119" s="15"/>
      <c r="G119" s="15"/>
      <c r="H119" s="15"/>
      <c r="I119" s="15"/>
      <c r="J119" s="15"/>
      <c r="K119" s="15"/>
      <c r="L119" s="15"/>
      <c r="M119" s="15"/>
    </row>
    <row r="120" spans="1:13" x14ac:dyDescent="0.25">
      <c r="A120" s="15"/>
      <c r="B120" s="15"/>
      <c r="C120" s="15"/>
      <c r="D120" s="15"/>
      <c r="E120" s="15"/>
      <c r="F120" s="15"/>
      <c r="G120" s="15"/>
      <c r="H120" s="15"/>
      <c r="I120" s="15"/>
      <c r="J120" s="15"/>
      <c r="K120" s="15"/>
      <c r="L120" s="15"/>
      <c r="M120" s="15"/>
    </row>
    <row r="121" spans="1:13" x14ac:dyDescent="0.25">
      <c r="A121" s="15"/>
      <c r="B121" s="15"/>
      <c r="C121" s="15"/>
      <c r="D121" s="15"/>
      <c r="E121" s="15"/>
      <c r="F121" s="15"/>
      <c r="G121" s="15"/>
      <c r="H121" s="15"/>
      <c r="I121" s="15"/>
      <c r="J121" s="15"/>
      <c r="K121" s="15"/>
      <c r="L121" s="15"/>
      <c r="M121" s="15"/>
    </row>
    <row r="122" spans="1:13" x14ac:dyDescent="0.25">
      <c r="A122" s="15"/>
      <c r="B122" s="15"/>
      <c r="C122" s="15"/>
      <c r="D122" s="15"/>
      <c r="E122" s="15"/>
      <c r="F122" s="15"/>
      <c r="G122" s="15"/>
      <c r="H122" s="15"/>
      <c r="I122" s="15"/>
      <c r="J122" s="15"/>
      <c r="K122" s="15"/>
      <c r="L122" s="15"/>
      <c r="M122" s="15"/>
    </row>
    <row r="123" spans="1:13" x14ac:dyDescent="0.25">
      <c r="A123" s="15"/>
      <c r="B123" s="15"/>
      <c r="C123" s="15"/>
      <c r="D123" s="15"/>
      <c r="E123" s="15"/>
      <c r="F123" s="15"/>
      <c r="G123" s="15"/>
      <c r="H123" s="15"/>
      <c r="I123" s="15"/>
      <c r="J123" s="15"/>
      <c r="K123" s="15"/>
      <c r="L123" s="15"/>
      <c r="M123" s="15"/>
    </row>
    <row r="124" spans="1:13" x14ac:dyDescent="0.25">
      <c r="A124" s="15"/>
      <c r="B124" s="15"/>
      <c r="C124" s="15"/>
      <c r="D124" s="15"/>
      <c r="E124" s="15"/>
      <c r="F124" s="15"/>
      <c r="G124" s="15"/>
      <c r="H124" s="15"/>
      <c r="I124" s="15"/>
      <c r="J124" s="15"/>
      <c r="K124" s="15"/>
      <c r="L124" s="15"/>
      <c r="M124" s="15"/>
    </row>
    <row r="125" spans="1:13" x14ac:dyDescent="0.25">
      <c r="A125" s="15"/>
      <c r="B125" s="15"/>
      <c r="C125" s="15"/>
      <c r="D125" s="15"/>
      <c r="E125" s="15"/>
      <c r="F125" s="15"/>
      <c r="G125" s="15"/>
      <c r="H125" s="15"/>
      <c r="I125" s="15"/>
      <c r="J125" s="15"/>
      <c r="K125" s="15"/>
      <c r="L125" s="15"/>
      <c r="M125" s="15"/>
    </row>
    <row r="126" spans="1:13" x14ac:dyDescent="0.25">
      <c r="A126" s="15"/>
      <c r="B126" s="15"/>
      <c r="C126" s="15"/>
      <c r="D126" s="15"/>
      <c r="E126" s="15"/>
      <c r="F126" s="15"/>
      <c r="G126" s="15"/>
      <c r="H126" s="15"/>
      <c r="I126" s="15"/>
      <c r="J126" s="15"/>
      <c r="K126" s="15"/>
      <c r="L126" s="15"/>
      <c r="M126" s="15"/>
    </row>
    <row r="127" spans="1:13" x14ac:dyDescent="0.25">
      <c r="A127" s="15"/>
      <c r="B127" s="15"/>
      <c r="C127" s="15"/>
      <c r="D127" s="15"/>
      <c r="E127" s="15"/>
      <c r="F127" s="15"/>
      <c r="G127" s="15"/>
      <c r="H127" s="15"/>
      <c r="I127" s="15"/>
      <c r="J127" s="15"/>
      <c r="K127" s="15"/>
      <c r="L127" s="15"/>
      <c r="M127" s="15"/>
    </row>
    <row r="128" spans="1:13" x14ac:dyDescent="0.25">
      <c r="A128" s="15"/>
      <c r="B128" s="15"/>
      <c r="C128" s="15"/>
      <c r="D128" s="15"/>
      <c r="E128" s="15"/>
      <c r="F128" s="15"/>
      <c r="G128" s="15"/>
      <c r="H128" s="15"/>
      <c r="I128" s="15"/>
      <c r="J128" s="15"/>
      <c r="K128" s="15"/>
      <c r="L128" s="15"/>
      <c r="M128" s="15"/>
    </row>
    <row r="129" spans="1:13" x14ac:dyDescent="0.25">
      <c r="A129" s="15"/>
      <c r="B129" s="15"/>
      <c r="C129" s="15"/>
      <c r="D129" s="15"/>
      <c r="E129" s="15"/>
      <c r="F129" s="15"/>
      <c r="G129" s="15"/>
      <c r="H129" s="15"/>
      <c r="I129" s="15"/>
      <c r="J129" s="15"/>
      <c r="K129" s="15"/>
      <c r="L129" s="15"/>
      <c r="M129" s="15"/>
    </row>
    <row r="130" spans="1:13" x14ac:dyDescent="0.25">
      <c r="A130" s="15"/>
      <c r="B130" s="15"/>
      <c r="C130" s="15"/>
      <c r="D130" s="15"/>
      <c r="E130" s="15"/>
      <c r="F130" s="15"/>
      <c r="G130" s="15"/>
      <c r="H130" s="15"/>
      <c r="I130" s="15"/>
      <c r="J130" s="15"/>
      <c r="K130" s="15"/>
      <c r="L130" s="15"/>
      <c r="M130" s="15"/>
    </row>
    <row r="131" spans="1:13" x14ac:dyDescent="0.25">
      <c r="A131" s="15"/>
      <c r="B131" s="15"/>
      <c r="C131" s="15"/>
      <c r="D131" s="15"/>
      <c r="E131" s="15"/>
      <c r="F131" s="15"/>
      <c r="G131" s="15"/>
      <c r="H131" s="15"/>
      <c r="I131" s="15"/>
      <c r="J131" s="15"/>
      <c r="K131" s="15"/>
      <c r="L131" s="15"/>
      <c r="M131" s="15"/>
    </row>
    <row r="132" spans="1:13" x14ac:dyDescent="0.25">
      <c r="A132" s="15"/>
      <c r="B132" s="15"/>
      <c r="C132" s="15"/>
      <c r="D132" s="15"/>
      <c r="E132" s="15"/>
      <c r="F132" s="15"/>
      <c r="G132" s="15"/>
      <c r="H132" s="15"/>
      <c r="I132" s="15"/>
      <c r="J132" s="15"/>
      <c r="K132" s="15"/>
      <c r="L132" s="15"/>
      <c r="M132" s="15"/>
    </row>
    <row r="133" spans="1:13" x14ac:dyDescent="0.25">
      <c r="A133" s="15"/>
      <c r="B133" s="15"/>
      <c r="C133" s="15"/>
      <c r="D133" s="15"/>
      <c r="E133" s="15"/>
      <c r="F133" s="15"/>
      <c r="G133" s="15"/>
      <c r="H133" s="15"/>
      <c r="I133" s="15"/>
      <c r="J133" s="15"/>
      <c r="K133" s="15"/>
      <c r="L133" s="15"/>
      <c r="M133" s="15"/>
    </row>
    <row r="134" spans="1:13" x14ac:dyDescent="0.25">
      <c r="A134" s="15"/>
      <c r="B134" s="15"/>
      <c r="C134" s="15"/>
      <c r="D134" s="15"/>
      <c r="E134" s="15"/>
      <c r="F134" s="15"/>
      <c r="G134" s="15"/>
      <c r="H134" s="15"/>
      <c r="I134" s="15"/>
      <c r="J134" s="15"/>
      <c r="K134" s="15"/>
      <c r="L134" s="15"/>
      <c r="M134" s="15"/>
    </row>
    <row r="135" spans="1:13" x14ac:dyDescent="0.25">
      <c r="A135" s="15"/>
      <c r="B135" s="15"/>
      <c r="C135" s="15"/>
      <c r="D135" s="15"/>
      <c r="E135" s="15"/>
      <c r="F135" s="15"/>
      <c r="G135" s="15"/>
      <c r="H135" s="15"/>
      <c r="I135" s="15"/>
      <c r="J135" s="15"/>
      <c r="K135" s="15"/>
      <c r="L135" s="15"/>
      <c r="M135" s="15"/>
    </row>
    <row r="136" spans="1:13" x14ac:dyDescent="0.25">
      <c r="A136" s="15"/>
      <c r="B136" s="15"/>
      <c r="C136" s="15"/>
      <c r="D136" s="15"/>
      <c r="E136" s="15"/>
      <c r="F136" s="15"/>
      <c r="G136" s="15"/>
      <c r="H136" s="15"/>
      <c r="I136" s="15"/>
      <c r="J136" s="15"/>
      <c r="K136" s="15"/>
      <c r="L136" s="15"/>
      <c r="M136" s="15"/>
    </row>
    <row r="137" spans="1:13" x14ac:dyDescent="0.25">
      <c r="A137" s="15"/>
      <c r="B137" s="15"/>
      <c r="C137" s="15"/>
      <c r="D137" s="15"/>
      <c r="E137" s="15"/>
      <c r="F137" s="15"/>
      <c r="G137" s="15"/>
      <c r="H137" s="15"/>
      <c r="I137" s="15"/>
      <c r="J137" s="15"/>
      <c r="K137" s="15"/>
      <c r="L137" s="15"/>
      <c r="M137" s="15"/>
    </row>
    <row r="138" spans="1:13" x14ac:dyDescent="0.25">
      <c r="A138" s="15"/>
      <c r="B138" s="15"/>
      <c r="C138" s="15"/>
      <c r="D138" s="15"/>
      <c r="E138" s="15"/>
      <c r="F138" s="15"/>
      <c r="G138" s="15"/>
      <c r="H138" s="15"/>
      <c r="I138" s="15"/>
      <c r="J138" s="15"/>
      <c r="K138" s="15"/>
      <c r="L138" s="15"/>
      <c r="M138" s="15"/>
    </row>
    <row r="139" spans="1:13" x14ac:dyDescent="0.25">
      <c r="A139" s="15"/>
      <c r="B139" s="15"/>
      <c r="C139" s="15"/>
      <c r="D139" s="15"/>
      <c r="E139" s="15"/>
      <c r="F139" s="15"/>
      <c r="G139" s="15"/>
      <c r="H139" s="15"/>
      <c r="I139" s="15"/>
      <c r="J139" s="15"/>
      <c r="K139" s="15"/>
      <c r="L139" s="15"/>
      <c r="M139" s="15"/>
    </row>
    <row r="140" spans="1:13" x14ac:dyDescent="0.25">
      <c r="A140" s="15"/>
      <c r="B140" s="15"/>
      <c r="C140" s="15"/>
      <c r="D140" s="15"/>
      <c r="E140" s="15"/>
      <c r="F140" s="15"/>
      <c r="G140" s="15"/>
      <c r="H140" s="15"/>
      <c r="I140" s="15"/>
      <c r="J140" s="15"/>
      <c r="K140" s="15"/>
      <c r="L140" s="15"/>
      <c r="M140" s="15"/>
    </row>
    <row r="141" spans="1:13" x14ac:dyDescent="0.25">
      <c r="A141" s="15"/>
      <c r="B141" s="15"/>
      <c r="C141" s="15"/>
      <c r="D141" s="15"/>
      <c r="E141" s="15"/>
      <c r="F141" s="15"/>
      <c r="G141" s="15"/>
      <c r="H141" s="15"/>
      <c r="I141" s="15"/>
      <c r="J141" s="15"/>
      <c r="K141" s="15"/>
      <c r="L141" s="15"/>
      <c r="M141" s="15"/>
    </row>
    <row r="142" spans="1:13" x14ac:dyDescent="0.25">
      <c r="A142" s="15"/>
      <c r="B142" s="15"/>
      <c r="C142" s="15"/>
      <c r="D142" s="15"/>
      <c r="E142" s="15"/>
      <c r="F142" s="15"/>
      <c r="G142" s="15"/>
      <c r="H142" s="15"/>
      <c r="I142" s="15"/>
      <c r="J142" s="15"/>
      <c r="K142" s="15"/>
      <c r="L142" s="15"/>
      <c r="M142" s="15"/>
    </row>
    <row r="143" spans="1:13" x14ac:dyDescent="0.25">
      <c r="A143" s="15"/>
      <c r="B143" s="15"/>
      <c r="C143" s="15"/>
      <c r="D143" s="15"/>
      <c r="E143" s="15"/>
      <c r="F143" s="15"/>
      <c r="G143" s="15"/>
      <c r="H143" s="15"/>
      <c r="I143" s="15"/>
      <c r="J143" s="15"/>
      <c r="K143" s="15"/>
      <c r="L143" s="15"/>
      <c r="M143" s="15"/>
    </row>
    <row r="144" spans="1:13" x14ac:dyDescent="0.25">
      <c r="A144" s="15"/>
      <c r="B144" s="15"/>
      <c r="C144" s="15"/>
      <c r="D144" s="15"/>
      <c r="E144" s="15"/>
      <c r="F144" s="15"/>
      <c r="G144" s="15"/>
      <c r="H144" s="15"/>
      <c r="I144" s="15"/>
      <c r="J144" s="15"/>
      <c r="K144" s="15"/>
      <c r="L144" s="15"/>
      <c r="M144" s="15"/>
    </row>
    <row r="145" spans="1:13" x14ac:dyDescent="0.25">
      <c r="A145" s="15"/>
      <c r="B145" s="15"/>
      <c r="C145" s="15"/>
      <c r="D145" s="15"/>
      <c r="E145" s="15"/>
      <c r="F145" s="15"/>
      <c r="G145" s="15"/>
      <c r="H145" s="15"/>
      <c r="I145" s="15"/>
      <c r="J145" s="15"/>
      <c r="K145" s="15"/>
      <c r="L145" s="15"/>
      <c r="M145" s="15"/>
    </row>
    <row r="146" spans="1:13" x14ac:dyDescent="0.25">
      <c r="A146" s="15"/>
      <c r="B146" s="15"/>
      <c r="C146" s="15"/>
      <c r="D146" s="15"/>
      <c r="E146" s="15"/>
      <c r="F146" s="15"/>
      <c r="G146" s="15"/>
      <c r="H146" s="15"/>
      <c r="I146" s="15"/>
      <c r="J146" s="15"/>
      <c r="K146" s="15"/>
      <c r="L146" s="15"/>
      <c r="M146" s="15"/>
    </row>
    <row r="147" spans="1:13" x14ac:dyDescent="0.25">
      <c r="A147" s="15"/>
      <c r="B147" s="15"/>
      <c r="C147" s="15"/>
      <c r="D147" s="15"/>
      <c r="E147" s="15"/>
      <c r="F147" s="15"/>
      <c r="G147" s="15"/>
      <c r="H147" s="15"/>
      <c r="I147" s="15"/>
      <c r="J147" s="15"/>
      <c r="K147" s="15"/>
      <c r="L147" s="15"/>
      <c r="M147" s="15"/>
    </row>
    <row r="148" spans="1:13" x14ac:dyDescent="0.25">
      <c r="A148" s="15"/>
      <c r="B148" s="15"/>
      <c r="C148" s="15"/>
      <c r="D148" s="15"/>
      <c r="E148" s="15"/>
      <c r="F148" s="15"/>
      <c r="G148" s="15"/>
      <c r="H148" s="15"/>
      <c r="I148" s="15"/>
      <c r="J148" s="15"/>
      <c r="K148" s="15"/>
      <c r="L148" s="15"/>
      <c r="M148" s="15"/>
    </row>
    <row r="149" spans="1:13" x14ac:dyDescent="0.25">
      <c r="A149" s="15"/>
      <c r="B149" s="15"/>
      <c r="C149" s="15"/>
      <c r="D149" s="15"/>
      <c r="E149" s="15"/>
      <c r="F149" s="15"/>
      <c r="G149" s="15"/>
      <c r="H149" s="15"/>
      <c r="I149" s="15"/>
      <c r="J149" s="15"/>
      <c r="K149" s="15"/>
      <c r="L149" s="15"/>
      <c r="M149" s="15"/>
    </row>
    <row r="150" spans="1:13" x14ac:dyDescent="0.25">
      <c r="A150" s="15"/>
      <c r="B150" s="15"/>
      <c r="C150" s="15"/>
      <c r="D150" s="15"/>
      <c r="E150" s="15"/>
      <c r="F150" s="15"/>
      <c r="G150" s="15"/>
      <c r="H150" s="15"/>
      <c r="I150" s="15"/>
      <c r="J150" s="15"/>
      <c r="K150" s="15"/>
      <c r="L150" s="15"/>
      <c r="M150" s="15"/>
    </row>
    <row r="151" spans="1:13" x14ac:dyDescent="0.25">
      <c r="A151" s="15"/>
      <c r="B151" s="15"/>
      <c r="C151" s="15"/>
      <c r="D151" s="15"/>
      <c r="E151" s="15"/>
      <c r="F151" s="15"/>
      <c r="G151" s="15"/>
      <c r="H151" s="15"/>
      <c r="I151" s="15"/>
      <c r="J151" s="15"/>
      <c r="K151" s="15"/>
      <c r="L151" s="15"/>
      <c r="M151" s="15"/>
    </row>
    <row r="152" spans="1:13" x14ac:dyDescent="0.25">
      <c r="A152" s="15"/>
      <c r="B152" s="15"/>
      <c r="C152" s="15"/>
      <c r="D152" s="15"/>
      <c r="E152" s="15"/>
      <c r="F152" s="15"/>
      <c r="G152" s="15"/>
      <c r="H152" s="15"/>
      <c r="I152" s="15"/>
      <c r="J152" s="15"/>
      <c r="K152" s="15"/>
      <c r="L152" s="15"/>
      <c r="M152" s="15"/>
    </row>
    <row r="153" spans="1:13" x14ac:dyDescent="0.25">
      <c r="A153" s="15"/>
      <c r="B153" s="15"/>
      <c r="C153" s="15"/>
      <c r="D153" s="15"/>
      <c r="E153" s="15"/>
      <c r="F153" s="15"/>
      <c r="G153" s="15"/>
      <c r="H153" s="15"/>
      <c r="I153" s="15"/>
      <c r="J153" s="15"/>
      <c r="K153" s="15"/>
      <c r="L153" s="15"/>
      <c r="M153" s="15"/>
    </row>
    <row r="154" spans="1:13" x14ac:dyDescent="0.25">
      <c r="A154" s="15"/>
      <c r="B154" s="15"/>
      <c r="C154" s="15"/>
      <c r="D154" s="15"/>
      <c r="E154" s="15"/>
      <c r="F154" s="15"/>
      <c r="G154" s="15"/>
      <c r="H154" s="15"/>
      <c r="I154" s="15"/>
      <c r="J154" s="15"/>
      <c r="K154" s="15"/>
      <c r="L154" s="15"/>
      <c r="M154" s="15"/>
    </row>
    <row r="155" spans="1:13" x14ac:dyDescent="0.25">
      <c r="A155" s="15"/>
      <c r="B155" s="15"/>
      <c r="C155" s="15"/>
      <c r="D155" s="15"/>
      <c r="E155" s="15"/>
      <c r="F155" s="15"/>
      <c r="G155" s="15"/>
      <c r="H155" s="15"/>
      <c r="I155" s="15"/>
      <c r="J155" s="15"/>
      <c r="K155" s="15"/>
      <c r="L155" s="15"/>
      <c r="M155" s="15"/>
    </row>
    <row r="156" spans="1:13" x14ac:dyDescent="0.25">
      <c r="A156" s="15"/>
      <c r="B156" s="15"/>
      <c r="C156" s="15"/>
      <c r="D156" s="15"/>
      <c r="E156" s="15"/>
      <c r="F156" s="15"/>
      <c r="G156" s="15"/>
      <c r="H156" s="15"/>
      <c r="I156" s="15"/>
      <c r="J156" s="15"/>
      <c r="K156" s="15"/>
      <c r="L156" s="15"/>
      <c r="M156" s="15"/>
    </row>
    <row r="157" spans="1:13" x14ac:dyDescent="0.25">
      <c r="A157" s="15"/>
      <c r="B157" s="15"/>
      <c r="C157" s="15"/>
      <c r="D157" s="15"/>
      <c r="E157" s="15"/>
      <c r="F157" s="15"/>
      <c r="G157" s="15"/>
      <c r="H157" s="15"/>
      <c r="I157" s="15"/>
      <c r="J157" s="15"/>
      <c r="K157" s="15"/>
      <c r="L157" s="15"/>
      <c r="M157" s="15"/>
    </row>
    <row r="158" spans="1:13" x14ac:dyDescent="0.25">
      <c r="A158" s="15"/>
      <c r="B158" s="15"/>
      <c r="C158" s="15"/>
      <c r="D158" s="15"/>
      <c r="E158" s="15"/>
      <c r="F158" s="15"/>
      <c r="G158" s="15"/>
      <c r="H158" s="15"/>
      <c r="I158" s="15"/>
      <c r="J158" s="15"/>
      <c r="K158" s="15"/>
      <c r="L158" s="15"/>
      <c r="M158" s="15"/>
    </row>
    <row r="159" spans="1:13" x14ac:dyDescent="0.25">
      <c r="A159" s="15"/>
      <c r="B159" s="15"/>
      <c r="C159" s="15"/>
      <c r="D159" s="15"/>
      <c r="E159" s="15"/>
      <c r="F159" s="15"/>
      <c r="G159" s="15"/>
      <c r="H159" s="15"/>
      <c r="I159" s="15"/>
      <c r="J159" s="15"/>
      <c r="K159" s="15"/>
      <c r="L159" s="15"/>
      <c r="M159" s="15"/>
    </row>
    <row r="160" spans="1:13" x14ac:dyDescent="0.25">
      <c r="A160" s="15"/>
      <c r="B160" s="15"/>
      <c r="C160" s="15"/>
      <c r="D160" s="15"/>
      <c r="E160" s="15"/>
      <c r="F160" s="15"/>
      <c r="G160" s="15"/>
      <c r="H160" s="15"/>
      <c r="I160" s="15"/>
      <c r="J160" s="15"/>
      <c r="K160" s="15"/>
      <c r="L160" s="15"/>
      <c r="M160" s="15"/>
    </row>
    <row r="161" spans="1:13" x14ac:dyDescent="0.25">
      <c r="A161" s="15"/>
      <c r="B161" s="15"/>
      <c r="C161" s="15"/>
      <c r="D161" s="15"/>
      <c r="E161" s="15"/>
      <c r="F161" s="15"/>
      <c r="G161" s="15"/>
      <c r="H161" s="15"/>
      <c r="I161" s="15"/>
      <c r="J161" s="15"/>
      <c r="K161" s="15"/>
      <c r="L161" s="15"/>
      <c r="M161" s="15"/>
    </row>
    <row r="162" spans="1:13" x14ac:dyDescent="0.25">
      <c r="A162" s="15"/>
      <c r="B162" s="15"/>
      <c r="C162" s="15"/>
      <c r="D162" s="15"/>
      <c r="E162" s="15"/>
      <c r="F162" s="15"/>
      <c r="G162" s="15"/>
      <c r="H162" s="15"/>
      <c r="I162" s="15"/>
      <c r="J162" s="15"/>
      <c r="K162" s="15"/>
      <c r="L162" s="15"/>
      <c r="M162" s="15"/>
    </row>
    <row r="163" spans="1:13" x14ac:dyDescent="0.25">
      <c r="A163" s="15"/>
      <c r="B163" s="15"/>
      <c r="C163" s="15"/>
      <c r="D163" s="15"/>
      <c r="E163" s="15"/>
      <c r="F163" s="15"/>
      <c r="G163" s="15"/>
      <c r="H163" s="15"/>
      <c r="I163" s="15"/>
      <c r="J163" s="15"/>
      <c r="K163" s="15"/>
      <c r="L163" s="15"/>
      <c r="M163" s="15"/>
    </row>
    <row r="164" spans="1:13" x14ac:dyDescent="0.25">
      <c r="A164" s="15"/>
      <c r="B164" s="15"/>
      <c r="C164" s="15"/>
      <c r="D164" s="15"/>
      <c r="E164" s="15"/>
      <c r="F164" s="15"/>
      <c r="G164" s="15"/>
      <c r="H164" s="15"/>
      <c r="I164" s="15"/>
      <c r="J164" s="15"/>
      <c r="K164" s="15"/>
      <c r="L164" s="15"/>
      <c r="M164" s="15"/>
    </row>
    <row r="165" spans="1:13" x14ac:dyDescent="0.25">
      <c r="A165" s="15"/>
      <c r="B165" s="15"/>
      <c r="C165" s="15"/>
      <c r="D165" s="15"/>
      <c r="E165" s="15"/>
      <c r="F165" s="15"/>
      <c r="G165" s="15"/>
      <c r="H165" s="15"/>
      <c r="I165" s="15"/>
      <c r="J165" s="15"/>
      <c r="K165" s="15"/>
      <c r="L165" s="15"/>
      <c r="M165" s="15"/>
    </row>
    <row r="166" spans="1:13" x14ac:dyDescent="0.25">
      <c r="A166" s="15"/>
      <c r="B166" s="15"/>
      <c r="C166" s="15"/>
      <c r="D166" s="15"/>
      <c r="E166" s="15"/>
      <c r="F166" s="15"/>
      <c r="G166" s="15"/>
      <c r="H166" s="15"/>
      <c r="I166" s="15"/>
      <c r="J166" s="15"/>
      <c r="K166" s="15"/>
      <c r="L166" s="15"/>
      <c r="M166" s="15"/>
    </row>
    <row r="167" spans="1:13" x14ac:dyDescent="0.25">
      <c r="A167" s="15"/>
      <c r="B167" s="15"/>
      <c r="C167" s="15"/>
      <c r="D167" s="15"/>
      <c r="E167" s="15"/>
      <c r="F167" s="15"/>
      <c r="G167" s="15"/>
      <c r="H167" s="15"/>
      <c r="I167" s="15"/>
      <c r="J167" s="15"/>
      <c r="K167" s="15"/>
      <c r="L167" s="15"/>
      <c r="M167" s="15"/>
    </row>
    <row r="168" spans="1:13" x14ac:dyDescent="0.25">
      <c r="A168" s="15"/>
      <c r="B168" s="15"/>
      <c r="C168" s="15"/>
      <c r="D168" s="15"/>
      <c r="E168" s="15"/>
      <c r="F168" s="15"/>
      <c r="G168" s="15"/>
      <c r="H168" s="15"/>
      <c r="I168" s="15"/>
      <c r="J168" s="15"/>
      <c r="K168" s="15"/>
      <c r="L168" s="15"/>
      <c r="M168" s="15"/>
    </row>
    <row r="169" spans="1:13" x14ac:dyDescent="0.25">
      <c r="A169" s="15"/>
      <c r="B169" s="15"/>
      <c r="C169" s="15"/>
      <c r="D169" s="15"/>
      <c r="E169" s="15"/>
      <c r="F169" s="15"/>
      <c r="G169" s="15"/>
      <c r="H169" s="15"/>
      <c r="I169" s="15"/>
      <c r="J169" s="15"/>
      <c r="K169" s="15"/>
      <c r="L169" s="15"/>
      <c r="M169" s="15"/>
    </row>
    <row r="170" spans="1:13" x14ac:dyDescent="0.25">
      <c r="A170" s="15"/>
      <c r="B170" s="15"/>
      <c r="C170" s="15"/>
      <c r="D170" s="15"/>
      <c r="E170" s="15"/>
      <c r="F170" s="15"/>
      <c r="G170" s="15"/>
      <c r="H170" s="15"/>
      <c r="I170" s="15"/>
      <c r="J170" s="15"/>
      <c r="K170" s="15"/>
      <c r="L170" s="15"/>
      <c r="M170" s="15"/>
    </row>
    <row r="171" spans="1:13" x14ac:dyDescent="0.25">
      <c r="A171" s="15"/>
      <c r="B171" s="15"/>
      <c r="C171" s="15"/>
      <c r="D171" s="15"/>
      <c r="E171" s="15"/>
      <c r="F171" s="15"/>
      <c r="G171" s="15"/>
      <c r="H171" s="15"/>
      <c r="I171" s="15"/>
      <c r="J171" s="15"/>
      <c r="K171" s="15"/>
      <c r="L171" s="15"/>
      <c r="M171" s="15"/>
    </row>
    <row r="172" spans="1:13" x14ac:dyDescent="0.25">
      <c r="A172" s="15"/>
      <c r="B172" s="15"/>
      <c r="C172" s="15"/>
      <c r="D172" s="15"/>
      <c r="E172" s="15"/>
      <c r="F172" s="15"/>
      <c r="G172" s="15"/>
      <c r="H172" s="15"/>
      <c r="I172" s="15"/>
      <c r="J172" s="15"/>
      <c r="K172" s="15"/>
      <c r="L172" s="15"/>
      <c r="M172" s="15"/>
    </row>
    <row r="173" spans="1:13" x14ac:dyDescent="0.25">
      <c r="A173" s="15"/>
      <c r="B173" s="15"/>
      <c r="C173" s="15"/>
      <c r="D173" s="15"/>
      <c r="E173" s="15"/>
      <c r="F173" s="15"/>
      <c r="G173" s="15"/>
      <c r="H173" s="15"/>
      <c r="I173" s="15"/>
      <c r="J173" s="15"/>
      <c r="K173" s="15"/>
      <c r="L173" s="15"/>
      <c r="M173" s="15"/>
    </row>
    <row r="174" spans="1:13" x14ac:dyDescent="0.25">
      <c r="A174" s="15"/>
      <c r="B174" s="15"/>
      <c r="C174" s="15"/>
      <c r="D174" s="15"/>
      <c r="E174" s="15"/>
      <c r="F174" s="15"/>
      <c r="G174" s="15"/>
      <c r="H174" s="15"/>
      <c r="I174" s="15"/>
      <c r="J174" s="15"/>
      <c r="K174" s="15"/>
      <c r="L174" s="15"/>
      <c r="M174" s="15"/>
    </row>
    <row r="175" spans="1:13" x14ac:dyDescent="0.25">
      <c r="A175" s="15"/>
      <c r="B175" s="15"/>
      <c r="C175" s="15"/>
      <c r="D175" s="15"/>
      <c r="E175" s="15"/>
      <c r="F175" s="15"/>
      <c r="G175" s="15"/>
      <c r="H175" s="15"/>
      <c r="I175" s="15"/>
      <c r="J175" s="15"/>
      <c r="K175" s="15"/>
      <c r="L175" s="15"/>
      <c r="M175" s="15"/>
    </row>
    <row r="176" spans="1:13" x14ac:dyDescent="0.25">
      <c r="A176" s="15"/>
      <c r="B176" s="15"/>
      <c r="C176" s="15"/>
      <c r="D176" s="15"/>
      <c r="E176" s="15"/>
      <c r="F176" s="15"/>
      <c r="G176" s="15"/>
      <c r="H176" s="15"/>
      <c r="I176" s="15"/>
      <c r="J176" s="15"/>
      <c r="K176" s="15"/>
      <c r="L176" s="15"/>
      <c r="M176" s="15"/>
    </row>
    <row r="177" spans="1:13" x14ac:dyDescent="0.25">
      <c r="A177" s="15"/>
      <c r="B177" s="15"/>
      <c r="C177" s="15"/>
      <c r="D177" s="15"/>
      <c r="E177" s="15"/>
      <c r="F177" s="15"/>
      <c r="G177" s="15"/>
      <c r="H177" s="15"/>
      <c r="I177" s="15"/>
      <c r="J177" s="15"/>
      <c r="K177" s="15"/>
      <c r="L177" s="15"/>
      <c r="M177" s="15"/>
    </row>
    <row r="178" spans="1:13" x14ac:dyDescent="0.25">
      <c r="A178" s="15"/>
      <c r="B178" s="15"/>
      <c r="C178" s="15"/>
      <c r="D178" s="15"/>
      <c r="E178" s="15"/>
      <c r="F178" s="15"/>
      <c r="G178" s="15"/>
      <c r="H178" s="15"/>
      <c r="I178" s="15"/>
      <c r="J178" s="15"/>
      <c r="K178" s="15"/>
      <c r="L178" s="15"/>
      <c r="M178" s="15"/>
    </row>
    <row r="179" spans="1:13" x14ac:dyDescent="0.25">
      <c r="A179" s="15"/>
      <c r="B179" s="15"/>
      <c r="C179" s="15"/>
      <c r="D179" s="15"/>
      <c r="E179" s="15"/>
      <c r="F179" s="15"/>
      <c r="G179" s="15"/>
      <c r="H179" s="15"/>
      <c r="I179" s="15"/>
      <c r="J179" s="15"/>
      <c r="K179" s="15"/>
      <c r="L179" s="15"/>
      <c r="M179" s="15"/>
    </row>
    <row r="180" spans="1:13" x14ac:dyDescent="0.25">
      <c r="A180" s="15"/>
      <c r="B180" s="15"/>
      <c r="C180" s="15"/>
      <c r="D180" s="15"/>
      <c r="E180" s="15"/>
      <c r="F180" s="15"/>
      <c r="G180" s="15"/>
      <c r="H180" s="15"/>
      <c r="I180" s="15"/>
      <c r="J180" s="15"/>
      <c r="K180" s="15"/>
      <c r="L180" s="15"/>
      <c r="M180" s="15"/>
    </row>
    <row r="181" spans="1:13" x14ac:dyDescent="0.25">
      <c r="A181" s="15"/>
      <c r="B181" s="15"/>
      <c r="C181" s="15"/>
      <c r="D181" s="15"/>
      <c r="E181" s="15"/>
      <c r="F181" s="15"/>
      <c r="G181" s="15"/>
      <c r="H181" s="15"/>
      <c r="I181" s="15"/>
      <c r="J181" s="15"/>
      <c r="K181" s="15"/>
      <c r="L181" s="15"/>
      <c r="M181"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Leofer</dc:creator>
  <cp:lastModifiedBy>Leofer</cp:lastModifiedBy>
  <cp:lastPrinted>2019-06-28T10:54:25Z</cp:lastPrinted>
  <dcterms:created xsi:type="dcterms:W3CDTF">2019-06-21T11:52:32Z</dcterms:created>
  <dcterms:modified xsi:type="dcterms:W3CDTF">2019-06-28T13:04:43Z</dcterms:modified>
</cp:coreProperties>
</file>