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kfinseth/Documents/Fysik, Bachelor - SDU/5. semester (bacheloropgave)/"/>
    </mc:Choice>
  </mc:AlternateContent>
  <xr:revisionPtr revIDLastSave="0" documentId="13_ncr:1_{7F06A26D-4B46-404D-8CD5-DD3152EC3459}" xr6:coauthVersionLast="47" xr6:coauthVersionMax="47" xr10:uidLastSave="{00000000-0000-0000-0000-000000000000}"/>
  <bookViews>
    <workbookView xWindow="0" yWindow="500" windowWidth="28800" windowHeight="15840" xr2:uid="{4127809D-0082-4FD2-B1C7-720D33A0086E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J11" i="1" l="1"/>
  <c r="CJ10" i="1"/>
  <c r="CJ14" i="1"/>
  <c r="CJ13" i="1"/>
  <c r="CL11" i="1"/>
  <c r="CL10" i="1"/>
  <c r="CL14" i="1"/>
  <c r="CL13" i="1"/>
  <c r="CJ36" i="1"/>
  <c r="CJ37" i="1"/>
  <c r="CJ21" i="1"/>
  <c r="CJ38" i="1"/>
  <c r="CJ28" i="1"/>
  <c r="CJ39" i="1"/>
  <c r="CJ2" i="1"/>
  <c r="CJ1" i="1"/>
  <c r="CJ16" i="1" l="1"/>
  <c r="CL19" i="1"/>
  <c r="CK36" i="1"/>
  <c r="CL16" i="1"/>
  <c r="CL17" i="1"/>
  <c r="CK2" i="1"/>
  <c r="CJ19" i="1"/>
  <c r="CL18" i="1"/>
  <c r="CK38" i="1"/>
  <c r="CJ17" i="1"/>
  <c r="CJ18" i="1"/>
  <c r="CL23" i="1" s="1"/>
  <c r="CK18" i="1" l="1"/>
  <c r="CK16" i="1"/>
  <c r="CM18" i="1"/>
  <c r="CM16" i="1"/>
</calcChain>
</file>

<file path=xl/sharedStrings.xml><?xml version="1.0" encoding="utf-8"?>
<sst xmlns="http://schemas.openxmlformats.org/spreadsheetml/2006/main" count="586" uniqueCount="158">
  <si>
    <t>a</t>
  </si>
  <si>
    <t>NTT</t>
  </si>
  <si>
    <t>rv</t>
  </si>
  <si>
    <t>Keck</t>
  </si>
  <si>
    <t>GEMINI</t>
  </si>
  <si>
    <t>VLT</t>
  </si>
  <si>
    <t>-1944 180</t>
  </si>
  <si>
    <t>-480 316</t>
  </si>
  <si>
    <t>-190 228</t>
  </si>
  <si>
    <t>-1980 205</t>
  </si>
  <si>
    <t>390  74</t>
  </si>
  <si>
    <t>-771  47</t>
  </si>
  <si>
    <t>-420 189</t>
  </si>
  <si>
    <t>-215 342</t>
  </si>
  <si>
    <t>-2120 128</t>
  </si>
  <si>
    <t>-788  40</t>
  </si>
  <si>
    <t>-450 379</t>
  </si>
  <si>
    <t>-2038 308</t>
  </si>
  <si>
    <t>-2198 257</t>
  </si>
  <si>
    <t>-823  67</t>
  </si>
  <si>
    <t>-410 473</t>
  </si>
  <si>
    <t>-270 342</t>
  </si>
  <si>
    <t>-2215 308</t>
  </si>
  <si>
    <t>411  73</t>
  </si>
  <si>
    <t>-814  56</t>
  </si>
  <si>
    <t>-310 221</t>
  </si>
  <si>
    <t>-2296 154</t>
  </si>
  <si>
    <t>411  63</t>
  </si>
  <si>
    <t>-797  39</t>
  </si>
  <si>
    <t>-2326 180</t>
  </si>
  <si>
    <t>402  65</t>
  </si>
  <si>
    <t>-838  56</t>
  </si>
  <si>
    <t>-320 316</t>
  </si>
  <si>
    <t>-2305 308</t>
  </si>
  <si>
    <t>373  80</t>
  </si>
  <si>
    <t>-807 154</t>
  </si>
  <si>
    <t>-110 316</t>
  </si>
  <si>
    <t>-825  77</t>
  </si>
  <si>
    <t>-309 316</t>
  </si>
  <si>
    <t>448  97</t>
  </si>
  <si>
    <t>-341 316</t>
  </si>
  <si>
    <t>-438 342</t>
  </si>
  <si>
    <t>-1989 154</t>
  </si>
  <si>
    <t>492 112</t>
  </si>
  <si>
    <t>-878  62</t>
  </si>
  <si>
    <t>-380  95</t>
  </si>
  <si>
    <t>-1790 260</t>
  </si>
  <si>
    <t>-455 228</t>
  </si>
  <si>
    <t>-1673 334</t>
  </si>
  <si>
    <t>474  80</t>
  </si>
  <si>
    <t>-837 108</t>
  </si>
  <si>
    <t>-150 316</t>
  </si>
  <si>
    <t>-556 132</t>
  </si>
  <si>
    <t>-1268 385</t>
  </si>
  <si>
    <t>485  80</t>
  </si>
  <si>
    <t>-834  77</t>
  </si>
  <si>
    <t>-294 117</t>
  </si>
  <si>
    <t>-500 297</t>
  </si>
  <si>
    <t>-1249 385</t>
  </si>
  <si>
    <t>465  64</t>
  </si>
  <si>
    <t>-911  77</t>
  </si>
  <si>
    <t>-180 189</t>
  </si>
  <si>
    <t>-1588 467</t>
  </si>
  <si>
    <t>-222 126</t>
  </si>
  <si>
    <t>-1167 180</t>
  </si>
  <si>
    <t>416  80</t>
  </si>
  <si>
    <t>-945  77</t>
  </si>
  <si>
    <t>-45  95</t>
  </si>
  <si>
    <t>-1226 257</t>
  </si>
  <si>
    <t>486  80</t>
  </si>
  <si>
    <t>-904  77</t>
  </si>
  <si>
    <t>-101 158</t>
  </si>
  <si>
    <t>-597 114</t>
  </si>
  <si>
    <t>-943 154</t>
  </si>
  <si>
    <t>485  64</t>
  </si>
  <si>
    <t>-903  92</t>
  </si>
  <si>
    <t>44 126</t>
  </si>
  <si>
    <t>-1046 182</t>
  </si>
  <si>
    <t>-951  92</t>
  </si>
  <si>
    <t>295 221</t>
  </si>
  <si>
    <t>-944  77</t>
  </si>
  <si>
    <t>317 110</t>
  </si>
  <si>
    <t>-605 251</t>
  </si>
  <si>
    <t>-939 154</t>
  </si>
  <si>
    <t>523  80</t>
  </si>
  <si>
    <t>-931  92</t>
  </si>
  <si>
    <t>442 126</t>
  </si>
  <si>
    <t>-604 137</t>
  </si>
  <si>
    <t>495  48</t>
  </si>
  <si>
    <t>-945 108</t>
  </si>
  <si>
    <t>432  79</t>
  </si>
  <si>
    <t>-503 160</t>
  </si>
  <si>
    <t>-724 180</t>
  </si>
  <si>
    <t>494  80</t>
  </si>
  <si>
    <t>-943  62</t>
  </si>
  <si>
    <t>477 221</t>
  </si>
  <si>
    <t>-590 228</t>
  </si>
  <si>
    <t>-746 257</t>
  </si>
  <si>
    <t>459  96</t>
  </si>
  <si>
    <t>-979  62</t>
  </si>
  <si>
    <t>862 158</t>
  </si>
  <si>
    <t>-987  46</t>
  </si>
  <si>
    <t>1020 158</t>
  </si>
  <si>
    <t>Error Radial velocity (kmpersec)S1</t>
  </si>
  <si>
    <t>Error Radial velocity (kmpersec)S2</t>
  </si>
  <si>
    <t>Radial velocity (kmpersec)S4</t>
  </si>
  <si>
    <t>Error Radial velocity (kmpersec)S4</t>
  </si>
  <si>
    <t>Error Radial velocity (kmpersec)S8</t>
  </si>
  <si>
    <t>Time</t>
  </si>
  <si>
    <t>RA(mas)S1</t>
  </si>
  <si>
    <t>ErrorRA(mas)S1</t>
  </si>
  <si>
    <t>Decl(mas)S1</t>
  </si>
  <si>
    <t>ErrorDecl(mas)S1</t>
  </si>
  <si>
    <t>Radialvelocity(kmpersec)S1</t>
  </si>
  <si>
    <t>RA(mas)S12</t>
  </si>
  <si>
    <t>RA(mas)S9</t>
  </si>
  <si>
    <t>ErrorRA(mas)S9</t>
  </si>
  <si>
    <t>Decl(mas)S9</t>
  </si>
  <si>
    <t>ErrorDecl(mas)S9</t>
  </si>
  <si>
    <t>Radialvelocity(kmpersec)S9</t>
  </si>
  <si>
    <t>Error Radial velocity (kmpersec)S9</t>
  </si>
  <si>
    <t>ErrorRA(mas)S12</t>
  </si>
  <si>
    <t>Decl(mas)S12</t>
  </si>
  <si>
    <t>ErrorDecl(mas)S12</t>
  </si>
  <si>
    <t>Radialvelocity(kmpersec)S12</t>
  </si>
  <si>
    <t>Error Radial velocity (kmpersec)S12</t>
  </si>
  <si>
    <t>RA(mas)S38</t>
  </si>
  <si>
    <t>ErrorRA(mas)S38</t>
  </si>
  <si>
    <t>Decl(mas)S38</t>
  </si>
  <si>
    <t>ErrorDecl(mas)S38</t>
  </si>
  <si>
    <t>Radialvelocity(kmpersec)S38</t>
  </si>
  <si>
    <t>Error Radial velocity (kmpersec)S38</t>
  </si>
  <si>
    <t>RA(mas)S2</t>
  </si>
  <si>
    <t>ErrorRA(mas)S2</t>
  </si>
  <si>
    <t>Decl(mas)S2</t>
  </si>
  <si>
    <t>ErrorDecl(mas)S2</t>
  </si>
  <si>
    <t>Radialvelocity(kmpersec)S2</t>
  </si>
  <si>
    <t>RA(mas)S8</t>
  </si>
  <si>
    <t>Decl(mas)S8</t>
  </si>
  <si>
    <t>Radialvelocity(kmpersec)S8</t>
  </si>
  <si>
    <t>ErrorRA(mas)S8</t>
  </si>
  <si>
    <t>ErrorDecl(mas)S8</t>
  </si>
  <si>
    <t>RA(mas)S55</t>
  </si>
  <si>
    <t>ErrorRA(mas)S55</t>
  </si>
  <si>
    <t>Decl(mas)S55</t>
  </si>
  <si>
    <t>ErrorDecl(mas)S55</t>
  </si>
  <si>
    <t>Radialvelocity(kmpersec)S55</t>
  </si>
  <si>
    <t>Error Radial velocity (kmpersec)S55</t>
  </si>
  <si>
    <t>RA(mas)S4</t>
  </si>
  <si>
    <t>ErrorRA(mas)S4</t>
  </si>
  <si>
    <t>Decl(mas)S4</t>
  </si>
  <si>
    <t>ErrorDecl(mas)S4</t>
  </si>
  <si>
    <t>ErrorRA(mas)S13</t>
  </si>
  <si>
    <t>Decl(mas)S13</t>
  </si>
  <si>
    <t>ErrorDecl(mas)S13</t>
  </si>
  <si>
    <t>Radialvelocity(kmpersec)S13</t>
  </si>
  <si>
    <t>Error Radial velocity (kmpersec)S13</t>
  </si>
  <si>
    <t>RA(mas)S13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</si>
</sst>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BAD24-48C7-4C60-B88B-D2A8973E90A6}">
  <dimension ref="A1:CN218"/>
  <sheetViews>
    <sheetView tabSelected="1" topLeftCell="X191" workbookViewId="0">
      <selection activeCell="AE219" sqref="AE219"/>
    </sheetView>
  </sheetViews>
  <sheetFormatPr baseColWidth="10" defaultColWidth="8.83203125" defaultRowHeight="15" x14ac:dyDescent="0.2"/>
  <cols>
    <col min="1" max="1" width="16.5" bestFit="1" customWidth="1"/>
    <col min="3" max="3" width="11.5" bestFit="1" customWidth="1"/>
    <col min="4" max="4" width="16.5" bestFit="1" customWidth="1"/>
    <col min="5" max="5" width="12.5" bestFit="1" customWidth="1"/>
    <col min="6" max="6" width="17.5" bestFit="1" customWidth="1"/>
    <col min="7" max="7" width="26.83203125" bestFit="1" customWidth="1"/>
    <col min="8" max="8" width="31.6640625" bestFit="1" customWidth="1"/>
    <col min="9" max="9" width="11.5" bestFit="1" customWidth="1"/>
    <col min="10" max="10" width="16.5" bestFit="1" customWidth="1"/>
    <col min="11" max="11" width="12.5" bestFit="1" customWidth="1"/>
    <col min="12" max="12" width="17.5" bestFit="1" customWidth="1"/>
    <col min="13" max="13" width="26.83203125" bestFit="1" customWidth="1"/>
    <col min="14" max="14" width="31.6640625" bestFit="1" customWidth="1"/>
    <col min="15" max="15" width="11.5" bestFit="1" customWidth="1"/>
    <col min="16" max="16" width="16.5" bestFit="1" customWidth="1"/>
    <col min="17" max="17" width="12.5" bestFit="1" customWidth="1"/>
    <col min="18" max="18" width="17.5" bestFit="1" customWidth="1"/>
    <col min="19" max="19" width="26.83203125" bestFit="1" customWidth="1"/>
    <col min="20" max="20" width="31.6640625" bestFit="1" customWidth="1"/>
    <col min="21" max="21" width="11.5" bestFit="1" customWidth="1"/>
    <col min="22" max="22" width="16.5" bestFit="1" customWidth="1"/>
    <col min="23" max="23" width="12.5" bestFit="1" customWidth="1"/>
    <col min="24" max="24" width="17.5" bestFit="1" customWidth="1"/>
    <col min="25" max="25" width="26.83203125" bestFit="1" customWidth="1"/>
    <col min="26" max="26" width="31.6640625" bestFit="1" customWidth="1"/>
    <col min="27" max="27" width="12.33203125" customWidth="1"/>
    <col min="28" max="28" width="17.5" customWidth="1"/>
    <col min="29" max="29" width="17.6640625" customWidth="1"/>
    <col min="30" max="30" width="19.1640625" customWidth="1"/>
    <col min="31" max="31" width="28.33203125" customWidth="1"/>
    <col min="32" max="32" width="34.6640625" customWidth="1"/>
    <col min="33" max="33" width="13.33203125" customWidth="1"/>
    <col min="34" max="34" width="17" customWidth="1"/>
    <col min="35" max="35" width="16" customWidth="1"/>
    <col min="36" max="36" width="16.33203125" customWidth="1"/>
    <col min="37" max="37" width="26.6640625" customWidth="1"/>
    <col min="38" max="38" width="29.33203125" customWidth="1"/>
    <col min="39" max="39" width="10" customWidth="1"/>
    <col min="40" max="40" width="13.6640625" customWidth="1"/>
    <col min="41" max="41" width="10.83203125" customWidth="1"/>
    <col min="42" max="42" width="15.5" customWidth="1"/>
    <col min="43" max="43" width="23.1640625" customWidth="1"/>
    <col min="44" max="44" width="30.6640625" customWidth="1"/>
    <col min="75" max="75" width="32.6640625" bestFit="1" customWidth="1"/>
    <col min="77" max="77" width="11" bestFit="1" customWidth="1"/>
    <col min="78" max="78" width="11.5" bestFit="1" customWidth="1"/>
    <col min="79" max="79" width="15.83203125" bestFit="1" customWidth="1"/>
    <col min="80" max="80" width="15.83203125" customWidth="1"/>
    <col min="81" max="81" width="12.83203125" bestFit="1" customWidth="1"/>
    <col min="82" max="82" width="17.5" bestFit="1" customWidth="1"/>
    <col min="83" max="83" width="27" bestFit="1" customWidth="1"/>
    <col min="84" max="84" width="32.6640625" bestFit="1" customWidth="1"/>
    <col min="85" max="86" width="32.6640625" customWidth="1"/>
    <col min="88" max="88" width="12" bestFit="1" customWidth="1"/>
    <col min="90" max="90" width="11" bestFit="1" customWidth="1"/>
  </cols>
  <sheetData>
    <row r="1" spans="1:92" x14ac:dyDescent="0.2">
      <c r="A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103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104</v>
      </c>
      <c r="O1" t="s">
        <v>148</v>
      </c>
      <c r="P1" t="s">
        <v>149</v>
      </c>
      <c r="Q1" t="s">
        <v>150</v>
      </c>
      <c r="R1" t="s">
        <v>151</v>
      </c>
      <c r="S1" t="s">
        <v>105</v>
      </c>
      <c r="T1" t="s">
        <v>106</v>
      </c>
      <c r="U1" t="s">
        <v>137</v>
      </c>
      <c r="V1" t="s">
        <v>140</v>
      </c>
      <c r="W1" t="s">
        <v>138</v>
      </c>
      <c r="X1" t="s">
        <v>141</v>
      </c>
      <c r="Y1" t="s">
        <v>139</v>
      </c>
      <c r="Z1" t="s">
        <v>107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114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157</v>
      </c>
      <c r="AN1" t="s">
        <v>152</v>
      </c>
      <c r="AO1" t="s">
        <v>153</v>
      </c>
      <c r="AP1" t="s">
        <v>154</v>
      </c>
      <c r="AQ1" t="s">
        <v>155</v>
      </c>
      <c r="AR1" t="s">
        <v>156</v>
      </c>
      <c r="BR1" t="s">
        <v>126</v>
      </c>
      <c r="BS1" t="s">
        <v>127</v>
      </c>
      <c r="BT1" t="s">
        <v>128</v>
      </c>
      <c r="BU1" t="s">
        <v>129</v>
      </c>
      <c r="BV1" t="s">
        <v>130</v>
      </c>
      <c r="BW1" t="s">
        <v>131</v>
      </c>
      <c r="CC1" t="s">
        <v>142</v>
      </c>
      <c r="CD1" t="s">
        <v>143</v>
      </c>
      <c r="CE1" t="s">
        <v>144</v>
      </c>
      <c r="CF1" t="s">
        <v>145</v>
      </c>
      <c r="CG1" t="s">
        <v>146</v>
      </c>
      <c r="CH1" t="s">
        <v>147</v>
      </c>
      <c r="CJ1">
        <f>ASIN(-54.6/61)</f>
        <v>-1.1086149924031024</v>
      </c>
    </row>
    <row r="2" spans="1:92" x14ac:dyDescent="0.2">
      <c r="A2" s="1">
        <v>1992.2239999999999</v>
      </c>
      <c r="B2" t="s">
        <v>0</v>
      </c>
      <c r="C2">
        <v>-179.1</v>
      </c>
      <c r="D2">
        <v>4.5</v>
      </c>
      <c r="E2">
        <v>179.8</v>
      </c>
      <c r="F2">
        <v>4.5</v>
      </c>
      <c r="I2">
        <v>-9.9</v>
      </c>
      <c r="J2">
        <v>3.7</v>
      </c>
      <c r="K2">
        <v>170.2</v>
      </c>
      <c r="L2">
        <v>3.8</v>
      </c>
      <c r="O2">
        <v>97.9</v>
      </c>
      <c r="P2">
        <v>4.5999999999999996</v>
      </c>
      <c r="Q2">
        <v>106</v>
      </c>
      <c r="R2">
        <v>4.9000000000000004</v>
      </c>
      <c r="U2">
        <v>183.1</v>
      </c>
      <c r="V2">
        <v>3</v>
      </c>
      <c r="W2">
        <v>-92.9</v>
      </c>
      <c r="X2">
        <v>3</v>
      </c>
      <c r="AM2">
        <v>269.3</v>
      </c>
      <c r="AN2">
        <v>8.6</v>
      </c>
      <c r="AO2">
        <v>224.3</v>
      </c>
      <c r="AP2">
        <v>8.9</v>
      </c>
      <c r="CI2" t="s">
        <v>1</v>
      </c>
      <c r="CJ2">
        <f>ASIN(-57.3/58.9)</f>
        <v>-1.3371788130597249</v>
      </c>
      <c r="CK2">
        <f>(CJ1-CJ2)/(2004.24-2004.325)</f>
        <v>-2.6889861253708784</v>
      </c>
    </row>
    <row r="3" spans="1:92" x14ac:dyDescent="0.2">
      <c r="A3" s="1">
        <v>1994.3140000000001</v>
      </c>
      <c r="B3" t="s">
        <v>0</v>
      </c>
      <c r="C3">
        <v>-178.4</v>
      </c>
      <c r="D3">
        <v>8.5</v>
      </c>
      <c r="E3">
        <v>97.9</v>
      </c>
      <c r="F3">
        <v>2.5</v>
      </c>
      <c r="I3">
        <v>-33.700000000000003</v>
      </c>
      <c r="J3">
        <v>3.7</v>
      </c>
      <c r="K3">
        <v>177.5</v>
      </c>
      <c r="L3">
        <v>2.9</v>
      </c>
      <c r="U3">
        <v>227.5</v>
      </c>
      <c r="V3">
        <v>2.1</v>
      </c>
      <c r="W3">
        <v>-108.8</v>
      </c>
      <c r="X3">
        <v>5.5</v>
      </c>
      <c r="AA3">
        <v>152.69999999999999</v>
      </c>
      <c r="AB3">
        <v>3.8</v>
      </c>
      <c r="AC3">
        <v>-240.1</v>
      </c>
      <c r="AD3">
        <v>3.8</v>
      </c>
      <c r="AI3">
        <v>-82.9</v>
      </c>
      <c r="AJ3">
        <v>17.7</v>
      </c>
      <c r="AK3">
        <v>-245.8</v>
      </c>
      <c r="AL3">
        <v>13.3</v>
      </c>
      <c r="AM3">
        <v>242.2</v>
      </c>
      <c r="AN3">
        <v>5.5</v>
      </c>
      <c r="AO3">
        <v>196.5</v>
      </c>
      <c r="AP3">
        <v>6.7</v>
      </c>
      <c r="AQ3">
        <v>-59.4</v>
      </c>
      <c r="AR3">
        <v>17.3</v>
      </c>
      <c r="AS3">
        <v>-205.9</v>
      </c>
      <c r="AT3">
        <v>13.1</v>
      </c>
      <c r="BI3">
        <v>-228.6</v>
      </c>
      <c r="BJ3">
        <v>3.3</v>
      </c>
      <c r="BK3">
        <v>-639.79999999999995</v>
      </c>
      <c r="BL3">
        <v>2.4</v>
      </c>
      <c r="CI3" t="s">
        <v>1</v>
      </c>
    </row>
    <row r="4" spans="1:92" x14ac:dyDescent="0.2">
      <c r="A4" s="1">
        <v>1995.5340000000001</v>
      </c>
      <c r="B4" t="s">
        <v>0</v>
      </c>
      <c r="C4">
        <v>-167.5</v>
      </c>
      <c r="D4">
        <v>5.5</v>
      </c>
      <c r="E4">
        <v>49.6</v>
      </c>
      <c r="F4">
        <v>4.9000000000000004</v>
      </c>
      <c r="I4">
        <v>-41.8</v>
      </c>
      <c r="J4">
        <v>3</v>
      </c>
      <c r="K4">
        <v>170.3</v>
      </c>
      <c r="L4">
        <v>3.5</v>
      </c>
      <c r="O4">
        <v>158.4</v>
      </c>
      <c r="P4">
        <v>3.6</v>
      </c>
      <c r="Q4">
        <v>114</v>
      </c>
      <c r="R4">
        <v>2.4</v>
      </c>
      <c r="U4">
        <v>252.9</v>
      </c>
      <c r="V4">
        <v>4.3</v>
      </c>
      <c r="W4">
        <v>-137.4</v>
      </c>
      <c r="X4">
        <v>2.9</v>
      </c>
      <c r="AA4">
        <v>168.6</v>
      </c>
      <c r="AB4">
        <v>6</v>
      </c>
      <c r="AC4">
        <v>-271.2</v>
      </c>
      <c r="AD4">
        <v>3.7</v>
      </c>
      <c r="AE4">
        <v>8.8000000000000007</v>
      </c>
      <c r="AF4">
        <v>7.8</v>
      </c>
      <c r="AG4">
        <v>-32</v>
      </c>
      <c r="AH4">
        <v>3.4</v>
      </c>
      <c r="BI4">
        <v>-206</v>
      </c>
      <c r="BJ4">
        <v>6.9</v>
      </c>
      <c r="BK4">
        <v>-611.79999999999995</v>
      </c>
      <c r="BL4">
        <v>3.3</v>
      </c>
      <c r="CI4" t="s">
        <v>1</v>
      </c>
    </row>
    <row r="5" spans="1:92" x14ac:dyDescent="0.2">
      <c r="A5" s="1">
        <v>1996.2529999999999</v>
      </c>
      <c r="B5" t="s">
        <v>0</v>
      </c>
      <c r="C5">
        <v>-161.19999999999999</v>
      </c>
      <c r="D5">
        <v>10</v>
      </c>
      <c r="E5">
        <v>21.4</v>
      </c>
      <c r="F5">
        <v>8.6999999999999993</v>
      </c>
      <c r="I5">
        <v>-47.6</v>
      </c>
      <c r="J5">
        <v>2.9</v>
      </c>
      <c r="K5">
        <v>162.19999999999999</v>
      </c>
      <c r="L5">
        <v>2.6</v>
      </c>
      <c r="U5">
        <v>270</v>
      </c>
      <c r="V5">
        <v>2.2000000000000002</v>
      </c>
      <c r="W5">
        <v>-153</v>
      </c>
      <c r="X5">
        <v>2.5</v>
      </c>
      <c r="AA5">
        <v>163.5</v>
      </c>
      <c r="AB5">
        <v>5.3</v>
      </c>
      <c r="AC5">
        <v>-284.10000000000002</v>
      </c>
      <c r="AD5">
        <v>5.2</v>
      </c>
      <c r="AE5">
        <v>-47.1</v>
      </c>
      <c r="AF5">
        <v>9.1999999999999993</v>
      </c>
      <c r="AG5">
        <v>2.2999999999999998</v>
      </c>
      <c r="AH5">
        <v>11.8</v>
      </c>
      <c r="AI5">
        <v>-134.69999999999999</v>
      </c>
      <c r="AJ5">
        <v>14.9</v>
      </c>
      <c r="AK5">
        <v>-213.3</v>
      </c>
      <c r="AL5">
        <v>16.8</v>
      </c>
      <c r="AQ5">
        <v>-41.8</v>
      </c>
      <c r="AR5">
        <v>12.3</v>
      </c>
      <c r="AS5">
        <v>-215.8</v>
      </c>
      <c r="AT5">
        <v>13.5</v>
      </c>
      <c r="BI5">
        <v>-200</v>
      </c>
      <c r="BJ5">
        <v>3.5</v>
      </c>
      <c r="BK5">
        <v>-622</v>
      </c>
      <c r="BL5">
        <v>3.5</v>
      </c>
      <c r="CI5" t="s">
        <v>1</v>
      </c>
    </row>
    <row r="6" spans="1:92" x14ac:dyDescent="0.2">
      <c r="A6" s="1">
        <v>1996.4269999999999</v>
      </c>
      <c r="B6" t="s">
        <v>0</v>
      </c>
      <c r="C6">
        <v>-151.69999999999999</v>
      </c>
      <c r="D6">
        <v>5.0999999999999996</v>
      </c>
      <c r="E6">
        <v>9.8000000000000007</v>
      </c>
      <c r="F6">
        <v>6.6</v>
      </c>
      <c r="I6">
        <v>-50.3</v>
      </c>
      <c r="J6">
        <v>1.7</v>
      </c>
      <c r="K6">
        <v>160.19999999999999</v>
      </c>
      <c r="L6">
        <v>4.4000000000000004</v>
      </c>
      <c r="U6">
        <v>271</v>
      </c>
      <c r="V6">
        <v>2.8</v>
      </c>
      <c r="W6">
        <v>-151.30000000000001</v>
      </c>
      <c r="X6">
        <v>3.1</v>
      </c>
      <c r="AA6">
        <v>164.6</v>
      </c>
      <c r="AB6">
        <v>3.5</v>
      </c>
      <c r="AC6">
        <v>-286.5</v>
      </c>
      <c r="AD6">
        <v>3.9</v>
      </c>
      <c r="AE6">
        <v>-68.2</v>
      </c>
      <c r="AF6">
        <v>7.5</v>
      </c>
      <c r="AG6">
        <v>30</v>
      </c>
      <c r="AH6">
        <v>10.1</v>
      </c>
      <c r="AI6">
        <v>-158.9</v>
      </c>
      <c r="AJ6">
        <v>15.1</v>
      </c>
      <c r="AK6">
        <v>-194.5</v>
      </c>
      <c r="AL6">
        <v>16.5</v>
      </c>
      <c r="BI6">
        <v>-214.5</v>
      </c>
      <c r="BJ6">
        <v>4.3</v>
      </c>
      <c r="BK6">
        <v>-628.9</v>
      </c>
      <c r="BL6">
        <v>3.5</v>
      </c>
      <c r="CI6" t="s">
        <v>1</v>
      </c>
    </row>
    <row r="7" spans="1:92" x14ac:dyDescent="0.2">
      <c r="A7" s="1">
        <v>1997.5440000000001</v>
      </c>
      <c r="B7" t="s">
        <v>0</v>
      </c>
      <c r="C7">
        <v>-145.69999999999999</v>
      </c>
      <c r="D7">
        <v>6</v>
      </c>
      <c r="E7">
        <v>-28.4</v>
      </c>
      <c r="F7">
        <v>6.5</v>
      </c>
      <c r="I7">
        <v>-63.3</v>
      </c>
      <c r="J7">
        <v>2.9</v>
      </c>
      <c r="K7">
        <v>128.69999999999999</v>
      </c>
      <c r="L7">
        <v>2.5</v>
      </c>
      <c r="U7">
        <v>291</v>
      </c>
      <c r="V7">
        <v>2.8</v>
      </c>
      <c r="W7">
        <v>-173</v>
      </c>
      <c r="X7">
        <v>2</v>
      </c>
      <c r="AA7">
        <v>169</v>
      </c>
      <c r="AB7">
        <v>4.5999999999999996</v>
      </c>
      <c r="AC7">
        <v>-306.2</v>
      </c>
      <c r="AD7">
        <v>2.8</v>
      </c>
      <c r="AQ7">
        <v>-13.1</v>
      </c>
      <c r="AR7">
        <v>8.4</v>
      </c>
      <c r="AS7">
        <v>-212.4</v>
      </c>
      <c r="AT7">
        <v>3.6</v>
      </c>
      <c r="BI7">
        <v>-213.5</v>
      </c>
      <c r="BJ7">
        <v>4.5</v>
      </c>
      <c r="BK7">
        <v>-612.20000000000005</v>
      </c>
      <c r="BL7">
        <v>1.9</v>
      </c>
      <c r="BM7">
        <v>-318.7</v>
      </c>
      <c r="BN7">
        <v>6.6</v>
      </c>
      <c r="BO7">
        <v>348.4</v>
      </c>
      <c r="BP7">
        <v>6.5</v>
      </c>
      <c r="CI7" t="s">
        <v>1</v>
      </c>
    </row>
    <row r="8" spans="1:92" x14ac:dyDescent="0.2">
      <c r="A8" s="1">
        <v>1998.373</v>
      </c>
      <c r="B8" t="s">
        <v>0</v>
      </c>
      <c r="C8">
        <v>-136.30000000000001</v>
      </c>
      <c r="D8">
        <v>11</v>
      </c>
      <c r="E8">
        <v>-68</v>
      </c>
      <c r="F8">
        <v>5.8</v>
      </c>
      <c r="I8">
        <v>-69.2</v>
      </c>
      <c r="J8">
        <v>3.5</v>
      </c>
      <c r="K8">
        <v>120.4</v>
      </c>
      <c r="L8">
        <v>2.5</v>
      </c>
      <c r="U8">
        <v>305.39999999999998</v>
      </c>
      <c r="V8">
        <v>6.2</v>
      </c>
      <c r="W8">
        <v>-185.5</v>
      </c>
      <c r="X8">
        <v>2.8</v>
      </c>
      <c r="CI8" t="s">
        <v>1</v>
      </c>
    </row>
    <row r="9" spans="1:92" x14ac:dyDescent="0.2">
      <c r="A9" s="1">
        <v>1999.4649999999999</v>
      </c>
      <c r="B9" t="s">
        <v>0</v>
      </c>
      <c r="C9">
        <v>-115.3</v>
      </c>
      <c r="D9">
        <v>11.2</v>
      </c>
      <c r="E9">
        <v>-96.2</v>
      </c>
      <c r="F9">
        <v>7.4</v>
      </c>
      <c r="I9">
        <v>-71.2</v>
      </c>
      <c r="J9">
        <v>3.7</v>
      </c>
      <c r="K9">
        <v>104.2</v>
      </c>
      <c r="L9">
        <v>3.5</v>
      </c>
      <c r="U9">
        <v>325.3</v>
      </c>
      <c r="V9">
        <v>3.7</v>
      </c>
      <c r="W9">
        <v>-199.9</v>
      </c>
      <c r="X9">
        <v>0.9</v>
      </c>
      <c r="AA9">
        <v>175.9</v>
      </c>
      <c r="AB9">
        <v>6.7</v>
      </c>
      <c r="AC9">
        <v>-322.5</v>
      </c>
      <c r="AD9">
        <v>5.5</v>
      </c>
      <c r="AI9">
        <v>-180.2</v>
      </c>
      <c r="AJ9">
        <v>15.7</v>
      </c>
      <c r="AK9">
        <v>-119.1</v>
      </c>
      <c r="AL9">
        <v>17.399999999999999</v>
      </c>
      <c r="AM9">
        <v>39.6</v>
      </c>
      <c r="AN9">
        <v>9</v>
      </c>
      <c r="AO9">
        <v>41.3</v>
      </c>
      <c r="AP9">
        <v>7.9</v>
      </c>
      <c r="AQ9">
        <v>2</v>
      </c>
      <c r="AR9">
        <v>12.5</v>
      </c>
      <c r="AS9">
        <v>-193.2</v>
      </c>
      <c r="AT9">
        <v>10.7</v>
      </c>
      <c r="BI9">
        <v>-193.2</v>
      </c>
      <c r="BJ9">
        <v>5</v>
      </c>
      <c r="BK9">
        <v>-599.70000000000005</v>
      </c>
      <c r="BL9">
        <v>3.9</v>
      </c>
      <c r="BM9">
        <v>-320.3</v>
      </c>
      <c r="BN9">
        <v>6.4</v>
      </c>
      <c r="BO9">
        <v>337.9</v>
      </c>
      <c r="BP9">
        <v>8.1999999999999993</v>
      </c>
      <c r="CI9" t="s">
        <v>1</v>
      </c>
    </row>
    <row r="10" spans="1:92" x14ac:dyDescent="0.2">
      <c r="A10" s="1">
        <v>2000.472</v>
      </c>
      <c r="B10" t="s">
        <v>0</v>
      </c>
      <c r="C10">
        <v>-89.5</v>
      </c>
      <c r="D10">
        <v>16.5</v>
      </c>
      <c r="E10">
        <v>-129.5</v>
      </c>
      <c r="F10">
        <v>11.2</v>
      </c>
      <c r="I10">
        <v>-58.7</v>
      </c>
      <c r="J10">
        <v>4.0999999999999996</v>
      </c>
      <c r="K10">
        <v>62</v>
      </c>
      <c r="L10">
        <v>2.4</v>
      </c>
      <c r="U10">
        <v>338.7</v>
      </c>
      <c r="V10">
        <v>2.1</v>
      </c>
      <c r="W10">
        <v>-215.8</v>
      </c>
      <c r="X10">
        <v>7.4</v>
      </c>
      <c r="AA10">
        <v>180.5</v>
      </c>
      <c r="AB10">
        <v>4.8</v>
      </c>
      <c r="AC10">
        <v>-329.2</v>
      </c>
      <c r="AD10">
        <v>3.3</v>
      </c>
      <c r="AE10">
        <v>-73</v>
      </c>
      <c r="AF10">
        <v>9.1999999999999993</v>
      </c>
      <c r="AG10">
        <v>214.6</v>
      </c>
      <c r="AH10">
        <v>5.8</v>
      </c>
      <c r="AI10">
        <v>-211.3</v>
      </c>
      <c r="AJ10">
        <v>19.2</v>
      </c>
      <c r="AK10">
        <v>-87.8</v>
      </c>
      <c r="AL10">
        <v>14.9</v>
      </c>
      <c r="AM10">
        <v>15.1</v>
      </c>
      <c r="AN10">
        <v>10.7</v>
      </c>
      <c r="AO10">
        <v>13.9</v>
      </c>
      <c r="AP10">
        <v>8.5</v>
      </c>
      <c r="AQ10">
        <v>-10.4</v>
      </c>
      <c r="AR10">
        <v>16.399999999999999</v>
      </c>
      <c r="AS10">
        <v>-173.6</v>
      </c>
      <c r="AT10">
        <v>12.7</v>
      </c>
      <c r="BI10">
        <v>-179.2</v>
      </c>
      <c r="BJ10">
        <v>7.4</v>
      </c>
      <c r="BK10">
        <v>-577.4</v>
      </c>
      <c r="BL10">
        <v>1.5</v>
      </c>
      <c r="BM10">
        <v>-309.7</v>
      </c>
      <c r="BN10">
        <v>9.6</v>
      </c>
      <c r="BO10">
        <v>306.5</v>
      </c>
      <c r="BP10">
        <v>3.8</v>
      </c>
      <c r="CI10" t="s">
        <v>1</v>
      </c>
      <c r="CJ10">
        <f>TAN(((K3/1000/3600)*0.0174532925)/2)*8277*2</f>
        <v>7.1227250302764809E-3</v>
      </c>
      <c r="CL10">
        <f>K9/8277</f>
        <v>1.2589102331762716E-2</v>
      </c>
    </row>
    <row r="11" spans="1:92" x14ac:dyDescent="0.2">
      <c r="A11" s="1">
        <v>2000.4870000000001</v>
      </c>
      <c r="B11" t="s">
        <v>2</v>
      </c>
      <c r="M11">
        <v>1199</v>
      </c>
      <c r="N11">
        <v>113</v>
      </c>
      <c r="CI11" t="s">
        <v>3</v>
      </c>
      <c r="CJ11">
        <f>TAN(((K4/1000/3600)*0.0174532925)/2)*8277*2</f>
        <v>6.8338032262314288E-3</v>
      </c>
      <c r="CL11">
        <f>K10/8277</f>
        <v>7.4906367041198503E-3</v>
      </c>
    </row>
    <row r="12" spans="1:92" x14ac:dyDescent="0.2">
      <c r="A12" s="1">
        <v>2000.5229999999999</v>
      </c>
      <c r="B12" t="s">
        <v>0</v>
      </c>
      <c r="C12">
        <v>-91.7</v>
      </c>
      <c r="D12">
        <v>6.7</v>
      </c>
      <c r="E12">
        <v>-125.2</v>
      </c>
      <c r="F12">
        <v>6.2</v>
      </c>
      <c r="I12">
        <v>-67</v>
      </c>
      <c r="J12">
        <v>2.5</v>
      </c>
      <c r="K12">
        <v>56.5</v>
      </c>
      <c r="L12">
        <v>2.5</v>
      </c>
      <c r="O12">
        <v>238.7</v>
      </c>
      <c r="P12">
        <v>2.8</v>
      </c>
      <c r="Q12">
        <v>116.4</v>
      </c>
      <c r="R12">
        <v>2.8</v>
      </c>
      <c r="AA12">
        <v>184.5</v>
      </c>
      <c r="AB12">
        <v>5.9</v>
      </c>
      <c r="AC12">
        <v>-322.3</v>
      </c>
      <c r="AD12">
        <v>7.3</v>
      </c>
      <c r="AE12">
        <v>-79.3</v>
      </c>
      <c r="AF12">
        <v>5.5</v>
      </c>
      <c r="AG12">
        <v>201.1</v>
      </c>
      <c r="AH12">
        <v>5.3</v>
      </c>
      <c r="AI12">
        <v>-192.3</v>
      </c>
      <c r="AJ12">
        <v>36.299999999999997</v>
      </c>
      <c r="AK12">
        <v>-84.7</v>
      </c>
      <c r="AL12">
        <v>36.200000000000003</v>
      </c>
      <c r="AM12">
        <v>19.899999999999999</v>
      </c>
      <c r="AN12">
        <v>4.9000000000000004</v>
      </c>
      <c r="AO12">
        <v>2.6</v>
      </c>
      <c r="AP12">
        <v>4.5999999999999996</v>
      </c>
      <c r="BI12">
        <v>-183</v>
      </c>
      <c r="BJ12">
        <v>3.6</v>
      </c>
      <c r="BK12">
        <v>-586.1</v>
      </c>
      <c r="BL12">
        <v>3.7</v>
      </c>
      <c r="BM12">
        <v>-304.39999999999998</v>
      </c>
      <c r="BN12">
        <v>9.6</v>
      </c>
      <c r="BO12">
        <v>317.5</v>
      </c>
      <c r="BP12">
        <v>8.1</v>
      </c>
      <c r="CI12" t="s">
        <v>4</v>
      </c>
      <c r="CN12" s="2"/>
    </row>
    <row r="13" spans="1:92" x14ac:dyDescent="0.2">
      <c r="A13" s="1">
        <v>2001.502</v>
      </c>
      <c r="B13" t="s">
        <v>0</v>
      </c>
      <c r="I13">
        <v>-52.4</v>
      </c>
      <c r="J13">
        <v>3.2</v>
      </c>
      <c r="K13">
        <v>22</v>
      </c>
      <c r="L13">
        <v>1.6</v>
      </c>
      <c r="U13">
        <v>357.2</v>
      </c>
      <c r="V13">
        <v>1.5</v>
      </c>
      <c r="W13">
        <v>-231.4</v>
      </c>
      <c r="X13">
        <v>1.5</v>
      </c>
      <c r="AA13">
        <v>170.4</v>
      </c>
      <c r="AB13">
        <v>3.1</v>
      </c>
      <c r="AC13">
        <v>-333.3</v>
      </c>
      <c r="AD13">
        <v>3</v>
      </c>
      <c r="AE13">
        <v>-71.3</v>
      </c>
      <c r="AF13">
        <v>3.3</v>
      </c>
      <c r="AG13">
        <v>233</v>
      </c>
      <c r="AH13">
        <v>2.5</v>
      </c>
      <c r="AM13">
        <v>51.9</v>
      </c>
      <c r="AN13">
        <v>6.3</v>
      </c>
      <c r="AO13">
        <v>43.1</v>
      </c>
      <c r="AP13">
        <v>6.5</v>
      </c>
      <c r="BI13">
        <v>-171.4</v>
      </c>
      <c r="BJ13">
        <v>2.2000000000000002</v>
      </c>
      <c r="BK13">
        <v>-568</v>
      </c>
      <c r="BL13">
        <v>2.5</v>
      </c>
      <c r="BM13">
        <v>-303.89999999999998</v>
      </c>
      <c r="BN13">
        <v>4.3</v>
      </c>
      <c r="BO13">
        <v>294.89999999999998</v>
      </c>
      <c r="BP13">
        <v>3</v>
      </c>
      <c r="CI13" t="s">
        <v>1</v>
      </c>
      <c r="CJ13">
        <f>TAN(((I3/1000/3600)*0.0174532925)/2)*8277*2</f>
        <v>-1.3523145550439614E-3</v>
      </c>
      <c r="CL13">
        <f>I9/8277</f>
        <v>-8.6021505376344086E-3</v>
      </c>
    </row>
    <row r="14" spans="1:92" x14ac:dyDescent="0.2">
      <c r="A14">
        <v>2002.25</v>
      </c>
      <c r="B14" t="s">
        <v>0</v>
      </c>
      <c r="C14">
        <v>-48.9</v>
      </c>
      <c r="D14">
        <v>0.8</v>
      </c>
      <c r="E14">
        <v>-180.4</v>
      </c>
      <c r="F14">
        <v>0.7</v>
      </c>
      <c r="I14">
        <v>-8.1</v>
      </c>
      <c r="J14">
        <v>4.5</v>
      </c>
      <c r="K14">
        <v>-14.4</v>
      </c>
      <c r="L14">
        <v>4.5</v>
      </c>
      <c r="U14">
        <v>367.1</v>
      </c>
      <c r="V14">
        <v>5.3</v>
      </c>
      <c r="W14">
        <v>-251.6</v>
      </c>
      <c r="X14">
        <v>5.3</v>
      </c>
      <c r="AA14">
        <v>188.7</v>
      </c>
      <c r="AB14">
        <v>13.3</v>
      </c>
      <c r="AC14">
        <v>-344.3</v>
      </c>
      <c r="AD14">
        <v>13.3</v>
      </c>
      <c r="AE14">
        <v>-62.1</v>
      </c>
      <c r="AF14">
        <v>18.7</v>
      </c>
      <c r="AG14">
        <v>271.10000000000002</v>
      </c>
      <c r="AH14">
        <v>18.7</v>
      </c>
      <c r="AI14">
        <v>-167.3</v>
      </c>
      <c r="AJ14">
        <v>22.5</v>
      </c>
      <c r="AK14">
        <v>9.6999999999999993</v>
      </c>
      <c r="AL14">
        <v>22.5</v>
      </c>
      <c r="AM14">
        <v>99.1</v>
      </c>
      <c r="AN14">
        <v>17</v>
      </c>
      <c r="AO14">
        <v>55.4</v>
      </c>
      <c r="AP14">
        <v>17</v>
      </c>
      <c r="BI14">
        <v>-157.9</v>
      </c>
      <c r="BJ14">
        <v>14.9</v>
      </c>
      <c r="BK14">
        <v>-538.5</v>
      </c>
      <c r="BL14">
        <v>14.9</v>
      </c>
      <c r="BM14">
        <v>-295.89999999999998</v>
      </c>
      <c r="BN14">
        <v>21.7</v>
      </c>
      <c r="BO14">
        <v>284.60000000000002</v>
      </c>
      <c r="BP14">
        <v>21.7</v>
      </c>
      <c r="CI14" t="s">
        <v>5</v>
      </c>
      <c r="CJ14">
        <f>TAN(((I4/1000/3600)*0.0174532925)/2)*8277*2</f>
        <v>-1.6773515845945886E-3</v>
      </c>
      <c r="CL14">
        <f>I10/8277</f>
        <v>-7.0919415247070201E-3</v>
      </c>
    </row>
    <row r="15" spans="1:92" x14ac:dyDescent="0.2">
      <c r="A15" s="1">
        <v>2002.335</v>
      </c>
      <c r="B15" t="s">
        <v>0</v>
      </c>
      <c r="C15">
        <v>-44.9</v>
      </c>
      <c r="D15">
        <v>1.2</v>
      </c>
      <c r="E15">
        <v>-184.3</v>
      </c>
      <c r="F15">
        <v>1.2</v>
      </c>
      <c r="I15">
        <v>4</v>
      </c>
      <c r="J15">
        <v>3</v>
      </c>
      <c r="K15">
        <v>-9.6999999999999993</v>
      </c>
      <c r="L15">
        <v>3</v>
      </c>
      <c r="U15">
        <v>363.6</v>
      </c>
      <c r="V15">
        <v>0.7</v>
      </c>
      <c r="W15">
        <v>-244.7</v>
      </c>
      <c r="X15">
        <v>0.7</v>
      </c>
      <c r="AA15">
        <v>182.7</v>
      </c>
      <c r="AB15">
        <v>1.2</v>
      </c>
      <c r="AC15">
        <v>-347.5</v>
      </c>
      <c r="AD15">
        <v>1.2</v>
      </c>
      <c r="AE15">
        <v>-66.099999999999994</v>
      </c>
      <c r="AF15">
        <v>2.2000000000000002</v>
      </c>
      <c r="AG15">
        <v>255.3</v>
      </c>
      <c r="AH15">
        <v>2.2000000000000002</v>
      </c>
      <c r="AI15">
        <v>-171.8</v>
      </c>
      <c r="AJ15">
        <v>7.3</v>
      </c>
      <c r="AK15">
        <v>0.4</v>
      </c>
      <c r="AL15">
        <v>4.5999999999999996</v>
      </c>
      <c r="AM15">
        <v>98.6</v>
      </c>
      <c r="AN15">
        <v>2.2999999999999998</v>
      </c>
      <c r="AO15">
        <v>61.9</v>
      </c>
      <c r="AP15">
        <v>2.2999999999999998</v>
      </c>
      <c r="AQ15">
        <v>16.600000000000001</v>
      </c>
      <c r="AR15">
        <v>8.4</v>
      </c>
      <c r="AS15">
        <v>-140.69999999999999</v>
      </c>
      <c r="AT15">
        <v>8.4</v>
      </c>
      <c r="AW15">
        <v>-149</v>
      </c>
      <c r="AX15">
        <v>7</v>
      </c>
      <c r="AY15">
        <v>-4.5</v>
      </c>
      <c r="AZ15">
        <v>4.0999999999999996</v>
      </c>
      <c r="BE15">
        <v>-287.39999999999998</v>
      </c>
      <c r="BF15">
        <v>4.7</v>
      </c>
      <c r="BG15">
        <v>-142.69999999999999</v>
      </c>
      <c r="BH15">
        <v>4.7</v>
      </c>
      <c r="BI15">
        <v>-171.2</v>
      </c>
      <c r="BJ15">
        <v>1.5</v>
      </c>
      <c r="BK15">
        <v>-561.1</v>
      </c>
      <c r="BL15">
        <v>1.5</v>
      </c>
      <c r="BM15">
        <v>-299</v>
      </c>
      <c r="BN15">
        <v>3.8</v>
      </c>
      <c r="BO15">
        <v>282.7</v>
      </c>
      <c r="BP15">
        <v>3.8</v>
      </c>
      <c r="CI15" t="s">
        <v>5</v>
      </c>
    </row>
    <row r="16" spans="1:92" x14ac:dyDescent="0.2">
      <c r="A16" s="1">
        <v>2002.393</v>
      </c>
      <c r="B16" t="s">
        <v>0</v>
      </c>
      <c r="C16">
        <v>-43.3</v>
      </c>
      <c r="D16">
        <v>2.1</v>
      </c>
      <c r="E16">
        <v>-185.1</v>
      </c>
      <c r="F16">
        <v>2.1</v>
      </c>
      <c r="I16">
        <v>13.7</v>
      </c>
      <c r="J16">
        <v>4.3</v>
      </c>
      <c r="K16">
        <v>-2.1</v>
      </c>
      <c r="L16">
        <v>4.3</v>
      </c>
      <c r="U16">
        <v>363.3</v>
      </c>
      <c r="V16">
        <v>0.5</v>
      </c>
      <c r="W16">
        <v>-244.3</v>
      </c>
      <c r="X16">
        <v>0.5</v>
      </c>
      <c r="AA16">
        <v>182.7</v>
      </c>
      <c r="AB16">
        <v>1</v>
      </c>
      <c r="AC16">
        <v>-348.5</v>
      </c>
      <c r="AD16">
        <v>1</v>
      </c>
      <c r="AE16">
        <v>-65.2</v>
      </c>
      <c r="AF16">
        <v>2</v>
      </c>
      <c r="AG16">
        <v>258.60000000000002</v>
      </c>
      <c r="AH16">
        <v>2</v>
      </c>
      <c r="AI16">
        <v>-161.69999999999999</v>
      </c>
      <c r="AJ16">
        <v>4.5999999999999996</v>
      </c>
      <c r="AK16">
        <v>0.6</v>
      </c>
      <c r="AL16">
        <v>3.8</v>
      </c>
      <c r="AM16">
        <v>104.7</v>
      </c>
      <c r="AN16">
        <v>2.2999999999999998</v>
      </c>
      <c r="AO16">
        <v>62.9</v>
      </c>
      <c r="AP16">
        <v>2.2999999999999998</v>
      </c>
      <c r="AQ16">
        <v>19.399999999999999</v>
      </c>
      <c r="AR16">
        <v>13.2</v>
      </c>
      <c r="AS16">
        <v>-126.1</v>
      </c>
      <c r="AT16">
        <v>13.2</v>
      </c>
      <c r="BE16">
        <v>-288</v>
      </c>
      <c r="BF16">
        <v>5.7</v>
      </c>
      <c r="BG16">
        <v>-137.4</v>
      </c>
      <c r="BH16">
        <v>5.7</v>
      </c>
      <c r="BI16">
        <v>-170.1</v>
      </c>
      <c r="BJ16">
        <v>1.7</v>
      </c>
      <c r="BK16">
        <v>-561.79999999999995</v>
      </c>
      <c r="BL16">
        <v>1.7</v>
      </c>
      <c r="BM16">
        <v>-298.89999999999998</v>
      </c>
      <c r="BN16">
        <v>4</v>
      </c>
      <c r="BO16">
        <v>283.5</v>
      </c>
      <c r="BP16">
        <v>4</v>
      </c>
      <c r="CI16" t="s">
        <v>5</v>
      </c>
      <c r="CJ16">
        <f>ATAN(CJ10/CJ13)</f>
        <v>-1.3831703215103641</v>
      </c>
      <c r="CK16">
        <f>(-CJ16+CJ17)/(-A9+A10)</f>
        <v>5.2696121089965874E-2</v>
      </c>
      <c r="CL16">
        <f>ATAN(CL10/CL13)</f>
        <v>-0.97136564935022474</v>
      </c>
      <c r="CM16">
        <f>(-CL16+CL17)/(-A2+A3)</f>
        <v>7.5901330912457821E-2</v>
      </c>
    </row>
    <row r="17" spans="1:91" x14ac:dyDescent="0.2">
      <c r="A17" s="1">
        <v>2002.4090000000001</v>
      </c>
      <c r="B17" t="s">
        <v>0</v>
      </c>
      <c r="C17">
        <v>-44.2</v>
      </c>
      <c r="D17">
        <v>1.9</v>
      </c>
      <c r="E17">
        <v>-186.6</v>
      </c>
      <c r="F17">
        <v>1.9</v>
      </c>
      <c r="I17">
        <v>15.5</v>
      </c>
      <c r="J17">
        <v>3.7</v>
      </c>
      <c r="K17">
        <v>-0.1</v>
      </c>
      <c r="L17">
        <v>3.7</v>
      </c>
      <c r="U17">
        <v>363.5</v>
      </c>
      <c r="V17">
        <v>0.5</v>
      </c>
      <c r="W17">
        <v>-245</v>
      </c>
      <c r="X17">
        <v>0.5</v>
      </c>
      <c r="AA17">
        <v>182</v>
      </c>
      <c r="AB17">
        <v>0.8</v>
      </c>
      <c r="AC17">
        <v>-348.1</v>
      </c>
      <c r="AD17">
        <v>0.8</v>
      </c>
      <c r="AE17">
        <v>-65.8</v>
      </c>
      <c r="AF17">
        <v>1.2</v>
      </c>
      <c r="AG17">
        <v>257.2</v>
      </c>
      <c r="AH17">
        <v>1.2</v>
      </c>
      <c r="AI17">
        <v>-163.69999999999999</v>
      </c>
      <c r="AJ17">
        <v>4.5999999999999996</v>
      </c>
      <c r="AK17">
        <v>3</v>
      </c>
      <c r="AL17">
        <v>3.9</v>
      </c>
      <c r="AM17">
        <v>105.2</v>
      </c>
      <c r="AN17">
        <v>1.1000000000000001</v>
      </c>
      <c r="AO17">
        <v>64.7</v>
      </c>
      <c r="AP17">
        <v>1.2</v>
      </c>
      <c r="BE17">
        <v>-291.7</v>
      </c>
      <c r="BF17">
        <v>1.6</v>
      </c>
      <c r="BG17">
        <v>-139</v>
      </c>
      <c r="BH17">
        <v>1.6</v>
      </c>
      <c r="BI17">
        <v>-171</v>
      </c>
      <c r="BJ17">
        <v>0.8</v>
      </c>
      <c r="BK17">
        <v>-559.6</v>
      </c>
      <c r="BL17">
        <v>0.8</v>
      </c>
      <c r="BM17">
        <v>-296.5</v>
      </c>
      <c r="BN17">
        <v>2</v>
      </c>
      <c r="BO17">
        <v>281.7</v>
      </c>
      <c r="BP17">
        <v>2.2999999999999998</v>
      </c>
      <c r="CI17" t="s">
        <v>5</v>
      </c>
      <c r="CJ17">
        <f>ATAN(CJ11/CJ14)</f>
        <v>-1.3301053275727652</v>
      </c>
      <c r="CL17">
        <f>ATAN(CL11/CL14)</f>
        <v>-0.81273186774317685</v>
      </c>
    </row>
    <row r="18" spans="1:91" x14ac:dyDescent="0.2">
      <c r="A18" s="1">
        <v>2002.412</v>
      </c>
      <c r="B18" t="s">
        <v>0</v>
      </c>
      <c r="I18">
        <v>14.7</v>
      </c>
      <c r="J18">
        <v>3.7</v>
      </c>
      <c r="K18">
        <v>0.2</v>
      </c>
      <c r="L18">
        <v>3.7</v>
      </c>
      <c r="U18">
        <v>361.6</v>
      </c>
      <c r="V18">
        <v>0.6</v>
      </c>
      <c r="W18">
        <v>-247.1</v>
      </c>
      <c r="X18">
        <v>0.6</v>
      </c>
      <c r="AE18">
        <v>-65.2</v>
      </c>
      <c r="AF18">
        <v>2.7</v>
      </c>
      <c r="AG18">
        <v>260.60000000000002</v>
      </c>
      <c r="AH18">
        <v>2.7</v>
      </c>
      <c r="AM18">
        <v>110.8</v>
      </c>
      <c r="AN18">
        <v>2.9</v>
      </c>
      <c r="AO18">
        <v>67.599999999999994</v>
      </c>
      <c r="AP18">
        <v>3.3</v>
      </c>
      <c r="BI18">
        <v>-169.4</v>
      </c>
      <c r="BJ18">
        <v>1.9</v>
      </c>
      <c r="BK18">
        <v>-562.29999999999995</v>
      </c>
      <c r="BL18">
        <v>1.9</v>
      </c>
      <c r="BM18">
        <v>-296.39999999999998</v>
      </c>
      <c r="BN18">
        <v>3.8</v>
      </c>
      <c r="BO18">
        <v>281.60000000000002</v>
      </c>
      <c r="BP18">
        <v>3.8</v>
      </c>
      <c r="CI18" t="s">
        <v>5</v>
      </c>
      <c r="CJ18">
        <f>((CJ10)^2+(CJ13)^2)^(1/2)</f>
        <v>7.2499632076798047E-3</v>
      </c>
      <c r="CK18">
        <f>(-CJ18+CJ19)/(-A9+A10)</f>
        <v>-2.1183521782195528E-4</v>
      </c>
      <c r="CL18">
        <f>((CL10)^2+(CL13)^2)^(1/2)</f>
        <v>1.5247376541284649E-2</v>
      </c>
      <c r="CM18">
        <f>(-CL18+CL19)/(-A9+A10)</f>
        <v>-4.8977987971578129E-3</v>
      </c>
    </row>
    <row r="19" spans="1:91" x14ac:dyDescent="0.2">
      <c r="A19" s="1">
        <v>2002.414</v>
      </c>
      <c r="B19" t="s">
        <v>0</v>
      </c>
      <c r="C19">
        <v>-45.4</v>
      </c>
      <c r="D19">
        <v>1.6</v>
      </c>
      <c r="E19">
        <v>-187.2</v>
      </c>
      <c r="F19">
        <v>1.6</v>
      </c>
      <c r="I19">
        <v>14.7</v>
      </c>
      <c r="J19">
        <v>3.7</v>
      </c>
      <c r="K19">
        <v>1</v>
      </c>
      <c r="L19">
        <v>3.7</v>
      </c>
      <c r="U19">
        <v>363.4</v>
      </c>
      <c r="V19">
        <v>0.4</v>
      </c>
      <c r="W19">
        <v>-245.6</v>
      </c>
      <c r="X19">
        <v>0.4</v>
      </c>
      <c r="AA19">
        <v>181.8</v>
      </c>
      <c r="AB19">
        <v>0.6</v>
      </c>
      <c r="AC19">
        <v>-346.9</v>
      </c>
      <c r="AD19">
        <v>0.6</v>
      </c>
      <c r="AE19">
        <v>-66.099999999999994</v>
      </c>
      <c r="AF19">
        <v>0.9</v>
      </c>
      <c r="AG19">
        <v>257.60000000000002</v>
      </c>
      <c r="AH19">
        <v>0.9</v>
      </c>
      <c r="AI19">
        <v>-166.2</v>
      </c>
      <c r="AJ19">
        <v>5.2</v>
      </c>
      <c r="AK19">
        <v>5.3</v>
      </c>
      <c r="AL19">
        <v>4.3</v>
      </c>
      <c r="AM19">
        <v>104.9</v>
      </c>
      <c r="AN19">
        <v>0.9</v>
      </c>
      <c r="AO19">
        <v>64.8</v>
      </c>
      <c r="AP19">
        <v>1</v>
      </c>
      <c r="AQ19">
        <v>8.5</v>
      </c>
      <c r="AR19">
        <v>10.199999999999999</v>
      </c>
      <c r="AS19">
        <v>-146.30000000000001</v>
      </c>
      <c r="AT19">
        <v>10.1</v>
      </c>
      <c r="BE19">
        <v>-293.3</v>
      </c>
      <c r="BF19">
        <v>1.2</v>
      </c>
      <c r="BG19">
        <v>-136.5</v>
      </c>
      <c r="BH19">
        <v>1.2</v>
      </c>
      <c r="BI19">
        <v>-172.8</v>
      </c>
      <c r="BJ19">
        <v>0.6</v>
      </c>
      <c r="BK19">
        <v>-559.79999999999995</v>
      </c>
      <c r="BL19">
        <v>0.6</v>
      </c>
      <c r="BM19">
        <v>-298.39999999999998</v>
      </c>
      <c r="BN19">
        <v>2.2000000000000002</v>
      </c>
      <c r="BO19">
        <v>282.8</v>
      </c>
      <c r="BP19">
        <v>2.5</v>
      </c>
      <c r="CI19" t="s">
        <v>5</v>
      </c>
      <c r="CJ19">
        <f>((CJ11)^2+(CJ14)^2)^(1/2)</f>
        <v>7.0366451433330826E-3</v>
      </c>
      <c r="CL19">
        <f>((CL11)^2+(CL14)^2)^(1/2)</f>
        <v>1.0315293152546428E-2</v>
      </c>
    </row>
    <row r="20" spans="1:91" x14ac:dyDescent="0.2">
      <c r="A20" s="1">
        <v>2002.4179999999999</v>
      </c>
      <c r="B20" t="s">
        <v>2</v>
      </c>
      <c r="M20">
        <v>-495</v>
      </c>
      <c r="N20">
        <v>45</v>
      </c>
      <c r="CI20" t="s">
        <v>3</v>
      </c>
    </row>
    <row r="21" spans="1:91" x14ac:dyDescent="0.2">
      <c r="A21" s="1">
        <v>2002.421</v>
      </c>
      <c r="B21" t="s">
        <v>2</v>
      </c>
      <c r="M21">
        <v>-530</v>
      </c>
      <c r="N21">
        <v>51</v>
      </c>
      <c r="CI21" t="s">
        <v>3</v>
      </c>
      <c r="CJ21">
        <f>3.14/2</f>
        <v>1.57</v>
      </c>
    </row>
    <row r="22" spans="1:91" x14ac:dyDescent="0.2">
      <c r="A22" s="1">
        <v>2002.4880000000001</v>
      </c>
      <c r="B22" t="s">
        <v>0</v>
      </c>
      <c r="I22">
        <v>24.9</v>
      </c>
      <c r="J22">
        <v>9</v>
      </c>
      <c r="K22">
        <v>12.9</v>
      </c>
      <c r="L22">
        <v>8.4</v>
      </c>
      <c r="CI22" t="s">
        <v>1</v>
      </c>
    </row>
    <row r="23" spans="1:91" x14ac:dyDescent="0.2">
      <c r="A23" s="1">
        <v>2002.578</v>
      </c>
      <c r="B23" t="s">
        <v>0</v>
      </c>
      <c r="C23">
        <v>-42.2</v>
      </c>
      <c r="D23">
        <v>1.2</v>
      </c>
      <c r="E23">
        <v>-193.3</v>
      </c>
      <c r="F23">
        <v>1.2</v>
      </c>
      <c r="I23">
        <v>28.1</v>
      </c>
      <c r="J23">
        <v>3.7</v>
      </c>
      <c r="K23">
        <v>18.5</v>
      </c>
      <c r="L23">
        <v>3.7</v>
      </c>
      <c r="U23">
        <v>366.2</v>
      </c>
      <c r="V23">
        <v>0.4</v>
      </c>
      <c r="W23">
        <v>-247.7</v>
      </c>
      <c r="X23">
        <v>0.4</v>
      </c>
      <c r="AA23">
        <v>182.5</v>
      </c>
      <c r="AB23">
        <v>0.8</v>
      </c>
      <c r="AC23">
        <v>-348.8</v>
      </c>
      <c r="AD23">
        <v>0.8</v>
      </c>
      <c r="AE23">
        <v>-65</v>
      </c>
      <c r="AF23">
        <v>0.8</v>
      </c>
      <c r="AG23">
        <v>261.5</v>
      </c>
      <c r="AH23">
        <v>0.8</v>
      </c>
      <c r="AI23">
        <v>-162.4</v>
      </c>
      <c r="AJ23">
        <v>3.4</v>
      </c>
      <c r="AK23">
        <v>13.1</v>
      </c>
      <c r="AL23">
        <v>4.2</v>
      </c>
      <c r="AM23">
        <v>111.9</v>
      </c>
      <c r="AN23">
        <v>1.8</v>
      </c>
      <c r="AO23">
        <v>72.3</v>
      </c>
      <c r="AP23">
        <v>2.1</v>
      </c>
      <c r="AQ23">
        <v>10.5</v>
      </c>
      <c r="AR23">
        <v>4.5999999999999996</v>
      </c>
      <c r="AS23">
        <v>-143.5</v>
      </c>
      <c r="AT23">
        <v>5.8</v>
      </c>
      <c r="BE23">
        <v>-294.10000000000002</v>
      </c>
      <c r="BF23">
        <v>1</v>
      </c>
      <c r="BG23">
        <v>-139.69999999999999</v>
      </c>
      <c r="BH23">
        <v>1.1000000000000001</v>
      </c>
      <c r="BI23">
        <v>-171.1</v>
      </c>
      <c r="BJ23">
        <v>0.6</v>
      </c>
      <c r="BK23">
        <v>-559</v>
      </c>
      <c r="BL23">
        <v>0.6</v>
      </c>
      <c r="BM23">
        <v>-297.10000000000002</v>
      </c>
      <c r="BN23">
        <v>1.6</v>
      </c>
      <c r="BO23">
        <v>281.2</v>
      </c>
      <c r="BP23">
        <v>1.9</v>
      </c>
      <c r="CI23" t="s">
        <v>5</v>
      </c>
      <c r="CL23">
        <f>ACOS(CJ13/CJ18)</f>
        <v>1.758422332079429</v>
      </c>
    </row>
    <row r="24" spans="1:91" x14ac:dyDescent="0.2">
      <c r="A24">
        <v>2002.66</v>
      </c>
      <c r="B24" t="s">
        <v>0</v>
      </c>
      <c r="C24">
        <v>-40.700000000000003</v>
      </c>
      <c r="D24">
        <v>0.7</v>
      </c>
      <c r="E24">
        <v>-195.3</v>
      </c>
      <c r="F24">
        <v>0.7</v>
      </c>
      <c r="I24">
        <v>31.4</v>
      </c>
      <c r="J24">
        <v>3.6</v>
      </c>
      <c r="K24">
        <v>24.7</v>
      </c>
      <c r="L24">
        <v>3.6</v>
      </c>
      <c r="U24">
        <v>367.5</v>
      </c>
      <c r="V24">
        <v>0.4</v>
      </c>
      <c r="W24">
        <v>-248.8</v>
      </c>
      <c r="X24">
        <v>0.4</v>
      </c>
      <c r="AA24">
        <v>182.6</v>
      </c>
      <c r="AB24">
        <v>0.6</v>
      </c>
      <c r="AC24">
        <v>-348.5</v>
      </c>
      <c r="AD24">
        <v>0.6</v>
      </c>
      <c r="AE24">
        <v>-64.3</v>
      </c>
      <c r="AF24">
        <v>0.9</v>
      </c>
      <c r="AG24">
        <v>263.3</v>
      </c>
      <c r="AH24">
        <v>0.9</v>
      </c>
      <c r="AI24">
        <v>-161.80000000000001</v>
      </c>
      <c r="AJ24">
        <v>4.0999999999999996</v>
      </c>
      <c r="AK24">
        <v>15.9</v>
      </c>
      <c r="AL24">
        <v>4.8</v>
      </c>
      <c r="AM24">
        <v>114.7</v>
      </c>
      <c r="AN24">
        <v>2.2000000000000002</v>
      </c>
      <c r="AO24">
        <v>75.099999999999994</v>
      </c>
      <c r="AP24">
        <v>2.5</v>
      </c>
      <c r="AQ24">
        <v>11.2</v>
      </c>
      <c r="AR24">
        <v>2.1</v>
      </c>
      <c r="AS24">
        <v>-140.1</v>
      </c>
      <c r="AT24">
        <v>2.5</v>
      </c>
      <c r="BE24">
        <v>-295.7</v>
      </c>
      <c r="BF24">
        <v>0.8</v>
      </c>
      <c r="BG24">
        <v>-138.4</v>
      </c>
      <c r="BH24">
        <v>0.8</v>
      </c>
      <c r="BI24">
        <v>-171.4</v>
      </c>
      <c r="BJ24">
        <v>0.6</v>
      </c>
      <c r="BK24">
        <v>-557.70000000000005</v>
      </c>
      <c r="BL24">
        <v>0.6</v>
      </c>
      <c r="BM24">
        <v>-296.5</v>
      </c>
      <c r="BN24">
        <v>2.2999999999999998</v>
      </c>
      <c r="BO24">
        <v>279.89999999999998</v>
      </c>
      <c r="BP24">
        <v>2.6</v>
      </c>
      <c r="CI24" t="s">
        <v>5</v>
      </c>
    </row>
    <row r="25" spans="1:91" x14ac:dyDescent="0.2">
      <c r="A25">
        <v>2002.66</v>
      </c>
      <c r="B25" t="s">
        <v>0</v>
      </c>
      <c r="C25">
        <v>-40.9</v>
      </c>
      <c r="D25">
        <v>0.9</v>
      </c>
      <c r="E25">
        <v>-196.3</v>
      </c>
      <c r="F25">
        <v>1</v>
      </c>
      <c r="I25">
        <v>31.2</v>
      </c>
      <c r="J25">
        <v>3.6</v>
      </c>
      <c r="K25">
        <v>25.2</v>
      </c>
      <c r="L25">
        <v>3.6</v>
      </c>
      <c r="U25">
        <v>367.1</v>
      </c>
      <c r="V25">
        <v>0.5</v>
      </c>
      <c r="W25">
        <v>-249.3</v>
      </c>
      <c r="X25">
        <v>0.5</v>
      </c>
      <c r="AA25">
        <v>181.5</v>
      </c>
      <c r="AB25">
        <v>0.7</v>
      </c>
      <c r="AC25">
        <v>-348.7</v>
      </c>
      <c r="AD25">
        <v>0.7</v>
      </c>
      <c r="AE25">
        <v>-64.5</v>
      </c>
      <c r="AF25">
        <v>1</v>
      </c>
      <c r="AG25">
        <v>263.2</v>
      </c>
      <c r="AH25">
        <v>1</v>
      </c>
      <c r="AI25">
        <v>-164.1</v>
      </c>
      <c r="AJ25">
        <v>4.5</v>
      </c>
      <c r="AK25">
        <v>18.3</v>
      </c>
      <c r="AL25">
        <v>5.9</v>
      </c>
      <c r="AM25">
        <v>112.6</v>
      </c>
      <c r="AN25">
        <v>1.6</v>
      </c>
      <c r="AO25">
        <v>72.599999999999994</v>
      </c>
      <c r="AP25">
        <v>1.7</v>
      </c>
      <c r="AQ25">
        <v>11</v>
      </c>
      <c r="AR25">
        <v>3.2</v>
      </c>
      <c r="AS25">
        <v>-144.4</v>
      </c>
      <c r="AT25">
        <v>3</v>
      </c>
      <c r="BE25">
        <v>-295.7</v>
      </c>
      <c r="BF25">
        <v>1</v>
      </c>
      <c r="BG25">
        <v>-142.80000000000001</v>
      </c>
      <c r="BH25">
        <v>1</v>
      </c>
      <c r="BI25">
        <v>-170.5</v>
      </c>
      <c r="BJ25">
        <v>0.7</v>
      </c>
      <c r="BK25">
        <v>-557.5</v>
      </c>
      <c r="BL25">
        <v>0.7</v>
      </c>
      <c r="BM25">
        <v>-296.89999999999998</v>
      </c>
      <c r="BN25">
        <v>2</v>
      </c>
      <c r="BO25">
        <v>277.89999999999998</v>
      </c>
      <c r="BP25">
        <v>2.2999999999999998</v>
      </c>
      <c r="CI25" t="s">
        <v>5</v>
      </c>
    </row>
    <row r="26" spans="1:91" x14ac:dyDescent="0.2">
      <c r="A26" s="1">
        <v>2003.2139999999999</v>
      </c>
      <c r="B26" t="s">
        <v>0</v>
      </c>
      <c r="C26">
        <v>-29.7</v>
      </c>
      <c r="D26">
        <v>0.7</v>
      </c>
      <c r="E26">
        <v>-210.8</v>
      </c>
      <c r="F26">
        <v>0.7</v>
      </c>
      <c r="I26">
        <v>38.6</v>
      </c>
      <c r="J26">
        <v>0.4</v>
      </c>
      <c r="K26">
        <v>64.5</v>
      </c>
      <c r="L26">
        <v>0.4</v>
      </c>
      <c r="U26">
        <v>374.4</v>
      </c>
      <c r="V26">
        <v>0.4</v>
      </c>
      <c r="W26">
        <v>-257.10000000000002</v>
      </c>
      <c r="X26">
        <v>0.4</v>
      </c>
      <c r="AA26">
        <v>182.4</v>
      </c>
      <c r="AB26">
        <v>0.6</v>
      </c>
      <c r="AC26">
        <v>-354.9</v>
      </c>
      <c r="AD26">
        <v>0.6</v>
      </c>
      <c r="AE26">
        <v>-60.3</v>
      </c>
      <c r="AF26">
        <v>1</v>
      </c>
      <c r="AG26">
        <v>278.2</v>
      </c>
      <c r="AH26">
        <v>1</v>
      </c>
      <c r="AI26">
        <v>-150.69999999999999</v>
      </c>
      <c r="AJ26">
        <v>1.7</v>
      </c>
      <c r="AK26">
        <v>39.700000000000003</v>
      </c>
      <c r="AL26">
        <v>1.7</v>
      </c>
      <c r="AM26">
        <v>130.69999999999999</v>
      </c>
      <c r="AN26">
        <v>1.1000000000000001</v>
      </c>
      <c r="AO26">
        <v>86.4</v>
      </c>
      <c r="AP26">
        <v>1.1000000000000001</v>
      </c>
      <c r="AQ26">
        <v>13.5</v>
      </c>
      <c r="AR26">
        <v>2.6</v>
      </c>
      <c r="AS26">
        <v>-129.4</v>
      </c>
      <c r="AT26">
        <v>2.8</v>
      </c>
      <c r="BE26">
        <v>-305.3</v>
      </c>
      <c r="BF26">
        <v>1.8</v>
      </c>
      <c r="BG26">
        <v>-143.30000000000001</v>
      </c>
      <c r="BH26">
        <v>1.8</v>
      </c>
      <c r="BI26">
        <v>-166.4</v>
      </c>
      <c r="BJ26">
        <v>0.8</v>
      </c>
      <c r="BK26">
        <v>-552.5</v>
      </c>
      <c r="BL26">
        <v>0.8</v>
      </c>
      <c r="BM26">
        <v>-292.2</v>
      </c>
      <c r="BN26">
        <v>1.6</v>
      </c>
      <c r="BO26">
        <v>267.39999999999998</v>
      </c>
      <c r="BP26">
        <v>1.5</v>
      </c>
      <c r="CI26" t="s">
        <v>5</v>
      </c>
    </row>
    <row r="27" spans="1:91" x14ac:dyDescent="0.2">
      <c r="A27" s="1">
        <v>2003.271</v>
      </c>
      <c r="B27" t="s">
        <v>2</v>
      </c>
      <c r="G27">
        <v>-917</v>
      </c>
      <c r="H27">
        <v>70</v>
      </c>
      <c r="M27">
        <v>-1571</v>
      </c>
      <c r="N27">
        <v>59</v>
      </c>
      <c r="Y27">
        <v>26</v>
      </c>
      <c r="Z27">
        <v>71</v>
      </c>
      <c r="AU27">
        <v>864</v>
      </c>
      <c r="AV27">
        <v>242</v>
      </c>
      <c r="CI27" t="s">
        <v>5</v>
      </c>
    </row>
    <row r="28" spans="1:91" x14ac:dyDescent="0.2">
      <c r="A28" s="1">
        <v>2003.3510000000001</v>
      </c>
      <c r="B28" t="s">
        <v>0</v>
      </c>
      <c r="C28">
        <v>-26</v>
      </c>
      <c r="D28">
        <v>0.6</v>
      </c>
      <c r="E28">
        <v>-213.4</v>
      </c>
      <c r="F28">
        <v>0.6</v>
      </c>
      <c r="I28">
        <v>39</v>
      </c>
      <c r="J28">
        <v>0.4</v>
      </c>
      <c r="K28">
        <v>72.900000000000006</v>
      </c>
      <c r="L28">
        <v>0.4</v>
      </c>
      <c r="U28">
        <v>376.8</v>
      </c>
      <c r="V28">
        <v>0.4</v>
      </c>
      <c r="W28">
        <v>-258.5</v>
      </c>
      <c r="X28">
        <v>0.4</v>
      </c>
      <c r="AA28">
        <v>182.4</v>
      </c>
      <c r="AB28">
        <v>0.6</v>
      </c>
      <c r="AC28">
        <v>-354</v>
      </c>
      <c r="AD28">
        <v>0.6</v>
      </c>
      <c r="AE28">
        <v>-59.1</v>
      </c>
      <c r="AF28">
        <v>0.8</v>
      </c>
      <c r="AG28">
        <v>282.3</v>
      </c>
      <c r="AH28">
        <v>0.8</v>
      </c>
      <c r="AI28">
        <v>-146</v>
      </c>
      <c r="AJ28">
        <v>1.1000000000000001</v>
      </c>
      <c r="AK28">
        <v>46.2</v>
      </c>
      <c r="AL28">
        <v>1.1000000000000001</v>
      </c>
      <c r="AM28">
        <v>134.9</v>
      </c>
      <c r="AN28">
        <v>0.8</v>
      </c>
      <c r="AO28">
        <v>91.4</v>
      </c>
      <c r="AP28">
        <v>0.9</v>
      </c>
      <c r="AQ28">
        <v>12.7</v>
      </c>
      <c r="AR28">
        <v>2.2000000000000002</v>
      </c>
      <c r="AS28">
        <v>-126.2</v>
      </c>
      <c r="AT28">
        <v>2.4</v>
      </c>
      <c r="AW28">
        <v>-160.19999999999999</v>
      </c>
      <c r="AX28">
        <v>1.4</v>
      </c>
      <c r="AY28">
        <v>-36.200000000000003</v>
      </c>
      <c r="AZ28">
        <v>1.3</v>
      </c>
      <c r="BE28">
        <v>-307.60000000000002</v>
      </c>
      <c r="BF28">
        <v>0.7</v>
      </c>
      <c r="BG28">
        <v>-138.5</v>
      </c>
      <c r="BH28">
        <v>0.7</v>
      </c>
      <c r="BI28">
        <v>-166.2</v>
      </c>
      <c r="BJ28">
        <v>0.5</v>
      </c>
      <c r="BK28">
        <v>-550.9</v>
      </c>
      <c r="BL28">
        <v>0.5</v>
      </c>
      <c r="BM28">
        <v>-290.8</v>
      </c>
      <c r="BN28">
        <v>1.4</v>
      </c>
      <c r="BO28">
        <v>265.60000000000002</v>
      </c>
      <c r="BP28">
        <v>1.5</v>
      </c>
      <c r="CI28" t="s">
        <v>5</v>
      </c>
      <c r="CJ28">
        <f>((TAN(((C2/1000/3600)*0.0174532925)/2)*8277*2)^2+(TAN(((E2/1000/3600)*0.0174532925)/2)*8277*2)^2)^(1/2)</f>
        <v>1.0183735432389688E-2</v>
      </c>
    </row>
    <row r="29" spans="1:91" x14ac:dyDescent="0.2">
      <c r="A29" s="1">
        <v>2003.3530000000001</v>
      </c>
      <c r="B29" t="s">
        <v>2</v>
      </c>
      <c r="M29">
        <v>-1512</v>
      </c>
      <c r="N29">
        <v>40</v>
      </c>
      <c r="CI29" t="s">
        <v>5</v>
      </c>
    </row>
    <row r="30" spans="1:91" x14ac:dyDescent="0.2">
      <c r="A30" s="1">
        <v>2003.356</v>
      </c>
      <c r="B30" t="s">
        <v>0</v>
      </c>
      <c r="C30">
        <v>-26.4</v>
      </c>
      <c r="D30">
        <v>0.7</v>
      </c>
      <c r="E30">
        <v>-213.7</v>
      </c>
      <c r="F30">
        <v>0.7</v>
      </c>
      <c r="I30">
        <v>38.299999999999997</v>
      </c>
      <c r="J30">
        <v>0.4</v>
      </c>
      <c r="K30">
        <v>72.7</v>
      </c>
      <c r="L30">
        <v>0.4</v>
      </c>
      <c r="U30">
        <v>376.6</v>
      </c>
      <c r="V30">
        <v>0.4</v>
      </c>
      <c r="W30">
        <v>-258.3</v>
      </c>
      <c r="X30">
        <v>0.4</v>
      </c>
      <c r="AA30">
        <v>181.4</v>
      </c>
      <c r="AB30">
        <v>0.7</v>
      </c>
      <c r="AC30">
        <v>-355.4</v>
      </c>
      <c r="AD30">
        <v>0.7</v>
      </c>
      <c r="AE30">
        <v>-59.2</v>
      </c>
      <c r="AF30">
        <v>1.2</v>
      </c>
      <c r="AG30">
        <v>283.39999999999998</v>
      </c>
      <c r="AH30">
        <v>1.2</v>
      </c>
      <c r="AI30">
        <v>-146.4</v>
      </c>
      <c r="AJ30">
        <v>2.2000000000000002</v>
      </c>
      <c r="AK30">
        <v>44.9</v>
      </c>
      <c r="AL30">
        <v>2.2000000000000002</v>
      </c>
      <c r="AM30">
        <v>137.9</v>
      </c>
      <c r="AN30">
        <v>1.4</v>
      </c>
      <c r="AO30">
        <v>92.4</v>
      </c>
      <c r="AP30">
        <v>1.4</v>
      </c>
      <c r="AQ30">
        <v>15.3</v>
      </c>
      <c r="AR30">
        <v>3.2</v>
      </c>
      <c r="AS30">
        <v>-121.9</v>
      </c>
      <c r="AT30">
        <v>3.4</v>
      </c>
      <c r="AW30">
        <v>-169.7</v>
      </c>
      <c r="AX30">
        <v>3.7</v>
      </c>
      <c r="AY30">
        <v>-45.5</v>
      </c>
      <c r="AZ30">
        <v>3.7</v>
      </c>
      <c r="BA30">
        <v>47.2</v>
      </c>
      <c r="BB30">
        <v>3.1</v>
      </c>
      <c r="BC30">
        <v>-25.8</v>
      </c>
      <c r="BD30">
        <v>3.1</v>
      </c>
      <c r="BE30">
        <v>-307.10000000000002</v>
      </c>
      <c r="BF30">
        <v>2.8</v>
      </c>
      <c r="BG30">
        <v>-144.1</v>
      </c>
      <c r="BH30">
        <v>2.8</v>
      </c>
      <c r="BI30">
        <v>-164.8</v>
      </c>
      <c r="BJ30">
        <v>0.9</v>
      </c>
      <c r="BK30">
        <v>-549.20000000000005</v>
      </c>
      <c r="BL30">
        <v>0.9</v>
      </c>
      <c r="BM30">
        <v>-289.89999999999998</v>
      </c>
      <c r="BN30">
        <v>1.9</v>
      </c>
      <c r="BO30">
        <v>264.5</v>
      </c>
      <c r="BP30">
        <v>1.9</v>
      </c>
      <c r="CI30" t="s">
        <v>5</v>
      </c>
    </row>
    <row r="31" spans="1:91" x14ac:dyDescent="0.2">
      <c r="A31" s="1">
        <v>2003.4459999999999</v>
      </c>
      <c r="B31" t="s">
        <v>0</v>
      </c>
      <c r="C31">
        <v>-24.3</v>
      </c>
      <c r="D31">
        <v>1</v>
      </c>
      <c r="E31">
        <v>-216</v>
      </c>
      <c r="F31">
        <v>1</v>
      </c>
      <c r="I31">
        <v>38.200000000000003</v>
      </c>
      <c r="J31">
        <v>0.6</v>
      </c>
      <c r="K31">
        <v>77.7</v>
      </c>
      <c r="L31">
        <v>0.6</v>
      </c>
      <c r="U31">
        <v>377.9</v>
      </c>
      <c r="V31">
        <v>0.6</v>
      </c>
      <c r="W31">
        <v>-259.2</v>
      </c>
      <c r="X31">
        <v>0.6</v>
      </c>
      <c r="AA31">
        <v>181.7</v>
      </c>
      <c r="AB31">
        <v>1.1000000000000001</v>
      </c>
      <c r="AC31">
        <v>-356.2</v>
      </c>
      <c r="AD31">
        <v>1.1000000000000001</v>
      </c>
      <c r="AE31">
        <v>-58.4</v>
      </c>
      <c r="AF31">
        <v>1.8</v>
      </c>
      <c r="AG31">
        <v>285.89999999999998</v>
      </c>
      <c r="AH31">
        <v>1.8</v>
      </c>
      <c r="AI31">
        <v>-143</v>
      </c>
      <c r="AJ31">
        <v>3</v>
      </c>
      <c r="AK31">
        <v>50.3</v>
      </c>
      <c r="AL31">
        <v>3</v>
      </c>
      <c r="AM31">
        <v>141.69999999999999</v>
      </c>
      <c r="AN31">
        <v>2</v>
      </c>
      <c r="AO31">
        <v>93.4</v>
      </c>
      <c r="AP31">
        <v>2</v>
      </c>
      <c r="AQ31">
        <v>16.399999999999999</v>
      </c>
      <c r="AR31">
        <v>2.9</v>
      </c>
      <c r="AS31">
        <v>-122.3</v>
      </c>
      <c r="AT31">
        <v>2.9</v>
      </c>
      <c r="AW31">
        <v>-170.3</v>
      </c>
      <c r="AX31">
        <v>7.6</v>
      </c>
      <c r="AY31">
        <v>-42.6</v>
      </c>
      <c r="AZ31">
        <v>7.6</v>
      </c>
      <c r="BE31">
        <v>-307.5</v>
      </c>
      <c r="BF31">
        <v>4.4000000000000004</v>
      </c>
      <c r="BG31">
        <v>-142.1</v>
      </c>
      <c r="BH31">
        <v>4.5</v>
      </c>
      <c r="BI31">
        <v>-164.4</v>
      </c>
      <c r="BJ31">
        <v>1.2</v>
      </c>
      <c r="BK31">
        <v>-549.29999999999995</v>
      </c>
      <c r="BL31">
        <v>1.2</v>
      </c>
      <c r="BM31">
        <v>-289.2</v>
      </c>
      <c r="BN31">
        <v>2.7</v>
      </c>
      <c r="BO31">
        <v>262.5</v>
      </c>
      <c r="BP31">
        <v>2.7</v>
      </c>
      <c r="CI31" t="s">
        <v>5</v>
      </c>
    </row>
    <row r="32" spans="1:91" x14ac:dyDescent="0.2">
      <c r="A32" s="1">
        <v>2003.4459999999999</v>
      </c>
      <c r="B32" t="s">
        <v>2</v>
      </c>
      <c r="M32">
        <v>-1428</v>
      </c>
      <c r="N32">
        <v>51</v>
      </c>
      <c r="CI32" t="s">
        <v>5</v>
      </c>
    </row>
    <row r="33" spans="1:89" x14ac:dyDescent="0.2">
      <c r="A33" s="1">
        <v>2003.451</v>
      </c>
      <c r="B33" t="s">
        <v>0</v>
      </c>
      <c r="C33">
        <v>-23.9</v>
      </c>
      <c r="D33">
        <v>0.8</v>
      </c>
      <c r="E33">
        <v>-216</v>
      </c>
      <c r="F33">
        <v>0.8</v>
      </c>
      <c r="I33">
        <v>38.9</v>
      </c>
      <c r="J33">
        <v>0.5</v>
      </c>
      <c r="K33">
        <v>78.3</v>
      </c>
      <c r="L33">
        <v>0.5</v>
      </c>
      <c r="U33">
        <v>378.1</v>
      </c>
      <c r="V33">
        <v>0.5</v>
      </c>
      <c r="W33">
        <v>-259.5</v>
      </c>
      <c r="X33">
        <v>0.5</v>
      </c>
      <c r="AA33">
        <v>181.9</v>
      </c>
      <c r="AB33">
        <v>0.9</v>
      </c>
      <c r="AC33">
        <v>-354</v>
      </c>
      <c r="AD33">
        <v>0.9</v>
      </c>
      <c r="AE33">
        <v>-58.3</v>
      </c>
      <c r="AF33">
        <v>1.3</v>
      </c>
      <c r="AG33">
        <v>284.7</v>
      </c>
      <c r="AH33">
        <v>1.3</v>
      </c>
      <c r="AI33">
        <v>-142.5</v>
      </c>
      <c r="AJ33">
        <v>2.2999999999999998</v>
      </c>
      <c r="AK33">
        <v>50.3</v>
      </c>
      <c r="AL33">
        <v>2.2999999999999998</v>
      </c>
      <c r="AM33">
        <v>137.4</v>
      </c>
      <c r="AN33">
        <v>1.4</v>
      </c>
      <c r="AO33">
        <v>93.1</v>
      </c>
      <c r="AP33">
        <v>1.5</v>
      </c>
      <c r="AQ33">
        <v>14.4</v>
      </c>
      <c r="AR33">
        <v>2.2000000000000002</v>
      </c>
      <c r="AS33">
        <v>-122.1</v>
      </c>
      <c r="AT33">
        <v>2.2000000000000002</v>
      </c>
      <c r="AW33">
        <v>-165.7</v>
      </c>
      <c r="AX33">
        <v>3</v>
      </c>
      <c r="AY33">
        <v>-38.200000000000003</v>
      </c>
      <c r="AZ33">
        <v>3</v>
      </c>
      <c r="BA33">
        <v>51.2</v>
      </c>
      <c r="BB33">
        <v>9.6999999999999993</v>
      </c>
      <c r="BC33">
        <v>-36.4</v>
      </c>
      <c r="BD33">
        <v>9.5</v>
      </c>
      <c r="BE33">
        <v>-311.2</v>
      </c>
      <c r="BF33">
        <v>2.1</v>
      </c>
      <c r="BG33">
        <v>-137.1</v>
      </c>
      <c r="BH33">
        <v>2.1</v>
      </c>
      <c r="BI33">
        <v>-165.9</v>
      </c>
      <c r="BJ33">
        <v>1</v>
      </c>
      <c r="BK33">
        <v>-549.6</v>
      </c>
      <c r="BL33">
        <v>1</v>
      </c>
      <c r="BM33">
        <v>-290.10000000000002</v>
      </c>
      <c r="BN33">
        <v>2.1</v>
      </c>
      <c r="BO33">
        <v>261.60000000000002</v>
      </c>
      <c r="BP33">
        <v>2.1</v>
      </c>
      <c r="CI33" t="s">
        <v>5</v>
      </c>
    </row>
    <row r="34" spans="1:89" x14ac:dyDescent="0.2">
      <c r="A34" s="1">
        <v>2003.452</v>
      </c>
      <c r="B34" t="s">
        <v>0</v>
      </c>
      <c r="C34">
        <v>-23.3</v>
      </c>
      <c r="D34">
        <v>0.6</v>
      </c>
      <c r="E34">
        <v>-215.7</v>
      </c>
      <c r="F34">
        <v>0.6</v>
      </c>
      <c r="I34">
        <v>39.1</v>
      </c>
      <c r="J34">
        <v>0.4</v>
      </c>
      <c r="K34">
        <v>78.400000000000006</v>
      </c>
      <c r="L34">
        <v>0.4</v>
      </c>
      <c r="U34">
        <v>377.7</v>
      </c>
      <c r="V34">
        <v>0.4</v>
      </c>
      <c r="W34">
        <v>-259.3</v>
      </c>
      <c r="X34">
        <v>0.4</v>
      </c>
      <c r="AA34">
        <v>182.8</v>
      </c>
      <c r="AB34">
        <v>0.7</v>
      </c>
      <c r="AC34">
        <v>-355.3</v>
      </c>
      <c r="AD34">
        <v>0.7</v>
      </c>
      <c r="AE34">
        <v>-58.3</v>
      </c>
      <c r="AF34">
        <v>0.8</v>
      </c>
      <c r="AG34">
        <v>285.39999999999998</v>
      </c>
      <c r="AH34">
        <v>0.9</v>
      </c>
      <c r="AI34">
        <v>-142.80000000000001</v>
      </c>
      <c r="AJ34">
        <v>1.2</v>
      </c>
      <c r="AK34">
        <v>50.6</v>
      </c>
      <c r="AL34">
        <v>1.2</v>
      </c>
      <c r="AM34">
        <v>135.69999999999999</v>
      </c>
      <c r="AN34">
        <v>0.8</v>
      </c>
      <c r="AO34">
        <v>93.1</v>
      </c>
      <c r="AP34">
        <v>0.9</v>
      </c>
      <c r="AQ34">
        <v>15.4</v>
      </c>
      <c r="AR34">
        <v>2.4</v>
      </c>
      <c r="AS34">
        <v>-125</v>
      </c>
      <c r="AT34">
        <v>2.7</v>
      </c>
      <c r="AW34">
        <v>-164.7</v>
      </c>
      <c r="AX34">
        <v>1.9</v>
      </c>
      <c r="AY34">
        <v>-37.799999999999997</v>
      </c>
      <c r="AZ34">
        <v>1.7</v>
      </c>
      <c r="BA34">
        <v>52</v>
      </c>
      <c r="BB34">
        <v>3.7</v>
      </c>
      <c r="BC34">
        <v>-34.200000000000003</v>
      </c>
      <c r="BD34">
        <v>4.2</v>
      </c>
      <c r="BE34">
        <v>-308.5</v>
      </c>
      <c r="BF34">
        <v>1.1000000000000001</v>
      </c>
      <c r="BG34">
        <v>-139.9</v>
      </c>
      <c r="BH34">
        <v>1.1000000000000001</v>
      </c>
      <c r="BI34">
        <v>-164.6</v>
      </c>
      <c r="BJ34">
        <v>0.6</v>
      </c>
      <c r="BK34">
        <v>-549</v>
      </c>
      <c r="BL34">
        <v>0.6</v>
      </c>
      <c r="BM34">
        <v>-289.7</v>
      </c>
      <c r="BN34">
        <v>1.2</v>
      </c>
      <c r="BO34">
        <v>263.2</v>
      </c>
      <c r="BP34">
        <v>1.3</v>
      </c>
      <c r="CI34" t="s">
        <v>5</v>
      </c>
    </row>
    <row r="35" spans="1:89" x14ac:dyDescent="0.2">
      <c r="A35" s="1">
        <v>2003.454</v>
      </c>
      <c r="B35" t="s">
        <v>0</v>
      </c>
      <c r="C35">
        <v>-23.8</v>
      </c>
      <c r="D35">
        <v>0.6</v>
      </c>
      <c r="E35">
        <v>-216.4</v>
      </c>
      <c r="F35">
        <v>0.5</v>
      </c>
      <c r="I35">
        <v>38.5</v>
      </c>
      <c r="J35">
        <v>0.4</v>
      </c>
      <c r="K35">
        <v>78.5</v>
      </c>
      <c r="L35">
        <v>0.4</v>
      </c>
      <c r="U35">
        <v>377.4</v>
      </c>
      <c r="V35">
        <v>0.4</v>
      </c>
      <c r="W35">
        <v>-260.10000000000002</v>
      </c>
      <c r="X35">
        <v>0.4</v>
      </c>
      <c r="AA35">
        <v>181.9</v>
      </c>
      <c r="AB35">
        <v>0.6</v>
      </c>
      <c r="AC35">
        <v>-354.5</v>
      </c>
      <c r="AD35">
        <v>0.6</v>
      </c>
      <c r="AE35">
        <v>-58.4</v>
      </c>
      <c r="AF35">
        <v>1</v>
      </c>
      <c r="AG35">
        <v>284.89999999999998</v>
      </c>
      <c r="AH35">
        <v>1</v>
      </c>
      <c r="AI35">
        <v>-143.19999999999999</v>
      </c>
      <c r="AJ35">
        <v>1.1000000000000001</v>
      </c>
      <c r="AK35">
        <v>49.9</v>
      </c>
      <c r="AL35">
        <v>1.1000000000000001</v>
      </c>
      <c r="AM35">
        <v>135.9</v>
      </c>
      <c r="AN35">
        <v>1</v>
      </c>
      <c r="AO35">
        <v>93.3</v>
      </c>
      <c r="AP35">
        <v>1.1000000000000001</v>
      </c>
      <c r="AQ35">
        <v>14.3</v>
      </c>
      <c r="AR35">
        <v>2.6</v>
      </c>
      <c r="AS35">
        <v>-123.2</v>
      </c>
      <c r="AT35">
        <v>2.8</v>
      </c>
      <c r="AW35">
        <v>-168.7</v>
      </c>
      <c r="AX35">
        <v>2.6</v>
      </c>
      <c r="AY35">
        <v>-38.200000000000003</v>
      </c>
      <c r="AZ35">
        <v>2</v>
      </c>
      <c r="BA35">
        <v>49.5</v>
      </c>
      <c r="BB35">
        <v>3.4</v>
      </c>
      <c r="BC35">
        <v>-38.6</v>
      </c>
      <c r="BD35">
        <v>3.3</v>
      </c>
      <c r="BE35">
        <v>-307.39999999999998</v>
      </c>
      <c r="BF35">
        <v>1</v>
      </c>
      <c r="BG35">
        <v>-138.9</v>
      </c>
      <c r="BH35">
        <v>1</v>
      </c>
      <c r="BI35">
        <v>-164.9</v>
      </c>
      <c r="BJ35">
        <v>0.6</v>
      </c>
      <c r="BK35">
        <v>-549.5</v>
      </c>
      <c r="BL35">
        <v>0.6</v>
      </c>
      <c r="BM35">
        <v>-290.10000000000002</v>
      </c>
      <c r="BN35">
        <v>1.5</v>
      </c>
      <c r="BO35">
        <v>263.10000000000002</v>
      </c>
      <c r="BP35">
        <v>1.6</v>
      </c>
      <c r="CI35" t="s">
        <v>5</v>
      </c>
    </row>
    <row r="36" spans="1:89" x14ac:dyDescent="0.2">
      <c r="A36" s="1">
        <v>2003.454</v>
      </c>
      <c r="B36" t="s">
        <v>0</v>
      </c>
      <c r="C36">
        <v>-23.2</v>
      </c>
      <c r="D36">
        <v>0.7</v>
      </c>
      <c r="E36">
        <v>-215.9</v>
      </c>
      <c r="F36">
        <v>0.7</v>
      </c>
      <c r="I36">
        <v>38.9</v>
      </c>
      <c r="J36">
        <v>0.4</v>
      </c>
      <c r="K36">
        <v>79.7</v>
      </c>
      <c r="L36">
        <v>0.4</v>
      </c>
      <c r="U36">
        <v>377.9</v>
      </c>
      <c r="V36">
        <v>0.4</v>
      </c>
      <c r="W36">
        <v>-259.10000000000002</v>
      </c>
      <c r="X36">
        <v>0.4</v>
      </c>
      <c r="AA36">
        <v>182.8</v>
      </c>
      <c r="AB36">
        <v>0.8</v>
      </c>
      <c r="AC36">
        <v>-354.1</v>
      </c>
      <c r="AD36">
        <v>0.9</v>
      </c>
      <c r="AE36">
        <v>-58.1</v>
      </c>
      <c r="AF36">
        <v>1</v>
      </c>
      <c r="AG36">
        <v>285.60000000000002</v>
      </c>
      <c r="AH36">
        <v>1.1000000000000001</v>
      </c>
      <c r="AI36">
        <v>-143.30000000000001</v>
      </c>
      <c r="AJ36">
        <v>1.4</v>
      </c>
      <c r="AK36">
        <v>51.5</v>
      </c>
      <c r="AL36">
        <v>1.4</v>
      </c>
      <c r="AM36">
        <v>135.9</v>
      </c>
      <c r="AN36">
        <v>1</v>
      </c>
      <c r="AO36">
        <v>96</v>
      </c>
      <c r="AP36">
        <v>1.4</v>
      </c>
      <c r="AQ36">
        <v>14.1</v>
      </c>
      <c r="AR36">
        <v>2.2000000000000002</v>
      </c>
      <c r="AS36">
        <v>-120.3</v>
      </c>
      <c r="AT36">
        <v>2.2999999999999998</v>
      </c>
      <c r="AW36">
        <v>-165.9</v>
      </c>
      <c r="AX36">
        <v>2</v>
      </c>
      <c r="AY36">
        <v>-36.5</v>
      </c>
      <c r="AZ36">
        <v>2</v>
      </c>
      <c r="BA36">
        <v>53.8</v>
      </c>
      <c r="BB36">
        <v>12.2</v>
      </c>
      <c r="BC36">
        <v>-42.2</v>
      </c>
      <c r="BD36">
        <v>12.2</v>
      </c>
      <c r="BE36">
        <v>-307.3</v>
      </c>
      <c r="BF36">
        <v>1.7</v>
      </c>
      <c r="BG36">
        <v>-137.1</v>
      </c>
      <c r="BH36">
        <v>1.7</v>
      </c>
      <c r="BI36">
        <v>-165.5</v>
      </c>
      <c r="BJ36">
        <v>0.6</v>
      </c>
      <c r="BK36">
        <v>-550</v>
      </c>
      <c r="BL36">
        <v>0.7</v>
      </c>
      <c r="BM36">
        <v>-289</v>
      </c>
      <c r="BN36">
        <v>1.5</v>
      </c>
      <c r="BO36">
        <v>263.10000000000002</v>
      </c>
      <c r="BP36">
        <v>1.8</v>
      </c>
      <c r="CI36" t="s">
        <v>5</v>
      </c>
      <c r="CJ36">
        <f>ATAN((TAN(((BT41/1000/3600)*0.0174532925)/2)*8277*2)/(TAN(((BR41/1000/3600)*0.0174532925)/2)*8277*2))</f>
        <v>-0.84070502433734806</v>
      </c>
      <c r="CK36">
        <f>(-CJ36+CJ37)/(-A36+A37)</f>
        <v>0.43269133204615551</v>
      </c>
    </row>
    <row r="37" spans="1:89" x14ac:dyDescent="0.2">
      <c r="A37">
        <v>2003.55</v>
      </c>
      <c r="B37" t="s">
        <v>0</v>
      </c>
      <c r="C37">
        <v>-21</v>
      </c>
      <c r="D37">
        <v>0.6</v>
      </c>
      <c r="E37">
        <v>-218.3</v>
      </c>
      <c r="F37">
        <v>0.6</v>
      </c>
      <c r="I37">
        <v>38.6</v>
      </c>
      <c r="J37">
        <v>0.4</v>
      </c>
      <c r="K37">
        <v>83.2</v>
      </c>
      <c r="L37">
        <v>0.4</v>
      </c>
      <c r="U37">
        <v>379.2</v>
      </c>
      <c r="V37">
        <v>0.4</v>
      </c>
      <c r="W37">
        <v>-260.8</v>
      </c>
      <c r="X37">
        <v>0.4</v>
      </c>
      <c r="AA37">
        <v>182.6</v>
      </c>
      <c r="AB37">
        <v>0.5</v>
      </c>
      <c r="AC37">
        <v>-355.9</v>
      </c>
      <c r="AD37">
        <v>0.5</v>
      </c>
      <c r="AE37">
        <v>-57.6</v>
      </c>
      <c r="AF37">
        <v>0.9</v>
      </c>
      <c r="AG37">
        <v>288</v>
      </c>
      <c r="AH37">
        <v>0.9</v>
      </c>
      <c r="AI37">
        <v>-139.4</v>
      </c>
      <c r="AJ37">
        <v>1.1000000000000001</v>
      </c>
      <c r="AK37">
        <v>53.6</v>
      </c>
      <c r="AL37">
        <v>1.1000000000000001</v>
      </c>
      <c r="AQ37">
        <v>16.399999999999999</v>
      </c>
      <c r="AR37">
        <v>2.7</v>
      </c>
      <c r="AS37">
        <v>-123.2</v>
      </c>
      <c r="AT37">
        <v>2.9</v>
      </c>
      <c r="AW37">
        <v>-170.7</v>
      </c>
      <c r="AX37">
        <v>2.2999999999999998</v>
      </c>
      <c r="AY37">
        <v>-38.6</v>
      </c>
      <c r="AZ37">
        <v>2</v>
      </c>
      <c r="BA37">
        <v>46.9</v>
      </c>
      <c r="BB37">
        <v>3.4</v>
      </c>
      <c r="BC37">
        <v>-36</v>
      </c>
      <c r="BD37">
        <v>3</v>
      </c>
      <c r="BE37">
        <v>-309</v>
      </c>
      <c r="BF37">
        <v>1</v>
      </c>
      <c r="BG37">
        <v>-140.30000000000001</v>
      </c>
      <c r="BH37">
        <v>1</v>
      </c>
      <c r="BI37">
        <v>-163.30000000000001</v>
      </c>
      <c r="BJ37">
        <v>0.6</v>
      </c>
      <c r="BK37">
        <v>-548.4</v>
      </c>
      <c r="BL37">
        <v>0.6</v>
      </c>
      <c r="BM37">
        <v>-289</v>
      </c>
      <c r="BN37">
        <v>1.3</v>
      </c>
      <c r="BO37">
        <v>261.3</v>
      </c>
      <c r="BP37">
        <v>1.3</v>
      </c>
      <c r="CI37" t="s">
        <v>5</v>
      </c>
      <c r="CJ37">
        <f>ATAN((TAN(((BT42/1000/3600)*0.0174532925)/2)*8277*2)/(TAN(((BR42/1000/3600)*0.0174532925)/2)*8277*2))</f>
        <v>-0.79916665646091556</v>
      </c>
    </row>
    <row r="38" spans="1:89" x14ac:dyDescent="0.2">
      <c r="A38" s="1">
        <v>2003.6759999999999</v>
      </c>
      <c r="B38" t="s">
        <v>0</v>
      </c>
      <c r="C38">
        <v>-17.8</v>
      </c>
      <c r="D38">
        <v>0.6</v>
      </c>
      <c r="E38">
        <v>-221.6</v>
      </c>
      <c r="F38">
        <v>0.6</v>
      </c>
      <c r="I38">
        <v>38.299999999999997</v>
      </c>
      <c r="J38">
        <v>0.4</v>
      </c>
      <c r="K38">
        <v>89.7</v>
      </c>
      <c r="L38">
        <v>0.4</v>
      </c>
      <c r="U38">
        <v>380.5</v>
      </c>
      <c r="V38">
        <v>0.4</v>
      </c>
      <c r="W38">
        <v>-262.39999999999998</v>
      </c>
      <c r="X38">
        <v>0.4</v>
      </c>
      <c r="AA38">
        <v>182.4</v>
      </c>
      <c r="AB38">
        <v>0.7</v>
      </c>
      <c r="AC38">
        <v>-356.9</v>
      </c>
      <c r="AD38">
        <v>0.7</v>
      </c>
      <c r="AE38">
        <v>-56.4</v>
      </c>
      <c r="AF38">
        <v>1.2</v>
      </c>
      <c r="AG38">
        <v>291.3</v>
      </c>
      <c r="AH38">
        <v>1.2</v>
      </c>
      <c r="AI38">
        <v>-135.9</v>
      </c>
      <c r="AJ38">
        <v>2.1</v>
      </c>
      <c r="AK38">
        <v>58.6</v>
      </c>
      <c r="AL38">
        <v>2.1</v>
      </c>
      <c r="AM38">
        <v>142.1</v>
      </c>
      <c r="AN38">
        <v>1.7</v>
      </c>
      <c r="AO38">
        <v>99.7</v>
      </c>
      <c r="AP38">
        <v>2.2999999999999998</v>
      </c>
      <c r="AQ38">
        <v>17.899999999999999</v>
      </c>
      <c r="AR38">
        <v>6.6</v>
      </c>
      <c r="AS38">
        <v>-121.7</v>
      </c>
      <c r="AT38">
        <v>6.6</v>
      </c>
      <c r="AW38">
        <v>-172.2</v>
      </c>
      <c r="AX38">
        <v>4.0999999999999996</v>
      </c>
      <c r="AY38">
        <v>-40.4</v>
      </c>
      <c r="AZ38">
        <v>4.0999999999999996</v>
      </c>
      <c r="BA38">
        <v>47.9</v>
      </c>
      <c r="BB38">
        <v>8.4</v>
      </c>
      <c r="BC38">
        <v>-41.5</v>
      </c>
      <c r="BD38">
        <v>8.5</v>
      </c>
      <c r="BE38">
        <v>-312.10000000000002</v>
      </c>
      <c r="BF38">
        <v>4.8</v>
      </c>
      <c r="BG38">
        <v>-139.19999999999999</v>
      </c>
      <c r="BH38">
        <v>4.8</v>
      </c>
      <c r="BI38">
        <v>-163.9</v>
      </c>
      <c r="BJ38">
        <v>1.1000000000000001</v>
      </c>
      <c r="BK38">
        <v>-546.79999999999995</v>
      </c>
      <c r="BL38">
        <v>1.1000000000000001</v>
      </c>
      <c r="BM38">
        <v>-288</v>
      </c>
      <c r="BN38">
        <v>2</v>
      </c>
      <c r="BO38">
        <v>259.2</v>
      </c>
      <c r="BP38">
        <v>2</v>
      </c>
      <c r="CI38" t="s">
        <v>5</v>
      </c>
      <c r="CJ38">
        <f>((TAN(((BR41/1000/3600)*0.0174532925)/2)*8277*2)^2+(TAN(((BT41/1000/3600)*0.0174532925)/2)*8277*2)^2)^(1/2)</f>
        <v>3.2851500985696886E-3</v>
      </c>
      <c r="CK38">
        <f>(-CJ38+CJ39)/(-A38+A39)</f>
        <v>6.1571599436667955E-3</v>
      </c>
    </row>
    <row r="39" spans="1:89" x14ac:dyDescent="0.2">
      <c r="A39" s="1">
        <v>2003.6780000000001</v>
      </c>
      <c r="B39" t="s">
        <v>0</v>
      </c>
      <c r="C39">
        <v>-17</v>
      </c>
      <c r="D39">
        <v>1.2</v>
      </c>
      <c r="E39">
        <v>-221.6</v>
      </c>
      <c r="F39">
        <v>1.2</v>
      </c>
      <c r="I39">
        <v>38.799999999999997</v>
      </c>
      <c r="J39">
        <v>0.7</v>
      </c>
      <c r="K39">
        <v>89.5</v>
      </c>
      <c r="L39">
        <v>0.7</v>
      </c>
      <c r="U39">
        <v>380.7</v>
      </c>
      <c r="V39">
        <v>0.8</v>
      </c>
      <c r="W39">
        <v>-263</v>
      </c>
      <c r="X39">
        <v>0.8</v>
      </c>
      <c r="AA39">
        <v>183.2</v>
      </c>
      <c r="AB39">
        <v>1.3</v>
      </c>
      <c r="AC39">
        <v>-358</v>
      </c>
      <c r="AD39">
        <v>1.3</v>
      </c>
      <c r="AE39">
        <v>-55.5</v>
      </c>
      <c r="AF39">
        <v>2.2000000000000002</v>
      </c>
      <c r="AG39">
        <v>292.60000000000002</v>
      </c>
      <c r="AH39">
        <v>2.2000000000000002</v>
      </c>
      <c r="AI39">
        <v>-137.1</v>
      </c>
      <c r="AJ39">
        <v>3.8</v>
      </c>
      <c r="AK39">
        <v>60.1</v>
      </c>
      <c r="AL39">
        <v>3.8</v>
      </c>
      <c r="AM39">
        <v>142.1</v>
      </c>
      <c r="AN39">
        <v>2.7</v>
      </c>
      <c r="AO39">
        <v>97.4</v>
      </c>
      <c r="AP39">
        <v>2.7</v>
      </c>
      <c r="AQ39">
        <v>18.2</v>
      </c>
      <c r="AR39">
        <v>9.9</v>
      </c>
      <c r="AS39">
        <v>-109.6</v>
      </c>
      <c r="AT39">
        <v>10</v>
      </c>
      <c r="AW39">
        <v>-169.9</v>
      </c>
      <c r="AX39">
        <v>8.6999999999999993</v>
      </c>
      <c r="AY39">
        <v>-42.2</v>
      </c>
      <c r="AZ39">
        <v>8.6999999999999993</v>
      </c>
      <c r="BA39">
        <v>53.4</v>
      </c>
      <c r="BB39">
        <v>14.3</v>
      </c>
      <c r="BC39">
        <v>-32.1</v>
      </c>
      <c r="BD39">
        <v>14.1</v>
      </c>
      <c r="BI39">
        <v>-162.5</v>
      </c>
      <c r="BJ39">
        <v>2</v>
      </c>
      <c r="BK39">
        <v>-547.1</v>
      </c>
      <c r="BL39">
        <v>2</v>
      </c>
      <c r="CI39" t="s">
        <v>5</v>
      </c>
      <c r="CJ39">
        <f>((TAN(((BR42/1000/3600)*0.0174532925)/2)*8277*2)^2+(TAN(((BT42/1000/3600)*0.0174532925)/2)*8277*2)^2)^(1/2)</f>
        <v>3.2974644184581309E-3</v>
      </c>
    </row>
    <row r="40" spans="1:89" x14ac:dyDescent="0.2">
      <c r="A40" s="1">
        <v>2003.761</v>
      </c>
      <c r="B40" t="s">
        <v>0</v>
      </c>
      <c r="C40">
        <v>-17.2</v>
      </c>
      <c r="D40">
        <v>0.9</v>
      </c>
      <c r="E40">
        <v>-223.4</v>
      </c>
      <c r="F40">
        <v>0.9</v>
      </c>
      <c r="I40">
        <v>37.700000000000003</v>
      </c>
      <c r="J40">
        <v>0.5</v>
      </c>
      <c r="K40">
        <v>94.7</v>
      </c>
      <c r="L40">
        <v>0.5</v>
      </c>
      <c r="U40">
        <v>381.8</v>
      </c>
      <c r="V40">
        <v>0.5</v>
      </c>
      <c r="W40">
        <v>-263.2</v>
      </c>
      <c r="X40">
        <v>0.5</v>
      </c>
      <c r="AA40">
        <v>182.2</v>
      </c>
      <c r="AB40">
        <v>1</v>
      </c>
      <c r="AC40">
        <v>-357.6</v>
      </c>
      <c r="AD40">
        <v>1</v>
      </c>
      <c r="AE40">
        <v>-56.7</v>
      </c>
      <c r="AF40">
        <v>1.8</v>
      </c>
      <c r="AG40">
        <v>293.7</v>
      </c>
      <c r="AH40">
        <v>1.8</v>
      </c>
      <c r="AI40">
        <v>-133.19999999999999</v>
      </c>
      <c r="AJ40">
        <v>3.3</v>
      </c>
      <c r="AK40">
        <v>63.9</v>
      </c>
      <c r="AL40">
        <v>3.3</v>
      </c>
      <c r="AM40">
        <v>146.9</v>
      </c>
      <c r="AN40">
        <v>2.2000000000000002</v>
      </c>
      <c r="AO40">
        <v>103.6</v>
      </c>
      <c r="AP40">
        <v>2.2000000000000002</v>
      </c>
      <c r="AQ40">
        <v>16.2</v>
      </c>
      <c r="AR40">
        <v>5.9</v>
      </c>
      <c r="AS40">
        <v>-114.6</v>
      </c>
      <c r="AT40">
        <v>5.9</v>
      </c>
      <c r="AW40">
        <v>-171.3</v>
      </c>
      <c r="AX40">
        <v>7.7</v>
      </c>
      <c r="AY40">
        <v>-44</v>
      </c>
      <c r="AZ40">
        <v>7.7</v>
      </c>
      <c r="BA40">
        <v>52.1</v>
      </c>
      <c r="BB40">
        <v>18.3</v>
      </c>
      <c r="BC40">
        <v>-49</v>
      </c>
      <c r="BD40">
        <v>18.3</v>
      </c>
      <c r="BE40">
        <v>-314.60000000000002</v>
      </c>
      <c r="BF40">
        <v>4.3</v>
      </c>
      <c r="BG40">
        <v>-136.19999999999999</v>
      </c>
      <c r="BH40">
        <v>4.3</v>
      </c>
      <c r="BI40">
        <v>-163.80000000000001</v>
      </c>
      <c r="BJ40">
        <v>1.2</v>
      </c>
      <c r="BK40">
        <v>-545.70000000000005</v>
      </c>
      <c r="BL40">
        <v>1.2</v>
      </c>
      <c r="BM40">
        <v>-287.10000000000002</v>
      </c>
      <c r="BN40">
        <v>2.8</v>
      </c>
      <c r="BO40">
        <v>257.7</v>
      </c>
      <c r="BP40">
        <v>2.8</v>
      </c>
      <c r="CI40" t="s">
        <v>5</v>
      </c>
    </row>
    <row r="41" spans="1:89" x14ac:dyDescent="0.2">
      <c r="A41">
        <v>2004.24</v>
      </c>
      <c r="B41" t="s">
        <v>0</v>
      </c>
      <c r="C41">
        <v>-6</v>
      </c>
      <c r="D41">
        <v>1.6</v>
      </c>
      <c r="E41">
        <v>-234.7</v>
      </c>
      <c r="F41">
        <v>1.6</v>
      </c>
      <c r="I41">
        <v>35</v>
      </c>
      <c r="J41">
        <v>1</v>
      </c>
      <c r="K41">
        <v>111.1</v>
      </c>
      <c r="L41">
        <v>1</v>
      </c>
      <c r="O41">
        <v>287.8</v>
      </c>
      <c r="P41">
        <v>1.8</v>
      </c>
      <c r="Q41">
        <v>118.1</v>
      </c>
      <c r="R41">
        <v>1.8</v>
      </c>
      <c r="U41">
        <v>387.3</v>
      </c>
      <c r="V41">
        <v>1.1000000000000001</v>
      </c>
      <c r="W41">
        <v>-270.8</v>
      </c>
      <c r="X41">
        <v>1.1000000000000001</v>
      </c>
      <c r="AA41">
        <v>182.5</v>
      </c>
      <c r="AB41">
        <v>1.6</v>
      </c>
      <c r="AC41">
        <v>-361.5</v>
      </c>
      <c r="AD41">
        <v>1.6</v>
      </c>
      <c r="AE41">
        <v>-53</v>
      </c>
      <c r="AF41">
        <v>2.7</v>
      </c>
      <c r="AG41">
        <v>306.2</v>
      </c>
      <c r="AH41">
        <v>2.7</v>
      </c>
      <c r="AI41">
        <v>-120.3</v>
      </c>
      <c r="AJ41">
        <v>4</v>
      </c>
      <c r="AK41">
        <v>83</v>
      </c>
      <c r="AL41">
        <v>4</v>
      </c>
      <c r="AM41">
        <v>155.6</v>
      </c>
      <c r="AN41">
        <v>8.3000000000000007</v>
      </c>
      <c r="AO41">
        <v>110.2</v>
      </c>
      <c r="AP41">
        <v>8.3000000000000007</v>
      </c>
      <c r="AQ41">
        <v>17.5</v>
      </c>
      <c r="AR41">
        <v>10.3</v>
      </c>
      <c r="AS41">
        <v>-110.3</v>
      </c>
      <c r="AT41">
        <v>12.3</v>
      </c>
      <c r="AW41">
        <v>-183.7</v>
      </c>
      <c r="AX41">
        <v>5.0999999999999996</v>
      </c>
      <c r="AY41">
        <v>-54.2</v>
      </c>
      <c r="AZ41">
        <v>5.0999999999999996</v>
      </c>
      <c r="BE41">
        <v>-317.60000000000002</v>
      </c>
      <c r="BF41">
        <v>3.9</v>
      </c>
      <c r="BG41">
        <v>-136.30000000000001</v>
      </c>
      <c r="BH41">
        <v>3.9</v>
      </c>
      <c r="BI41">
        <v>-158.4</v>
      </c>
      <c r="BJ41">
        <v>2</v>
      </c>
      <c r="BK41">
        <v>-543.20000000000005</v>
      </c>
      <c r="BL41">
        <v>2</v>
      </c>
      <c r="BM41">
        <v>-282.7</v>
      </c>
      <c r="BN41">
        <v>3.7</v>
      </c>
      <c r="BO41">
        <v>246.2</v>
      </c>
      <c r="BP41">
        <v>3.7</v>
      </c>
      <c r="BR41">
        <v>-54.6</v>
      </c>
      <c r="BS41">
        <v>6.1</v>
      </c>
      <c r="BT41">
        <v>61</v>
      </c>
      <c r="BU41">
        <v>8</v>
      </c>
      <c r="CI41" t="s">
        <v>5</v>
      </c>
    </row>
    <row r="42" spans="1:89" x14ac:dyDescent="0.2">
      <c r="A42" s="1">
        <v>2004.325</v>
      </c>
      <c r="B42" t="s">
        <v>0</v>
      </c>
      <c r="C42">
        <v>-3.9</v>
      </c>
      <c r="D42">
        <v>0.5</v>
      </c>
      <c r="E42">
        <v>-236.8</v>
      </c>
      <c r="F42">
        <v>0.5</v>
      </c>
      <c r="I42">
        <v>34.700000000000003</v>
      </c>
      <c r="J42">
        <v>0.3</v>
      </c>
      <c r="K42">
        <v>114.1</v>
      </c>
      <c r="L42">
        <v>0.3</v>
      </c>
      <c r="O42">
        <v>289.2</v>
      </c>
      <c r="P42">
        <v>1.4</v>
      </c>
      <c r="Q42">
        <v>119</v>
      </c>
      <c r="R42">
        <v>1.4</v>
      </c>
      <c r="U42">
        <v>388.5</v>
      </c>
      <c r="V42">
        <v>0.4</v>
      </c>
      <c r="W42">
        <v>-271.2</v>
      </c>
      <c r="X42">
        <v>0.4</v>
      </c>
      <c r="AA42">
        <v>182.3</v>
      </c>
      <c r="AB42">
        <v>0.5</v>
      </c>
      <c r="AC42">
        <v>-360.6</v>
      </c>
      <c r="AD42">
        <v>0.5</v>
      </c>
      <c r="AE42">
        <v>-52</v>
      </c>
      <c r="AF42">
        <v>0.9</v>
      </c>
      <c r="AG42">
        <v>306.10000000000002</v>
      </c>
      <c r="AH42">
        <v>0.9</v>
      </c>
      <c r="AI42">
        <v>-115.5</v>
      </c>
      <c r="AJ42">
        <v>2.6</v>
      </c>
      <c r="AK42">
        <v>85</v>
      </c>
      <c r="AL42">
        <v>2.6</v>
      </c>
      <c r="AM42">
        <v>158</v>
      </c>
      <c r="AN42">
        <v>6.6</v>
      </c>
      <c r="AO42">
        <v>113.9</v>
      </c>
      <c r="AP42">
        <v>6.6</v>
      </c>
      <c r="AQ42">
        <v>18.899999999999999</v>
      </c>
      <c r="AR42">
        <v>7.1</v>
      </c>
      <c r="AS42">
        <v>-102</v>
      </c>
      <c r="AT42">
        <v>7.8</v>
      </c>
      <c r="AW42">
        <v>-181.6</v>
      </c>
      <c r="AX42">
        <v>1.3</v>
      </c>
      <c r="AY42">
        <v>-53.2</v>
      </c>
      <c r="AZ42">
        <v>1.4</v>
      </c>
      <c r="BA42">
        <v>42.6</v>
      </c>
      <c r="BB42">
        <v>8.1999999999999993</v>
      </c>
      <c r="BC42">
        <v>-68.2</v>
      </c>
      <c r="BD42">
        <v>9.1</v>
      </c>
      <c r="BE42">
        <v>-320.2</v>
      </c>
      <c r="BF42">
        <v>0.9</v>
      </c>
      <c r="BG42">
        <v>-137.69999999999999</v>
      </c>
      <c r="BH42">
        <v>0.9</v>
      </c>
      <c r="BI42">
        <v>-159.69999999999999</v>
      </c>
      <c r="BJ42">
        <v>0.5</v>
      </c>
      <c r="BK42">
        <v>-540.29999999999995</v>
      </c>
      <c r="BL42">
        <v>0.5</v>
      </c>
      <c r="BM42">
        <v>-281</v>
      </c>
      <c r="BN42">
        <v>1.1000000000000001</v>
      </c>
      <c r="BO42">
        <v>245.9</v>
      </c>
      <c r="BP42">
        <v>1.1000000000000001</v>
      </c>
      <c r="BR42">
        <v>-57.3</v>
      </c>
      <c r="BS42">
        <v>6.2</v>
      </c>
      <c r="BT42">
        <v>58.9</v>
      </c>
      <c r="BU42">
        <v>6.1</v>
      </c>
      <c r="CI42" t="s">
        <v>5</v>
      </c>
    </row>
    <row r="43" spans="1:89" x14ac:dyDescent="0.2">
      <c r="A43" s="1">
        <v>2004.347</v>
      </c>
      <c r="B43" t="s">
        <v>0</v>
      </c>
      <c r="C43">
        <v>-3.8</v>
      </c>
      <c r="D43">
        <v>0.6</v>
      </c>
      <c r="E43">
        <v>-237.2</v>
      </c>
      <c r="F43">
        <v>0.6</v>
      </c>
      <c r="I43">
        <v>33.9</v>
      </c>
      <c r="J43">
        <v>0.4</v>
      </c>
      <c r="K43">
        <v>115.5</v>
      </c>
      <c r="L43">
        <v>0.4</v>
      </c>
      <c r="U43">
        <v>389.2</v>
      </c>
      <c r="V43">
        <v>0.4</v>
      </c>
      <c r="W43">
        <v>-270.39999999999998</v>
      </c>
      <c r="X43">
        <v>0.4</v>
      </c>
      <c r="AA43">
        <v>182.5</v>
      </c>
      <c r="AB43">
        <v>0.6</v>
      </c>
      <c r="AC43">
        <v>-361.6</v>
      </c>
      <c r="AD43">
        <v>0.6</v>
      </c>
      <c r="AE43">
        <v>-52</v>
      </c>
      <c r="AF43">
        <v>1.1000000000000001</v>
      </c>
      <c r="AG43">
        <v>308.7</v>
      </c>
      <c r="AH43">
        <v>1.1000000000000001</v>
      </c>
      <c r="AW43">
        <v>-184.6</v>
      </c>
      <c r="AX43">
        <v>3.5</v>
      </c>
      <c r="AY43">
        <v>-51.2</v>
      </c>
      <c r="AZ43">
        <v>3.5</v>
      </c>
      <c r="BE43">
        <v>-321.2</v>
      </c>
      <c r="BF43">
        <v>2.5</v>
      </c>
      <c r="BG43">
        <v>-135.69999999999999</v>
      </c>
      <c r="BH43">
        <v>2.5</v>
      </c>
      <c r="BI43">
        <v>-160</v>
      </c>
      <c r="BJ43">
        <v>0.8</v>
      </c>
      <c r="BK43">
        <v>-539.9</v>
      </c>
      <c r="BL43">
        <v>0.8</v>
      </c>
      <c r="BM43">
        <v>-280.2</v>
      </c>
      <c r="BN43">
        <v>1.7</v>
      </c>
      <c r="BO43">
        <v>245.7</v>
      </c>
      <c r="BP43">
        <v>1.7</v>
      </c>
      <c r="CI43" t="s">
        <v>5</v>
      </c>
    </row>
    <row r="44" spans="1:89" x14ac:dyDescent="0.2">
      <c r="A44" s="1">
        <v>2004.443</v>
      </c>
      <c r="B44" t="s">
        <v>0</v>
      </c>
      <c r="C44">
        <v>-0.6</v>
      </c>
      <c r="D44">
        <v>0.6</v>
      </c>
      <c r="E44">
        <v>-239.5</v>
      </c>
      <c r="F44">
        <v>0.6</v>
      </c>
      <c r="I44">
        <v>33.9</v>
      </c>
      <c r="J44">
        <v>0.4</v>
      </c>
      <c r="K44">
        <v>118.3</v>
      </c>
      <c r="L44">
        <v>0.4</v>
      </c>
      <c r="O44">
        <v>291.60000000000002</v>
      </c>
      <c r="P44">
        <v>0.5</v>
      </c>
      <c r="Q44">
        <v>119.2</v>
      </c>
      <c r="R44">
        <v>0.5</v>
      </c>
      <c r="U44">
        <v>390.4</v>
      </c>
      <c r="V44">
        <v>0.4</v>
      </c>
      <c r="W44">
        <v>-272.8</v>
      </c>
      <c r="X44">
        <v>0.4</v>
      </c>
      <c r="AA44">
        <v>182.8</v>
      </c>
      <c r="AB44">
        <v>0.5</v>
      </c>
      <c r="AC44">
        <v>-361.4</v>
      </c>
      <c r="AD44">
        <v>0.5</v>
      </c>
      <c r="AE44">
        <v>-50.6</v>
      </c>
      <c r="AF44">
        <v>0.8</v>
      </c>
      <c r="AG44">
        <v>308.5</v>
      </c>
      <c r="AH44">
        <v>0.8</v>
      </c>
      <c r="AI44">
        <v>-109.9</v>
      </c>
      <c r="AJ44">
        <v>2.6</v>
      </c>
      <c r="AK44">
        <v>88.7</v>
      </c>
      <c r="AL44">
        <v>2.6</v>
      </c>
      <c r="AM44">
        <v>161.5</v>
      </c>
      <c r="AN44">
        <v>1.6</v>
      </c>
      <c r="AO44">
        <v>115.9</v>
      </c>
      <c r="AP44">
        <v>1.5</v>
      </c>
      <c r="AQ44">
        <v>20</v>
      </c>
      <c r="AR44">
        <v>6.2</v>
      </c>
      <c r="AS44">
        <v>-98.2</v>
      </c>
      <c r="AT44">
        <v>6.4</v>
      </c>
      <c r="AW44">
        <v>-182.6</v>
      </c>
      <c r="AX44">
        <v>1.3</v>
      </c>
      <c r="AY44">
        <v>-55</v>
      </c>
      <c r="AZ44">
        <v>1.3</v>
      </c>
      <c r="BA44">
        <v>46.4</v>
      </c>
      <c r="BB44">
        <v>8</v>
      </c>
      <c r="BC44">
        <v>-69.400000000000006</v>
      </c>
      <c r="BD44">
        <v>8.1999999999999993</v>
      </c>
      <c r="BE44">
        <v>-321.3</v>
      </c>
      <c r="BF44">
        <v>0.8</v>
      </c>
      <c r="BG44">
        <v>-136.9</v>
      </c>
      <c r="BH44">
        <v>0.8</v>
      </c>
      <c r="BI44">
        <v>-159.30000000000001</v>
      </c>
      <c r="BJ44">
        <v>0.6</v>
      </c>
      <c r="BK44">
        <v>-538.9</v>
      </c>
      <c r="BL44">
        <v>0.6</v>
      </c>
      <c r="BM44">
        <v>-279.10000000000002</v>
      </c>
      <c r="BN44">
        <v>1.2</v>
      </c>
      <c r="BO44">
        <v>243.8</v>
      </c>
      <c r="BP44">
        <v>1.2</v>
      </c>
      <c r="CI44" t="s">
        <v>5</v>
      </c>
    </row>
    <row r="45" spans="1:89" x14ac:dyDescent="0.2">
      <c r="A45" s="1">
        <v>2004.511</v>
      </c>
      <c r="B45" t="s">
        <v>0</v>
      </c>
      <c r="C45">
        <v>0.1</v>
      </c>
      <c r="D45">
        <v>0.7</v>
      </c>
      <c r="E45">
        <v>-241.5</v>
      </c>
      <c r="F45">
        <v>0.7</v>
      </c>
      <c r="I45">
        <v>33</v>
      </c>
      <c r="J45">
        <v>0.4</v>
      </c>
      <c r="K45">
        <v>120.6</v>
      </c>
      <c r="L45">
        <v>0.4</v>
      </c>
      <c r="O45">
        <v>292</v>
      </c>
      <c r="P45">
        <v>0.5</v>
      </c>
      <c r="Q45">
        <v>119</v>
      </c>
      <c r="R45">
        <v>0.5</v>
      </c>
      <c r="U45">
        <v>391.3</v>
      </c>
      <c r="V45">
        <v>0.5</v>
      </c>
      <c r="W45">
        <v>-273.8</v>
      </c>
      <c r="X45">
        <v>0.5</v>
      </c>
      <c r="AA45">
        <v>182.8</v>
      </c>
      <c r="AB45">
        <v>0.8</v>
      </c>
      <c r="AC45">
        <v>-361.7</v>
      </c>
      <c r="AD45">
        <v>0.8</v>
      </c>
      <c r="AE45">
        <v>-50.3</v>
      </c>
      <c r="AF45">
        <v>1.2</v>
      </c>
      <c r="AG45">
        <v>309.39999999999998</v>
      </c>
      <c r="AH45">
        <v>1.2</v>
      </c>
      <c r="AI45">
        <v>-108.6</v>
      </c>
      <c r="AJ45">
        <v>3</v>
      </c>
      <c r="AK45">
        <v>90.5</v>
      </c>
      <c r="AL45">
        <v>3</v>
      </c>
      <c r="AM45">
        <v>163.80000000000001</v>
      </c>
      <c r="AN45">
        <v>3.4</v>
      </c>
      <c r="AO45">
        <v>117</v>
      </c>
      <c r="AP45">
        <v>3.6</v>
      </c>
      <c r="AQ45">
        <v>18.8</v>
      </c>
      <c r="AR45">
        <v>6</v>
      </c>
      <c r="AS45">
        <v>-96.8</v>
      </c>
      <c r="AT45">
        <v>5.4</v>
      </c>
      <c r="AW45">
        <v>-185.2</v>
      </c>
      <c r="AX45">
        <v>2.5</v>
      </c>
      <c r="AY45">
        <v>-55.2</v>
      </c>
      <c r="AZ45">
        <v>2.5</v>
      </c>
      <c r="BA45">
        <v>48</v>
      </c>
      <c r="BB45">
        <v>7.7</v>
      </c>
      <c r="BC45">
        <v>-77.2</v>
      </c>
      <c r="BD45">
        <v>7.1</v>
      </c>
      <c r="BE45">
        <v>-322.8</v>
      </c>
      <c r="BF45">
        <v>1.9</v>
      </c>
      <c r="BG45">
        <v>-137.30000000000001</v>
      </c>
      <c r="BH45">
        <v>1.9</v>
      </c>
      <c r="BI45">
        <v>-159.19999999999999</v>
      </c>
      <c r="BJ45">
        <v>1</v>
      </c>
      <c r="BK45">
        <v>-538.1</v>
      </c>
      <c r="BL45">
        <v>1</v>
      </c>
      <c r="BM45">
        <v>-279</v>
      </c>
      <c r="BN45">
        <v>2</v>
      </c>
      <c r="BO45">
        <v>241.9</v>
      </c>
      <c r="BP45">
        <v>2</v>
      </c>
      <c r="BR45">
        <v>-64.599999999999994</v>
      </c>
      <c r="BS45">
        <v>8.1</v>
      </c>
      <c r="BT45">
        <v>61.5</v>
      </c>
      <c r="BU45">
        <v>7.9</v>
      </c>
      <c r="BX45">
        <v>112.4</v>
      </c>
      <c r="BY45">
        <v>8.6999999999999993</v>
      </c>
      <c r="BZ45">
        <v>-0.7</v>
      </c>
      <c r="CA45">
        <v>8.6999999999999993</v>
      </c>
      <c r="CC45">
        <v>53</v>
      </c>
      <c r="CD45">
        <v>4.0999999999999996</v>
      </c>
      <c r="CE45">
        <v>-166.4</v>
      </c>
      <c r="CF45">
        <v>2.6</v>
      </c>
      <c r="CI45" t="s">
        <v>5</v>
      </c>
    </row>
    <row r="46" spans="1:89" x14ac:dyDescent="0.2">
      <c r="A46" s="1">
        <v>2004.5129999999999</v>
      </c>
      <c r="B46" t="s">
        <v>0</v>
      </c>
      <c r="C46">
        <v>0</v>
      </c>
      <c r="D46">
        <v>0.6</v>
      </c>
      <c r="E46">
        <v>-240</v>
      </c>
      <c r="F46">
        <v>0.6</v>
      </c>
      <c r="I46">
        <v>33.200000000000003</v>
      </c>
      <c r="J46">
        <v>0.4</v>
      </c>
      <c r="K46">
        <v>121</v>
      </c>
      <c r="L46">
        <v>0.4</v>
      </c>
      <c r="O46">
        <v>292.10000000000002</v>
      </c>
      <c r="P46">
        <v>0.6</v>
      </c>
      <c r="Q46">
        <v>118.6</v>
      </c>
      <c r="R46">
        <v>0.5</v>
      </c>
      <c r="U46">
        <v>390.5</v>
      </c>
      <c r="V46">
        <v>0.4</v>
      </c>
      <c r="W46">
        <v>-274.10000000000002</v>
      </c>
      <c r="X46">
        <v>0.4</v>
      </c>
      <c r="AA46">
        <v>182.6</v>
      </c>
      <c r="AB46">
        <v>0.7</v>
      </c>
      <c r="AC46">
        <v>-361.7</v>
      </c>
      <c r="AD46">
        <v>0.7</v>
      </c>
      <c r="AE46">
        <v>-51.2</v>
      </c>
      <c r="AF46">
        <v>1.1000000000000001</v>
      </c>
      <c r="AG46">
        <v>310.2</v>
      </c>
      <c r="AH46">
        <v>1.1000000000000001</v>
      </c>
      <c r="AI46">
        <v>-111.3</v>
      </c>
      <c r="AJ46">
        <v>5.4</v>
      </c>
      <c r="AK46">
        <v>90.3</v>
      </c>
      <c r="AL46">
        <v>5</v>
      </c>
      <c r="AM46">
        <v>157.6</v>
      </c>
      <c r="AN46">
        <v>5.0999999999999996</v>
      </c>
      <c r="AO46">
        <v>117.8</v>
      </c>
      <c r="AP46">
        <v>4.7</v>
      </c>
      <c r="AQ46">
        <v>20.7</v>
      </c>
      <c r="AR46">
        <v>8.8000000000000007</v>
      </c>
      <c r="AS46">
        <v>-90.9</v>
      </c>
      <c r="AT46">
        <v>6.6</v>
      </c>
      <c r="AW46">
        <v>-187.2</v>
      </c>
      <c r="AX46">
        <v>4</v>
      </c>
      <c r="AY46">
        <v>-58.8</v>
      </c>
      <c r="AZ46">
        <v>4</v>
      </c>
      <c r="BA46">
        <v>52.9</v>
      </c>
      <c r="BB46">
        <v>15.6</v>
      </c>
      <c r="BC46">
        <v>-75.900000000000006</v>
      </c>
      <c r="BD46">
        <v>11.6</v>
      </c>
      <c r="BE46">
        <v>-325</v>
      </c>
      <c r="BF46">
        <v>2.6</v>
      </c>
      <c r="BG46">
        <v>-138</v>
      </c>
      <c r="BH46">
        <v>2.6</v>
      </c>
      <c r="BI46">
        <v>-157.9</v>
      </c>
      <c r="BJ46">
        <v>0.9</v>
      </c>
      <c r="BK46">
        <v>-537.9</v>
      </c>
      <c r="BL46">
        <v>0.9</v>
      </c>
      <c r="BM46">
        <v>-279.60000000000002</v>
      </c>
      <c r="BN46">
        <v>1.8</v>
      </c>
      <c r="BO46">
        <v>242.4</v>
      </c>
      <c r="BP46">
        <v>1.8</v>
      </c>
      <c r="BR46">
        <v>-63</v>
      </c>
      <c r="BS46">
        <v>8.9</v>
      </c>
      <c r="BT46">
        <v>65.8</v>
      </c>
      <c r="BU46">
        <v>8</v>
      </c>
      <c r="CI46" t="s">
        <v>5</v>
      </c>
    </row>
    <row r="47" spans="1:89" x14ac:dyDescent="0.2">
      <c r="A47" s="1">
        <v>2004.5160000000001</v>
      </c>
      <c r="B47" t="s">
        <v>0</v>
      </c>
      <c r="C47">
        <v>0.7</v>
      </c>
      <c r="D47">
        <v>0.8</v>
      </c>
      <c r="E47">
        <v>-240.8</v>
      </c>
      <c r="F47">
        <v>0.8</v>
      </c>
      <c r="I47">
        <v>33.4</v>
      </c>
      <c r="J47">
        <v>0.5</v>
      </c>
      <c r="K47">
        <v>121</v>
      </c>
      <c r="L47">
        <v>0.5</v>
      </c>
      <c r="O47">
        <v>292.10000000000002</v>
      </c>
      <c r="P47">
        <v>0.6</v>
      </c>
      <c r="Q47">
        <v>119.3</v>
      </c>
      <c r="R47">
        <v>0.6</v>
      </c>
      <c r="U47">
        <v>391.4</v>
      </c>
      <c r="V47">
        <v>0.5</v>
      </c>
      <c r="W47">
        <v>-273.39999999999998</v>
      </c>
      <c r="X47">
        <v>0.5</v>
      </c>
      <c r="AA47">
        <v>182.5</v>
      </c>
      <c r="AB47">
        <v>0.8</v>
      </c>
      <c r="AC47">
        <v>-361.5</v>
      </c>
      <c r="AD47">
        <v>0.8</v>
      </c>
      <c r="AE47">
        <v>-50.2</v>
      </c>
      <c r="AF47">
        <v>1.1000000000000001</v>
      </c>
      <c r="AG47">
        <v>310</v>
      </c>
      <c r="AH47">
        <v>1.1000000000000001</v>
      </c>
      <c r="AI47">
        <v>-107.1</v>
      </c>
      <c r="AJ47">
        <v>3.4</v>
      </c>
      <c r="AK47">
        <v>91.3</v>
      </c>
      <c r="AL47">
        <v>3.3</v>
      </c>
      <c r="AM47">
        <v>161.5</v>
      </c>
      <c r="AN47">
        <v>4</v>
      </c>
      <c r="AO47">
        <v>118</v>
      </c>
      <c r="AP47">
        <v>3.9</v>
      </c>
      <c r="AQ47">
        <v>27.7</v>
      </c>
      <c r="AR47">
        <v>2.6</v>
      </c>
      <c r="AS47">
        <v>-86.4</v>
      </c>
      <c r="AT47">
        <v>2.5</v>
      </c>
      <c r="AW47">
        <v>-185.8</v>
      </c>
      <c r="AX47">
        <v>1.3</v>
      </c>
      <c r="AY47">
        <v>-56.6</v>
      </c>
      <c r="AZ47">
        <v>1.3</v>
      </c>
      <c r="BE47">
        <v>-323.60000000000002</v>
      </c>
      <c r="BF47">
        <v>0.9</v>
      </c>
      <c r="BG47">
        <v>-135.9</v>
      </c>
      <c r="BH47">
        <v>0.9</v>
      </c>
      <c r="BI47">
        <v>-158.6</v>
      </c>
      <c r="BJ47">
        <v>0.7</v>
      </c>
      <c r="BK47">
        <v>-537.1</v>
      </c>
      <c r="BL47">
        <v>0.7</v>
      </c>
      <c r="BM47">
        <v>-278.60000000000002</v>
      </c>
      <c r="BN47">
        <v>1.6</v>
      </c>
      <c r="BO47">
        <v>242.6</v>
      </c>
      <c r="BP47">
        <v>1.5</v>
      </c>
      <c r="BR47">
        <v>-62.7</v>
      </c>
      <c r="BS47">
        <v>7.8</v>
      </c>
      <c r="BT47">
        <v>61</v>
      </c>
      <c r="BU47">
        <v>7.5</v>
      </c>
      <c r="BX47">
        <v>112.6</v>
      </c>
      <c r="BY47">
        <v>15.8</v>
      </c>
      <c r="BZ47">
        <v>0.8</v>
      </c>
      <c r="CA47">
        <v>16.100000000000001</v>
      </c>
      <c r="CC47">
        <v>56.1</v>
      </c>
      <c r="CD47">
        <v>5.5</v>
      </c>
      <c r="CE47">
        <v>-168.4</v>
      </c>
      <c r="CF47">
        <v>3.1</v>
      </c>
      <c r="CI47" t="s">
        <v>5</v>
      </c>
    </row>
    <row r="48" spans="1:89" x14ac:dyDescent="0.2">
      <c r="A48" s="1">
        <v>2004.5160000000001</v>
      </c>
      <c r="B48" t="s">
        <v>0</v>
      </c>
      <c r="C48">
        <v>0.6</v>
      </c>
      <c r="D48">
        <v>1</v>
      </c>
      <c r="E48">
        <v>-240.7</v>
      </c>
      <c r="F48">
        <v>1</v>
      </c>
      <c r="I48">
        <v>33.1</v>
      </c>
      <c r="J48">
        <v>0.6</v>
      </c>
      <c r="K48">
        <v>121</v>
      </c>
      <c r="L48">
        <v>0.7</v>
      </c>
      <c r="O48">
        <v>291.3</v>
      </c>
      <c r="P48">
        <v>1.4</v>
      </c>
      <c r="Q48">
        <v>118.5</v>
      </c>
      <c r="R48">
        <v>1.4</v>
      </c>
      <c r="U48">
        <v>391.7</v>
      </c>
      <c r="V48">
        <v>0.7</v>
      </c>
      <c r="W48">
        <v>-273.7</v>
      </c>
      <c r="X48">
        <v>0.7</v>
      </c>
      <c r="AA48">
        <v>183.1</v>
      </c>
      <c r="AB48">
        <v>1</v>
      </c>
      <c r="AC48">
        <v>-363.4</v>
      </c>
      <c r="AD48">
        <v>1</v>
      </c>
      <c r="AE48">
        <v>-49.8</v>
      </c>
      <c r="AF48">
        <v>1.4</v>
      </c>
      <c r="AG48">
        <v>310.39999999999998</v>
      </c>
      <c r="AH48">
        <v>1.4</v>
      </c>
      <c r="AI48">
        <v>-103.4</v>
      </c>
      <c r="AJ48">
        <v>2</v>
      </c>
      <c r="AK48">
        <v>88.6</v>
      </c>
      <c r="AL48">
        <v>2</v>
      </c>
      <c r="AM48">
        <v>169.4</v>
      </c>
      <c r="AN48">
        <v>6.9</v>
      </c>
      <c r="AO48">
        <v>118.5</v>
      </c>
      <c r="AP48">
        <v>6.4</v>
      </c>
      <c r="AW48">
        <v>-184.4</v>
      </c>
      <c r="AX48">
        <v>1.9</v>
      </c>
      <c r="AY48">
        <v>-57.5</v>
      </c>
      <c r="AZ48">
        <v>1.9</v>
      </c>
      <c r="BE48">
        <v>-324.5</v>
      </c>
      <c r="BF48">
        <v>1.5</v>
      </c>
      <c r="BG48">
        <v>-136.6</v>
      </c>
      <c r="BH48">
        <v>1.5</v>
      </c>
      <c r="BI48">
        <v>-159.80000000000001</v>
      </c>
      <c r="BJ48">
        <v>1</v>
      </c>
      <c r="BK48">
        <v>-538.5</v>
      </c>
      <c r="BL48">
        <v>1</v>
      </c>
      <c r="BM48">
        <v>-278.5</v>
      </c>
      <c r="BN48">
        <v>1.9</v>
      </c>
      <c r="BO48">
        <v>241.2</v>
      </c>
      <c r="BP48">
        <v>1.9</v>
      </c>
      <c r="CI48" t="s">
        <v>5</v>
      </c>
    </row>
    <row r="49" spans="1:87" x14ac:dyDescent="0.2">
      <c r="A49" s="1">
        <v>2004.5350000000001</v>
      </c>
      <c r="B49" t="s">
        <v>2</v>
      </c>
      <c r="M49">
        <v>-1055</v>
      </c>
      <c r="N49">
        <v>46</v>
      </c>
      <c r="S49">
        <v>-553</v>
      </c>
      <c r="T49">
        <v>50</v>
      </c>
      <c r="Y49">
        <v>10</v>
      </c>
      <c r="Z49">
        <v>47</v>
      </c>
      <c r="BD49" t="s">
        <v>6</v>
      </c>
      <c r="BQ49" t="s">
        <v>7</v>
      </c>
      <c r="CI49" t="s">
        <v>5</v>
      </c>
    </row>
    <row r="50" spans="1:87" x14ac:dyDescent="0.2">
      <c r="A50" s="1">
        <v>2004.537</v>
      </c>
      <c r="B50" t="s">
        <v>2</v>
      </c>
      <c r="G50">
        <v>-1000</v>
      </c>
      <c r="H50">
        <v>70</v>
      </c>
      <c r="M50">
        <v>-1056</v>
      </c>
      <c r="N50">
        <v>37</v>
      </c>
      <c r="S50">
        <v>-525</v>
      </c>
      <c r="T50">
        <v>31</v>
      </c>
      <c r="Y50">
        <v>20</v>
      </c>
      <c r="Z50">
        <v>47</v>
      </c>
      <c r="AU50">
        <v>713</v>
      </c>
      <c r="AV50">
        <v>81</v>
      </c>
      <c r="BA50" t="s">
        <v>8</v>
      </c>
      <c r="BD50" t="s">
        <v>9</v>
      </c>
      <c r="BI50" t="s">
        <v>10</v>
      </c>
      <c r="BM50" t="s">
        <v>11</v>
      </c>
      <c r="BQ50" t="s">
        <v>12</v>
      </c>
      <c r="CI50" t="s">
        <v>5</v>
      </c>
    </row>
    <row r="51" spans="1:87" x14ac:dyDescent="0.2">
      <c r="A51" s="1">
        <v>2004.5740000000001</v>
      </c>
      <c r="B51" t="s">
        <v>0</v>
      </c>
      <c r="C51">
        <v>1.6</v>
      </c>
      <c r="D51">
        <v>0.7</v>
      </c>
      <c r="E51">
        <v>-243.3</v>
      </c>
      <c r="F51">
        <v>0.7</v>
      </c>
      <c r="I51">
        <v>32.200000000000003</v>
      </c>
      <c r="J51">
        <v>0.4</v>
      </c>
      <c r="K51">
        <v>122.7</v>
      </c>
      <c r="L51">
        <v>0.4</v>
      </c>
      <c r="O51">
        <v>292.2</v>
      </c>
      <c r="P51">
        <v>1</v>
      </c>
      <c r="Q51">
        <v>119.6</v>
      </c>
      <c r="R51">
        <v>0.9</v>
      </c>
      <c r="U51">
        <v>391.6</v>
      </c>
      <c r="V51">
        <v>0.4</v>
      </c>
      <c r="W51">
        <v>-274.2</v>
      </c>
      <c r="X51">
        <v>0.4</v>
      </c>
      <c r="AA51">
        <v>180.7</v>
      </c>
      <c r="AB51">
        <v>0.8</v>
      </c>
      <c r="AC51">
        <v>-362.3</v>
      </c>
      <c r="AD51">
        <v>0.8</v>
      </c>
      <c r="AE51">
        <v>-49.1</v>
      </c>
      <c r="AF51">
        <v>1.3</v>
      </c>
      <c r="AG51">
        <v>311.5</v>
      </c>
      <c r="AH51">
        <v>1.3</v>
      </c>
      <c r="AM51">
        <v>169.1</v>
      </c>
      <c r="AN51">
        <v>6.9</v>
      </c>
      <c r="AO51">
        <v>117.7</v>
      </c>
      <c r="AP51">
        <v>4.5</v>
      </c>
      <c r="AQ51">
        <v>22.9</v>
      </c>
      <c r="AR51">
        <v>12.9</v>
      </c>
      <c r="AS51">
        <v>-115.5</v>
      </c>
      <c r="AT51">
        <v>21.4</v>
      </c>
      <c r="BI51">
        <v>-156.9</v>
      </c>
      <c r="BJ51">
        <v>0.9</v>
      </c>
      <c r="BK51">
        <v>-537.70000000000005</v>
      </c>
      <c r="BL51">
        <v>0.9</v>
      </c>
      <c r="BM51">
        <v>-277.89999999999998</v>
      </c>
      <c r="BN51">
        <v>1.9</v>
      </c>
      <c r="BO51">
        <v>241.8</v>
      </c>
      <c r="BP51">
        <v>1.9</v>
      </c>
      <c r="CI51" t="s">
        <v>5</v>
      </c>
    </row>
    <row r="52" spans="1:87" x14ac:dyDescent="0.2">
      <c r="A52" s="1">
        <v>2004.5740000000001</v>
      </c>
      <c r="B52" t="s">
        <v>0</v>
      </c>
      <c r="C52">
        <v>2.5</v>
      </c>
      <c r="D52">
        <v>1.4</v>
      </c>
      <c r="E52">
        <v>-241.5</v>
      </c>
      <c r="F52">
        <v>1.4</v>
      </c>
      <c r="I52">
        <v>32.200000000000003</v>
      </c>
      <c r="J52">
        <v>0.6</v>
      </c>
      <c r="K52">
        <v>121.8</v>
      </c>
      <c r="L52">
        <v>0.6</v>
      </c>
      <c r="O52">
        <v>293.2</v>
      </c>
      <c r="P52">
        <v>0.9</v>
      </c>
      <c r="Q52">
        <v>118.7</v>
      </c>
      <c r="R52">
        <v>0.9</v>
      </c>
      <c r="U52">
        <v>392.5</v>
      </c>
      <c r="V52">
        <v>0.7</v>
      </c>
      <c r="W52">
        <v>-276</v>
      </c>
      <c r="X52">
        <v>0.7</v>
      </c>
      <c r="AA52">
        <v>181.3</v>
      </c>
      <c r="AB52">
        <v>1.9</v>
      </c>
      <c r="AC52">
        <v>-364.5</v>
      </c>
      <c r="AD52">
        <v>1.9</v>
      </c>
      <c r="AI52">
        <v>-102.5</v>
      </c>
      <c r="AJ52">
        <v>6.1</v>
      </c>
      <c r="AK52">
        <v>90.3</v>
      </c>
      <c r="AL52">
        <v>6.1</v>
      </c>
      <c r="AM52">
        <v>161.9</v>
      </c>
      <c r="AN52">
        <v>7.4</v>
      </c>
      <c r="AO52">
        <v>118.1</v>
      </c>
      <c r="AP52">
        <v>5.8</v>
      </c>
      <c r="BI52">
        <v>-162</v>
      </c>
      <c r="BJ52">
        <v>3.6</v>
      </c>
      <c r="BK52">
        <v>-540.70000000000005</v>
      </c>
      <c r="BL52">
        <v>3.7</v>
      </c>
      <c r="BX52">
        <v>132.4</v>
      </c>
      <c r="BY52">
        <v>24.4</v>
      </c>
      <c r="BZ52">
        <v>23.1</v>
      </c>
      <c r="CA52">
        <v>24.5</v>
      </c>
      <c r="CI52" t="s">
        <v>5</v>
      </c>
    </row>
    <row r="53" spans="1:87" x14ac:dyDescent="0.2">
      <c r="A53" s="1">
        <v>2004.6320000000001</v>
      </c>
      <c r="B53" t="s">
        <v>2</v>
      </c>
      <c r="G53">
        <v>-1015</v>
      </c>
      <c r="H53">
        <v>35</v>
      </c>
      <c r="M53">
        <v>-1039</v>
      </c>
      <c r="N53">
        <v>39</v>
      </c>
      <c r="S53">
        <v>-595</v>
      </c>
      <c r="T53">
        <v>44</v>
      </c>
      <c r="Y53">
        <v>-50</v>
      </c>
      <c r="Z53">
        <v>35</v>
      </c>
      <c r="AU53">
        <v>705</v>
      </c>
      <c r="AV53">
        <v>100</v>
      </c>
      <c r="BA53" t="s">
        <v>13</v>
      </c>
      <c r="BD53" t="s">
        <v>14</v>
      </c>
      <c r="BM53" t="s">
        <v>15</v>
      </c>
      <c r="BQ53" t="s">
        <v>16</v>
      </c>
      <c r="CI53" t="s">
        <v>5</v>
      </c>
    </row>
    <row r="54" spans="1:87" x14ac:dyDescent="0.2">
      <c r="A54" s="1">
        <v>2004.664</v>
      </c>
      <c r="B54" t="s">
        <v>0</v>
      </c>
      <c r="C54">
        <v>4.4000000000000004</v>
      </c>
      <c r="D54">
        <v>0.6</v>
      </c>
      <c r="E54">
        <v>-244</v>
      </c>
      <c r="F54">
        <v>0.6</v>
      </c>
      <c r="I54">
        <v>31.5</v>
      </c>
      <c r="J54">
        <v>0.3</v>
      </c>
      <c r="K54">
        <v>125.1</v>
      </c>
      <c r="L54">
        <v>0.3</v>
      </c>
      <c r="O54">
        <v>293.5</v>
      </c>
      <c r="P54">
        <v>0.7</v>
      </c>
      <c r="Q54">
        <v>118.6</v>
      </c>
      <c r="R54">
        <v>0.6</v>
      </c>
      <c r="U54">
        <v>392.6</v>
      </c>
      <c r="V54">
        <v>0.4</v>
      </c>
      <c r="W54">
        <v>-274.7</v>
      </c>
      <c r="X54">
        <v>0.4</v>
      </c>
      <c r="AA54">
        <v>182.3</v>
      </c>
      <c r="AB54">
        <v>0.5</v>
      </c>
      <c r="AC54">
        <v>-362.8</v>
      </c>
      <c r="AD54">
        <v>0.5</v>
      </c>
      <c r="AE54">
        <v>-49.3</v>
      </c>
      <c r="AF54">
        <v>0.9</v>
      </c>
      <c r="AG54">
        <v>314.7</v>
      </c>
      <c r="AH54">
        <v>0.9</v>
      </c>
      <c r="AI54">
        <v>-101</v>
      </c>
      <c r="AJ54">
        <v>4.4000000000000004</v>
      </c>
      <c r="AK54">
        <v>97.1</v>
      </c>
      <c r="AL54">
        <v>5.0999999999999996</v>
      </c>
      <c r="AM54">
        <v>168.8</v>
      </c>
      <c r="AN54">
        <v>4.2</v>
      </c>
      <c r="AO54">
        <v>121.3</v>
      </c>
      <c r="AP54">
        <v>3.4</v>
      </c>
      <c r="AQ54">
        <v>31.2</v>
      </c>
      <c r="AR54">
        <v>7.3</v>
      </c>
      <c r="AS54">
        <v>-81</v>
      </c>
      <c r="AT54">
        <v>13.9</v>
      </c>
      <c r="AW54">
        <v>-188.6</v>
      </c>
      <c r="AX54">
        <v>1.5</v>
      </c>
      <c r="AY54">
        <v>-58.4</v>
      </c>
      <c r="AZ54">
        <v>1.5</v>
      </c>
      <c r="BE54">
        <v>-325.39999999999998</v>
      </c>
      <c r="BF54">
        <v>0.7</v>
      </c>
      <c r="BG54">
        <v>-135.6</v>
      </c>
      <c r="BH54">
        <v>0.8</v>
      </c>
      <c r="BI54">
        <v>-157.4</v>
      </c>
      <c r="BJ54">
        <v>0.6</v>
      </c>
      <c r="BK54">
        <v>-535.6</v>
      </c>
      <c r="BL54">
        <v>0.6</v>
      </c>
      <c r="BM54">
        <v>-277.5</v>
      </c>
      <c r="BN54">
        <v>1.1000000000000001</v>
      </c>
      <c r="BO54">
        <v>239.7</v>
      </c>
      <c r="BP54">
        <v>1.1000000000000001</v>
      </c>
      <c r="BX54">
        <v>124.5</v>
      </c>
      <c r="BY54">
        <v>24.4</v>
      </c>
      <c r="BZ54">
        <v>14.3</v>
      </c>
      <c r="CA54">
        <v>24.5</v>
      </c>
      <c r="CI54" t="s">
        <v>5</v>
      </c>
    </row>
    <row r="55" spans="1:87" x14ac:dyDescent="0.2">
      <c r="A55">
        <v>2004.67</v>
      </c>
      <c r="B55" t="s">
        <v>0</v>
      </c>
      <c r="C55">
        <v>4.3</v>
      </c>
      <c r="D55">
        <v>0.8</v>
      </c>
      <c r="E55">
        <v>-244.6</v>
      </c>
      <c r="F55">
        <v>0.8</v>
      </c>
      <c r="I55">
        <v>31.9</v>
      </c>
      <c r="J55">
        <v>0.5</v>
      </c>
      <c r="K55">
        <v>125.3</v>
      </c>
      <c r="L55">
        <v>0.5</v>
      </c>
      <c r="O55">
        <v>294.5</v>
      </c>
      <c r="P55">
        <v>0.5</v>
      </c>
      <c r="Q55">
        <v>118.9</v>
      </c>
      <c r="R55">
        <v>0.5</v>
      </c>
      <c r="U55">
        <v>393</v>
      </c>
      <c r="V55">
        <v>0.5</v>
      </c>
      <c r="W55">
        <v>-275.60000000000002</v>
      </c>
      <c r="X55">
        <v>0.5</v>
      </c>
      <c r="AA55">
        <v>182.8</v>
      </c>
      <c r="AB55">
        <v>0.7</v>
      </c>
      <c r="AC55">
        <v>-362.5</v>
      </c>
      <c r="AD55">
        <v>0.7</v>
      </c>
      <c r="AE55">
        <v>-49</v>
      </c>
      <c r="AF55">
        <v>1.1000000000000001</v>
      </c>
      <c r="AG55">
        <v>313.2</v>
      </c>
      <c r="AH55">
        <v>1.1000000000000001</v>
      </c>
      <c r="AI55">
        <v>-98.2</v>
      </c>
      <c r="AJ55">
        <v>2.2999999999999998</v>
      </c>
      <c r="AK55">
        <v>93</v>
      </c>
      <c r="AL55">
        <v>2.4</v>
      </c>
      <c r="AM55">
        <v>164.2</v>
      </c>
      <c r="AN55">
        <v>3.8</v>
      </c>
      <c r="AO55">
        <v>121</v>
      </c>
      <c r="AP55">
        <v>3.4</v>
      </c>
      <c r="AQ55">
        <v>28.9</v>
      </c>
      <c r="AR55">
        <v>2</v>
      </c>
      <c r="AS55">
        <v>-86.6</v>
      </c>
      <c r="AT55">
        <v>2</v>
      </c>
      <c r="AW55">
        <v>-189.2</v>
      </c>
      <c r="AX55">
        <v>1.6</v>
      </c>
      <c r="AY55">
        <v>-58.4</v>
      </c>
      <c r="AZ55">
        <v>1.6</v>
      </c>
      <c r="BE55">
        <v>-325.7</v>
      </c>
      <c r="BF55">
        <v>0.9</v>
      </c>
      <c r="BG55">
        <v>-135.5</v>
      </c>
      <c r="BH55">
        <v>0.9</v>
      </c>
      <c r="BI55">
        <v>-157.6</v>
      </c>
      <c r="BJ55">
        <v>0.7</v>
      </c>
      <c r="BK55">
        <v>-535.6</v>
      </c>
      <c r="BL55">
        <v>0.7</v>
      </c>
      <c r="BM55">
        <v>-276.89999999999998</v>
      </c>
      <c r="BN55">
        <v>1.5</v>
      </c>
      <c r="BO55">
        <v>239</v>
      </c>
      <c r="BP55">
        <v>1.5</v>
      </c>
      <c r="CC55">
        <v>62.4</v>
      </c>
      <c r="CD55">
        <v>2.5</v>
      </c>
      <c r="CE55">
        <v>-164.9</v>
      </c>
      <c r="CF55">
        <v>2.1</v>
      </c>
      <c r="CI55" t="s">
        <v>5</v>
      </c>
    </row>
    <row r="56" spans="1:87" x14ac:dyDescent="0.2">
      <c r="A56">
        <v>2004.73</v>
      </c>
      <c r="B56" t="s">
        <v>0</v>
      </c>
      <c r="C56">
        <v>5.9</v>
      </c>
      <c r="D56">
        <v>0.5</v>
      </c>
      <c r="E56">
        <v>-245.6</v>
      </c>
      <c r="F56">
        <v>0.5</v>
      </c>
      <c r="I56">
        <v>31.1</v>
      </c>
      <c r="J56">
        <v>0.3</v>
      </c>
      <c r="K56">
        <v>127.2</v>
      </c>
      <c r="L56">
        <v>0.3</v>
      </c>
      <c r="O56">
        <v>295</v>
      </c>
      <c r="P56">
        <v>0.4</v>
      </c>
      <c r="Q56">
        <v>118.8</v>
      </c>
      <c r="R56">
        <v>0.4</v>
      </c>
      <c r="U56">
        <v>394.1</v>
      </c>
      <c r="V56">
        <v>0.4</v>
      </c>
      <c r="W56">
        <v>-276.10000000000002</v>
      </c>
      <c r="X56">
        <v>0.4</v>
      </c>
      <c r="AA56">
        <v>182.9</v>
      </c>
      <c r="AB56">
        <v>0.5</v>
      </c>
      <c r="AC56">
        <v>-362.5</v>
      </c>
      <c r="AD56">
        <v>0.5</v>
      </c>
      <c r="AE56">
        <v>-48.5</v>
      </c>
      <c r="AF56">
        <v>0.8</v>
      </c>
      <c r="AG56">
        <v>314.39999999999998</v>
      </c>
      <c r="AH56">
        <v>0.8</v>
      </c>
      <c r="AI56">
        <v>-97.1</v>
      </c>
      <c r="AJ56">
        <v>1.7</v>
      </c>
      <c r="AK56">
        <v>94.8</v>
      </c>
      <c r="AL56">
        <v>1.7</v>
      </c>
      <c r="AM56">
        <v>167</v>
      </c>
      <c r="AN56">
        <v>2.4</v>
      </c>
      <c r="AO56">
        <v>121.5</v>
      </c>
      <c r="AP56">
        <v>2.2000000000000002</v>
      </c>
      <c r="AQ56">
        <v>29</v>
      </c>
      <c r="AR56">
        <v>3.5</v>
      </c>
      <c r="AS56">
        <v>-86.7</v>
      </c>
      <c r="AT56">
        <v>3.6</v>
      </c>
      <c r="AW56">
        <v>-191</v>
      </c>
      <c r="AX56">
        <v>0.9</v>
      </c>
      <c r="AY56">
        <v>-60.9</v>
      </c>
      <c r="AZ56">
        <v>0.9</v>
      </c>
      <c r="BE56">
        <v>-325.60000000000002</v>
      </c>
      <c r="BF56">
        <v>0.6</v>
      </c>
      <c r="BG56">
        <v>-135.69999999999999</v>
      </c>
      <c r="BH56">
        <v>0.6</v>
      </c>
      <c r="BI56">
        <v>-157.4</v>
      </c>
      <c r="BJ56">
        <v>0.5</v>
      </c>
      <c r="BK56">
        <v>-534.79999999999995</v>
      </c>
      <c r="BL56">
        <v>0.5</v>
      </c>
      <c r="BM56">
        <v>-276.10000000000002</v>
      </c>
      <c r="BN56">
        <v>1.2</v>
      </c>
      <c r="BO56">
        <v>238.1</v>
      </c>
      <c r="BP56">
        <v>1.1000000000000001</v>
      </c>
      <c r="BX56">
        <v>116.7</v>
      </c>
      <c r="BY56">
        <v>8.1</v>
      </c>
      <c r="BZ56">
        <v>-7.9</v>
      </c>
      <c r="CA56">
        <v>8.5</v>
      </c>
      <c r="CC56">
        <v>61.1</v>
      </c>
      <c r="CD56">
        <v>4</v>
      </c>
      <c r="CE56">
        <v>-165.1</v>
      </c>
      <c r="CF56">
        <v>2.6</v>
      </c>
      <c r="CI56" t="s">
        <v>5</v>
      </c>
    </row>
    <row r="57" spans="1:87" x14ac:dyDescent="0.2">
      <c r="A57">
        <v>2004.73</v>
      </c>
      <c r="B57" t="s">
        <v>0</v>
      </c>
      <c r="C57">
        <v>6.3</v>
      </c>
      <c r="D57">
        <v>1.2</v>
      </c>
      <c r="E57">
        <v>-245.6</v>
      </c>
      <c r="F57">
        <v>1.2</v>
      </c>
      <c r="I57">
        <v>31.8</v>
      </c>
      <c r="J57">
        <v>0.8</v>
      </c>
      <c r="K57">
        <v>126.8</v>
      </c>
      <c r="L57">
        <v>0.8</v>
      </c>
      <c r="O57">
        <v>296</v>
      </c>
      <c r="P57">
        <v>0.8</v>
      </c>
      <c r="Q57">
        <v>119.6</v>
      </c>
      <c r="R57">
        <v>0.8</v>
      </c>
      <c r="U57">
        <v>394</v>
      </c>
      <c r="V57">
        <v>0.8</v>
      </c>
      <c r="W57">
        <v>-276.2</v>
      </c>
      <c r="X57">
        <v>0.8</v>
      </c>
      <c r="AA57">
        <v>182.9</v>
      </c>
      <c r="AB57">
        <v>1.1000000000000001</v>
      </c>
      <c r="AC57">
        <v>-362.9</v>
      </c>
      <c r="AD57">
        <v>1.1000000000000001</v>
      </c>
      <c r="AE57">
        <v>-47.7</v>
      </c>
      <c r="AF57">
        <v>1.7</v>
      </c>
      <c r="AG57">
        <v>315.10000000000002</v>
      </c>
      <c r="AH57">
        <v>1.7</v>
      </c>
      <c r="AI57">
        <v>-95.9</v>
      </c>
      <c r="AJ57">
        <v>2.4</v>
      </c>
      <c r="AK57">
        <v>95.2</v>
      </c>
      <c r="AL57">
        <v>2.4</v>
      </c>
      <c r="AM57">
        <v>169.7</v>
      </c>
      <c r="AN57">
        <v>2.5</v>
      </c>
      <c r="AO57">
        <v>121.8</v>
      </c>
      <c r="AP57">
        <v>2.2999999999999998</v>
      </c>
      <c r="AQ57">
        <v>32.1</v>
      </c>
      <c r="AR57">
        <v>22.2</v>
      </c>
      <c r="AS57">
        <v>-83.5</v>
      </c>
      <c r="AT57">
        <v>25.7</v>
      </c>
      <c r="AW57">
        <v>-187.9</v>
      </c>
      <c r="AX57">
        <v>3.3</v>
      </c>
      <c r="AY57">
        <v>-61.6</v>
      </c>
      <c r="AZ57">
        <v>3.3</v>
      </c>
      <c r="BE57">
        <v>-325.10000000000002</v>
      </c>
      <c r="BF57">
        <v>2.2000000000000002</v>
      </c>
      <c r="BG57">
        <v>-135.9</v>
      </c>
      <c r="BH57">
        <v>2.2000000000000002</v>
      </c>
      <c r="BI57">
        <v>-157.80000000000001</v>
      </c>
      <c r="BJ57">
        <v>1.2</v>
      </c>
      <c r="BK57">
        <v>-535.6</v>
      </c>
      <c r="BL57">
        <v>1.2</v>
      </c>
      <c r="BM57">
        <v>-276.5</v>
      </c>
      <c r="BN57">
        <v>2.4</v>
      </c>
      <c r="BO57">
        <v>237.9</v>
      </c>
      <c r="BP57">
        <v>2.4</v>
      </c>
      <c r="CI57" t="s">
        <v>5</v>
      </c>
    </row>
    <row r="58" spans="1:87" x14ac:dyDescent="0.2">
      <c r="A58" s="1">
        <v>2005.1579999999999</v>
      </c>
      <c r="B58" t="s">
        <v>2</v>
      </c>
      <c r="M58">
        <v>-1001</v>
      </c>
      <c r="N58">
        <v>77</v>
      </c>
      <c r="S58">
        <v>-676</v>
      </c>
      <c r="T58">
        <v>100</v>
      </c>
      <c r="BD58" t="s">
        <v>17</v>
      </c>
      <c r="CI58" t="s">
        <v>5</v>
      </c>
    </row>
    <row r="59" spans="1:87" x14ac:dyDescent="0.2">
      <c r="A59" s="1">
        <v>2005.212</v>
      </c>
      <c r="B59" t="s">
        <v>2</v>
      </c>
      <c r="G59">
        <v>-1066</v>
      </c>
      <c r="H59">
        <v>140</v>
      </c>
      <c r="M59">
        <v>-960</v>
      </c>
      <c r="N59">
        <v>37</v>
      </c>
      <c r="S59">
        <v>-618</v>
      </c>
      <c r="T59">
        <v>62</v>
      </c>
      <c r="CI59" t="s">
        <v>5</v>
      </c>
    </row>
    <row r="60" spans="1:87" x14ac:dyDescent="0.2">
      <c r="A60" s="1">
        <v>2005.2149999999999</v>
      </c>
      <c r="B60" t="s">
        <v>2</v>
      </c>
      <c r="G60">
        <v>-1070</v>
      </c>
      <c r="H60">
        <v>70</v>
      </c>
      <c r="M60">
        <v>-910</v>
      </c>
      <c r="N60">
        <v>54</v>
      </c>
      <c r="S60">
        <v>-605</v>
      </c>
      <c r="T60">
        <v>50</v>
      </c>
      <c r="Y60">
        <v>-80</v>
      </c>
      <c r="Z60">
        <v>59</v>
      </c>
      <c r="AU60">
        <v>640</v>
      </c>
      <c r="AV60">
        <v>96</v>
      </c>
      <c r="BD60" t="s">
        <v>18</v>
      </c>
      <c r="BM60" t="s">
        <v>19</v>
      </c>
      <c r="BQ60" t="s">
        <v>20</v>
      </c>
      <c r="CI60" t="s">
        <v>5</v>
      </c>
    </row>
    <row r="61" spans="1:87" x14ac:dyDescent="0.2">
      <c r="A61">
        <v>2005.27</v>
      </c>
      <c r="B61" t="s">
        <v>0</v>
      </c>
      <c r="C61">
        <v>18.8</v>
      </c>
      <c r="D61">
        <v>0.6</v>
      </c>
      <c r="E61">
        <v>-256.60000000000002</v>
      </c>
      <c r="F61">
        <v>0.6</v>
      </c>
      <c r="I61">
        <v>26</v>
      </c>
      <c r="J61">
        <v>0.4</v>
      </c>
      <c r="K61">
        <v>141</v>
      </c>
      <c r="L61">
        <v>0.4</v>
      </c>
      <c r="O61">
        <v>301.7</v>
      </c>
      <c r="P61">
        <v>0.5</v>
      </c>
      <c r="Q61">
        <v>119.4</v>
      </c>
      <c r="R61">
        <v>0.4</v>
      </c>
      <c r="U61">
        <v>400.5</v>
      </c>
      <c r="V61">
        <v>0.4</v>
      </c>
      <c r="W61">
        <v>-282.8</v>
      </c>
      <c r="X61">
        <v>0.4</v>
      </c>
      <c r="AA61">
        <v>182.3</v>
      </c>
      <c r="AB61">
        <v>0.8</v>
      </c>
      <c r="AC61">
        <v>-365.3</v>
      </c>
      <c r="AD61">
        <v>0.8</v>
      </c>
      <c r="AE61">
        <v>-43.1</v>
      </c>
      <c r="AF61">
        <v>1.3</v>
      </c>
      <c r="AG61">
        <v>327.5</v>
      </c>
      <c r="AH61">
        <v>1.3</v>
      </c>
      <c r="AI61">
        <v>-73.7</v>
      </c>
      <c r="AJ61">
        <v>2.9</v>
      </c>
      <c r="AK61">
        <v>113.6</v>
      </c>
      <c r="AL61">
        <v>3.1</v>
      </c>
      <c r="AM61">
        <v>193</v>
      </c>
      <c r="AN61">
        <v>10.7</v>
      </c>
      <c r="AO61">
        <v>130.5</v>
      </c>
      <c r="AP61">
        <v>10.199999999999999</v>
      </c>
      <c r="AQ61">
        <v>24</v>
      </c>
      <c r="AR61">
        <v>9</v>
      </c>
      <c r="AS61">
        <v>-73</v>
      </c>
      <c r="AT61">
        <v>9.5</v>
      </c>
      <c r="AW61">
        <v>-201.1</v>
      </c>
      <c r="AX61">
        <v>11.1</v>
      </c>
      <c r="AY61">
        <v>-75.599999999999994</v>
      </c>
      <c r="AZ61">
        <v>11.1</v>
      </c>
      <c r="BE61">
        <v>-332</v>
      </c>
      <c r="BF61">
        <v>6.1</v>
      </c>
      <c r="BG61">
        <v>-130.19999999999999</v>
      </c>
      <c r="BH61">
        <v>6.1</v>
      </c>
      <c r="BI61">
        <v>-153.30000000000001</v>
      </c>
      <c r="BJ61">
        <v>1.1000000000000001</v>
      </c>
      <c r="BK61">
        <v>-527.79999999999995</v>
      </c>
      <c r="BL61">
        <v>1.1000000000000001</v>
      </c>
      <c r="BM61">
        <v>-270.5</v>
      </c>
      <c r="BN61">
        <v>3.1</v>
      </c>
      <c r="BO61">
        <v>228.4</v>
      </c>
      <c r="BP61">
        <v>3.1</v>
      </c>
      <c r="BR61">
        <v>-121.7</v>
      </c>
      <c r="BS61">
        <v>21.8</v>
      </c>
      <c r="BT61">
        <v>54</v>
      </c>
      <c r="BU61">
        <v>21.9</v>
      </c>
      <c r="BX61">
        <v>122.9</v>
      </c>
      <c r="BY61">
        <v>17.2</v>
      </c>
      <c r="BZ61">
        <v>-23.6</v>
      </c>
      <c r="CA61">
        <v>17.2</v>
      </c>
      <c r="CI61" t="s">
        <v>5</v>
      </c>
    </row>
    <row r="62" spans="1:87" x14ac:dyDescent="0.2">
      <c r="A62" s="1">
        <v>2005.366</v>
      </c>
      <c r="B62" t="s">
        <v>0</v>
      </c>
      <c r="C62">
        <v>19.899999999999999</v>
      </c>
      <c r="D62">
        <v>0.6</v>
      </c>
      <c r="E62">
        <v>-257.2</v>
      </c>
      <c r="F62">
        <v>0.6</v>
      </c>
      <c r="I62">
        <v>25.1</v>
      </c>
      <c r="J62">
        <v>0.4</v>
      </c>
      <c r="K62">
        <v>143.1</v>
      </c>
      <c r="L62">
        <v>0.4</v>
      </c>
      <c r="O62">
        <v>302.89999999999998</v>
      </c>
      <c r="P62">
        <v>0.5</v>
      </c>
      <c r="Q62">
        <v>118.9</v>
      </c>
      <c r="R62">
        <v>0.5</v>
      </c>
      <c r="U62">
        <v>401</v>
      </c>
      <c r="V62">
        <v>0.4</v>
      </c>
      <c r="W62">
        <v>-284</v>
      </c>
      <c r="X62">
        <v>0.4</v>
      </c>
      <c r="AA62">
        <v>181.3</v>
      </c>
      <c r="AB62">
        <v>0.7</v>
      </c>
      <c r="AC62">
        <v>-365.9</v>
      </c>
      <c r="AD62">
        <v>0.7</v>
      </c>
      <c r="AE62">
        <v>-42.7</v>
      </c>
      <c r="AF62">
        <v>1</v>
      </c>
      <c r="AG62">
        <v>328.5</v>
      </c>
      <c r="AH62">
        <v>1</v>
      </c>
      <c r="AM62">
        <v>192.6</v>
      </c>
      <c r="AN62">
        <v>4.8</v>
      </c>
      <c r="AO62">
        <v>134.6</v>
      </c>
      <c r="AP62">
        <v>5.0999999999999996</v>
      </c>
      <c r="AQ62">
        <v>17.2</v>
      </c>
      <c r="AR62">
        <v>17.100000000000001</v>
      </c>
      <c r="AS62">
        <v>-50.4</v>
      </c>
      <c r="AT62">
        <v>22.8</v>
      </c>
      <c r="AW62">
        <v>-205.2</v>
      </c>
      <c r="AX62">
        <v>2.9</v>
      </c>
      <c r="AY62">
        <v>-77.5</v>
      </c>
      <c r="AZ62">
        <v>2.9</v>
      </c>
      <c r="BE62">
        <v>-333</v>
      </c>
      <c r="BF62">
        <v>2</v>
      </c>
      <c r="BG62">
        <v>-128.69999999999999</v>
      </c>
      <c r="BH62">
        <v>2</v>
      </c>
      <c r="BI62">
        <v>-153.5</v>
      </c>
      <c r="BJ62">
        <v>0.7</v>
      </c>
      <c r="BK62">
        <v>-526.29999999999995</v>
      </c>
      <c r="BL62">
        <v>0.7</v>
      </c>
      <c r="BM62">
        <v>-270.2</v>
      </c>
      <c r="BN62">
        <v>1.5</v>
      </c>
      <c r="BO62">
        <v>227</v>
      </c>
      <c r="BP62">
        <v>1.5</v>
      </c>
      <c r="BR62">
        <v>-123.7</v>
      </c>
      <c r="BS62">
        <v>7.4</v>
      </c>
      <c r="BT62">
        <v>54.3</v>
      </c>
      <c r="BU62">
        <v>10.8</v>
      </c>
      <c r="BX62">
        <v>134.19999999999999</v>
      </c>
      <c r="BY62">
        <v>9.1</v>
      </c>
      <c r="BZ62">
        <v>-26.2</v>
      </c>
      <c r="CA62">
        <v>11.6</v>
      </c>
      <c r="CI62" t="s">
        <v>5</v>
      </c>
    </row>
    <row r="63" spans="1:87" x14ac:dyDescent="0.2">
      <c r="A63" s="1">
        <v>2005.3710000000001</v>
      </c>
      <c r="B63" t="s">
        <v>0</v>
      </c>
      <c r="C63">
        <v>20.2</v>
      </c>
      <c r="D63">
        <v>0.6</v>
      </c>
      <c r="E63">
        <v>-257.39999999999998</v>
      </c>
      <c r="F63">
        <v>0.6</v>
      </c>
      <c r="I63">
        <v>24.7</v>
      </c>
      <c r="J63">
        <v>0.4</v>
      </c>
      <c r="K63">
        <v>143.30000000000001</v>
      </c>
      <c r="L63">
        <v>0.4</v>
      </c>
      <c r="O63">
        <v>302.60000000000002</v>
      </c>
      <c r="P63">
        <v>0.4</v>
      </c>
      <c r="Q63">
        <v>119.4</v>
      </c>
      <c r="R63">
        <v>0.4</v>
      </c>
      <c r="U63">
        <v>401.1</v>
      </c>
      <c r="V63">
        <v>0.4</v>
      </c>
      <c r="W63">
        <v>-283.39999999999998</v>
      </c>
      <c r="X63">
        <v>0.4</v>
      </c>
      <c r="AA63">
        <v>182.5</v>
      </c>
      <c r="AB63">
        <v>0.6</v>
      </c>
      <c r="AC63">
        <v>-365.5</v>
      </c>
      <c r="AD63">
        <v>0.6</v>
      </c>
      <c r="AE63">
        <v>-43.6</v>
      </c>
      <c r="AF63">
        <v>1</v>
      </c>
      <c r="AG63">
        <v>329.5</v>
      </c>
      <c r="AH63">
        <v>1</v>
      </c>
      <c r="AI63">
        <v>-72.7</v>
      </c>
      <c r="AJ63">
        <v>2.8</v>
      </c>
      <c r="AK63">
        <v>116.4</v>
      </c>
      <c r="AL63">
        <v>3.7</v>
      </c>
      <c r="AQ63">
        <v>29.1</v>
      </c>
      <c r="AR63">
        <v>2</v>
      </c>
      <c r="AS63">
        <v>-77.099999999999994</v>
      </c>
      <c r="AT63">
        <v>2.8</v>
      </c>
      <c r="AW63">
        <v>-203.5</v>
      </c>
      <c r="AX63">
        <v>2.2000000000000002</v>
      </c>
      <c r="AY63">
        <v>-74.2</v>
      </c>
      <c r="AZ63">
        <v>2.2000000000000002</v>
      </c>
      <c r="BE63">
        <v>-334.2</v>
      </c>
      <c r="BF63">
        <v>1.6</v>
      </c>
      <c r="BG63">
        <v>-135.5</v>
      </c>
      <c r="BH63">
        <v>1.6</v>
      </c>
      <c r="BI63">
        <v>-153.30000000000001</v>
      </c>
      <c r="BJ63">
        <v>0.7</v>
      </c>
      <c r="BK63">
        <v>-526.6</v>
      </c>
      <c r="BL63">
        <v>0.7</v>
      </c>
      <c r="BM63">
        <v>-270.3</v>
      </c>
      <c r="BN63">
        <v>1.6</v>
      </c>
      <c r="BO63">
        <v>225.6</v>
      </c>
      <c r="BP63">
        <v>1.6</v>
      </c>
      <c r="BR63">
        <v>-126.3</v>
      </c>
      <c r="BS63">
        <v>3.8</v>
      </c>
      <c r="BT63">
        <v>60</v>
      </c>
      <c r="BU63">
        <v>4.5999999999999996</v>
      </c>
      <c r="BX63">
        <v>123.8</v>
      </c>
      <c r="BY63">
        <v>3.7</v>
      </c>
      <c r="BZ63">
        <v>-30.2</v>
      </c>
      <c r="CA63">
        <v>4.3</v>
      </c>
      <c r="CI63" t="s">
        <v>5</v>
      </c>
    </row>
    <row r="64" spans="1:87" x14ac:dyDescent="0.2">
      <c r="A64" s="1">
        <v>2005.374</v>
      </c>
      <c r="B64" t="s">
        <v>0</v>
      </c>
      <c r="C64">
        <v>20.399999999999999</v>
      </c>
      <c r="D64">
        <v>0.9</v>
      </c>
      <c r="E64">
        <v>-257.5</v>
      </c>
      <c r="F64">
        <v>0.9</v>
      </c>
      <c r="I64">
        <v>24.7</v>
      </c>
      <c r="J64">
        <v>0.5</v>
      </c>
      <c r="K64">
        <v>143.30000000000001</v>
      </c>
      <c r="L64">
        <v>0.5</v>
      </c>
      <c r="O64">
        <v>303</v>
      </c>
      <c r="P64">
        <v>0.6</v>
      </c>
      <c r="Q64">
        <v>118.9</v>
      </c>
      <c r="R64">
        <v>0.6</v>
      </c>
      <c r="U64">
        <v>400.8</v>
      </c>
      <c r="V64">
        <v>0.5</v>
      </c>
      <c r="W64">
        <v>-283.8</v>
      </c>
      <c r="X64">
        <v>0.5</v>
      </c>
      <c r="AA64">
        <v>182.1</v>
      </c>
      <c r="AB64">
        <v>1</v>
      </c>
      <c r="AC64">
        <v>-365.5</v>
      </c>
      <c r="AD64">
        <v>1</v>
      </c>
      <c r="AE64">
        <v>-44.3</v>
      </c>
      <c r="AF64">
        <v>1.7</v>
      </c>
      <c r="AG64">
        <v>329.2</v>
      </c>
      <c r="AH64">
        <v>1.7</v>
      </c>
      <c r="AI64">
        <v>-73.099999999999994</v>
      </c>
      <c r="AJ64">
        <v>3.1</v>
      </c>
      <c r="AK64">
        <v>116.5</v>
      </c>
      <c r="AL64">
        <v>3.1</v>
      </c>
      <c r="AQ64">
        <v>29</v>
      </c>
      <c r="AR64">
        <v>2.5</v>
      </c>
      <c r="AS64">
        <v>-77</v>
      </c>
      <c r="AT64">
        <v>2.5</v>
      </c>
      <c r="AW64">
        <v>-203.3</v>
      </c>
      <c r="AX64">
        <v>4.2</v>
      </c>
      <c r="AY64">
        <v>-76.5</v>
      </c>
      <c r="AZ64">
        <v>4.2</v>
      </c>
      <c r="BE64">
        <v>-334.2</v>
      </c>
      <c r="BF64">
        <v>3.2</v>
      </c>
      <c r="BG64">
        <v>-130.80000000000001</v>
      </c>
      <c r="BH64">
        <v>3.2</v>
      </c>
      <c r="BI64">
        <v>-152.80000000000001</v>
      </c>
      <c r="BJ64">
        <v>1.3</v>
      </c>
      <c r="BK64">
        <v>-527.9</v>
      </c>
      <c r="BL64">
        <v>1.3</v>
      </c>
      <c r="BM64">
        <v>-269.10000000000002</v>
      </c>
      <c r="BN64">
        <v>2.7</v>
      </c>
      <c r="BO64">
        <v>226.2</v>
      </c>
      <c r="BP64">
        <v>2.7</v>
      </c>
      <c r="BR64">
        <v>-122.5</v>
      </c>
      <c r="BS64">
        <v>8.1</v>
      </c>
      <c r="BT64">
        <v>64.3</v>
      </c>
      <c r="BU64">
        <v>8.1999999999999993</v>
      </c>
      <c r="BX64">
        <v>127.9</v>
      </c>
      <c r="BY64">
        <v>8.6</v>
      </c>
      <c r="BZ64">
        <v>-30.7</v>
      </c>
      <c r="CA64">
        <v>8.6</v>
      </c>
      <c r="CI64" t="s">
        <v>5</v>
      </c>
    </row>
    <row r="65" spans="1:87" x14ac:dyDescent="0.2">
      <c r="A65" s="1">
        <v>2005.4549999999999</v>
      </c>
      <c r="B65" t="s">
        <v>2</v>
      </c>
      <c r="G65">
        <v>-1058</v>
      </c>
      <c r="H65">
        <v>140</v>
      </c>
      <c r="M65">
        <v>-839</v>
      </c>
      <c r="N65">
        <v>60</v>
      </c>
      <c r="S65">
        <v>-622</v>
      </c>
      <c r="T65">
        <v>75</v>
      </c>
      <c r="AU65">
        <v>605</v>
      </c>
      <c r="AV65">
        <v>180</v>
      </c>
      <c r="CI65" t="s">
        <v>5</v>
      </c>
    </row>
    <row r="66" spans="1:87" x14ac:dyDescent="0.2">
      <c r="A66" s="1">
        <v>2005.461</v>
      </c>
      <c r="B66" t="s">
        <v>2</v>
      </c>
      <c r="G66">
        <v>-1100</v>
      </c>
      <c r="H66">
        <v>70</v>
      </c>
      <c r="M66">
        <v>-907</v>
      </c>
      <c r="N66">
        <v>43</v>
      </c>
      <c r="S66">
        <v>-665</v>
      </c>
      <c r="T66">
        <v>50</v>
      </c>
      <c r="Y66">
        <v>-25</v>
      </c>
      <c r="Z66">
        <v>35</v>
      </c>
      <c r="AU66">
        <v>618</v>
      </c>
      <c r="AV66">
        <v>68</v>
      </c>
      <c r="BA66" t="s">
        <v>21</v>
      </c>
      <c r="BD66" t="s">
        <v>22</v>
      </c>
      <c r="BI66" t="s">
        <v>23</v>
      </c>
      <c r="BM66" t="s">
        <v>24</v>
      </c>
      <c r="BQ66" t="s">
        <v>25</v>
      </c>
      <c r="CI66" t="s">
        <v>5</v>
      </c>
    </row>
    <row r="67" spans="1:87" x14ac:dyDescent="0.2">
      <c r="A67" s="1">
        <v>2005.4670000000001</v>
      </c>
      <c r="B67" t="s">
        <v>0</v>
      </c>
      <c r="C67">
        <v>22.9</v>
      </c>
      <c r="D67">
        <v>0.7</v>
      </c>
      <c r="E67">
        <v>-259.39999999999998</v>
      </c>
      <c r="F67">
        <v>0.7</v>
      </c>
      <c r="I67">
        <v>24.3</v>
      </c>
      <c r="J67">
        <v>0.4</v>
      </c>
      <c r="K67">
        <v>144.9</v>
      </c>
      <c r="L67">
        <v>0.4</v>
      </c>
      <c r="O67">
        <v>304.60000000000002</v>
      </c>
      <c r="P67">
        <v>0.5</v>
      </c>
      <c r="Q67">
        <v>118</v>
      </c>
      <c r="R67">
        <v>0.5</v>
      </c>
      <c r="U67">
        <v>402.5</v>
      </c>
      <c r="V67">
        <v>0.5</v>
      </c>
      <c r="W67">
        <v>-284.8</v>
      </c>
      <c r="X67">
        <v>0.5</v>
      </c>
      <c r="AA67">
        <v>181.4</v>
      </c>
      <c r="AB67">
        <v>0.7</v>
      </c>
      <c r="AC67">
        <v>-366.4</v>
      </c>
      <c r="AD67">
        <v>0.7</v>
      </c>
      <c r="AE67">
        <v>-41.6</v>
      </c>
      <c r="AF67">
        <v>1.1000000000000001</v>
      </c>
      <c r="AG67">
        <v>330.7</v>
      </c>
      <c r="AH67">
        <v>1.1000000000000001</v>
      </c>
      <c r="AM67">
        <v>192.9</v>
      </c>
      <c r="AN67">
        <v>5.7</v>
      </c>
      <c r="AO67">
        <v>137.1</v>
      </c>
      <c r="AP67">
        <v>6.7</v>
      </c>
      <c r="AQ67">
        <v>24.3</v>
      </c>
      <c r="AR67">
        <v>8.6</v>
      </c>
      <c r="AS67">
        <v>-67.900000000000006</v>
      </c>
      <c r="AT67">
        <v>10.7</v>
      </c>
      <c r="AW67">
        <v>-204</v>
      </c>
      <c r="AX67">
        <v>1.4</v>
      </c>
      <c r="AY67">
        <v>-79.599999999999994</v>
      </c>
      <c r="AZ67">
        <v>1.4</v>
      </c>
      <c r="BE67">
        <v>-333.6</v>
      </c>
      <c r="BF67">
        <v>1</v>
      </c>
      <c r="BG67">
        <v>-134.1</v>
      </c>
      <c r="BH67">
        <v>1</v>
      </c>
      <c r="BI67">
        <v>-152.19999999999999</v>
      </c>
      <c r="BJ67">
        <v>0.7</v>
      </c>
      <c r="BK67">
        <v>-526.6</v>
      </c>
      <c r="BL67">
        <v>0.7</v>
      </c>
      <c r="BM67">
        <v>-267.8</v>
      </c>
      <c r="BN67">
        <v>1.5</v>
      </c>
      <c r="BO67">
        <v>223.5</v>
      </c>
      <c r="BP67">
        <v>1.5</v>
      </c>
      <c r="BR67">
        <v>-125.8</v>
      </c>
      <c r="BS67">
        <v>3</v>
      </c>
      <c r="BT67">
        <v>56.7</v>
      </c>
      <c r="BU67">
        <v>4.0999999999999996</v>
      </c>
      <c r="BX67">
        <v>133.9</v>
      </c>
      <c r="BY67">
        <v>4</v>
      </c>
      <c r="BZ67">
        <v>-33.200000000000003</v>
      </c>
      <c r="CA67">
        <v>8</v>
      </c>
      <c r="CI67" t="s">
        <v>5</v>
      </c>
    </row>
    <row r="68" spans="1:87" x14ac:dyDescent="0.2">
      <c r="A68">
        <v>2005.57</v>
      </c>
      <c r="B68" t="s">
        <v>0</v>
      </c>
      <c r="C68">
        <v>25.2</v>
      </c>
      <c r="D68">
        <v>0.6</v>
      </c>
      <c r="E68">
        <v>-261.39999999999998</v>
      </c>
      <c r="F68">
        <v>0.6</v>
      </c>
      <c r="I68">
        <v>23.5</v>
      </c>
      <c r="J68">
        <v>0.4</v>
      </c>
      <c r="K68">
        <v>146.9</v>
      </c>
      <c r="L68">
        <v>0.4</v>
      </c>
      <c r="O68">
        <v>305.60000000000002</v>
      </c>
      <c r="P68">
        <v>0.5</v>
      </c>
      <c r="Q68">
        <v>118.6</v>
      </c>
      <c r="R68">
        <v>0.5</v>
      </c>
      <c r="U68">
        <v>403.7</v>
      </c>
      <c r="V68">
        <v>0.4</v>
      </c>
      <c r="W68">
        <v>-286.60000000000002</v>
      </c>
      <c r="X68">
        <v>0.4</v>
      </c>
      <c r="AA68">
        <v>182.7</v>
      </c>
      <c r="AB68">
        <v>0.6</v>
      </c>
      <c r="AC68">
        <v>-366.6</v>
      </c>
      <c r="AD68">
        <v>0.6</v>
      </c>
      <c r="AE68">
        <v>-40.700000000000003</v>
      </c>
      <c r="AF68">
        <v>0.9</v>
      </c>
      <c r="AG68">
        <v>332.8</v>
      </c>
      <c r="AH68">
        <v>0.9</v>
      </c>
      <c r="AI68">
        <v>-65.599999999999994</v>
      </c>
      <c r="AJ68">
        <v>2.6</v>
      </c>
      <c r="AK68">
        <v>121</v>
      </c>
      <c r="AL68">
        <v>3.3</v>
      </c>
      <c r="AQ68">
        <v>31.6</v>
      </c>
      <c r="AR68">
        <v>5.8</v>
      </c>
      <c r="AS68">
        <v>-82</v>
      </c>
      <c r="AT68">
        <v>8.1999999999999993</v>
      </c>
      <c r="AW68">
        <v>-206</v>
      </c>
      <c r="AX68">
        <v>1.8</v>
      </c>
      <c r="AY68">
        <v>-81.2</v>
      </c>
      <c r="AZ68">
        <v>1.8</v>
      </c>
      <c r="BE68">
        <v>-334</v>
      </c>
      <c r="BF68">
        <v>1.2</v>
      </c>
      <c r="BG68">
        <v>-134.1</v>
      </c>
      <c r="BH68">
        <v>1.2</v>
      </c>
      <c r="BI68">
        <v>-151.5</v>
      </c>
      <c r="BJ68">
        <v>0.6</v>
      </c>
      <c r="BK68">
        <v>-524.70000000000005</v>
      </c>
      <c r="BL68">
        <v>0.6</v>
      </c>
      <c r="BM68">
        <v>-267.89999999999998</v>
      </c>
      <c r="BN68">
        <v>1.3</v>
      </c>
      <c r="BO68">
        <v>221.4</v>
      </c>
      <c r="BP68">
        <v>1.3</v>
      </c>
      <c r="BR68">
        <v>-132</v>
      </c>
      <c r="BS68">
        <v>2.1</v>
      </c>
      <c r="BT68">
        <v>57.9</v>
      </c>
      <c r="BU68">
        <v>2.1</v>
      </c>
      <c r="BX68">
        <v>133.5</v>
      </c>
      <c r="BY68">
        <v>4.2</v>
      </c>
      <c r="BZ68">
        <v>-33.700000000000003</v>
      </c>
      <c r="CA68">
        <v>4.4000000000000004</v>
      </c>
      <c r="CI68" t="s">
        <v>5</v>
      </c>
    </row>
    <row r="69" spans="1:87" x14ac:dyDescent="0.2">
      <c r="A69" s="1">
        <v>2005.576</v>
      </c>
      <c r="B69" t="s">
        <v>0</v>
      </c>
      <c r="C69">
        <v>25.4</v>
      </c>
      <c r="D69">
        <v>0.6</v>
      </c>
      <c r="E69">
        <v>-262.10000000000002</v>
      </c>
      <c r="F69">
        <v>0.6</v>
      </c>
      <c r="I69">
        <v>23</v>
      </c>
      <c r="J69">
        <v>0.4</v>
      </c>
      <c r="K69">
        <v>147.30000000000001</v>
      </c>
      <c r="L69">
        <v>0.4</v>
      </c>
      <c r="O69">
        <v>306</v>
      </c>
      <c r="P69">
        <v>0.5</v>
      </c>
      <c r="Q69">
        <v>118.6</v>
      </c>
      <c r="R69">
        <v>0.5</v>
      </c>
      <c r="U69">
        <v>403.9</v>
      </c>
      <c r="V69">
        <v>0.4</v>
      </c>
      <c r="W69">
        <v>-286.89999999999998</v>
      </c>
      <c r="X69">
        <v>0.4</v>
      </c>
      <c r="AA69">
        <v>182.8</v>
      </c>
      <c r="AB69">
        <v>0.7</v>
      </c>
      <c r="AC69">
        <v>-365.5</v>
      </c>
      <c r="AD69">
        <v>0.7</v>
      </c>
      <c r="AE69">
        <v>-40.6</v>
      </c>
      <c r="AF69">
        <v>0.9</v>
      </c>
      <c r="AG69">
        <v>331.5</v>
      </c>
      <c r="AH69">
        <v>0.9</v>
      </c>
      <c r="AI69">
        <v>-64.900000000000006</v>
      </c>
      <c r="AJ69">
        <v>3.6</v>
      </c>
      <c r="AK69">
        <v>123.7</v>
      </c>
      <c r="AL69">
        <v>4.3</v>
      </c>
      <c r="AM69">
        <v>193.2</v>
      </c>
      <c r="AN69">
        <v>5.5</v>
      </c>
      <c r="AO69">
        <v>135.80000000000001</v>
      </c>
      <c r="AP69">
        <v>5.8</v>
      </c>
      <c r="AQ69">
        <v>22.7</v>
      </c>
      <c r="AR69">
        <v>11.3</v>
      </c>
      <c r="AS69">
        <v>-61.4</v>
      </c>
      <c r="AT69">
        <v>16.3</v>
      </c>
      <c r="AW69">
        <v>-205.2</v>
      </c>
      <c r="AX69">
        <v>2.5</v>
      </c>
      <c r="AY69">
        <v>-78.400000000000006</v>
      </c>
      <c r="AZ69">
        <v>2.8</v>
      </c>
      <c r="BE69">
        <v>-336.4</v>
      </c>
      <c r="BF69">
        <v>1.3</v>
      </c>
      <c r="BG69">
        <v>-130.69999999999999</v>
      </c>
      <c r="BH69">
        <v>1.3</v>
      </c>
      <c r="BI69">
        <v>-151.19999999999999</v>
      </c>
      <c r="BJ69">
        <v>0.6</v>
      </c>
      <c r="BK69">
        <v>-524.20000000000005</v>
      </c>
      <c r="BL69">
        <v>0.6</v>
      </c>
      <c r="BM69">
        <v>-266.89999999999998</v>
      </c>
      <c r="BN69">
        <v>1.3</v>
      </c>
      <c r="BO69">
        <v>222.3</v>
      </c>
      <c r="BP69">
        <v>1.3</v>
      </c>
      <c r="BX69">
        <v>132.6</v>
      </c>
      <c r="BY69">
        <v>4</v>
      </c>
      <c r="BZ69">
        <v>-39.6</v>
      </c>
      <c r="CA69">
        <v>3.1</v>
      </c>
      <c r="CI69" t="s">
        <v>5</v>
      </c>
    </row>
    <row r="70" spans="1:87" x14ac:dyDescent="0.2">
      <c r="A70" s="1">
        <v>2005.674</v>
      </c>
      <c r="B70" t="s">
        <v>0</v>
      </c>
      <c r="C70">
        <v>27.8</v>
      </c>
      <c r="D70">
        <v>0.7</v>
      </c>
      <c r="E70">
        <v>-263.10000000000002</v>
      </c>
      <c r="F70">
        <v>0.7</v>
      </c>
      <c r="O70">
        <v>308.60000000000002</v>
      </c>
      <c r="P70">
        <v>0.7</v>
      </c>
      <c r="Q70">
        <v>118</v>
      </c>
      <c r="R70">
        <v>0.6</v>
      </c>
      <c r="U70">
        <v>404.4</v>
      </c>
      <c r="V70">
        <v>0.5</v>
      </c>
      <c r="W70">
        <v>-287.39999999999998</v>
      </c>
      <c r="X70">
        <v>0.5</v>
      </c>
      <c r="AE70">
        <v>-40.200000000000003</v>
      </c>
      <c r="AF70">
        <v>1.6</v>
      </c>
      <c r="AG70">
        <v>336.9</v>
      </c>
      <c r="AH70">
        <v>1.6</v>
      </c>
      <c r="AM70">
        <v>192.7</v>
      </c>
      <c r="AN70">
        <v>4.5999999999999996</v>
      </c>
      <c r="AO70">
        <v>137.6</v>
      </c>
      <c r="AP70">
        <v>5</v>
      </c>
      <c r="AQ70">
        <v>26.2</v>
      </c>
      <c r="AR70">
        <v>9.6</v>
      </c>
      <c r="AS70">
        <v>-63.7</v>
      </c>
      <c r="AT70">
        <v>10.3</v>
      </c>
      <c r="AW70">
        <v>-205.1</v>
      </c>
      <c r="AX70">
        <v>7.2</v>
      </c>
      <c r="AY70">
        <v>-83</v>
      </c>
      <c r="AZ70">
        <v>7.2</v>
      </c>
      <c r="BE70">
        <v>-333.1</v>
      </c>
      <c r="BF70">
        <v>4.5</v>
      </c>
      <c r="BG70">
        <v>-123.4</v>
      </c>
      <c r="BH70">
        <v>4.5</v>
      </c>
      <c r="BI70">
        <v>-151.6</v>
      </c>
      <c r="BJ70">
        <v>1.2</v>
      </c>
      <c r="BK70">
        <v>-526.29999999999995</v>
      </c>
      <c r="BL70">
        <v>1.2</v>
      </c>
      <c r="BM70">
        <v>-265.8</v>
      </c>
      <c r="BN70">
        <v>2.9</v>
      </c>
      <c r="BO70">
        <v>222.4</v>
      </c>
      <c r="BP70">
        <v>2.9</v>
      </c>
      <c r="BR70">
        <v>-140.4</v>
      </c>
      <c r="BS70">
        <v>9.6</v>
      </c>
      <c r="BT70">
        <v>47.9</v>
      </c>
      <c r="BU70">
        <v>9.6</v>
      </c>
      <c r="CI70" t="s">
        <v>5</v>
      </c>
    </row>
    <row r="71" spans="1:87" x14ac:dyDescent="0.2">
      <c r="A71" s="1">
        <v>2005.6769999999999</v>
      </c>
      <c r="B71" t="s">
        <v>2</v>
      </c>
      <c r="M71">
        <v>-774</v>
      </c>
      <c r="N71">
        <v>77</v>
      </c>
      <c r="AU71">
        <v>647</v>
      </c>
      <c r="AV71">
        <v>141</v>
      </c>
      <c r="CI71" t="s">
        <v>5</v>
      </c>
    </row>
    <row r="72" spans="1:87" x14ac:dyDescent="0.2">
      <c r="A72" s="1">
        <v>2005.769</v>
      </c>
      <c r="B72" t="s">
        <v>2</v>
      </c>
      <c r="G72">
        <v>-1086</v>
      </c>
      <c r="H72">
        <v>175</v>
      </c>
      <c r="M72">
        <v>-860</v>
      </c>
      <c r="N72">
        <v>58</v>
      </c>
      <c r="S72">
        <v>-692</v>
      </c>
      <c r="T72">
        <v>62</v>
      </c>
      <c r="Y72">
        <v>-66</v>
      </c>
      <c r="Z72">
        <v>95</v>
      </c>
      <c r="AU72">
        <v>603</v>
      </c>
      <c r="AV72">
        <v>110</v>
      </c>
      <c r="BD72" t="s">
        <v>26</v>
      </c>
      <c r="BI72" t="s">
        <v>27</v>
      </c>
      <c r="BM72" t="s">
        <v>28</v>
      </c>
      <c r="CI72" t="s">
        <v>5</v>
      </c>
    </row>
    <row r="73" spans="1:87" x14ac:dyDescent="0.2">
      <c r="A73" s="1">
        <v>2006.204</v>
      </c>
      <c r="B73" t="s">
        <v>2</v>
      </c>
      <c r="G73">
        <v>-1109</v>
      </c>
      <c r="H73">
        <v>88</v>
      </c>
      <c r="M73">
        <v>-702</v>
      </c>
      <c r="N73">
        <v>42</v>
      </c>
      <c r="S73">
        <v>-660</v>
      </c>
      <c r="T73">
        <v>62</v>
      </c>
      <c r="Y73">
        <v>-81</v>
      </c>
      <c r="Z73">
        <v>59</v>
      </c>
      <c r="AU73">
        <v>547</v>
      </c>
      <c r="AV73">
        <v>99</v>
      </c>
      <c r="BD73" t="s">
        <v>29</v>
      </c>
      <c r="BI73" t="s">
        <v>30</v>
      </c>
      <c r="BM73" t="s">
        <v>31</v>
      </c>
      <c r="BQ73" t="s">
        <v>32</v>
      </c>
      <c r="CI73" t="s">
        <v>5</v>
      </c>
    </row>
    <row r="74" spans="1:87" x14ac:dyDescent="0.2">
      <c r="A74" s="1">
        <v>2006.3050000000001</v>
      </c>
      <c r="B74" t="s">
        <v>2</v>
      </c>
      <c r="G74">
        <v>-1190</v>
      </c>
      <c r="H74">
        <v>175</v>
      </c>
      <c r="M74">
        <v>-718</v>
      </c>
      <c r="N74">
        <v>77</v>
      </c>
      <c r="S74">
        <v>-712</v>
      </c>
      <c r="T74">
        <v>87</v>
      </c>
      <c r="AU74">
        <v>529</v>
      </c>
      <c r="AV74">
        <v>162</v>
      </c>
      <c r="CI74" t="s">
        <v>5</v>
      </c>
    </row>
    <row r="75" spans="1:87" x14ac:dyDescent="0.2">
      <c r="A75" s="1">
        <v>2006.3240000000001</v>
      </c>
      <c r="B75" t="s">
        <v>0</v>
      </c>
      <c r="C75">
        <v>42.1</v>
      </c>
      <c r="D75">
        <v>0.6</v>
      </c>
      <c r="E75">
        <v>-273.10000000000002</v>
      </c>
      <c r="F75">
        <v>0.6</v>
      </c>
      <c r="I75">
        <v>15.7</v>
      </c>
      <c r="J75">
        <v>0.9</v>
      </c>
      <c r="K75">
        <v>159.69999999999999</v>
      </c>
      <c r="L75">
        <v>0.7</v>
      </c>
      <c r="O75">
        <v>315</v>
      </c>
      <c r="P75">
        <v>0.4</v>
      </c>
      <c r="Q75">
        <v>118.3</v>
      </c>
      <c r="R75">
        <v>0.4</v>
      </c>
      <c r="U75">
        <v>412.4</v>
      </c>
      <c r="V75">
        <v>0.4</v>
      </c>
      <c r="W75">
        <v>-295.60000000000002</v>
      </c>
      <c r="X75">
        <v>0.4</v>
      </c>
      <c r="AA75">
        <v>182.7</v>
      </c>
      <c r="AB75">
        <v>0.6</v>
      </c>
      <c r="AC75">
        <v>-368.4</v>
      </c>
      <c r="AD75">
        <v>0.6</v>
      </c>
      <c r="AE75">
        <v>-34</v>
      </c>
      <c r="AF75">
        <v>1</v>
      </c>
      <c r="AG75">
        <v>348</v>
      </c>
      <c r="AH75">
        <v>1</v>
      </c>
      <c r="AM75">
        <v>204.2</v>
      </c>
      <c r="AN75">
        <v>2.6</v>
      </c>
      <c r="AO75">
        <v>146</v>
      </c>
      <c r="AP75">
        <v>3.3</v>
      </c>
      <c r="AQ75">
        <v>27.3</v>
      </c>
      <c r="AR75">
        <v>3.3</v>
      </c>
      <c r="AS75">
        <v>-48.6</v>
      </c>
      <c r="AT75">
        <v>3.4</v>
      </c>
      <c r="AW75">
        <v>-217.4</v>
      </c>
      <c r="AX75">
        <v>2</v>
      </c>
      <c r="AY75">
        <v>-90.2</v>
      </c>
      <c r="AZ75">
        <v>2</v>
      </c>
      <c r="BE75">
        <v>-343.2</v>
      </c>
      <c r="BF75">
        <v>1.8</v>
      </c>
      <c r="BG75">
        <v>-127.6</v>
      </c>
      <c r="BH75">
        <v>1.8</v>
      </c>
      <c r="BI75">
        <v>-145.6</v>
      </c>
      <c r="BJ75">
        <v>0.8</v>
      </c>
      <c r="BK75">
        <v>-516.20000000000005</v>
      </c>
      <c r="BL75">
        <v>0.8</v>
      </c>
      <c r="BM75">
        <v>-257.60000000000002</v>
      </c>
      <c r="BN75">
        <v>1.5</v>
      </c>
      <c r="BO75">
        <v>207.1</v>
      </c>
      <c r="BP75">
        <v>1.5</v>
      </c>
      <c r="BR75">
        <v>-159.19999999999999</v>
      </c>
      <c r="BS75">
        <v>3.5</v>
      </c>
      <c r="BT75">
        <v>58.5</v>
      </c>
      <c r="BU75">
        <v>3.5</v>
      </c>
      <c r="BX75">
        <v>142.80000000000001</v>
      </c>
      <c r="BY75">
        <v>5.4</v>
      </c>
      <c r="BZ75">
        <v>-53.6</v>
      </c>
      <c r="CA75">
        <v>5.4</v>
      </c>
      <c r="CI75" t="s">
        <v>5</v>
      </c>
    </row>
    <row r="76" spans="1:87" x14ac:dyDescent="0.2">
      <c r="A76" s="1">
        <v>2006.4110000000001</v>
      </c>
      <c r="B76" t="s">
        <v>0</v>
      </c>
      <c r="C76">
        <v>44.1</v>
      </c>
      <c r="D76">
        <v>0.7</v>
      </c>
      <c r="E76">
        <v>-273.10000000000002</v>
      </c>
      <c r="F76">
        <v>0.7</v>
      </c>
      <c r="O76">
        <v>316.2</v>
      </c>
      <c r="P76">
        <v>0.6</v>
      </c>
      <c r="Q76">
        <v>118.4</v>
      </c>
      <c r="R76">
        <v>0.6</v>
      </c>
      <c r="U76">
        <v>412.8</v>
      </c>
      <c r="V76">
        <v>0.4</v>
      </c>
      <c r="W76">
        <v>-297</v>
      </c>
      <c r="X76">
        <v>0.4</v>
      </c>
      <c r="AA76">
        <v>183</v>
      </c>
      <c r="AB76">
        <v>0.8</v>
      </c>
      <c r="AC76">
        <v>-368.2</v>
      </c>
      <c r="AD76">
        <v>0.8</v>
      </c>
      <c r="AE76">
        <v>-32.700000000000003</v>
      </c>
      <c r="AF76">
        <v>1.3</v>
      </c>
      <c r="AG76">
        <v>349.2</v>
      </c>
      <c r="AH76">
        <v>1.3</v>
      </c>
      <c r="AM76">
        <v>203.2</v>
      </c>
      <c r="AN76">
        <v>3.1</v>
      </c>
      <c r="AO76">
        <v>145.9</v>
      </c>
      <c r="AP76">
        <v>5.3</v>
      </c>
      <c r="AQ76">
        <v>27.4</v>
      </c>
      <c r="AR76">
        <v>5.0999999999999996</v>
      </c>
      <c r="AS76">
        <v>-45.5</v>
      </c>
      <c r="AT76">
        <v>5.3</v>
      </c>
      <c r="AW76">
        <v>-213.7</v>
      </c>
      <c r="AX76">
        <v>3.6</v>
      </c>
      <c r="AY76">
        <v>-88.8</v>
      </c>
      <c r="AZ76">
        <v>3.6</v>
      </c>
      <c r="BE76">
        <v>-345.7</v>
      </c>
      <c r="BF76">
        <v>3.2</v>
      </c>
      <c r="BG76">
        <v>-123.1</v>
      </c>
      <c r="BH76">
        <v>3.3</v>
      </c>
      <c r="BI76">
        <v>-146.4</v>
      </c>
      <c r="BJ76">
        <v>1.3</v>
      </c>
      <c r="BK76">
        <v>-518.5</v>
      </c>
      <c r="BL76">
        <v>1.3</v>
      </c>
      <c r="BM76">
        <v>-258.89999999999998</v>
      </c>
      <c r="BN76">
        <v>2</v>
      </c>
      <c r="BO76">
        <v>204.1</v>
      </c>
      <c r="BP76">
        <v>2</v>
      </c>
      <c r="BR76">
        <v>-156.80000000000001</v>
      </c>
      <c r="BS76">
        <v>5.5</v>
      </c>
      <c r="BT76">
        <v>55.9</v>
      </c>
      <c r="BU76">
        <v>5.5</v>
      </c>
      <c r="CI76" t="s">
        <v>5</v>
      </c>
    </row>
    <row r="77" spans="1:87" x14ac:dyDescent="0.2">
      <c r="A77" s="1">
        <v>2006.491</v>
      </c>
      <c r="B77" t="s">
        <v>0</v>
      </c>
      <c r="C77">
        <v>45</v>
      </c>
      <c r="D77">
        <v>1.1000000000000001</v>
      </c>
      <c r="E77">
        <v>-274.89999999999998</v>
      </c>
      <c r="F77">
        <v>1.1000000000000001</v>
      </c>
      <c r="O77">
        <v>320</v>
      </c>
      <c r="P77">
        <v>0.8</v>
      </c>
      <c r="Q77">
        <v>116.6</v>
      </c>
      <c r="R77">
        <v>0.8</v>
      </c>
      <c r="U77">
        <v>414.7</v>
      </c>
      <c r="V77">
        <v>0.7</v>
      </c>
      <c r="W77">
        <v>-298.3</v>
      </c>
      <c r="X77">
        <v>0.7</v>
      </c>
      <c r="AA77">
        <v>185.9</v>
      </c>
      <c r="AB77">
        <v>1.2</v>
      </c>
      <c r="AC77">
        <v>-368.6</v>
      </c>
      <c r="AD77">
        <v>1.4</v>
      </c>
      <c r="AE77">
        <v>-32.1</v>
      </c>
      <c r="AF77">
        <v>1.9</v>
      </c>
      <c r="AG77">
        <v>350.7</v>
      </c>
      <c r="AH77">
        <v>1.9</v>
      </c>
      <c r="AW77">
        <v>-212</v>
      </c>
      <c r="AX77">
        <v>4.8</v>
      </c>
      <c r="AY77">
        <v>-93.5</v>
      </c>
      <c r="AZ77">
        <v>4.8</v>
      </c>
      <c r="BI77">
        <v>-147.1</v>
      </c>
      <c r="BJ77">
        <v>1.9</v>
      </c>
      <c r="BK77">
        <v>-510.3</v>
      </c>
      <c r="BL77">
        <v>1.9</v>
      </c>
      <c r="BM77">
        <v>-254.5</v>
      </c>
      <c r="BN77">
        <v>2.9</v>
      </c>
      <c r="BO77">
        <v>201.3</v>
      </c>
      <c r="BP77">
        <v>2.9</v>
      </c>
      <c r="CI77" t="s">
        <v>5</v>
      </c>
    </row>
    <row r="78" spans="1:87" x14ac:dyDescent="0.2">
      <c r="A78" s="1">
        <v>2006.491</v>
      </c>
      <c r="B78" t="s">
        <v>0</v>
      </c>
      <c r="C78">
        <v>45.8</v>
      </c>
      <c r="D78">
        <v>1.4</v>
      </c>
      <c r="E78">
        <v>-272</v>
      </c>
      <c r="F78">
        <v>1.7</v>
      </c>
      <c r="O78">
        <v>318</v>
      </c>
      <c r="P78">
        <v>1</v>
      </c>
      <c r="Q78">
        <v>118.5</v>
      </c>
      <c r="R78">
        <v>1.3</v>
      </c>
      <c r="U78">
        <v>414.4</v>
      </c>
      <c r="V78">
        <v>0.4</v>
      </c>
      <c r="W78">
        <v>-297.60000000000002</v>
      </c>
      <c r="X78">
        <v>0.4</v>
      </c>
      <c r="AA78">
        <v>183.5</v>
      </c>
      <c r="AB78">
        <v>1.1000000000000001</v>
      </c>
      <c r="AC78">
        <v>-367</v>
      </c>
      <c r="AD78">
        <v>1.3</v>
      </c>
      <c r="AE78">
        <v>-33.1</v>
      </c>
      <c r="AF78">
        <v>1.1000000000000001</v>
      </c>
      <c r="AG78">
        <v>349.9</v>
      </c>
      <c r="AH78">
        <v>1.1000000000000001</v>
      </c>
      <c r="BE78">
        <v>-346.8</v>
      </c>
      <c r="BF78">
        <v>0.8</v>
      </c>
      <c r="BG78">
        <v>-127.9</v>
      </c>
      <c r="BH78">
        <v>0.8</v>
      </c>
      <c r="BI78">
        <v>-147.4</v>
      </c>
      <c r="BJ78">
        <v>2.6</v>
      </c>
      <c r="BK78">
        <v>-515.20000000000005</v>
      </c>
      <c r="BL78">
        <v>3.2</v>
      </c>
      <c r="BM78">
        <v>-256.39999999999998</v>
      </c>
      <c r="BN78">
        <v>1.1000000000000001</v>
      </c>
      <c r="BO78">
        <v>203.6</v>
      </c>
      <c r="BP78">
        <v>1.1000000000000001</v>
      </c>
      <c r="BR78">
        <v>-159.30000000000001</v>
      </c>
      <c r="BS78">
        <v>2.6</v>
      </c>
      <c r="BT78">
        <v>60.6</v>
      </c>
      <c r="BU78">
        <v>2</v>
      </c>
      <c r="CI78" t="s">
        <v>5</v>
      </c>
    </row>
    <row r="79" spans="1:87" x14ac:dyDescent="0.2">
      <c r="A79" s="1">
        <v>2006.567</v>
      </c>
      <c r="B79" t="s">
        <v>0</v>
      </c>
      <c r="C79">
        <v>48.7</v>
      </c>
      <c r="D79">
        <v>1.4</v>
      </c>
      <c r="E79">
        <v>-276.60000000000002</v>
      </c>
      <c r="F79">
        <v>1.4</v>
      </c>
      <c r="O79">
        <v>317.39999999999998</v>
      </c>
      <c r="P79">
        <v>0.9</v>
      </c>
      <c r="Q79">
        <v>118.6</v>
      </c>
      <c r="R79">
        <v>0.9</v>
      </c>
      <c r="U79">
        <v>415.3</v>
      </c>
      <c r="V79">
        <v>0.7</v>
      </c>
      <c r="W79">
        <v>-298.7</v>
      </c>
      <c r="X79">
        <v>0.7</v>
      </c>
      <c r="AA79">
        <v>183.3</v>
      </c>
      <c r="AB79">
        <v>1.9</v>
      </c>
      <c r="AC79">
        <v>-367.3</v>
      </c>
      <c r="AD79">
        <v>1.9</v>
      </c>
      <c r="AE79">
        <v>-30.2</v>
      </c>
      <c r="AF79">
        <v>3.9</v>
      </c>
      <c r="AG79">
        <v>351.5</v>
      </c>
      <c r="AH79">
        <v>3.9</v>
      </c>
      <c r="BI79">
        <v>-147.30000000000001</v>
      </c>
      <c r="BJ79">
        <v>3.6</v>
      </c>
      <c r="BK79">
        <v>-517.6</v>
      </c>
      <c r="BL79">
        <v>3.6</v>
      </c>
      <c r="CI79" t="s">
        <v>5</v>
      </c>
    </row>
    <row r="80" spans="1:87" x14ac:dyDescent="0.2">
      <c r="A80" s="1">
        <v>2006.5830000000001</v>
      </c>
      <c r="B80" t="s">
        <v>0</v>
      </c>
      <c r="C80">
        <v>47.8</v>
      </c>
      <c r="D80">
        <v>1</v>
      </c>
      <c r="E80">
        <v>-276.5</v>
      </c>
      <c r="F80">
        <v>1</v>
      </c>
      <c r="O80">
        <v>317.3</v>
      </c>
      <c r="P80">
        <v>0.6</v>
      </c>
      <c r="Q80">
        <v>119</v>
      </c>
      <c r="R80">
        <v>0.6</v>
      </c>
      <c r="U80">
        <v>415.4</v>
      </c>
      <c r="V80">
        <v>0.5</v>
      </c>
      <c r="W80">
        <v>-298.7</v>
      </c>
      <c r="X80">
        <v>0.5</v>
      </c>
      <c r="AA80">
        <v>182.9</v>
      </c>
      <c r="AB80">
        <v>1.2</v>
      </c>
      <c r="AC80">
        <v>-368.5</v>
      </c>
      <c r="AD80">
        <v>1.2</v>
      </c>
      <c r="AM80">
        <v>208.5</v>
      </c>
      <c r="AN80">
        <v>4.7</v>
      </c>
      <c r="AO80">
        <v>155.30000000000001</v>
      </c>
      <c r="AP80">
        <v>5.5</v>
      </c>
      <c r="AQ80">
        <v>28</v>
      </c>
      <c r="AR80">
        <v>3.9</v>
      </c>
      <c r="AS80">
        <v>-41.2</v>
      </c>
      <c r="AT80">
        <v>4</v>
      </c>
      <c r="AW80">
        <v>-212.1</v>
      </c>
      <c r="AX80">
        <v>10</v>
      </c>
      <c r="AY80">
        <v>-84.3</v>
      </c>
      <c r="AZ80">
        <v>10</v>
      </c>
      <c r="BE80">
        <v>-347</v>
      </c>
      <c r="BF80">
        <v>5.9</v>
      </c>
      <c r="BG80">
        <v>-125.4</v>
      </c>
      <c r="BH80">
        <v>6</v>
      </c>
      <c r="BI80">
        <v>-143.4</v>
      </c>
      <c r="BJ80">
        <v>1.9</v>
      </c>
      <c r="BK80">
        <v>-512.5</v>
      </c>
      <c r="BL80">
        <v>1.9</v>
      </c>
      <c r="BM80">
        <v>-254</v>
      </c>
      <c r="BN80">
        <v>4.0999999999999996</v>
      </c>
      <c r="BO80">
        <v>202.8</v>
      </c>
      <c r="BP80">
        <v>4.0999999999999996</v>
      </c>
      <c r="BR80">
        <v>-161.9</v>
      </c>
      <c r="BS80">
        <v>13.8</v>
      </c>
      <c r="BT80">
        <v>58</v>
      </c>
      <c r="BU80">
        <v>13.8</v>
      </c>
      <c r="CI80" t="s">
        <v>5</v>
      </c>
    </row>
    <row r="81" spans="1:87" x14ac:dyDescent="0.2">
      <c r="A81" s="1">
        <v>2006.624</v>
      </c>
      <c r="B81" t="s">
        <v>2</v>
      </c>
      <c r="G81">
        <v>-1192</v>
      </c>
      <c r="H81">
        <v>175</v>
      </c>
      <c r="M81">
        <v>-658</v>
      </c>
      <c r="N81">
        <v>57</v>
      </c>
      <c r="S81">
        <v>-727</v>
      </c>
      <c r="T81">
        <v>87</v>
      </c>
      <c r="Y81">
        <v>-82</v>
      </c>
      <c r="Z81">
        <v>59</v>
      </c>
      <c r="AU81">
        <v>516</v>
      </c>
      <c r="AV81">
        <v>93</v>
      </c>
      <c r="BD81" t="s">
        <v>33</v>
      </c>
      <c r="BI81" t="s">
        <v>34</v>
      </c>
      <c r="BM81" t="s">
        <v>35</v>
      </c>
      <c r="BQ81" t="s">
        <v>36</v>
      </c>
      <c r="CI81" t="s">
        <v>5</v>
      </c>
    </row>
    <row r="82" spans="1:87" x14ac:dyDescent="0.2">
      <c r="A82" s="1">
        <v>2006.654</v>
      </c>
      <c r="B82" t="s">
        <v>0</v>
      </c>
      <c r="C82">
        <v>49.7</v>
      </c>
      <c r="D82">
        <v>1.2</v>
      </c>
      <c r="E82">
        <v>-277.39999999999998</v>
      </c>
      <c r="F82">
        <v>1.2</v>
      </c>
      <c r="O82">
        <v>318.2</v>
      </c>
      <c r="P82">
        <v>0.8</v>
      </c>
      <c r="Q82">
        <v>117.6</v>
      </c>
      <c r="R82">
        <v>0.8</v>
      </c>
      <c r="U82">
        <v>416.3</v>
      </c>
      <c r="V82">
        <v>0.7</v>
      </c>
      <c r="W82">
        <v>-299.3</v>
      </c>
      <c r="X82">
        <v>0.7</v>
      </c>
      <c r="AA82">
        <v>181.5</v>
      </c>
      <c r="AB82">
        <v>1.3</v>
      </c>
      <c r="AC82">
        <v>-369.1</v>
      </c>
      <c r="AD82">
        <v>1.3</v>
      </c>
      <c r="AE82">
        <v>-29.6</v>
      </c>
      <c r="AF82">
        <v>2.4</v>
      </c>
      <c r="AG82">
        <v>353.5</v>
      </c>
      <c r="AH82">
        <v>2.4</v>
      </c>
      <c r="AM82">
        <v>208.6</v>
      </c>
      <c r="AN82">
        <v>4.2</v>
      </c>
      <c r="AO82">
        <v>155.69999999999999</v>
      </c>
      <c r="AP82">
        <v>5.3</v>
      </c>
      <c r="AQ82">
        <v>30.4</v>
      </c>
      <c r="AR82">
        <v>3.6</v>
      </c>
      <c r="AS82">
        <v>-44.8</v>
      </c>
      <c r="AT82">
        <v>3.6</v>
      </c>
      <c r="AW82">
        <v>-215.8</v>
      </c>
      <c r="AX82">
        <v>7.5</v>
      </c>
      <c r="AY82">
        <v>-97.4</v>
      </c>
      <c r="AZ82">
        <v>7.5</v>
      </c>
      <c r="BE82">
        <v>-351.8</v>
      </c>
      <c r="BF82">
        <v>4.7</v>
      </c>
      <c r="BG82">
        <v>-120.9</v>
      </c>
      <c r="BH82">
        <v>4.7</v>
      </c>
      <c r="BI82">
        <v>-144.30000000000001</v>
      </c>
      <c r="BJ82">
        <v>2.5</v>
      </c>
      <c r="BK82">
        <v>-512.79999999999995</v>
      </c>
      <c r="BL82">
        <v>2.5</v>
      </c>
      <c r="BM82">
        <v>-254.1</v>
      </c>
      <c r="BN82">
        <v>4.5999999999999996</v>
      </c>
      <c r="BO82">
        <v>197.9</v>
      </c>
      <c r="BP82">
        <v>4.5999999999999996</v>
      </c>
      <c r="CI82" t="s">
        <v>5</v>
      </c>
    </row>
    <row r="83" spans="1:87" x14ac:dyDescent="0.2">
      <c r="A83" s="1">
        <v>2006.7260000000001</v>
      </c>
      <c r="B83" t="s">
        <v>0</v>
      </c>
      <c r="C83">
        <v>50.6</v>
      </c>
      <c r="D83">
        <v>0.6</v>
      </c>
      <c r="E83">
        <v>-277.7</v>
      </c>
      <c r="F83">
        <v>0.6</v>
      </c>
      <c r="O83">
        <v>319.5</v>
      </c>
      <c r="P83">
        <v>0.4</v>
      </c>
      <c r="Q83">
        <v>117.8</v>
      </c>
      <c r="R83">
        <v>0.4</v>
      </c>
      <c r="U83">
        <v>416.5</v>
      </c>
      <c r="V83">
        <v>0.4</v>
      </c>
      <c r="W83">
        <v>-300.5</v>
      </c>
      <c r="X83">
        <v>0.4</v>
      </c>
      <c r="AA83">
        <v>183.4</v>
      </c>
      <c r="AB83">
        <v>0.7</v>
      </c>
      <c r="AC83">
        <v>-368.2</v>
      </c>
      <c r="AD83">
        <v>0.7</v>
      </c>
      <c r="AE83">
        <v>-30.5</v>
      </c>
      <c r="AF83">
        <v>1.1000000000000001</v>
      </c>
      <c r="AG83">
        <v>356.1</v>
      </c>
      <c r="AH83">
        <v>1.1000000000000001</v>
      </c>
      <c r="AM83">
        <v>213.2</v>
      </c>
      <c r="AN83">
        <v>4.9000000000000004</v>
      </c>
      <c r="AO83">
        <v>156.1</v>
      </c>
      <c r="AP83">
        <v>5.5</v>
      </c>
      <c r="AQ83">
        <v>30.4</v>
      </c>
      <c r="AR83">
        <v>3.4</v>
      </c>
      <c r="AS83">
        <v>-39.6</v>
      </c>
      <c r="AT83">
        <v>3.4</v>
      </c>
      <c r="AW83">
        <v>-223</v>
      </c>
      <c r="AX83">
        <v>3.2</v>
      </c>
      <c r="AY83">
        <v>-98.6</v>
      </c>
      <c r="AZ83">
        <v>3.2</v>
      </c>
      <c r="BE83">
        <v>-346.7</v>
      </c>
      <c r="BF83">
        <v>2</v>
      </c>
      <c r="BG83">
        <v>-129</v>
      </c>
      <c r="BH83">
        <v>2</v>
      </c>
      <c r="BI83">
        <v>-143</v>
      </c>
      <c r="BJ83">
        <v>0.8</v>
      </c>
      <c r="BK83">
        <v>-511.3</v>
      </c>
      <c r="BL83">
        <v>0.8</v>
      </c>
      <c r="BM83">
        <v>-254.4</v>
      </c>
      <c r="BN83">
        <v>1.7</v>
      </c>
      <c r="BO83">
        <v>196.8</v>
      </c>
      <c r="BP83">
        <v>1.7</v>
      </c>
      <c r="BR83">
        <v>-173.1</v>
      </c>
      <c r="BS83">
        <v>3</v>
      </c>
      <c r="BT83">
        <v>55</v>
      </c>
      <c r="BU83">
        <v>3</v>
      </c>
      <c r="CI83" t="s">
        <v>5</v>
      </c>
    </row>
    <row r="84" spans="1:87" x14ac:dyDescent="0.2">
      <c r="A84" s="1">
        <v>2006.7280000000001</v>
      </c>
      <c r="B84" t="s">
        <v>0</v>
      </c>
      <c r="C84">
        <v>51.1</v>
      </c>
      <c r="D84">
        <v>0.6</v>
      </c>
      <c r="E84">
        <v>-277.8</v>
      </c>
      <c r="F84">
        <v>0.6</v>
      </c>
      <c r="O84">
        <v>319.5</v>
      </c>
      <c r="P84">
        <v>0.4</v>
      </c>
      <c r="Q84">
        <v>118.2</v>
      </c>
      <c r="R84">
        <v>0.4</v>
      </c>
      <c r="U84">
        <v>417</v>
      </c>
      <c r="V84">
        <v>0.4</v>
      </c>
      <c r="W84">
        <v>-300.39999999999998</v>
      </c>
      <c r="X84">
        <v>0.4</v>
      </c>
      <c r="AA84">
        <v>183.2</v>
      </c>
      <c r="AB84">
        <v>0.7</v>
      </c>
      <c r="AC84">
        <v>-367.6</v>
      </c>
      <c r="AD84">
        <v>0.7</v>
      </c>
      <c r="AE84">
        <v>-31.5</v>
      </c>
      <c r="AF84">
        <v>1.2</v>
      </c>
      <c r="AG84">
        <v>354</v>
      </c>
      <c r="AH84">
        <v>1.2</v>
      </c>
      <c r="AM84">
        <v>212.5</v>
      </c>
      <c r="AN84">
        <v>4.7</v>
      </c>
      <c r="AO84">
        <v>157</v>
      </c>
      <c r="AP84">
        <v>5.4</v>
      </c>
      <c r="AQ84">
        <v>29.4</v>
      </c>
      <c r="AR84">
        <v>5.0999999999999996</v>
      </c>
      <c r="AS84">
        <v>-40</v>
      </c>
      <c r="AT84">
        <v>5.2</v>
      </c>
      <c r="AW84">
        <v>-220.9</v>
      </c>
      <c r="AX84">
        <v>3.5</v>
      </c>
      <c r="AY84">
        <v>-92.6</v>
      </c>
      <c r="AZ84">
        <v>3.5</v>
      </c>
      <c r="BE84">
        <v>-344.6</v>
      </c>
      <c r="BF84">
        <v>1.9</v>
      </c>
      <c r="BG84">
        <v>-123.8</v>
      </c>
      <c r="BH84">
        <v>1.9</v>
      </c>
      <c r="BI84">
        <v>-142.30000000000001</v>
      </c>
      <c r="BJ84">
        <v>0.9</v>
      </c>
      <c r="BK84">
        <v>-510.9</v>
      </c>
      <c r="BL84">
        <v>0.9</v>
      </c>
      <c r="BM84">
        <v>-253.6</v>
      </c>
      <c r="BN84">
        <v>1.9</v>
      </c>
      <c r="BO84">
        <v>197.3</v>
      </c>
      <c r="BP84">
        <v>1.9</v>
      </c>
      <c r="BR84">
        <v>-168.3</v>
      </c>
      <c r="BS84">
        <v>4.7</v>
      </c>
      <c r="BT84">
        <v>57.9</v>
      </c>
      <c r="BU84">
        <v>4.7</v>
      </c>
      <c r="CI84" t="s">
        <v>5</v>
      </c>
    </row>
    <row r="85" spans="1:87" x14ac:dyDescent="0.2">
      <c r="A85" s="1">
        <v>2006.7529999999999</v>
      </c>
      <c r="B85" t="s">
        <v>0</v>
      </c>
      <c r="C85">
        <v>52.4</v>
      </c>
      <c r="D85">
        <v>0.7</v>
      </c>
      <c r="E85">
        <v>-278.5</v>
      </c>
      <c r="F85">
        <v>0.7</v>
      </c>
      <c r="O85">
        <v>320.3</v>
      </c>
      <c r="P85">
        <v>0.5</v>
      </c>
      <c r="Q85">
        <v>118.6</v>
      </c>
      <c r="R85">
        <v>0.5</v>
      </c>
      <c r="U85">
        <v>417.2</v>
      </c>
      <c r="V85">
        <v>0.4</v>
      </c>
      <c r="W85">
        <v>-300</v>
      </c>
      <c r="X85">
        <v>0.4</v>
      </c>
      <c r="AA85">
        <v>184.3</v>
      </c>
      <c r="AB85">
        <v>0.7</v>
      </c>
      <c r="AC85">
        <v>-366.9</v>
      </c>
      <c r="AD85">
        <v>0.7</v>
      </c>
      <c r="AE85">
        <v>-30.2</v>
      </c>
      <c r="AF85">
        <v>1.2</v>
      </c>
      <c r="AG85">
        <v>356.6</v>
      </c>
      <c r="AH85">
        <v>1.2</v>
      </c>
      <c r="AM85">
        <v>215.5</v>
      </c>
      <c r="AN85">
        <v>4</v>
      </c>
      <c r="AO85">
        <v>156.4</v>
      </c>
      <c r="AP85">
        <v>4.2</v>
      </c>
      <c r="AQ85">
        <v>31.4</v>
      </c>
      <c r="AR85">
        <v>3.4</v>
      </c>
      <c r="AS85">
        <v>-41.7</v>
      </c>
      <c r="AT85">
        <v>3.4</v>
      </c>
      <c r="AW85">
        <v>-221.4</v>
      </c>
      <c r="AX85">
        <v>4</v>
      </c>
      <c r="AY85">
        <v>-89.6</v>
      </c>
      <c r="AZ85">
        <v>4</v>
      </c>
      <c r="BE85">
        <v>-347</v>
      </c>
      <c r="BF85">
        <v>2.7</v>
      </c>
      <c r="BG85">
        <v>-124.9</v>
      </c>
      <c r="BH85">
        <v>2.7</v>
      </c>
      <c r="BI85">
        <v>-142.4</v>
      </c>
      <c r="BJ85">
        <v>0.9</v>
      </c>
      <c r="BK85">
        <v>-510.4</v>
      </c>
      <c r="BL85">
        <v>0.9</v>
      </c>
      <c r="BM85">
        <v>-250.8</v>
      </c>
      <c r="BN85">
        <v>2.1</v>
      </c>
      <c r="BO85">
        <v>198.6</v>
      </c>
      <c r="BP85">
        <v>2.1</v>
      </c>
      <c r="BR85">
        <v>-172.6</v>
      </c>
      <c r="BS85">
        <v>5.4</v>
      </c>
      <c r="BT85">
        <v>57.6</v>
      </c>
      <c r="BU85">
        <v>5.4</v>
      </c>
      <c r="BX85">
        <v>136.1</v>
      </c>
      <c r="BY85">
        <v>8.8000000000000007</v>
      </c>
      <c r="BZ85">
        <v>-67.900000000000006</v>
      </c>
      <c r="CA85">
        <v>8.8000000000000007</v>
      </c>
      <c r="CI85" t="s">
        <v>5</v>
      </c>
    </row>
    <row r="86" spans="1:87" x14ac:dyDescent="0.2">
      <c r="A86" s="1">
        <v>2006.7829999999999</v>
      </c>
      <c r="B86" t="s">
        <v>0</v>
      </c>
      <c r="C86">
        <v>52.7</v>
      </c>
      <c r="D86">
        <v>1.1000000000000001</v>
      </c>
      <c r="E86">
        <v>-278.7</v>
      </c>
      <c r="F86">
        <v>1.1000000000000001</v>
      </c>
      <c r="O86">
        <v>320.39999999999998</v>
      </c>
      <c r="P86">
        <v>0.8</v>
      </c>
      <c r="Q86">
        <v>118.4</v>
      </c>
      <c r="R86">
        <v>0.8</v>
      </c>
      <c r="U86">
        <v>417.6</v>
      </c>
      <c r="V86">
        <v>0.7</v>
      </c>
      <c r="W86">
        <v>-301.10000000000002</v>
      </c>
      <c r="X86">
        <v>0.7</v>
      </c>
      <c r="AA86">
        <v>183.3</v>
      </c>
      <c r="AB86">
        <v>1</v>
      </c>
      <c r="AC86">
        <v>-368.3</v>
      </c>
      <c r="AD86">
        <v>1</v>
      </c>
      <c r="AE86">
        <v>-29.9</v>
      </c>
      <c r="AF86">
        <v>1.5</v>
      </c>
      <c r="AG86">
        <v>356.9</v>
      </c>
      <c r="AH86">
        <v>1.5</v>
      </c>
      <c r="AM86">
        <v>214.6</v>
      </c>
      <c r="AN86">
        <v>4.0999999999999996</v>
      </c>
      <c r="AO86">
        <v>156.6</v>
      </c>
      <c r="AP86">
        <v>4.4000000000000004</v>
      </c>
      <c r="AQ86">
        <v>30.4</v>
      </c>
      <c r="AR86">
        <v>2.5</v>
      </c>
      <c r="AS86">
        <v>-39.799999999999997</v>
      </c>
      <c r="AT86">
        <v>2.2999999999999998</v>
      </c>
      <c r="AW86">
        <v>-224</v>
      </c>
      <c r="AX86">
        <v>3.1</v>
      </c>
      <c r="AY86">
        <v>-96.2</v>
      </c>
      <c r="AZ86">
        <v>3.1</v>
      </c>
      <c r="BE86">
        <v>-346.5</v>
      </c>
      <c r="BF86">
        <v>2.1</v>
      </c>
      <c r="BG86">
        <v>-125.7</v>
      </c>
      <c r="BH86">
        <v>2.1</v>
      </c>
      <c r="BI86">
        <v>-142.19999999999999</v>
      </c>
      <c r="BJ86">
        <v>1</v>
      </c>
      <c r="BK86">
        <v>-509.8</v>
      </c>
      <c r="BL86">
        <v>1</v>
      </c>
      <c r="BM86">
        <v>-253.2</v>
      </c>
      <c r="BN86">
        <v>2.1</v>
      </c>
      <c r="BO86">
        <v>195.9</v>
      </c>
      <c r="BP86">
        <v>2.1</v>
      </c>
      <c r="BR86">
        <v>-171.6</v>
      </c>
      <c r="BS86">
        <v>6.8</v>
      </c>
      <c r="BT86">
        <v>55</v>
      </c>
      <c r="BU86">
        <v>6.8</v>
      </c>
      <c r="BX86">
        <v>139.80000000000001</v>
      </c>
      <c r="BY86">
        <v>12</v>
      </c>
      <c r="BZ86">
        <v>-65</v>
      </c>
      <c r="CA86">
        <v>12</v>
      </c>
      <c r="CI86" t="s">
        <v>5</v>
      </c>
    </row>
    <row r="87" spans="1:87" x14ac:dyDescent="0.2">
      <c r="A87" s="1">
        <v>2006.8019999999999</v>
      </c>
      <c r="B87" t="s">
        <v>0</v>
      </c>
      <c r="C87">
        <v>52.4</v>
      </c>
      <c r="D87">
        <v>0.9</v>
      </c>
      <c r="E87">
        <v>-279.89999999999998</v>
      </c>
      <c r="F87">
        <v>0.9</v>
      </c>
      <c r="O87">
        <v>319.5</v>
      </c>
      <c r="P87">
        <v>0.6</v>
      </c>
      <c r="Q87">
        <v>117.9</v>
      </c>
      <c r="R87">
        <v>0.6</v>
      </c>
      <c r="U87">
        <v>417.5</v>
      </c>
      <c r="V87">
        <v>0.6</v>
      </c>
      <c r="W87">
        <v>-301.10000000000002</v>
      </c>
      <c r="X87">
        <v>0.6</v>
      </c>
      <c r="AA87">
        <v>182.8</v>
      </c>
      <c r="AB87">
        <v>1</v>
      </c>
      <c r="AC87">
        <v>-369</v>
      </c>
      <c r="AD87">
        <v>1</v>
      </c>
      <c r="AE87">
        <v>-31.2</v>
      </c>
      <c r="AF87">
        <v>1.7</v>
      </c>
      <c r="AG87">
        <v>356.5</v>
      </c>
      <c r="AH87">
        <v>1.7</v>
      </c>
      <c r="AM87">
        <v>217.2</v>
      </c>
      <c r="AN87">
        <v>4.5</v>
      </c>
      <c r="AO87">
        <v>154.6</v>
      </c>
      <c r="AP87">
        <v>4.8</v>
      </c>
      <c r="AQ87">
        <v>27.5</v>
      </c>
      <c r="AR87">
        <v>3.1</v>
      </c>
      <c r="AS87">
        <v>-37.299999999999997</v>
      </c>
      <c r="AT87">
        <v>2.8</v>
      </c>
      <c r="AW87">
        <v>-224.6</v>
      </c>
      <c r="AX87">
        <v>6.1</v>
      </c>
      <c r="AY87">
        <v>-100.7</v>
      </c>
      <c r="AZ87">
        <v>6.1</v>
      </c>
      <c r="BE87">
        <v>-346.4</v>
      </c>
      <c r="BF87">
        <v>4.8</v>
      </c>
      <c r="BG87">
        <v>-127.2</v>
      </c>
      <c r="BH87">
        <v>4.8</v>
      </c>
      <c r="BI87">
        <v>-140.1</v>
      </c>
      <c r="BJ87">
        <v>1.4</v>
      </c>
      <c r="BK87">
        <v>-510</v>
      </c>
      <c r="BL87">
        <v>1.4</v>
      </c>
      <c r="BM87">
        <v>-253.2</v>
      </c>
      <c r="BN87">
        <v>2.8</v>
      </c>
      <c r="BO87">
        <v>196.1</v>
      </c>
      <c r="BP87">
        <v>2.8</v>
      </c>
      <c r="BR87">
        <v>-181.4</v>
      </c>
      <c r="BS87">
        <v>7</v>
      </c>
      <c r="BT87">
        <v>50.3</v>
      </c>
      <c r="BU87">
        <v>7</v>
      </c>
      <c r="BX87">
        <v>144.1</v>
      </c>
      <c r="BY87">
        <v>21.6</v>
      </c>
      <c r="BZ87">
        <v>-63.6</v>
      </c>
      <c r="CA87">
        <v>17.899999999999999</v>
      </c>
      <c r="CI87" t="s">
        <v>5</v>
      </c>
    </row>
    <row r="88" spans="1:87" x14ac:dyDescent="0.2">
      <c r="A88">
        <v>2007.17</v>
      </c>
      <c r="B88" t="s">
        <v>0</v>
      </c>
      <c r="C88">
        <v>60.5</v>
      </c>
      <c r="D88">
        <v>0.6</v>
      </c>
      <c r="E88">
        <v>-284.10000000000002</v>
      </c>
      <c r="F88">
        <v>0.6</v>
      </c>
      <c r="O88">
        <v>323.60000000000002</v>
      </c>
      <c r="P88">
        <v>0.4</v>
      </c>
      <c r="Q88">
        <v>117.8</v>
      </c>
      <c r="R88">
        <v>0.4</v>
      </c>
      <c r="U88">
        <v>420.7</v>
      </c>
      <c r="V88">
        <v>0.4</v>
      </c>
      <c r="W88">
        <v>-305.39999999999998</v>
      </c>
      <c r="X88">
        <v>0.4</v>
      </c>
      <c r="AA88">
        <v>182.5</v>
      </c>
      <c r="AB88">
        <v>0.7</v>
      </c>
      <c r="AC88">
        <v>-368.9</v>
      </c>
      <c r="AD88">
        <v>0.7</v>
      </c>
      <c r="AE88">
        <v>-28.7</v>
      </c>
      <c r="AF88">
        <v>1.1000000000000001</v>
      </c>
      <c r="AG88">
        <v>364.8</v>
      </c>
      <c r="AH88">
        <v>1.1000000000000001</v>
      </c>
      <c r="AM88">
        <v>224.9</v>
      </c>
      <c r="AN88">
        <v>1.4</v>
      </c>
      <c r="AO88">
        <v>162.30000000000001</v>
      </c>
      <c r="AP88">
        <v>1.5</v>
      </c>
      <c r="AQ88">
        <v>34.6</v>
      </c>
      <c r="AR88">
        <v>5.0999999999999996</v>
      </c>
      <c r="AS88">
        <v>-35</v>
      </c>
      <c r="AT88">
        <v>4.8</v>
      </c>
      <c r="AW88">
        <v>-232.7</v>
      </c>
      <c r="AX88">
        <v>3</v>
      </c>
      <c r="AY88">
        <v>-105.4</v>
      </c>
      <c r="AZ88">
        <v>3</v>
      </c>
      <c r="BA88">
        <v>19.3</v>
      </c>
      <c r="BB88">
        <v>3.3</v>
      </c>
      <c r="BC88">
        <v>-135.69999999999999</v>
      </c>
      <c r="BD88">
        <v>2.8</v>
      </c>
      <c r="BE88">
        <v>-350.1</v>
      </c>
      <c r="BF88">
        <v>2.2000000000000002</v>
      </c>
      <c r="BG88">
        <v>-124.1</v>
      </c>
      <c r="BH88">
        <v>2.2000000000000002</v>
      </c>
      <c r="BI88">
        <v>-140</v>
      </c>
      <c r="BJ88">
        <v>0.9</v>
      </c>
      <c r="BK88">
        <v>-504.9</v>
      </c>
      <c r="BL88">
        <v>0.9</v>
      </c>
      <c r="BM88">
        <v>-244</v>
      </c>
      <c r="BN88">
        <v>3.9</v>
      </c>
      <c r="BO88">
        <v>186.1</v>
      </c>
      <c r="BP88">
        <v>2.9</v>
      </c>
      <c r="BR88">
        <v>-191.5</v>
      </c>
      <c r="BS88">
        <v>3.4</v>
      </c>
      <c r="BT88">
        <v>47.2</v>
      </c>
      <c r="BU88">
        <v>3.4</v>
      </c>
      <c r="CI88" t="s">
        <v>5</v>
      </c>
    </row>
    <row r="89" spans="1:87" x14ac:dyDescent="0.2">
      <c r="A89" s="1">
        <v>2007.2059999999999</v>
      </c>
      <c r="B89" t="s">
        <v>0</v>
      </c>
      <c r="C89">
        <v>61.5</v>
      </c>
      <c r="D89">
        <v>0.6</v>
      </c>
      <c r="E89">
        <v>-286.39999999999998</v>
      </c>
      <c r="F89">
        <v>0.6</v>
      </c>
      <c r="O89">
        <v>324</v>
      </c>
      <c r="P89">
        <v>0.4</v>
      </c>
      <c r="Q89">
        <v>117.6</v>
      </c>
      <c r="R89">
        <v>0.4</v>
      </c>
      <c r="U89">
        <v>421.7</v>
      </c>
      <c r="V89">
        <v>0.4</v>
      </c>
      <c r="W89">
        <v>-306.3</v>
      </c>
      <c r="X89">
        <v>0.4</v>
      </c>
      <c r="AA89">
        <v>182.1</v>
      </c>
      <c r="AB89">
        <v>0.7</v>
      </c>
      <c r="AC89">
        <v>-369.4</v>
      </c>
      <c r="AD89">
        <v>0.7</v>
      </c>
      <c r="AE89">
        <v>-28.3</v>
      </c>
      <c r="AF89">
        <v>1</v>
      </c>
      <c r="AG89">
        <v>364</v>
      </c>
      <c r="AH89">
        <v>1</v>
      </c>
      <c r="AM89">
        <v>224.9</v>
      </c>
      <c r="AN89">
        <v>1.1000000000000001</v>
      </c>
      <c r="AO89">
        <v>162.6</v>
      </c>
      <c r="AP89">
        <v>1.1000000000000001</v>
      </c>
      <c r="AQ89">
        <v>35.799999999999997</v>
      </c>
      <c r="AR89">
        <v>5.2</v>
      </c>
      <c r="AS89">
        <v>-34.9</v>
      </c>
      <c r="AT89">
        <v>4.9000000000000004</v>
      </c>
      <c r="AW89">
        <v>-226.9</v>
      </c>
      <c r="AX89">
        <v>2.9</v>
      </c>
      <c r="AY89">
        <v>-103.3</v>
      </c>
      <c r="AZ89">
        <v>2.9</v>
      </c>
      <c r="BA89">
        <v>22.3</v>
      </c>
      <c r="BB89">
        <v>3</v>
      </c>
      <c r="BC89">
        <v>-138.80000000000001</v>
      </c>
      <c r="BD89">
        <v>3</v>
      </c>
      <c r="BE89">
        <v>-347.7</v>
      </c>
      <c r="BF89">
        <v>2.4</v>
      </c>
      <c r="BG89">
        <v>-122.2</v>
      </c>
      <c r="BH89">
        <v>2.4</v>
      </c>
      <c r="BI89">
        <v>-137.9</v>
      </c>
      <c r="BJ89">
        <v>1</v>
      </c>
      <c r="BK89">
        <v>-503.4</v>
      </c>
      <c r="BL89">
        <v>1</v>
      </c>
      <c r="BM89">
        <v>-245</v>
      </c>
      <c r="BN89">
        <v>3.5</v>
      </c>
      <c r="BO89">
        <v>183.5</v>
      </c>
      <c r="BP89">
        <v>3</v>
      </c>
      <c r="BR89">
        <v>-187.2</v>
      </c>
      <c r="BS89">
        <v>4.0999999999999996</v>
      </c>
      <c r="BT89">
        <v>43.1</v>
      </c>
      <c r="BU89">
        <v>4.2</v>
      </c>
      <c r="BX89">
        <v>140.1</v>
      </c>
      <c r="BY89">
        <v>5.5</v>
      </c>
      <c r="BZ89">
        <v>-85.2</v>
      </c>
      <c r="CA89">
        <v>5.6</v>
      </c>
      <c r="CC89">
        <v>79.7</v>
      </c>
      <c r="CD89">
        <v>5</v>
      </c>
      <c r="CE89">
        <v>-94.4</v>
      </c>
      <c r="CF89">
        <v>4.0999999999999996</v>
      </c>
      <c r="CI89" t="s">
        <v>5</v>
      </c>
    </row>
    <row r="90" spans="1:87" x14ac:dyDescent="0.2">
      <c r="A90" s="1">
        <v>2007.2059999999999</v>
      </c>
      <c r="B90" t="s">
        <v>0</v>
      </c>
      <c r="C90">
        <v>62.1</v>
      </c>
      <c r="D90">
        <v>0.7</v>
      </c>
      <c r="E90">
        <v>-285.7</v>
      </c>
      <c r="F90">
        <v>0.7</v>
      </c>
      <c r="O90">
        <v>324.2</v>
      </c>
      <c r="P90">
        <v>0.5</v>
      </c>
      <c r="Q90">
        <v>117.6</v>
      </c>
      <c r="R90">
        <v>0.5</v>
      </c>
      <c r="U90">
        <v>421.6</v>
      </c>
      <c r="V90">
        <v>0.4</v>
      </c>
      <c r="W90">
        <v>-306.39999999999998</v>
      </c>
      <c r="X90">
        <v>0.4</v>
      </c>
      <c r="AA90">
        <v>182.2</v>
      </c>
      <c r="AB90">
        <v>0.6</v>
      </c>
      <c r="AC90">
        <v>-369.6</v>
      </c>
      <c r="AD90">
        <v>0.6</v>
      </c>
      <c r="AE90">
        <v>-27.6</v>
      </c>
      <c r="AF90">
        <v>1</v>
      </c>
      <c r="AG90">
        <v>364.2</v>
      </c>
      <c r="AH90">
        <v>1</v>
      </c>
      <c r="AM90">
        <v>226</v>
      </c>
      <c r="AN90">
        <v>1.5</v>
      </c>
      <c r="AO90">
        <v>163.1</v>
      </c>
      <c r="AP90">
        <v>1.4</v>
      </c>
      <c r="AQ90">
        <v>34.200000000000003</v>
      </c>
      <c r="AR90">
        <v>4.3</v>
      </c>
      <c r="AS90">
        <v>-34.1</v>
      </c>
      <c r="AT90">
        <v>4</v>
      </c>
      <c r="AW90">
        <v>-229.2</v>
      </c>
      <c r="AX90">
        <v>2.2000000000000002</v>
      </c>
      <c r="AY90">
        <v>-103.6</v>
      </c>
      <c r="AZ90">
        <v>2.2000000000000002</v>
      </c>
      <c r="BA90">
        <v>21.2</v>
      </c>
      <c r="BB90">
        <v>2.7</v>
      </c>
      <c r="BC90">
        <v>-138.19999999999999</v>
      </c>
      <c r="BD90">
        <v>2.2999999999999998</v>
      </c>
      <c r="BE90">
        <v>-350.1</v>
      </c>
      <c r="BF90">
        <v>1.7</v>
      </c>
      <c r="BG90">
        <v>-125.9</v>
      </c>
      <c r="BH90">
        <v>1.7</v>
      </c>
      <c r="BI90">
        <v>-138.9</v>
      </c>
      <c r="BJ90">
        <v>0.7</v>
      </c>
      <c r="BK90">
        <v>-504.1</v>
      </c>
      <c r="BL90">
        <v>0.7</v>
      </c>
      <c r="BM90">
        <v>-241.6</v>
      </c>
      <c r="BN90">
        <v>4.9000000000000004</v>
      </c>
      <c r="BO90">
        <v>184.1</v>
      </c>
      <c r="BP90">
        <v>3.6</v>
      </c>
      <c r="BR90">
        <v>-187.5</v>
      </c>
      <c r="BS90">
        <v>2.2999999999999998</v>
      </c>
      <c r="BT90">
        <v>47.7</v>
      </c>
      <c r="BU90">
        <v>2.2999999999999998</v>
      </c>
      <c r="BX90">
        <v>138.1</v>
      </c>
      <c r="BY90">
        <v>11.4</v>
      </c>
      <c r="BZ90">
        <v>-83.2</v>
      </c>
      <c r="CA90">
        <v>5.0999999999999996</v>
      </c>
      <c r="CI90" t="s">
        <v>5</v>
      </c>
    </row>
    <row r="91" spans="1:87" x14ac:dyDescent="0.2">
      <c r="A91" s="1">
        <v>2007.2139999999999</v>
      </c>
      <c r="B91" t="s">
        <v>0</v>
      </c>
      <c r="C91">
        <v>61.9</v>
      </c>
      <c r="D91">
        <v>0.6</v>
      </c>
      <c r="E91">
        <v>-284.7</v>
      </c>
      <c r="F91">
        <v>0.6</v>
      </c>
      <c r="O91">
        <v>324.2</v>
      </c>
      <c r="P91">
        <v>0.4</v>
      </c>
      <c r="Q91">
        <v>117.8</v>
      </c>
      <c r="R91">
        <v>0.4</v>
      </c>
      <c r="U91">
        <v>421.6</v>
      </c>
      <c r="V91">
        <v>0.4</v>
      </c>
      <c r="W91">
        <v>-306.3</v>
      </c>
      <c r="X91">
        <v>0.4</v>
      </c>
      <c r="AA91">
        <v>182.9</v>
      </c>
      <c r="AB91">
        <v>0.5</v>
      </c>
      <c r="AC91">
        <v>-369.2</v>
      </c>
      <c r="AD91">
        <v>0.5</v>
      </c>
      <c r="AE91">
        <v>-27.8</v>
      </c>
      <c r="AF91">
        <v>0.9</v>
      </c>
      <c r="AG91">
        <v>365.2</v>
      </c>
      <c r="AH91">
        <v>0.9</v>
      </c>
      <c r="AM91">
        <v>225.8</v>
      </c>
      <c r="AN91">
        <v>1</v>
      </c>
      <c r="AO91">
        <v>163.4</v>
      </c>
      <c r="AP91">
        <v>1.1000000000000001</v>
      </c>
      <c r="AW91">
        <v>-230.9</v>
      </c>
      <c r="AX91">
        <v>1.2</v>
      </c>
      <c r="AY91">
        <v>-104.4</v>
      </c>
      <c r="AZ91">
        <v>1.3</v>
      </c>
      <c r="BA91">
        <v>21</v>
      </c>
      <c r="BB91">
        <v>3</v>
      </c>
      <c r="BC91">
        <v>-136.80000000000001</v>
      </c>
      <c r="BD91">
        <v>2.5</v>
      </c>
      <c r="BE91">
        <v>-350.4</v>
      </c>
      <c r="BF91">
        <v>0.8</v>
      </c>
      <c r="BG91">
        <v>-124</v>
      </c>
      <c r="BH91">
        <v>0.8</v>
      </c>
      <c r="BI91">
        <v>-139.30000000000001</v>
      </c>
      <c r="BJ91">
        <v>0.5</v>
      </c>
      <c r="BK91">
        <v>-503.8</v>
      </c>
      <c r="BL91">
        <v>0.5</v>
      </c>
      <c r="BM91">
        <v>-243.1</v>
      </c>
      <c r="BN91">
        <v>2.9</v>
      </c>
      <c r="BO91">
        <v>185.3</v>
      </c>
      <c r="BP91">
        <v>2.5</v>
      </c>
      <c r="BR91">
        <v>-189</v>
      </c>
      <c r="BS91">
        <v>1.8</v>
      </c>
      <c r="BT91">
        <v>47.7</v>
      </c>
      <c r="BU91">
        <v>1.7</v>
      </c>
      <c r="BX91">
        <v>135.69999999999999</v>
      </c>
      <c r="BY91">
        <v>19.7</v>
      </c>
      <c r="BZ91">
        <v>-82.6</v>
      </c>
      <c r="CA91">
        <v>19.399999999999999</v>
      </c>
      <c r="CC91">
        <v>83.1</v>
      </c>
      <c r="CD91">
        <v>13.6</v>
      </c>
      <c r="CE91">
        <v>-97.3</v>
      </c>
      <c r="CF91">
        <v>13.3</v>
      </c>
      <c r="CI91" t="s">
        <v>5</v>
      </c>
    </row>
    <row r="92" spans="1:87" x14ac:dyDescent="0.2">
      <c r="A92">
        <v>2007.23</v>
      </c>
      <c r="B92" t="s">
        <v>2</v>
      </c>
      <c r="G92">
        <v>-1180</v>
      </c>
      <c r="H92">
        <v>175</v>
      </c>
      <c r="M92">
        <v>-586</v>
      </c>
      <c r="N92">
        <v>57</v>
      </c>
      <c r="S92">
        <v>-783</v>
      </c>
      <c r="T92">
        <v>125</v>
      </c>
      <c r="Y92">
        <v>-107</v>
      </c>
      <c r="Z92">
        <v>118</v>
      </c>
      <c r="CI92" t="s">
        <v>5</v>
      </c>
    </row>
    <row r="93" spans="1:87" x14ac:dyDescent="0.2">
      <c r="A93" s="1">
        <v>2007.252</v>
      </c>
      <c r="B93" t="s">
        <v>0</v>
      </c>
      <c r="C93">
        <v>62.2</v>
      </c>
      <c r="D93">
        <v>0.6</v>
      </c>
      <c r="E93">
        <v>-285.39999999999998</v>
      </c>
      <c r="F93">
        <v>0.6</v>
      </c>
      <c r="O93">
        <v>324.89999999999998</v>
      </c>
      <c r="P93">
        <v>0.4</v>
      </c>
      <c r="Q93">
        <v>117.9</v>
      </c>
      <c r="R93">
        <v>0.4</v>
      </c>
      <c r="U93">
        <v>421.5</v>
      </c>
      <c r="V93">
        <v>0.4</v>
      </c>
      <c r="W93">
        <v>-306.2</v>
      </c>
      <c r="X93">
        <v>0.4</v>
      </c>
      <c r="AA93">
        <v>182.3</v>
      </c>
      <c r="AB93">
        <v>0.6</v>
      </c>
      <c r="AC93">
        <v>-368.5</v>
      </c>
      <c r="AD93">
        <v>0.6</v>
      </c>
      <c r="AE93">
        <v>-27.4</v>
      </c>
      <c r="AF93">
        <v>1.1000000000000001</v>
      </c>
      <c r="AG93">
        <v>365.6</v>
      </c>
      <c r="AH93">
        <v>1.1000000000000001</v>
      </c>
      <c r="AM93">
        <v>226.9</v>
      </c>
      <c r="AN93">
        <v>1.6</v>
      </c>
      <c r="AO93">
        <v>164.8</v>
      </c>
      <c r="AP93">
        <v>1.7</v>
      </c>
      <c r="AQ93">
        <v>36.5</v>
      </c>
      <c r="AR93">
        <v>6.8</v>
      </c>
      <c r="AS93">
        <v>-33.799999999999997</v>
      </c>
      <c r="AT93">
        <v>5.8</v>
      </c>
      <c r="AW93">
        <v>-231.4</v>
      </c>
      <c r="AX93">
        <v>1.8</v>
      </c>
      <c r="AY93">
        <v>-109.5</v>
      </c>
      <c r="AZ93">
        <v>1.8</v>
      </c>
      <c r="BA93">
        <v>20.399999999999999</v>
      </c>
      <c r="BB93">
        <v>2.2000000000000002</v>
      </c>
      <c r="BC93">
        <v>-134.6</v>
      </c>
      <c r="BD93">
        <v>1.9</v>
      </c>
      <c r="BE93">
        <v>-351.2</v>
      </c>
      <c r="BF93">
        <v>1.3</v>
      </c>
      <c r="BG93">
        <v>-121.8</v>
      </c>
      <c r="BH93">
        <v>1.3</v>
      </c>
      <c r="BI93">
        <v>-139.19999999999999</v>
      </c>
      <c r="BJ93">
        <v>0.8</v>
      </c>
      <c r="BK93">
        <v>-503.9</v>
      </c>
      <c r="BL93">
        <v>0.7</v>
      </c>
      <c r="BM93">
        <v>-246.5</v>
      </c>
      <c r="BN93">
        <v>2.9</v>
      </c>
      <c r="BO93">
        <v>183.7</v>
      </c>
      <c r="BP93">
        <v>2.5</v>
      </c>
      <c r="BR93">
        <v>-190.3</v>
      </c>
      <c r="BS93">
        <v>2.5</v>
      </c>
      <c r="BT93">
        <v>46</v>
      </c>
      <c r="BU93">
        <v>2.5</v>
      </c>
      <c r="CI93" t="s">
        <v>5</v>
      </c>
    </row>
    <row r="94" spans="1:87" x14ac:dyDescent="0.2">
      <c r="A94" s="1">
        <v>2007.2550000000001</v>
      </c>
      <c r="B94" t="s">
        <v>0</v>
      </c>
      <c r="C94">
        <v>62.6</v>
      </c>
      <c r="D94">
        <v>0.6</v>
      </c>
      <c r="E94">
        <v>-285.7</v>
      </c>
      <c r="F94">
        <v>0.6</v>
      </c>
      <c r="O94">
        <v>324.39999999999998</v>
      </c>
      <c r="P94">
        <v>0.4</v>
      </c>
      <c r="Q94">
        <v>118.1</v>
      </c>
      <c r="R94">
        <v>0.4</v>
      </c>
      <c r="U94">
        <v>422</v>
      </c>
      <c r="V94">
        <v>0.4</v>
      </c>
      <c r="W94">
        <v>-306.8</v>
      </c>
      <c r="X94">
        <v>0.4</v>
      </c>
      <c r="AA94">
        <v>181.3</v>
      </c>
      <c r="AB94">
        <v>0.6</v>
      </c>
      <c r="AC94">
        <v>-369.4</v>
      </c>
      <c r="AD94">
        <v>0.6</v>
      </c>
      <c r="AE94">
        <v>-27.8</v>
      </c>
      <c r="AF94">
        <v>0.9</v>
      </c>
      <c r="AG94">
        <v>366.6</v>
      </c>
      <c r="AH94">
        <v>0.9</v>
      </c>
      <c r="AM94">
        <v>224.7</v>
      </c>
      <c r="AN94">
        <v>0.9</v>
      </c>
      <c r="AO94">
        <v>164.1</v>
      </c>
      <c r="AP94">
        <v>0.9</v>
      </c>
      <c r="AQ94">
        <v>36.200000000000003</v>
      </c>
      <c r="AR94">
        <v>3.6</v>
      </c>
      <c r="AS94">
        <v>-32.4</v>
      </c>
      <c r="AT94">
        <v>3.3</v>
      </c>
      <c r="AW94">
        <v>-231.5</v>
      </c>
      <c r="AX94">
        <v>2.1</v>
      </c>
      <c r="AY94">
        <v>-104</v>
      </c>
      <c r="AZ94">
        <v>2.1</v>
      </c>
      <c r="BA94">
        <v>21.5</v>
      </c>
      <c r="BB94">
        <v>2</v>
      </c>
      <c r="BC94">
        <v>-138.30000000000001</v>
      </c>
      <c r="BD94">
        <v>2</v>
      </c>
      <c r="BE94">
        <v>-351.5</v>
      </c>
      <c r="BF94">
        <v>1.7</v>
      </c>
      <c r="BG94">
        <v>-122.6</v>
      </c>
      <c r="BH94">
        <v>1.7</v>
      </c>
      <c r="BI94">
        <v>-138</v>
      </c>
      <c r="BJ94">
        <v>0.8</v>
      </c>
      <c r="BK94">
        <v>-503.6</v>
      </c>
      <c r="BL94">
        <v>0.8</v>
      </c>
      <c r="BM94">
        <v>-242</v>
      </c>
      <c r="BN94">
        <v>2.1</v>
      </c>
      <c r="BO94">
        <v>184.3</v>
      </c>
      <c r="BP94">
        <v>1.9</v>
      </c>
      <c r="BR94">
        <v>-188.7</v>
      </c>
      <c r="BS94">
        <v>2.7</v>
      </c>
      <c r="BT94">
        <v>47.1</v>
      </c>
      <c r="BU94">
        <v>2.7</v>
      </c>
      <c r="BX94">
        <v>144.4</v>
      </c>
      <c r="BY94">
        <v>4.2</v>
      </c>
      <c r="BZ94">
        <v>-86.3</v>
      </c>
      <c r="CA94">
        <v>4.2</v>
      </c>
      <c r="CC94">
        <v>81.099999999999994</v>
      </c>
      <c r="CD94">
        <v>3.6</v>
      </c>
      <c r="CE94">
        <v>-91</v>
      </c>
      <c r="CF94">
        <v>3.3</v>
      </c>
      <c r="CI94" t="s">
        <v>5</v>
      </c>
    </row>
    <row r="95" spans="1:87" x14ac:dyDescent="0.2">
      <c r="A95" s="1">
        <v>2007.2550000000001</v>
      </c>
      <c r="B95" t="s">
        <v>0</v>
      </c>
      <c r="C95">
        <v>62.4</v>
      </c>
      <c r="D95">
        <v>1</v>
      </c>
      <c r="E95">
        <v>-285.2</v>
      </c>
      <c r="F95">
        <v>1</v>
      </c>
      <c r="O95">
        <v>324.3</v>
      </c>
      <c r="P95">
        <v>0.7</v>
      </c>
      <c r="Q95">
        <v>117.8</v>
      </c>
      <c r="R95">
        <v>0.7</v>
      </c>
      <c r="U95">
        <v>421.3</v>
      </c>
      <c r="V95">
        <v>0.7</v>
      </c>
      <c r="W95">
        <v>-306</v>
      </c>
      <c r="X95">
        <v>0.7</v>
      </c>
      <c r="AA95">
        <v>181.3</v>
      </c>
      <c r="AB95">
        <v>1</v>
      </c>
      <c r="AC95">
        <v>-369</v>
      </c>
      <c r="AD95">
        <v>1</v>
      </c>
      <c r="AE95">
        <v>-27.7</v>
      </c>
      <c r="AF95">
        <v>1.5</v>
      </c>
      <c r="AG95">
        <v>366</v>
      </c>
      <c r="AH95">
        <v>1.5</v>
      </c>
      <c r="AM95">
        <v>227.1</v>
      </c>
      <c r="AN95">
        <v>1.8</v>
      </c>
      <c r="AO95">
        <v>163.5</v>
      </c>
      <c r="AP95">
        <v>2.1</v>
      </c>
      <c r="AQ95">
        <v>27.9</v>
      </c>
      <c r="AR95">
        <v>3</v>
      </c>
      <c r="AS95">
        <v>-28.6</v>
      </c>
      <c r="AT95">
        <v>3</v>
      </c>
      <c r="AW95">
        <v>-230.9</v>
      </c>
      <c r="AX95">
        <v>2.5</v>
      </c>
      <c r="AY95">
        <v>-106.8</v>
      </c>
      <c r="AZ95">
        <v>2.5</v>
      </c>
      <c r="BA95">
        <v>17.600000000000001</v>
      </c>
      <c r="BB95">
        <v>3.8</v>
      </c>
      <c r="BC95">
        <v>-134.69999999999999</v>
      </c>
      <c r="BD95">
        <v>3.2</v>
      </c>
      <c r="BE95">
        <v>-350.8</v>
      </c>
      <c r="BF95">
        <v>1.7</v>
      </c>
      <c r="BG95">
        <v>-124.8</v>
      </c>
      <c r="BH95">
        <v>1.7</v>
      </c>
      <c r="BI95">
        <v>-140</v>
      </c>
      <c r="BJ95">
        <v>1</v>
      </c>
      <c r="BK95">
        <v>-505.1</v>
      </c>
      <c r="BL95">
        <v>1</v>
      </c>
      <c r="BR95">
        <v>-190.2</v>
      </c>
      <c r="BS95">
        <v>3.4</v>
      </c>
      <c r="BT95">
        <v>50.3</v>
      </c>
      <c r="BU95">
        <v>3.5</v>
      </c>
      <c r="CI95" t="s">
        <v>5</v>
      </c>
    </row>
    <row r="96" spans="1:87" x14ac:dyDescent="0.2">
      <c r="A96" s="1">
        <v>2007.3040000000001</v>
      </c>
      <c r="B96" t="s">
        <v>2</v>
      </c>
      <c r="M96">
        <v>-537</v>
      </c>
      <c r="N96">
        <v>57</v>
      </c>
      <c r="S96">
        <v>-853</v>
      </c>
      <c r="T96">
        <v>125</v>
      </c>
      <c r="CI96" t="s">
        <v>5</v>
      </c>
    </row>
    <row r="97" spans="1:87" x14ac:dyDescent="0.2">
      <c r="A97" s="1">
        <v>2007.3779999999999</v>
      </c>
      <c r="B97" t="s">
        <v>0</v>
      </c>
      <c r="C97">
        <v>65.5</v>
      </c>
      <c r="D97">
        <v>0.8</v>
      </c>
      <c r="E97">
        <v>-285.39999999999998</v>
      </c>
      <c r="F97">
        <v>0.8</v>
      </c>
      <c r="O97">
        <v>327.3</v>
      </c>
      <c r="P97">
        <v>0.5</v>
      </c>
      <c r="Q97">
        <v>117.3</v>
      </c>
      <c r="R97">
        <v>0.5</v>
      </c>
      <c r="U97">
        <v>423.6</v>
      </c>
      <c r="V97">
        <v>0.5</v>
      </c>
      <c r="W97">
        <v>-308</v>
      </c>
      <c r="X97">
        <v>0.5</v>
      </c>
      <c r="AA97">
        <v>181.8</v>
      </c>
      <c r="AB97">
        <v>0.9</v>
      </c>
      <c r="AC97">
        <v>-370.9</v>
      </c>
      <c r="AD97">
        <v>0.9</v>
      </c>
      <c r="AE97">
        <v>-25.6</v>
      </c>
      <c r="AF97">
        <v>1.5</v>
      </c>
      <c r="AG97">
        <v>367.9</v>
      </c>
      <c r="AH97">
        <v>1.5</v>
      </c>
      <c r="AM97">
        <v>225.1</v>
      </c>
      <c r="AN97">
        <v>3.4</v>
      </c>
      <c r="AO97">
        <v>162.69999999999999</v>
      </c>
      <c r="AP97">
        <v>3.6</v>
      </c>
      <c r="AQ97">
        <v>23.4</v>
      </c>
      <c r="AR97">
        <v>2.1</v>
      </c>
      <c r="AS97">
        <v>-21.6</v>
      </c>
      <c r="AT97">
        <v>2.1</v>
      </c>
      <c r="AW97">
        <v>-230.6</v>
      </c>
      <c r="AX97">
        <v>3.9</v>
      </c>
      <c r="AY97">
        <v>-106.6</v>
      </c>
      <c r="AZ97">
        <v>3.9</v>
      </c>
      <c r="BA97">
        <v>22</v>
      </c>
      <c r="BB97">
        <v>5.4</v>
      </c>
      <c r="BC97">
        <v>-141.69999999999999</v>
      </c>
      <c r="BD97">
        <v>5.4</v>
      </c>
      <c r="BE97">
        <v>-351.7</v>
      </c>
      <c r="BF97">
        <v>2.6</v>
      </c>
      <c r="BG97">
        <v>-121.4</v>
      </c>
      <c r="BH97">
        <v>2.6</v>
      </c>
      <c r="BI97">
        <v>-139</v>
      </c>
      <c r="BJ97">
        <v>1.2</v>
      </c>
      <c r="BK97">
        <v>-504.1</v>
      </c>
      <c r="BL97">
        <v>1.2</v>
      </c>
      <c r="BM97">
        <v>-247.5</v>
      </c>
      <c r="BN97">
        <v>2.4</v>
      </c>
      <c r="BO97">
        <v>181.1</v>
      </c>
      <c r="BP97">
        <v>2.4</v>
      </c>
      <c r="BR97">
        <v>-191</v>
      </c>
      <c r="BS97">
        <v>6.2</v>
      </c>
      <c r="BT97">
        <v>48.1</v>
      </c>
      <c r="BU97">
        <v>6.2</v>
      </c>
      <c r="CI97" t="s">
        <v>5</v>
      </c>
    </row>
    <row r="98" spans="1:87" x14ac:dyDescent="0.2">
      <c r="A98" s="1">
        <v>2007.4559999999999</v>
      </c>
      <c r="B98" t="s">
        <v>0</v>
      </c>
      <c r="C98">
        <v>67</v>
      </c>
      <c r="D98">
        <v>0.7</v>
      </c>
      <c r="E98">
        <v>-288.39999999999998</v>
      </c>
      <c r="F98">
        <v>0.8</v>
      </c>
      <c r="O98">
        <v>326.89999999999998</v>
      </c>
      <c r="P98">
        <v>0.5</v>
      </c>
      <c r="Q98">
        <v>117.7</v>
      </c>
      <c r="R98">
        <v>0.5</v>
      </c>
      <c r="U98">
        <v>423.6</v>
      </c>
      <c r="V98">
        <v>0.5</v>
      </c>
      <c r="W98">
        <v>-308.8</v>
      </c>
      <c r="X98">
        <v>0.5</v>
      </c>
      <c r="AA98">
        <v>181.6</v>
      </c>
      <c r="AB98">
        <v>0.7</v>
      </c>
      <c r="AC98">
        <v>-369.7</v>
      </c>
      <c r="AD98">
        <v>0.7</v>
      </c>
      <c r="AE98">
        <v>-26.2</v>
      </c>
      <c r="AF98">
        <v>1.1000000000000001</v>
      </c>
      <c r="AG98">
        <v>369.2</v>
      </c>
      <c r="AH98">
        <v>1.1000000000000001</v>
      </c>
      <c r="AM98">
        <v>229.5</v>
      </c>
      <c r="AN98">
        <v>1.8</v>
      </c>
      <c r="AO98">
        <v>166.5</v>
      </c>
      <c r="AP98">
        <v>1.8</v>
      </c>
      <c r="AQ98">
        <v>38.5</v>
      </c>
      <c r="AR98">
        <v>6.7</v>
      </c>
      <c r="AS98">
        <v>-28.8</v>
      </c>
      <c r="AT98">
        <v>5</v>
      </c>
      <c r="AW98">
        <v>-234.8</v>
      </c>
      <c r="AX98">
        <v>2.1</v>
      </c>
      <c r="AY98">
        <v>-107.9</v>
      </c>
      <c r="AZ98">
        <v>2.1</v>
      </c>
      <c r="BA98">
        <v>16.8</v>
      </c>
      <c r="BB98">
        <v>2.1</v>
      </c>
      <c r="BC98">
        <v>-136.80000000000001</v>
      </c>
      <c r="BD98">
        <v>2.1</v>
      </c>
      <c r="BE98">
        <v>-352.6</v>
      </c>
      <c r="BF98">
        <v>1.3</v>
      </c>
      <c r="BG98">
        <v>-122.5</v>
      </c>
      <c r="BH98">
        <v>1.3</v>
      </c>
      <c r="BI98">
        <v>-137.6</v>
      </c>
      <c r="BJ98">
        <v>0.8</v>
      </c>
      <c r="BK98">
        <v>-501.5</v>
      </c>
      <c r="BL98">
        <v>0.8</v>
      </c>
      <c r="BM98">
        <v>-240.2</v>
      </c>
      <c r="BN98">
        <v>3.9</v>
      </c>
      <c r="BO98">
        <v>178.7</v>
      </c>
      <c r="BP98">
        <v>3</v>
      </c>
      <c r="BR98">
        <v>-194.3</v>
      </c>
      <c r="BS98">
        <v>2.7</v>
      </c>
      <c r="BT98">
        <v>41.1</v>
      </c>
      <c r="BU98">
        <v>3</v>
      </c>
      <c r="CI98" t="s">
        <v>5</v>
      </c>
    </row>
    <row r="99" spans="1:87" x14ac:dyDescent="0.2">
      <c r="A99">
        <v>2007.46</v>
      </c>
      <c r="B99" t="s">
        <v>0</v>
      </c>
      <c r="C99">
        <v>67.099999999999994</v>
      </c>
      <c r="D99">
        <v>0.6</v>
      </c>
      <c r="E99">
        <v>-287.39999999999998</v>
      </c>
      <c r="F99">
        <v>0.6</v>
      </c>
      <c r="O99">
        <v>326.8</v>
      </c>
      <c r="P99">
        <v>0.4</v>
      </c>
      <c r="Q99">
        <v>117.7</v>
      </c>
      <c r="R99">
        <v>0.4</v>
      </c>
      <c r="U99">
        <v>424</v>
      </c>
      <c r="V99">
        <v>0.4</v>
      </c>
      <c r="W99">
        <v>-308.7</v>
      </c>
      <c r="X99">
        <v>0.4</v>
      </c>
      <c r="AA99">
        <v>180.9</v>
      </c>
      <c r="AB99">
        <v>0.6</v>
      </c>
      <c r="AC99">
        <v>-369.6</v>
      </c>
      <c r="AD99">
        <v>0.6</v>
      </c>
      <c r="AE99">
        <v>-25.9</v>
      </c>
      <c r="AF99">
        <v>1</v>
      </c>
      <c r="AG99">
        <v>368.9</v>
      </c>
      <c r="AH99">
        <v>1</v>
      </c>
      <c r="AM99">
        <v>230.2</v>
      </c>
      <c r="AN99">
        <v>1.2</v>
      </c>
      <c r="AO99">
        <v>166.8</v>
      </c>
      <c r="AP99">
        <v>1.4</v>
      </c>
      <c r="AQ99">
        <v>35.6</v>
      </c>
      <c r="AR99">
        <v>6.7</v>
      </c>
      <c r="AS99">
        <v>-25.9</v>
      </c>
      <c r="AT99">
        <v>5.8</v>
      </c>
      <c r="AW99">
        <v>-233</v>
      </c>
      <c r="AX99">
        <v>1.9</v>
      </c>
      <c r="AY99">
        <v>-109.2</v>
      </c>
      <c r="AZ99">
        <v>1.9</v>
      </c>
      <c r="BA99">
        <v>16.399999999999999</v>
      </c>
      <c r="BB99">
        <v>2.6</v>
      </c>
      <c r="BC99">
        <v>-137.5</v>
      </c>
      <c r="BD99">
        <v>2.4</v>
      </c>
      <c r="BE99">
        <v>-352.2</v>
      </c>
      <c r="BF99">
        <v>1.2</v>
      </c>
      <c r="BG99">
        <v>-121</v>
      </c>
      <c r="BH99">
        <v>1.2</v>
      </c>
      <c r="BI99">
        <v>-137.80000000000001</v>
      </c>
      <c r="BJ99">
        <v>1.5</v>
      </c>
      <c r="BK99">
        <v>-501.7</v>
      </c>
      <c r="BL99">
        <v>1.6</v>
      </c>
      <c r="BR99">
        <v>-196</v>
      </c>
      <c r="BS99">
        <v>2.2000000000000002</v>
      </c>
      <c r="BT99">
        <v>46.6</v>
      </c>
      <c r="BU99">
        <v>2.2999999999999998</v>
      </c>
      <c r="CI99" t="s">
        <v>5</v>
      </c>
    </row>
    <row r="100" spans="1:87" x14ac:dyDescent="0.2">
      <c r="A100" s="1">
        <v>2007.5450000000001</v>
      </c>
      <c r="B100" t="s">
        <v>0</v>
      </c>
      <c r="C100">
        <v>70.2</v>
      </c>
      <c r="D100">
        <v>0.8</v>
      </c>
      <c r="E100">
        <v>-288.3</v>
      </c>
      <c r="F100">
        <v>0.8</v>
      </c>
      <c r="I100">
        <v>1.3</v>
      </c>
      <c r="J100">
        <v>1</v>
      </c>
      <c r="K100">
        <v>173.6</v>
      </c>
      <c r="L100">
        <v>0.8</v>
      </c>
      <c r="O100">
        <v>327.9</v>
      </c>
      <c r="P100">
        <v>0.5</v>
      </c>
      <c r="Q100">
        <v>117</v>
      </c>
      <c r="R100">
        <v>0.5</v>
      </c>
      <c r="U100">
        <v>425.4</v>
      </c>
      <c r="V100">
        <v>0.5</v>
      </c>
      <c r="W100">
        <v>-309.89999999999998</v>
      </c>
      <c r="X100">
        <v>0.5</v>
      </c>
      <c r="AA100">
        <v>180.9</v>
      </c>
      <c r="AB100">
        <v>1</v>
      </c>
      <c r="AC100">
        <v>-370</v>
      </c>
      <c r="AD100">
        <v>1</v>
      </c>
      <c r="AE100">
        <v>-25.4</v>
      </c>
      <c r="AF100">
        <v>1.6</v>
      </c>
      <c r="AG100">
        <v>370.6</v>
      </c>
      <c r="AH100">
        <v>1.6</v>
      </c>
      <c r="AM100">
        <v>233.1</v>
      </c>
      <c r="AN100">
        <v>1.7</v>
      </c>
      <c r="AO100">
        <v>171.9</v>
      </c>
      <c r="AP100">
        <v>1.7</v>
      </c>
      <c r="AQ100">
        <v>39.4</v>
      </c>
      <c r="AR100">
        <v>6.7</v>
      </c>
      <c r="AS100">
        <v>-26.7</v>
      </c>
      <c r="AT100">
        <v>5.9</v>
      </c>
      <c r="AW100">
        <v>-235.3</v>
      </c>
      <c r="AX100">
        <v>4.2</v>
      </c>
      <c r="AY100">
        <v>-109.7</v>
      </c>
      <c r="AZ100">
        <v>4.2</v>
      </c>
      <c r="BA100">
        <v>16.399999999999999</v>
      </c>
      <c r="BB100">
        <v>5.6</v>
      </c>
      <c r="BC100">
        <v>-134.9</v>
      </c>
      <c r="BD100">
        <v>5.6</v>
      </c>
      <c r="BE100">
        <v>-354.7</v>
      </c>
      <c r="BF100">
        <v>3.1</v>
      </c>
      <c r="BG100">
        <v>-123.9</v>
      </c>
      <c r="BH100">
        <v>3.1</v>
      </c>
      <c r="BI100">
        <v>-136.1</v>
      </c>
      <c r="BJ100">
        <v>1.8</v>
      </c>
      <c r="BK100">
        <v>-499.4</v>
      </c>
      <c r="BL100">
        <v>1.8</v>
      </c>
      <c r="BM100">
        <v>-239</v>
      </c>
      <c r="BN100">
        <v>3.2</v>
      </c>
      <c r="BO100">
        <v>178</v>
      </c>
      <c r="BP100">
        <v>2.9</v>
      </c>
      <c r="BR100">
        <v>-198.1</v>
      </c>
      <c r="BS100">
        <v>7.1</v>
      </c>
      <c r="BT100">
        <v>47.2</v>
      </c>
      <c r="BU100">
        <v>7.1</v>
      </c>
      <c r="CI100" t="s">
        <v>5</v>
      </c>
    </row>
    <row r="101" spans="1:87" x14ac:dyDescent="0.2">
      <c r="A101">
        <v>2007.55</v>
      </c>
      <c r="B101" t="s">
        <v>0</v>
      </c>
      <c r="C101">
        <v>69.3</v>
      </c>
      <c r="D101">
        <v>0.6</v>
      </c>
      <c r="E101">
        <v>-288.8</v>
      </c>
      <c r="F101">
        <v>0.6</v>
      </c>
      <c r="I101">
        <v>2.6</v>
      </c>
      <c r="J101">
        <v>0.5</v>
      </c>
      <c r="K101">
        <v>173.1</v>
      </c>
      <c r="L101">
        <v>0.5</v>
      </c>
      <c r="O101">
        <v>327.60000000000002</v>
      </c>
      <c r="P101">
        <v>0.4</v>
      </c>
      <c r="Q101">
        <v>117.9</v>
      </c>
      <c r="R101">
        <v>0.4</v>
      </c>
      <c r="U101">
        <v>425.2</v>
      </c>
      <c r="V101">
        <v>0.4</v>
      </c>
      <c r="W101">
        <v>-310</v>
      </c>
      <c r="X101">
        <v>0.4</v>
      </c>
      <c r="AA101">
        <v>182</v>
      </c>
      <c r="AB101">
        <v>0.7</v>
      </c>
      <c r="AC101">
        <v>-369.5</v>
      </c>
      <c r="AD101">
        <v>0.7</v>
      </c>
      <c r="AE101">
        <v>-24.9</v>
      </c>
      <c r="AF101">
        <v>1.1000000000000001</v>
      </c>
      <c r="AG101">
        <v>371</v>
      </c>
      <c r="AH101">
        <v>1.1000000000000001</v>
      </c>
      <c r="AI101">
        <v>40.6</v>
      </c>
      <c r="AJ101">
        <v>7.5</v>
      </c>
      <c r="AK101">
        <v>150.4</v>
      </c>
      <c r="AL101">
        <v>7.2</v>
      </c>
      <c r="AM101">
        <v>232.2</v>
      </c>
      <c r="AN101">
        <v>1.1000000000000001</v>
      </c>
      <c r="AO101">
        <v>168.6</v>
      </c>
      <c r="AP101">
        <v>1.1000000000000001</v>
      </c>
      <c r="AQ101">
        <v>37.5</v>
      </c>
      <c r="AR101">
        <v>3.6</v>
      </c>
      <c r="AS101">
        <v>-24.5</v>
      </c>
      <c r="AT101">
        <v>3.3</v>
      </c>
      <c r="AW101">
        <v>-233.6</v>
      </c>
      <c r="AX101">
        <v>3.7</v>
      </c>
      <c r="AY101">
        <v>-107.4</v>
      </c>
      <c r="AZ101">
        <v>3.7</v>
      </c>
      <c r="BA101">
        <v>17.100000000000001</v>
      </c>
      <c r="BB101">
        <v>3.3</v>
      </c>
      <c r="BC101">
        <v>-139.19999999999999</v>
      </c>
      <c r="BD101">
        <v>3.3</v>
      </c>
      <c r="BE101">
        <v>-351.8</v>
      </c>
      <c r="BF101">
        <v>2.5</v>
      </c>
      <c r="BG101">
        <v>-120.7</v>
      </c>
      <c r="BH101">
        <v>2.5</v>
      </c>
      <c r="BI101">
        <v>-135.80000000000001</v>
      </c>
      <c r="BJ101">
        <v>1.1000000000000001</v>
      </c>
      <c r="BK101">
        <v>-500</v>
      </c>
      <c r="BL101">
        <v>1.1000000000000001</v>
      </c>
      <c r="BM101">
        <v>-238.8</v>
      </c>
      <c r="BN101">
        <v>2</v>
      </c>
      <c r="BO101">
        <v>176.1</v>
      </c>
      <c r="BP101">
        <v>1.8</v>
      </c>
      <c r="BR101">
        <v>-197.6</v>
      </c>
      <c r="BS101">
        <v>4.8</v>
      </c>
      <c r="BT101">
        <v>39.700000000000003</v>
      </c>
      <c r="BU101">
        <v>4.8</v>
      </c>
      <c r="BX101">
        <v>138.80000000000001</v>
      </c>
      <c r="BY101">
        <v>22.3</v>
      </c>
      <c r="BZ101">
        <v>-91.8</v>
      </c>
      <c r="CA101">
        <v>21.9</v>
      </c>
      <c r="CC101">
        <v>80.099999999999994</v>
      </c>
      <c r="CD101">
        <v>10.199999999999999</v>
      </c>
      <c r="CE101">
        <v>-80.5</v>
      </c>
      <c r="CF101">
        <v>10.4</v>
      </c>
      <c r="CI101" t="s">
        <v>5</v>
      </c>
    </row>
    <row r="102" spans="1:87" x14ac:dyDescent="0.2">
      <c r="A102">
        <v>2007.55</v>
      </c>
      <c r="B102" t="s">
        <v>2</v>
      </c>
      <c r="G102">
        <v>-1161</v>
      </c>
      <c r="H102">
        <v>175</v>
      </c>
      <c r="M102">
        <v>-505</v>
      </c>
      <c r="N102">
        <v>57</v>
      </c>
      <c r="Y102">
        <v>-135</v>
      </c>
      <c r="Z102">
        <v>83</v>
      </c>
      <c r="AU102">
        <v>498</v>
      </c>
      <c r="AV102">
        <v>137</v>
      </c>
      <c r="BM102" t="s">
        <v>37</v>
      </c>
      <c r="BQ102" t="s">
        <v>38</v>
      </c>
      <c r="CI102" t="s">
        <v>5</v>
      </c>
    </row>
    <row r="103" spans="1:87" x14ac:dyDescent="0.2">
      <c r="A103" s="1">
        <v>2007.606</v>
      </c>
      <c r="B103" t="s">
        <v>2</v>
      </c>
      <c r="BI103" t="s">
        <v>39</v>
      </c>
      <c r="CI103" t="s">
        <v>5</v>
      </c>
    </row>
    <row r="104" spans="1:87" x14ac:dyDescent="0.2">
      <c r="A104" s="1">
        <v>2007.673</v>
      </c>
      <c r="B104" t="s">
        <v>2</v>
      </c>
      <c r="M104">
        <v>-482</v>
      </c>
      <c r="N104">
        <v>57</v>
      </c>
      <c r="S104">
        <v>-853</v>
      </c>
      <c r="T104">
        <v>87</v>
      </c>
      <c r="AU104">
        <v>452</v>
      </c>
      <c r="AV104">
        <v>154</v>
      </c>
      <c r="BQ104" t="s">
        <v>40</v>
      </c>
      <c r="CI104" t="s">
        <v>5</v>
      </c>
    </row>
    <row r="105" spans="1:87" x14ac:dyDescent="0.2">
      <c r="A105" s="1">
        <v>2007.6859999999999</v>
      </c>
      <c r="B105" t="s">
        <v>0</v>
      </c>
      <c r="C105">
        <v>72.5</v>
      </c>
      <c r="D105">
        <v>0.7</v>
      </c>
      <c r="E105">
        <v>-291</v>
      </c>
      <c r="F105">
        <v>0.7</v>
      </c>
      <c r="I105">
        <v>1</v>
      </c>
      <c r="J105">
        <v>0.6</v>
      </c>
      <c r="K105">
        <v>173.9</v>
      </c>
      <c r="L105">
        <v>0.6</v>
      </c>
      <c r="O105">
        <v>330.1</v>
      </c>
      <c r="P105">
        <v>0.5</v>
      </c>
      <c r="Q105">
        <v>117.2</v>
      </c>
      <c r="R105">
        <v>0.5</v>
      </c>
      <c r="U105">
        <v>426.6</v>
      </c>
      <c r="V105">
        <v>0.5</v>
      </c>
      <c r="W105">
        <v>-311.5</v>
      </c>
      <c r="X105">
        <v>0.5</v>
      </c>
      <c r="AA105">
        <v>181</v>
      </c>
      <c r="AB105">
        <v>0.7</v>
      </c>
      <c r="AC105">
        <v>-370.3</v>
      </c>
      <c r="AD105">
        <v>0.7</v>
      </c>
      <c r="AE105">
        <v>-23.6</v>
      </c>
      <c r="AF105">
        <v>1.1000000000000001</v>
      </c>
      <c r="AG105">
        <v>373.5</v>
      </c>
      <c r="AH105">
        <v>1.1000000000000001</v>
      </c>
      <c r="AI105">
        <v>46</v>
      </c>
      <c r="AJ105">
        <v>8.1</v>
      </c>
      <c r="AK105">
        <v>151.9</v>
      </c>
      <c r="AL105">
        <v>8</v>
      </c>
      <c r="AM105">
        <v>234.5</v>
      </c>
      <c r="AN105">
        <v>1</v>
      </c>
      <c r="AO105">
        <v>169.3</v>
      </c>
      <c r="AP105">
        <v>1</v>
      </c>
      <c r="AQ105">
        <v>42.1</v>
      </c>
      <c r="AR105">
        <v>6.1</v>
      </c>
      <c r="AS105">
        <v>-22.4</v>
      </c>
      <c r="AT105">
        <v>5.6</v>
      </c>
      <c r="AW105">
        <v>-234.2</v>
      </c>
      <c r="AX105">
        <v>3</v>
      </c>
      <c r="AY105">
        <v>-113.4</v>
      </c>
      <c r="AZ105">
        <v>3</v>
      </c>
      <c r="BA105">
        <v>15.2</v>
      </c>
      <c r="BB105">
        <v>2.2000000000000002</v>
      </c>
      <c r="BC105">
        <v>-139.30000000000001</v>
      </c>
      <c r="BD105">
        <v>2.2000000000000002</v>
      </c>
      <c r="BE105">
        <v>-354.7</v>
      </c>
      <c r="BF105">
        <v>1.8</v>
      </c>
      <c r="BG105">
        <v>-121.4</v>
      </c>
      <c r="BH105">
        <v>1.8</v>
      </c>
      <c r="BI105">
        <v>-136.1</v>
      </c>
      <c r="BJ105">
        <v>0.9</v>
      </c>
      <c r="BK105">
        <v>-497.2</v>
      </c>
      <c r="BL105">
        <v>0.9</v>
      </c>
      <c r="BM105">
        <v>-233.8</v>
      </c>
      <c r="BN105">
        <v>2.1</v>
      </c>
      <c r="BO105">
        <v>171.7</v>
      </c>
      <c r="BP105">
        <v>1.9</v>
      </c>
      <c r="BR105">
        <v>-199.7</v>
      </c>
      <c r="BS105">
        <v>4.3</v>
      </c>
      <c r="BT105">
        <v>36.799999999999997</v>
      </c>
      <c r="BU105">
        <v>4.3</v>
      </c>
      <c r="BX105">
        <v>130</v>
      </c>
      <c r="BY105">
        <v>30.8</v>
      </c>
      <c r="BZ105">
        <v>-87.5</v>
      </c>
      <c r="CA105">
        <v>30</v>
      </c>
      <c r="CC105">
        <v>76.5</v>
      </c>
      <c r="CD105">
        <v>20.2</v>
      </c>
      <c r="CE105">
        <v>-71.8</v>
      </c>
      <c r="CF105">
        <v>19.899999999999999</v>
      </c>
      <c r="CI105" t="s">
        <v>5</v>
      </c>
    </row>
    <row r="106" spans="1:87" x14ac:dyDescent="0.2">
      <c r="A106" s="1">
        <v>2007.6869999999999</v>
      </c>
      <c r="B106" t="s">
        <v>0</v>
      </c>
      <c r="C106">
        <v>72.3</v>
      </c>
      <c r="D106">
        <v>0.9</v>
      </c>
      <c r="E106">
        <v>-290</v>
      </c>
      <c r="F106">
        <v>0.9</v>
      </c>
      <c r="I106">
        <v>0.4</v>
      </c>
      <c r="J106">
        <v>0.6</v>
      </c>
      <c r="K106">
        <v>173.9</v>
      </c>
      <c r="L106">
        <v>0.6</v>
      </c>
      <c r="O106">
        <v>328.9</v>
      </c>
      <c r="P106">
        <v>0.4</v>
      </c>
      <c r="Q106">
        <v>117</v>
      </c>
      <c r="R106">
        <v>0.4</v>
      </c>
      <c r="U106">
        <v>426.5</v>
      </c>
      <c r="V106">
        <v>0.4</v>
      </c>
      <c r="W106">
        <v>-311.5</v>
      </c>
      <c r="X106">
        <v>0.4</v>
      </c>
      <c r="AA106">
        <v>180.8</v>
      </c>
      <c r="AB106">
        <v>0.6</v>
      </c>
      <c r="AC106">
        <v>-371</v>
      </c>
      <c r="AD106">
        <v>0.6</v>
      </c>
      <c r="AE106">
        <v>-23.8</v>
      </c>
      <c r="AF106">
        <v>1.2</v>
      </c>
      <c r="AG106">
        <v>374</v>
      </c>
      <c r="AH106">
        <v>1.3</v>
      </c>
      <c r="AI106">
        <v>41</v>
      </c>
      <c r="AJ106">
        <v>11.2</v>
      </c>
      <c r="AK106">
        <v>152.80000000000001</v>
      </c>
      <c r="AL106">
        <v>10.6</v>
      </c>
      <c r="AM106">
        <v>234.7</v>
      </c>
      <c r="AN106">
        <v>1.6</v>
      </c>
      <c r="AO106">
        <v>170.8</v>
      </c>
      <c r="AP106">
        <v>2.1</v>
      </c>
      <c r="AQ106">
        <v>34.1</v>
      </c>
      <c r="AR106">
        <v>3.9</v>
      </c>
      <c r="AS106">
        <v>-21.1</v>
      </c>
      <c r="AT106">
        <v>3.4</v>
      </c>
      <c r="AW106">
        <v>-235.3</v>
      </c>
      <c r="AX106">
        <v>2</v>
      </c>
      <c r="AY106">
        <v>-111.2</v>
      </c>
      <c r="AZ106">
        <v>2</v>
      </c>
      <c r="BA106">
        <v>13.5</v>
      </c>
      <c r="BB106">
        <v>1.5</v>
      </c>
      <c r="BC106">
        <v>-138.9</v>
      </c>
      <c r="BD106">
        <v>1.5</v>
      </c>
      <c r="BE106">
        <v>-353.2</v>
      </c>
      <c r="BF106">
        <v>1.1000000000000001</v>
      </c>
      <c r="BG106">
        <v>-119.1</v>
      </c>
      <c r="BH106">
        <v>1.2</v>
      </c>
      <c r="BI106">
        <v>-136.4</v>
      </c>
      <c r="BJ106">
        <v>0.9</v>
      </c>
      <c r="BK106">
        <v>-498.9</v>
      </c>
      <c r="BL106">
        <v>1.1000000000000001</v>
      </c>
      <c r="BM106">
        <v>-236.3</v>
      </c>
      <c r="BN106">
        <v>2.7</v>
      </c>
      <c r="BO106">
        <v>173.2</v>
      </c>
      <c r="BP106">
        <v>2.4</v>
      </c>
      <c r="BR106">
        <v>-200</v>
      </c>
      <c r="BS106">
        <v>2.5</v>
      </c>
      <c r="BT106">
        <v>42.5</v>
      </c>
      <c r="BU106">
        <v>3.4</v>
      </c>
      <c r="BX106">
        <v>129</v>
      </c>
      <c r="BY106">
        <v>5.4</v>
      </c>
      <c r="BZ106">
        <v>-90.4</v>
      </c>
      <c r="CA106">
        <v>3.7</v>
      </c>
      <c r="CI106" t="s">
        <v>5</v>
      </c>
    </row>
    <row r="107" spans="1:87" x14ac:dyDescent="0.2">
      <c r="A107" s="1">
        <v>2007.692</v>
      </c>
      <c r="B107" t="s">
        <v>0</v>
      </c>
      <c r="C107">
        <v>72.2</v>
      </c>
      <c r="D107">
        <v>0.9</v>
      </c>
      <c r="E107">
        <v>-289.7</v>
      </c>
      <c r="F107">
        <v>1</v>
      </c>
      <c r="O107">
        <v>329</v>
      </c>
      <c r="P107">
        <v>0.5</v>
      </c>
      <c r="Q107">
        <v>116.6</v>
      </c>
      <c r="R107">
        <v>0.5</v>
      </c>
      <c r="U107">
        <v>426.3</v>
      </c>
      <c r="V107">
        <v>0.5</v>
      </c>
      <c r="W107">
        <v>-311.39999999999998</v>
      </c>
      <c r="X107">
        <v>0.5</v>
      </c>
      <c r="AA107">
        <v>180.4</v>
      </c>
      <c r="AB107">
        <v>0.7</v>
      </c>
      <c r="AC107">
        <v>-371</v>
      </c>
      <c r="AD107">
        <v>0.7</v>
      </c>
      <c r="AE107">
        <v>-23.4</v>
      </c>
      <c r="AF107">
        <v>1.3</v>
      </c>
      <c r="AG107">
        <v>374</v>
      </c>
      <c r="AH107">
        <v>1.5</v>
      </c>
      <c r="AM107">
        <v>233.9</v>
      </c>
      <c r="AN107">
        <v>1.8</v>
      </c>
      <c r="AO107">
        <v>170.6</v>
      </c>
      <c r="AP107">
        <v>2.5</v>
      </c>
      <c r="AQ107">
        <v>41.8</v>
      </c>
      <c r="AR107">
        <v>8.5</v>
      </c>
      <c r="AS107">
        <v>-24.5</v>
      </c>
      <c r="AT107">
        <v>7.3</v>
      </c>
      <c r="AW107">
        <v>-235.6</v>
      </c>
      <c r="AX107">
        <v>5.3</v>
      </c>
      <c r="AY107">
        <v>-109.8</v>
      </c>
      <c r="AZ107">
        <v>5.3</v>
      </c>
      <c r="BA107">
        <v>13.4</v>
      </c>
      <c r="BB107">
        <v>3.2</v>
      </c>
      <c r="BC107">
        <v>-142.19999999999999</v>
      </c>
      <c r="BD107">
        <v>3.2</v>
      </c>
      <c r="BE107">
        <v>-354.3</v>
      </c>
      <c r="BF107">
        <v>2.1</v>
      </c>
      <c r="BG107">
        <v>-119.5</v>
      </c>
      <c r="BH107">
        <v>2.1</v>
      </c>
      <c r="BI107">
        <v>-137.1</v>
      </c>
      <c r="BJ107">
        <v>0.9</v>
      </c>
      <c r="BK107">
        <v>-499.8</v>
      </c>
      <c r="BL107">
        <v>0.9</v>
      </c>
      <c r="BM107">
        <v>-237.7</v>
      </c>
      <c r="BN107">
        <v>4</v>
      </c>
      <c r="BO107">
        <v>173.9</v>
      </c>
      <c r="BP107">
        <v>3.2</v>
      </c>
      <c r="BR107">
        <v>-200.8</v>
      </c>
      <c r="BS107">
        <v>3.7</v>
      </c>
      <c r="BT107">
        <v>44.7</v>
      </c>
      <c r="BU107">
        <v>3.7</v>
      </c>
      <c r="BX107">
        <v>132.80000000000001</v>
      </c>
      <c r="BY107">
        <v>8.5</v>
      </c>
      <c r="BZ107">
        <v>-90.9</v>
      </c>
      <c r="CA107">
        <v>8.5</v>
      </c>
      <c r="CI107" t="s">
        <v>5</v>
      </c>
    </row>
    <row r="108" spans="1:87" x14ac:dyDescent="0.2">
      <c r="A108" s="1">
        <v>2008.1479999999999</v>
      </c>
      <c r="B108" t="s">
        <v>0</v>
      </c>
      <c r="C108">
        <v>82.3</v>
      </c>
      <c r="D108">
        <v>0.6</v>
      </c>
      <c r="E108">
        <v>-294.3</v>
      </c>
      <c r="F108">
        <v>0.7</v>
      </c>
      <c r="I108">
        <v>-6</v>
      </c>
      <c r="J108">
        <v>0.4</v>
      </c>
      <c r="K108">
        <v>177</v>
      </c>
      <c r="L108">
        <v>0.4</v>
      </c>
      <c r="O108">
        <v>333.7</v>
      </c>
      <c r="P108">
        <v>0.5</v>
      </c>
      <c r="Q108">
        <v>116.7</v>
      </c>
      <c r="R108">
        <v>0.5</v>
      </c>
      <c r="U108">
        <v>431.5</v>
      </c>
      <c r="V108">
        <v>0.4</v>
      </c>
      <c r="W108">
        <v>-316.89999999999998</v>
      </c>
      <c r="X108">
        <v>0.4</v>
      </c>
      <c r="AA108">
        <v>180.1</v>
      </c>
      <c r="AB108">
        <v>0.6</v>
      </c>
      <c r="AC108">
        <v>-370.2</v>
      </c>
      <c r="AD108">
        <v>0.6</v>
      </c>
      <c r="AE108">
        <v>-20.399999999999999</v>
      </c>
      <c r="AF108">
        <v>0.9</v>
      </c>
      <c r="AG108">
        <v>381.2</v>
      </c>
      <c r="AH108">
        <v>0.9</v>
      </c>
      <c r="AI108">
        <v>67.7</v>
      </c>
      <c r="AJ108">
        <v>1.8</v>
      </c>
      <c r="AK108">
        <v>155.30000000000001</v>
      </c>
      <c r="AL108">
        <v>1.7</v>
      </c>
      <c r="AM108">
        <v>241.8</v>
      </c>
      <c r="AN108">
        <v>1.2</v>
      </c>
      <c r="AO108">
        <v>177.5</v>
      </c>
      <c r="AP108">
        <v>1.3</v>
      </c>
      <c r="AQ108">
        <v>47.5</v>
      </c>
      <c r="AR108">
        <v>6.5</v>
      </c>
      <c r="AS108">
        <v>-13.9</v>
      </c>
      <c r="AT108">
        <v>5.2</v>
      </c>
      <c r="AW108">
        <v>-241.1</v>
      </c>
      <c r="AX108">
        <v>1.8</v>
      </c>
      <c r="AY108">
        <v>-123</v>
      </c>
      <c r="AZ108">
        <v>1.8</v>
      </c>
      <c r="BA108">
        <v>5.2</v>
      </c>
      <c r="BB108">
        <v>1.3</v>
      </c>
      <c r="BC108">
        <v>-135.1</v>
      </c>
      <c r="BD108">
        <v>1.3</v>
      </c>
      <c r="BE108">
        <v>-356.8</v>
      </c>
      <c r="BF108">
        <v>0.8</v>
      </c>
      <c r="BG108">
        <v>-115.9</v>
      </c>
      <c r="BH108">
        <v>0.8</v>
      </c>
      <c r="BI108">
        <v>-131.80000000000001</v>
      </c>
      <c r="BJ108">
        <v>1.2</v>
      </c>
      <c r="BK108">
        <v>-490.7</v>
      </c>
      <c r="BL108">
        <v>1.2</v>
      </c>
      <c r="BM108">
        <v>-230.1</v>
      </c>
      <c r="BN108">
        <v>3.4</v>
      </c>
      <c r="BO108">
        <v>160.19999999999999</v>
      </c>
      <c r="BP108">
        <v>3</v>
      </c>
      <c r="BR108">
        <v>-210</v>
      </c>
      <c r="BS108">
        <v>2</v>
      </c>
      <c r="BT108">
        <v>33.200000000000003</v>
      </c>
      <c r="BU108">
        <v>2</v>
      </c>
      <c r="BX108">
        <v>130.5</v>
      </c>
      <c r="BY108">
        <v>5</v>
      </c>
      <c r="BZ108">
        <v>-107.5</v>
      </c>
      <c r="CA108">
        <v>3.8</v>
      </c>
      <c r="CI108" t="s">
        <v>5</v>
      </c>
    </row>
    <row r="109" spans="1:87" x14ac:dyDescent="0.2">
      <c r="A109" s="1">
        <v>2008.1969999999999</v>
      </c>
      <c r="B109" t="s">
        <v>0</v>
      </c>
      <c r="C109">
        <v>83.1</v>
      </c>
      <c r="D109">
        <v>0.6</v>
      </c>
      <c r="E109">
        <v>-295.39999999999998</v>
      </c>
      <c r="F109">
        <v>0.6</v>
      </c>
      <c r="I109">
        <v>-6.5</v>
      </c>
      <c r="J109">
        <v>0.4</v>
      </c>
      <c r="K109">
        <v>177</v>
      </c>
      <c r="L109">
        <v>0.4</v>
      </c>
      <c r="O109">
        <v>334.1</v>
      </c>
      <c r="P109">
        <v>0.4</v>
      </c>
      <c r="Q109">
        <v>116.9</v>
      </c>
      <c r="R109">
        <v>0.4</v>
      </c>
      <c r="U109">
        <v>431</v>
      </c>
      <c r="V109">
        <v>0.4</v>
      </c>
      <c r="W109">
        <v>-317.39999999999998</v>
      </c>
      <c r="X109">
        <v>0.4</v>
      </c>
      <c r="AA109">
        <v>179.3</v>
      </c>
      <c r="AB109">
        <v>0.5</v>
      </c>
      <c r="AC109">
        <v>-370.4</v>
      </c>
      <c r="AD109">
        <v>0.5</v>
      </c>
      <c r="AE109">
        <v>-19.8</v>
      </c>
      <c r="AF109">
        <v>0.9</v>
      </c>
      <c r="AG109">
        <v>382.8</v>
      </c>
      <c r="AH109">
        <v>0.9</v>
      </c>
      <c r="AI109">
        <v>67.099999999999994</v>
      </c>
      <c r="AJ109">
        <v>1.5</v>
      </c>
      <c r="AK109">
        <v>154.80000000000001</v>
      </c>
      <c r="AL109">
        <v>1.5</v>
      </c>
      <c r="AM109">
        <v>243.4</v>
      </c>
      <c r="AN109">
        <v>0.9</v>
      </c>
      <c r="AO109">
        <v>177.2</v>
      </c>
      <c r="AP109">
        <v>0.9</v>
      </c>
      <c r="AQ109">
        <v>46</v>
      </c>
      <c r="AR109">
        <v>4.8</v>
      </c>
      <c r="AS109">
        <v>-8.5</v>
      </c>
      <c r="AT109">
        <v>4.5</v>
      </c>
      <c r="AW109">
        <v>-241.8</v>
      </c>
      <c r="AX109">
        <v>1.1000000000000001</v>
      </c>
      <c r="AY109">
        <v>-125.2</v>
      </c>
      <c r="AZ109">
        <v>1.1000000000000001</v>
      </c>
      <c r="BA109">
        <v>3.8</v>
      </c>
      <c r="BB109">
        <v>1</v>
      </c>
      <c r="BC109">
        <v>-136.30000000000001</v>
      </c>
      <c r="BD109">
        <v>1</v>
      </c>
      <c r="BE109">
        <v>-357.1</v>
      </c>
      <c r="BF109">
        <v>0.9</v>
      </c>
      <c r="BG109">
        <v>-117.8</v>
      </c>
      <c r="BH109">
        <v>0.9</v>
      </c>
      <c r="BI109">
        <v>-131.5</v>
      </c>
      <c r="BJ109">
        <v>0.6</v>
      </c>
      <c r="BK109">
        <v>-490.2</v>
      </c>
      <c r="BL109">
        <v>0.6</v>
      </c>
      <c r="BM109">
        <v>-228.3</v>
      </c>
      <c r="BN109">
        <v>2.2000000000000002</v>
      </c>
      <c r="BO109">
        <v>159</v>
      </c>
      <c r="BP109">
        <v>2.1</v>
      </c>
      <c r="BR109">
        <v>-208.4</v>
      </c>
      <c r="BS109">
        <v>1.2</v>
      </c>
      <c r="BT109">
        <v>32.200000000000003</v>
      </c>
      <c r="BU109">
        <v>1.3</v>
      </c>
      <c r="BX109">
        <v>131.80000000000001</v>
      </c>
      <c r="BY109">
        <v>3.4</v>
      </c>
      <c r="BZ109">
        <v>-107.6</v>
      </c>
      <c r="CA109">
        <v>4</v>
      </c>
      <c r="CI109" t="s">
        <v>5</v>
      </c>
    </row>
    <row r="110" spans="1:87" x14ac:dyDescent="0.2">
      <c r="A110" s="1">
        <v>2008.2619999999999</v>
      </c>
      <c r="B110" t="s">
        <v>2</v>
      </c>
      <c r="G110">
        <v>-1115</v>
      </c>
      <c r="H110">
        <v>53</v>
      </c>
      <c r="M110">
        <v>-394</v>
      </c>
      <c r="N110">
        <v>27</v>
      </c>
      <c r="S110">
        <v>-745</v>
      </c>
      <c r="T110">
        <v>50</v>
      </c>
      <c r="Y110">
        <v>-125</v>
      </c>
      <c r="Z110">
        <v>35</v>
      </c>
      <c r="AU110">
        <v>382</v>
      </c>
      <c r="AV110">
        <v>150</v>
      </c>
      <c r="BA110" t="s">
        <v>41</v>
      </c>
      <c r="BD110" t="s">
        <v>42</v>
      </c>
      <c r="BI110" t="s">
        <v>43</v>
      </c>
      <c r="BM110" t="s">
        <v>44</v>
      </c>
      <c r="BQ110" t="s">
        <v>45</v>
      </c>
      <c r="BV110">
        <v>-189</v>
      </c>
      <c r="BW110">
        <v>173</v>
      </c>
      <c r="CB110" t="s">
        <v>46</v>
      </c>
      <c r="CI110" t="s">
        <v>5</v>
      </c>
    </row>
    <row r="111" spans="1:87" x14ac:dyDescent="0.2">
      <c r="A111" s="1">
        <v>2008.268</v>
      </c>
      <c r="B111" t="s">
        <v>0</v>
      </c>
      <c r="C111">
        <v>84.8</v>
      </c>
      <c r="D111">
        <v>0.6</v>
      </c>
      <c r="E111">
        <v>-296.10000000000002</v>
      </c>
      <c r="F111">
        <v>0.6</v>
      </c>
      <c r="I111">
        <v>-7.4</v>
      </c>
      <c r="J111">
        <v>0.4</v>
      </c>
      <c r="K111">
        <v>178</v>
      </c>
      <c r="L111">
        <v>0.4</v>
      </c>
      <c r="O111">
        <v>334.9</v>
      </c>
      <c r="P111">
        <v>0.4</v>
      </c>
      <c r="Q111">
        <v>116.5</v>
      </c>
      <c r="R111">
        <v>0.4</v>
      </c>
      <c r="U111">
        <v>432.3</v>
      </c>
      <c r="V111">
        <v>0.4</v>
      </c>
      <c r="W111">
        <v>-317.89999999999998</v>
      </c>
      <c r="X111">
        <v>0.4</v>
      </c>
      <c r="AA111">
        <v>179</v>
      </c>
      <c r="AB111">
        <v>0.6</v>
      </c>
      <c r="AC111">
        <v>-370.7</v>
      </c>
      <c r="AD111">
        <v>0.6</v>
      </c>
      <c r="AE111">
        <v>-19.2</v>
      </c>
      <c r="AF111">
        <v>0.8</v>
      </c>
      <c r="AG111">
        <v>383.7</v>
      </c>
      <c r="AH111">
        <v>0.8</v>
      </c>
      <c r="AI111">
        <v>74.8</v>
      </c>
      <c r="AJ111">
        <v>1.7</v>
      </c>
      <c r="AK111">
        <v>155.6</v>
      </c>
      <c r="AL111">
        <v>1.6</v>
      </c>
      <c r="AM111">
        <v>243.7</v>
      </c>
      <c r="AN111">
        <v>1.4</v>
      </c>
      <c r="AO111">
        <v>179.9</v>
      </c>
      <c r="AP111">
        <v>1.4</v>
      </c>
      <c r="AQ111">
        <v>53.3</v>
      </c>
      <c r="AR111">
        <v>7.8</v>
      </c>
      <c r="AS111">
        <v>-13</v>
      </c>
      <c r="AT111">
        <v>6</v>
      </c>
      <c r="AW111">
        <v>-238.4</v>
      </c>
      <c r="AX111">
        <v>2.2999999999999998</v>
      </c>
      <c r="AY111">
        <v>-123.8</v>
      </c>
      <c r="AZ111">
        <v>2.2999999999999998</v>
      </c>
      <c r="BA111">
        <v>2.8</v>
      </c>
      <c r="BB111">
        <v>1.6</v>
      </c>
      <c r="BC111">
        <v>-131.9</v>
      </c>
      <c r="BD111">
        <v>1.6</v>
      </c>
      <c r="BE111">
        <v>-358.4</v>
      </c>
      <c r="BF111">
        <v>1.1000000000000001</v>
      </c>
      <c r="BG111">
        <v>-115.2</v>
      </c>
      <c r="BH111">
        <v>1.1000000000000001</v>
      </c>
      <c r="BI111">
        <v>-130.6</v>
      </c>
      <c r="BJ111">
        <v>1.6</v>
      </c>
      <c r="BK111">
        <v>-488.6</v>
      </c>
      <c r="BL111">
        <v>1.6</v>
      </c>
      <c r="BM111">
        <v>-227.6</v>
      </c>
      <c r="BN111">
        <v>4.5999999999999996</v>
      </c>
      <c r="BO111">
        <v>157.9</v>
      </c>
      <c r="BP111">
        <v>3.8</v>
      </c>
      <c r="BR111">
        <v>-212.2</v>
      </c>
      <c r="BS111">
        <v>2.1</v>
      </c>
      <c r="BT111">
        <v>33.799999999999997</v>
      </c>
      <c r="BU111">
        <v>2.2000000000000002</v>
      </c>
      <c r="BX111">
        <v>137.80000000000001</v>
      </c>
      <c r="BY111">
        <v>5.3</v>
      </c>
      <c r="BZ111">
        <v>-109.1</v>
      </c>
      <c r="CA111">
        <v>5</v>
      </c>
      <c r="CI111" t="s">
        <v>5</v>
      </c>
    </row>
    <row r="112" spans="1:87" x14ac:dyDescent="0.2">
      <c r="A112" s="1">
        <v>2008.431</v>
      </c>
      <c r="B112" t="s">
        <v>2</v>
      </c>
      <c r="M112">
        <v>-425</v>
      </c>
      <c r="N112">
        <v>62</v>
      </c>
      <c r="AU112">
        <v>405</v>
      </c>
      <c r="AV112">
        <v>180</v>
      </c>
      <c r="CI112" t="s">
        <v>5</v>
      </c>
    </row>
    <row r="113" spans="1:87" x14ac:dyDescent="0.2">
      <c r="A113" s="1">
        <v>2008.4559999999999</v>
      </c>
      <c r="B113" t="s">
        <v>0</v>
      </c>
      <c r="C113">
        <v>88.3</v>
      </c>
      <c r="D113">
        <v>3.3</v>
      </c>
      <c r="E113">
        <v>-297.7</v>
      </c>
      <c r="F113">
        <v>3.3</v>
      </c>
      <c r="I113">
        <v>-9.6999999999999993</v>
      </c>
      <c r="J113">
        <v>0.4</v>
      </c>
      <c r="K113">
        <v>178.2</v>
      </c>
      <c r="L113">
        <v>0.3</v>
      </c>
      <c r="O113">
        <v>336.7</v>
      </c>
      <c r="P113">
        <v>0.4</v>
      </c>
      <c r="Q113">
        <v>116.2</v>
      </c>
      <c r="R113">
        <v>0.4</v>
      </c>
      <c r="U113">
        <v>433.9</v>
      </c>
      <c r="V113">
        <v>0.4</v>
      </c>
      <c r="W113">
        <v>-320.10000000000002</v>
      </c>
      <c r="X113">
        <v>0.4</v>
      </c>
      <c r="AA113">
        <v>179.3</v>
      </c>
      <c r="AB113">
        <v>0.6</v>
      </c>
      <c r="AC113">
        <v>-370.1</v>
      </c>
      <c r="AD113">
        <v>0.5</v>
      </c>
      <c r="AE113">
        <v>-17.3</v>
      </c>
      <c r="AF113">
        <v>0.8</v>
      </c>
      <c r="AG113">
        <v>386.7</v>
      </c>
      <c r="AH113">
        <v>0.8</v>
      </c>
      <c r="AI113">
        <v>82.4</v>
      </c>
      <c r="AJ113">
        <v>2.1</v>
      </c>
      <c r="AK113">
        <v>153.69999999999999</v>
      </c>
      <c r="AL113">
        <v>2.1</v>
      </c>
      <c r="AM113">
        <v>247.5</v>
      </c>
      <c r="AN113">
        <v>1.9</v>
      </c>
      <c r="AO113">
        <v>181.6</v>
      </c>
      <c r="AP113">
        <v>1.9</v>
      </c>
      <c r="AQ113">
        <v>50.8</v>
      </c>
      <c r="AR113">
        <v>4.8</v>
      </c>
      <c r="AS113">
        <v>-6.4</v>
      </c>
      <c r="AT113">
        <v>4.4000000000000004</v>
      </c>
      <c r="AW113">
        <v>-245.2</v>
      </c>
      <c r="AX113">
        <v>1.2</v>
      </c>
      <c r="AY113">
        <v>-130.4</v>
      </c>
      <c r="AZ113">
        <v>1.2</v>
      </c>
      <c r="BA113">
        <v>-1.9</v>
      </c>
      <c r="BB113">
        <v>1.3</v>
      </c>
      <c r="BC113">
        <v>-132.80000000000001</v>
      </c>
      <c r="BD113">
        <v>1.3</v>
      </c>
      <c r="BE113">
        <v>-358.8</v>
      </c>
      <c r="BF113">
        <v>1</v>
      </c>
      <c r="BG113">
        <v>-115.6</v>
      </c>
      <c r="BH113">
        <v>1.1000000000000001</v>
      </c>
      <c r="BI113">
        <v>-129</v>
      </c>
      <c r="BJ113">
        <v>1.3</v>
      </c>
      <c r="BK113">
        <v>-486.5</v>
      </c>
      <c r="BL113">
        <v>1.3</v>
      </c>
      <c r="BM113">
        <v>-223.3</v>
      </c>
      <c r="BN113">
        <v>3.4</v>
      </c>
      <c r="BO113">
        <v>151.69999999999999</v>
      </c>
      <c r="BP113">
        <v>3.2</v>
      </c>
      <c r="BR113">
        <v>-214.3</v>
      </c>
      <c r="BS113">
        <v>1.4</v>
      </c>
      <c r="BT113">
        <v>31.1</v>
      </c>
      <c r="BU113">
        <v>1.3</v>
      </c>
      <c r="BX113">
        <v>130.30000000000001</v>
      </c>
      <c r="BY113">
        <v>3.5</v>
      </c>
      <c r="BZ113">
        <v>-115.3</v>
      </c>
      <c r="CA113">
        <v>2.9</v>
      </c>
      <c r="CI113" t="s">
        <v>5</v>
      </c>
    </row>
    <row r="114" spans="1:87" x14ac:dyDescent="0.2">
      <c r="A114" s="1">
        <v>2008.472</v>
      </c>
      <c r="B114" t="s">
        <v>0</v>
      </c>
      <c r="C114">
        <v>90.3</v>
      </c>
      <c r="D114">
        <v>0.7</v>
      </c>
      <c r="E114">
        <v>-297.3</v>
      </c>
      <c r="F114">
        <v>0.7</v>
      </c>
      <c r="I114">
        <v>-9.4</v>
      </c>
      <c r="J114">
        <v>0.4</v>
      </c>
      <c r="K114">
        <v>178.6</v>
      </c>
      <c r="L114">
        <v>0.4</v>
      </c>
      <c r="O114">
        <v>337.5</v>
      </c>
      <c r="P114">
        <v>0.5</v>
      </c>
      <c r="Q114">
        <v>116.2</v>
      </c>
      <c r="R114">
        <v>0.5</v>
      </c>
      <c r="U114">
        <v>434.1</v>
      </c>
      <c r="V114">
        <v>0.4</v>
      </c>
      <c r="W114">
        <v>-320.3</v>
      </c>
      <c r="X114">
        <v>0.4</v>
      </c>
      <c r="AA114">
        <v>178.9</v>
      </c>
      <c r="AB114">
        <v>0.8</v>
      </c>
      <c r="AC114">
        <v>-370.2</v>
      </c>
      <c r="AD114">
        <v>0.8</v>
      </c>
      <c r="AE114">
        <v>-15.7</v>
      </c>
      <c r="AF114">
        <v>1.4</v>
      </c>
      <c r="AG114">
        <v>387.2</v>
      </c>
      <c r="AH114">
        <v>1.4</v>
      </c>
      <c r="AI114">
        <v>86</v>
      </c>
      <c r="AJ114">
        <v>2.2999999999999998</v>
      </c>
      <c r="AK114">
        <v>153.6</v>
      </c>
      <c r="AL114">
        <v>2.2999999999999998</v>
      </c>
      <c r="AM114">
        <v>249.7</v>
      </c>
      <c r="AN114">
        <v>1.4</v>
      </c>
      <c r="AO114">
        <v>184.4</v>
      </c>
      <c r="AP114">
        <v>1.4</v>
      </c>
      <c r="AQ114">
        <v>54.1</v>
      </c>
      <c r="AR114">
        <v>5.9</v>
      </c>
      <c r="AS114">
        <v>-8.6</v>
      </c>
      <c r="AT114">
        <v>4.5</v>
      </c>
      <c r="AW114">
        <v>-243.6</v>
      </c>
      <c r="AX114">
        <v>6</v>
      </c>
      <c r="AY114">
        <v>-128.19999999999999</v>
      </c>
      <c r="AZ114">
        <v>6</v>
      </c>
      <c r="BA114">
        <v>0.7</v>
      </c>
      <c r="BB114">
        <v>5.9</v>
      </c>
      <c r="BC114">
        <v>-135.4</v>
      </c>
      <c r="BD114">
        <v>6</v>
      </c>
      <c r="BE114">
        <v>-355.8</v>
      </c>
      <c r="BF114">
        <v>4.3</v>
      </c>
      <c r="BG114">
        <v>-115</v>
      </c>
      <c r="BH114">
        <v>4.3</v>
      </c>
      <c r="BI114">
        <v>-129.1</v>
      </c>
      <c r="BJ114">
        <v>1.9</v>
      </c>
      <c r="BK114">
        <v>-484.1</v>
      </c>
      <c r="BL114">
        <v>2</v>
      </c>
      <c r="BM114">
        <v>-223.4</v>
      </c>
      <c r="BN114">
        <v>3.2</v>
      </c>
      <c r="BO114">
        <v>153.4</v>
      </c>
      <c r="BP114">
        <v>2.6</v>
      </c>
      <c r="BR114">
        <v>-215.3</v>
      </c>
      <c r="BS114">
        <v>7.5</v>
      </c>
      <c r="BT114">
        <v>32</v>
      </c>
      <c r="BU114">
        <v>7.5</v>
      </c>
      <c r="BX114">
        <v>136.19999999999999</v>
      </c>
      <c r="BY114">
        <v>15.6</v>
      </c>
      <c r="BZ114">
        <v>-112.1</v>
      </c>
      <c r="CA114">
        <v>15.6</v>
      </c>
      <c r="CI114" t="s">
        <v>5</v>
      </c>
    </row>
    <row r="115" spans="1:87" x14ac:dyDescent="0.2">
      <c r="A115" s="1">
        <v>2008.473</v>
      </c>
      <c r="B115" t="s">
        <v>0</v>
      </c>
      <c r="C115">
        <v>89.7</v>
      </c>
      <c r="D115">
        <v>0.9</v>
      </c>
      <c r="E115">
        <v>-297.7</v>
      </c>
      <c r="F115">
        <v>0.9</v>
      </c>
      <c r="I115">
        <v>-9</v>
      </c>
      <c r="J115">
        <v>0.5</v>
      </c>
      <c r="K115">
        <v>178.2</v>
      </c>
      <c r="L115">
        <v>0.5</v>
      </c>
      <c r="O115">
        <v>337.7</v>
      </c>
      <c r="P115">
        <v>0.6</v>
      </c>
      <c r="Q115">
        <v>116.2</v>
      </c>
      <c r="R115">
        <v>0.6</v>
      </c>
      <c r="U115">
        <v>435.3</v>
      </c>
      <c r="V115">
        <v>0.5</v>
      </c>
      <c r="W115">
        <v>-320.5</v>
      </c>
      <c r="X115">
        <v>0.5</v>
      </c>
      <c r="AA115">
        <v>178.9</v>
      </c>
      <c r="AB115">
        <v>1</v>
      </c>
      <c r="AC115">
        <v>-370.3</v>
      </c>
      <c r="AD115">
        <v>1</v>
      </c>
      <c r="AE115">
        <v>-15.7</v>
      </c>
      <c r="AF115">
        <v>1.7</v>
      </c>
      <c r="AG115">
        <v>387.7</v>
      </c>
      <c r="AH115">
        <v>1.7</v>
      </c>
      <c r="AI115">
        <v>82.9</v>
      </c>
      <c r="AJ115">
        <v>2.8</v>
      </c>
      <c r="AK115">
        <v>154.19999999999999</v>
      </c>
      <c r="AL115">
        <v>2.8</v>
      </c>
      <c r="AM115">
        <v>249.4</v>
      </c>
      <c r="AN115">
        <v>2.8</v>
      </c>
      <c r="AO115">
        <v>182</v>
      </c>
      <c r="AP115">
        <v>2.8</v>
      </c>
      <c r="AQ115">
        <v>54.6</v>
      </c>
      <c r="AR115">
        <v>7.3</v>
      </c>
      <c r="AS115">
        <v>-6.9</v>
      </c>
      <c r="AT115">
        <v>6</v>
      </c>
      <c r="AW115">
        <v>-245.2</v>
      </c>
      <c r="AX115">
        <v>7.3</v>
      </c>
      <c r="AY115">
        <v>-130.30000000000001</v>
      </c>
      <c r="AZ115">
        <v>8</v>
      </c>
      <c r="BA115">
        <v>-4.7</v>
      </c>
      <c r="BB115">
        <v>4.5</v>
      </c>
      <c r="BC115">
        <v>-134</v>
      </c>
      <c r="BD115">
        <v>4.5</v>
      </c>
      <c r="BE115">
        <v>-358.2</v>
      </c>
      <c r="BF115">
        <v>3.7</v>
      </c>
      <c r="BG115">
        <v>-113.6</v>
      </c>
      <c r="BH115">
        <v>3.7</v>
      </c>
      <c r="BI115">
        <v>-130</v>
      </c>
      <c r="BJ115">
        <v>1.7</v>
      </c>
      <c r="BK115">
        <v>-484.8</v>
      </c>
      <c r="BL115">
        <v>1.8</v>
      </c>
      <c r="BM115">
        <v>-222</v>
      </c>
      <c r="BN115">
        <v>3.5</v>
      </c>
      <c r="BO115">
        <v>150.30000000000001</v>
      </c>
      <c r="BP115">
        <v>3.3</v>
      </c>
      <c r="BR115">
        <v>-219.3</v>
      </c>
      <c r="BS115">
        <v>7</v>
      </c>
      <c r="BT115">
        <v>38.5</v>
      </c>
      <c r="BU115">
        <v>7</v>
      </c>
      <c r="BX115">
        <v>133.4</v>
      </c>
      <c r="BY115">
        <v>10.199999999999999</v>
      </c>
      <c r="BZ115">
        <v>-114</v>
      </c>
      <c r="CA115">
        <v>10.199999999999999</v>
      </c>
      <c r="CI115" t="s">
        <v>5</v>
      </c>
    </row>
    <row r="116" spans="1:87" x14ac:dyDescent="0.2">
      <c r="A116" s="1">
        <v>2008.5930000000001</v>
      </c>
      <c r="B116" t="s">
        <v>0</v>
      </c>
      <c r="I116">
        <v>-10</v>
      </c>
      <c r="J116">
        <v>1.6</v>
      </c>
      <c r="K116">
        <v>177.6</v>
      </c>
      <c r="L116">
        <v>1.4</v>
      </c>
      <c r="O116">
        <v>335.5</v>
      </c>
      <c r="P116">
        <v>1.1000000000000001</v>
      </c>
      <c r="Q116">
        <v>116.5</v>
      </c>
      <c r="R116">
        <v>1</v>
      </c>
      <c r="U116">
        <v>434.5</v>
      </c>
      <c r="V116">
        <v>3.1</v>
      </c>
      <c r="W116">
        <v>-320.5</v>
      </c>
      <c r="X116">
        <v>3.2</v>
      </c>
      <c r="AA116">
        <v>181.7</v>
      </c>
      <c r="AB116">
        <v>2.6</v>
      </c>
      <c r="AC116">
        <v>-370.5</v>
      </c>
      <c r="AD116">
        <v>2.4</v>
      </c>
      <c r="AE116">
        <v>-16.399999999999999</v>
      </c>
      <c r="AF116">
        <v>4.2</v>
      </c>
      <c r="AG116">
        <v>388.9</v>
      </c>
      <c r="AH116">
        <v>4</v>
      </c>
      <c r="AW116">
        <v>-242.6</v>
      </c>
      <c r="AX116">
        <v>7.5</v>
      </c>
      <c r="AY116">
        <v>-130.1</v>
      </c>
      <c r="AZ116">
        <v>7.9</v>
      </c>
      <c r="BA116">
        <v>-5.6</v>
      </c>
      <c r="BB116">
        <v>7.3</v>
      </c>
      <c r="BC116">
        <v>-132.80000000000001</v>
      </c>
      <c r="BD116">
        <v>6.8</v>
      </c>
      <c r="BE116">
        <v>-358.5</v>
      </c>
      <c r="BF116">
        <v>3.9</v>
      </c>
      <c r="BG116">
        <v>-112.6</v>
      </c>
      <c r="BH116">
        <v>4.4000000000000004</v>
      </c>
      <c r="BR116">
        <v>-217.8</v>
      </c>
      <c r="BS116">
        <v>6.5</v>
      </c>
      <c r="BT116">
        <v>29.8</v>
      </c>
      <c r="BU116">
        <v>5.6</v>
      </c>
      <c r="CI116" t="s">
        <v>5</v>
      </c>
    </row>
    <row r="117" spans="1:87" x14ac:dyDescent="0.2">
      <c r="A117" s="1">
        <v>2008.6010000000001</v>
      </c>
      <c r="B117" t="s">
        <v>0</v>
      </c>
      <c r="C117">
        <v>91.1</v>
      </c>
      <c r="D117">
        <v>0.6</v>
      </c>
      <c r="E117">
        <v>-299.5</v>
      </c>
      <c r="F117">
        <v>0.6</v>
      </c>
      <c r="I117">
        <v>-11.8</v>
      </c>
      <c r="J117">
        <v>0.4</v>
      </c>
      <c r="K117">
        <v>178.2</v>
      </c>
      <c r="L117">
        <v>0.4</v>
      </c>
      <c r="O117">
        <v>337.6</v>
      </c>
      <c r="P117">
        <v>0.4</v>
      </c>
      <c r="Q117">
        <v>116.2</v>
      </c>
      <c r="R117">
        <v>0.4</v>
      </c>
      <c r="U117">
        <v>434.9</v>
      </c>
      <c r="V117">
        <v>0.4</v>
      </c>
      <c r="W117">
        <v>-321.8</v>
      </c>
      <c r="X117">
        <v>0.4</v>
      </c>
      <c r="AA117">
        <v>178.1</v>
      </c>
      <c r="AB117">
        <v>0.6</v>
      </c>
      <c r="AC117">
        <v>-370.4</v>
      </c>
      <c r="AD117">
        <v>0.6</v>
      </c>
      <c r="AE117">
        <v>-16.5</v>
      </c>
      <c r="AF117">
        <v>0.9</v>
      </c>
      <c r="AG117">
        <v>389.7</v>
      </c>
      <c r="AH117">
        <v>0.9</v>
      </c>
      <c r="AI117">
        <v>86.4</v>
      </c>
      <c r="AJ117">
        <v>2</v>
      </c>
      <c r="AK117">
        <v>154.1</v>
      </c>
      <c r="AL117">
        <v>1.8</v>
      </c>
      <c r="AM117">
        <v>250.1</v>
      </c>
      <c r="AN117">
        <v>1.9</v>
      </c>
      <c r="AO117">
        <v>182.3</v>
      </c>
      <c r="AP117">
        <v>2</v>
      </c>
      <c r="AQ117">
        <v>51.2</v>
      </c>
      <c r="AR117">
        <v>4.5999999999999996</v>
      </c>
      <c r="AS117">
        <v>-3</v>
      </c>
      <c r="AT117">
        <v>4.3</v>
      </c>
      <c r="AW117">
        <v>-247.5</v>
      </c>
      <c r="AX117">
        <v>1.6</v>
      </c>
      <c r="AY117">
        <v>-132.80000000000001</v>
      </c>
      <c r="AZ117">
        <v>1.6</v>
      </c>
      <c r="BA117">
        <v>-6.7</v>
      </c>
      <c r="BB117">
        <v>1.8</v>
      </c>
      <c r="BC117">
        <v>-133.19999999999999</v>
      </c>
      <c r="BD117">
        <v>1.6</v>
      </c>
      <c r="BE117">
        <v>-358.7</v>
      </c>
      <c r="BF117">
        <v>0.9</v>
      </c>
      <c r="BG117">
        <v>-115.8</v>
      </c>
      <c r="BH117">
        <v>0.9</v>
      </c>
      <c r="BI117">
        <v>-128.30000000000001</v>
      </c>
      <c r="BJ117">
        <v>1.1000000000000001</v>
      </c>
      <c r="BK117">
        <v>-484.7</v>
      </c>
      <c r="BL117">
        <v>1.1000000000000001</v>
      </c>
      <c r="BM117">
        <v>-220.1</v>
      </c>
      <c r="BN117">
        <v>2.2999999999999998</v>
      </c>
      <c r="BO117">
        <v>147.6</v>
      </c>
      <c r="BP117">
        <v>2.2000000000000002</v>
      </c>
      <c r="BR117">
        <v>-217.2</v>
      </c>
      <c r="BS117">
        <v>1.8</v>
      </c>
      <c r="BT117">
        <v>30.2</v>
      </c>
      <c r="BU117">
        <v>1.8</v>
      </c>
      <c r="BX117">
        <v>129.9</v>
      </c>
      <c r="BY117">
        <v>6.8</v>
      </c>
      <c r="BZ117">
        <v>-115.8</v>
      </c>
      <c r="CA117">
        <v>6.7</v>
      </c>
      <c r="CI117" t="s">
        <v>5</v>
      </c>
    </row>
    <row r="118" spans="1:87" x14ac:dyDescent="0.2">
      <c r="A118" s="1">
        <v>2008.7080000000001</v>
      </c>
      <c r="B118" t="s">
        <v>0</v>
      </c>
      <c r="C118">
        <v>92.8</v>
      </c>
      <c r="D118">
        <v>0.6</v>
      </c>
      <c r="E118">
        <v>-299.10000000000002</v>
      </c>
      <c r="F118">
        <v>0.6</v>
      </c>
      <c r="I118">
        <v>-12.6</v>
      </c>
      <c r="J118">
        <v>0.4</v>
      </c>
      <c r="K118">
        <v>179.2</v>
      </c>
      <c r="L118">
        <v>0.4</v>
      </c>
      <c r="O118">
        <v>338.2</v>
      </c>
      <c r="P118">
        <v>0.4</v>
      </c>
      <c r="Q118">
        <v>116.1</v>
      </c>
      <c r="R118">
        <v>0.4</v>
      </c>
      <c r="U118">
        <v>436.4</v>
      </c>
      <c r="V118">
        <v>0.4</v>
      </c>
      <c r="W118">
        <v>-322.7</v>
      </c>
      <c r="X118">
        <v>0.4</v>
      </c>
      <c r="AA118">
        <v>177.9</v>
      </c>
      <c r="AB118">
        <v>0.6</v>
      </c>
      <c r="AC118">
        <v>-370.4</v>
      </c>
      <c r="AD118">
        <v>0.6</v>
      </c>
      <c r="AE118">
        <v>-15.7</v>
      </c>
      <c r="AF118">
        <v>0.8</v>
      </c>
      <c r="AG118">
        <v>390.9</v>
      </c>
      <c r="AH118">
        <v>0.8</v>
      </c>
      <c r="AI118">
        <v>94.2</v>
      </c>
      <c r="AJ118">
        <v>1.1000000000000001</v>
      </c>
      <c r="AK118">
        <v>153</v>
      </c>
      <c r="AL118">
        <v>1.1000000000000001</v>
      </c>
      <c r="AM118">
        <v>250.9</v>
      </c>
      <c r="AN118">
        <v>2.5</v>
      </c>
      <c r="AO118">
        <v>185.3</v>
      </c>
      <c r="AP118">
        <v>2.5</v>
      </c>
      <c r="AQ118">
        <v>49.9</v>
      </c>
      <c r="AR118">
        <v>3.7</v>
      </c>
      <c r="AS118">
        <v>0.3</v>
      </c>
      <c r="AT118">
        <v>3.5</v>
      </c>
      <c r="AW118">
        <v>-248.7</v>
      </c>
      <c r="AX118">
        <v>1.2</v>
      </c>
      <c r="AY118">
        <v>-134</v>
      </c>
      <c r="AZ118">
        <v>1.2</v>
      </c>
      <c r="BA118">
        <v>-9.6</v>
      </c>
      <c r="BB118">
        <v>1.5</v>
      </c>
      <c r="BC118">
        <v>-130.9</v>
      </c>
      <c r="BD118">
        <v>1.4</v>
      </c>
      <c r="BE118">
        <v>-360.6</v>
      </c>
      <c r="BF118">
        <v>1</v>
      </c>
      <c r="BG118">
        <v>-114</v>
      </c>
      <c r="BH118">
        <v>1.1000000000000001</v>
      </c>
      <c r="BI118">
        <v>-128.1</v>
      </c>
      <c r="BJ118">
        <v>1.4</v>
      </c>
      <c r="BK118">
        <v>-482.8</v>
      </c>
      <c r="BL118">
        <v>1.5</v>
      </c>
      <c r="BM118">
        <v>-218</v>
      </c>
      <c r="BN118">
        <v>2.7</v>
      </c>
      <c r="BO118">
        <v>145</v>
      </c>
      <c r="BP118">
        <v>2.6</v>
      </c>
      <c r="BR118">
        <v>-222</v>
      </c>
      <c r="BS118">
        <v>1.6</v>
      </c>
      <c r="BT118">
        <v>30.5</v>
      </c>
      <c r="BU118">
        <v>1.2</v>
      </c>
      <c r="BX118">
        <v>126.3</v>
      </c>
      <c r="BY118">
        <v>6.4</v>
      </c>
      <c r="BZ118">
        <v>-118.7</v>
      </c>
      <c r="CA118">
        <v>6.4</v>
      </c>
      <c r="CI118" t="s">
        <v>5</v>
      </c>
    </row>
    <row r="119" spans="1:87" x14ac:dyDescent="0.2">
      <c r="A119" s="1">
        <v>2009.1849999999999</v>
      </c>
      <c r="B119" t="s">
        <v>0</v>
      </c>
      <c r="C119">
        <v>103</v>
      </c>
      <c r="D119">
        <v>1.2</v>
      </c>
      <c r="E119">
        <v>-303</v>
      </c>
      <c r="F119">
        <v>1.2</v>
      </c>
      <c r="I119">
        <v>-18.399999999999999</v>
      </c>
      <c r="J119">
        <v>0.8</v>
      </c>
      <c r="K119">
        <v>179.1</v>
      </c>
      <c r="L119">
        <v>0.8</v>
      </c>
      <c r="O119">
        <v>342.6</v>
      </c>
      <c r="P119">
        <v>0.9</v>
      </c>
      <c r="Q119">
        <v>115.5</v>
      </c>
      <c r="R119">
        <v>0.9</v>
      </c>
      <c r="U119">
        <v>440.6</v>
      </c>
      <c r="V119">
        <v>0.8</v>
      </c>
      <c r="W119">
        <v>-328.1</v>
      </c>
      <c r="X119">
        <v>0.8</v>
      </c>
      <c r="AA119">
        <v>176.7</v>
      </c>
      <c r="AB119">
        <v>1.2</v>
      </c>
      <c r="AC119">
        <v>-370.1</v>
      </c>
      <c r="AD119">
        <v>1.2</v>
      </c>
      <c r="AE119">
        <v>-11.7</v>
      </c>
      <c r="AF119">
        <v>1.7</v>
      </c>
      <c r="AG119">
        <v>399.3</v>
      </c>
      <c r="AH119">
        <v>1.7</v>
      </c>
      <c r="AI119">
        <v>108.5</v>
      </c>
      <c r="AJ119">
        <v>2.2999999999999998</v>
      </c>
      <c r="AK119">
        <v>150.30000000000001</v>
      </c>
      <c r="AL119">
        <v>2.2999999999999998</v>
      </c>
      <c r="AM119">
        <v>258.8</v>
      </c>
      <c r="AN119">
        <v>2.9</v>
      </c>
      <c r="AO119">
        <v>191.1</v>
      </c>
      <c r="AP119">
        <v>3.2</v>
      </c>
      <c r="AQ119">
        <v>51</v>
      </c>
      <c r="AR119">
        <v>3.2</v>
      </c>
      <c r="AS119">
        <v>16.399999999999999</v>
      </c>
      <c r="AT119">
        <v>3.1</v>
      </c>
      <c r="AW119">
        <v>-255.7</v>
      </c>
      <c r="AX119">
        <v>1.8</v>
      </c>
      <c r="AY119">
        <v>-141.6</v>
      </c>
      <c r="AZ119">
        <v>1.8</v>
      </c>
      <c r="BA119">
        <v>-19.2</v>
      </c>
      <c r="BB119">
        <v>1.9</v>
      </c>
      <c r="BC119">
        <v>-125.9</v>
      </c>
      <c r="BD119">
        <v>1.9</v>
      </c>
      <c r="BE119">
        <v>-361.4</v>
      </c>
      <c r="BF119">
        <v>1.2</v>
      </c>
      <c r="BG119">
        <v>-110.3</v>
      </c>
      <c r="BH119">
        <v>1.2</v>
      </c>
      <c r="BI119">
        <v>-123</v>
      </c>
      <c r="BJ119">
        <v>1.9</v>
      </c>
      <c r="BK119">
        <v>-475.1</v>
      </c>
      <c r="BL119">
        <v>1.9</v>
      </c>
      <c r="BM119">
        <v>-207.3</v>
      </c>
      <c r="BN119">
        <v>2.4</v>
      </c>
      <c r="BO119">
        <v>132.19999999999999</v>
      </c>
      <c r="BP119">
        <v>2.4</v>
      </c>
      <c r="BR119">
        <v>-233.8</v>
      </c>
      <c r="BS119">
        <v>2.7</v>
      </c>
      <c r="BT119">
        <v>25.3</v>
      </c>
      <c r="BU119">
        <v>2.2999999999999998</v>
      </c>
      <c r="BX119">
        <v>126.9</v>
      </c>
      <c r="BY119">
        <v>2.1</v>
      </c>
      <c r="BZ119">
        <v>-127.6</v>
      </c>
      <c r="CA119">
        <v>2.2000000000000002</v>
      </c>
      <c r="CI119" t="s">
        <v>5</v>
      </c>
    </row>
    <row r="120" spans="1:87" x14ac:dyDescent="0.2">
      <c r="A120" s="1">
        <v>2009.2729999999999</v>
      </c>
      <c r="B120" t="s">
        <v>0</v>
      </c>
      <c r="C120">
        <v>104.8</v>
      </c>
      <c r="D120">
        <v>0.6</v>
      </c>
      <c r="E120">
        <v>-303</v>
      </c>
      <c r="F120">
        <v>0.6</v>
      </c>
      <c r="I120">
        <v>-19.100000000000001</v>
      </c>
      <c r="J120">
        <v>0.4</v>
      </c>
      <c r="K120">
        <v>179.2</v>
      </c>
      <c r="L120">
        <v>0.4</v>
      </c>
      <c r="O120">
        <v>343.1</v>
      </c>
      <c r="P120">
        <v>0.4</v>
      </c>
      <c r="Q120">
        <v>114.9</v>
      </c>
      <c r="R120">
        <v>0.4</v>
      </c>
      <c r="U120">
        <v>441.5</v>
      </c>
      <c r="V120">
        <v>0.4</v>
      </c>
      <c r="W120">
        <v>-329.2</v>
      </c>
      <c r="X120">
        <v>0.4</v>
      </c>
      <c r="AA120">
        <v>176.2</v>
      </c>
      <c r="AB120">
        <v>0.6</v>
      </c>
      <c r="AC120">
        <v>-370</v>
      </c>
      <c r="AD120">
        <v>0.6</v>
      </c>
      <c r="AE120">
        <v>-11.1</v>
      </c>
      <c r="AF120">
        <v>0.8</v>
      </c>
      <c r="AG120">
        <v>400.6</v>
      </c>
      <c r="AH120">
        <v>0.8</v>
      </c>
      <c r="AI120">
        <v>110.2</v>
      </c>
      <c r="AJ120">
        <v>1.1000000000000001</v>
      </c>
      <c r="AK120">
        <v>149.80000000000001</v>
      </c>
      <c r="AL120">
        <v>1.1000000000000001</v>
      </c>
      <c r="AM120">
        <v>260.10000000000002</v>
      </c>
      <c r="AN120">
        <v>2.4</v>
      </c>
      <c r="AO120">
        <v>192.1</v>
      </c>
      <c r="AP120">
        <v>2.7</v>
      </c>
      <c r="AQ120">
        <v>52.1</v>
      </c>
      <c r="AR120">
        <v>3.1</v>
      </c>
      <c r="AS120">
        <v>17.399999999999999</v>
      </c>
      <c r="AT120">
        <v>3</v>
      </c>
      <c r="AW120">
        <v>-255.3</v>
      </c>
      <c r="AX120">
        <v>1.2</v>
      </c>
      <c r="AY120">
        <v>-143.4</v>
      </c>
      <c r="AZ120">
        <v>1.2</v>
      </c>
      <c r="BA120">
        <v>-19.8</v>
      </c>
      <c r="BB120">
        <v>1.2</v>
      </c>
      <c r="BC120">
        <v>-126.2</v>
      </c>
      <c r="BD120">
        <v>1.1000000000000001</v>
      </c>
      <c r="BE120">
        <v>-361.8</v>
      </c>
      <c r="BF120">
        <v>1.1000000000000001</v>
      </c>
      <c r="BG120">
        <v>-111.1</v>
      </c>
      <c r="BH120">
        <v>1.2</v>
      </c>
      <c r="BI120">
        <v>-122.2</v>
      </c>
      <c r="BJ120">
        <v>1.8</v>
      </c>
      <c r="BK120">
        <v>-473.9</v>
      </c>
      <c r="BL120">
        <v>1.9</v>
      </c>
      <c r="BM120">
        <v>-205.4</v>
      </c>
      <c r="BN120">
        <v>2</v>
      </c>
      <c r="BO120">
        <v>129.4</v>
      </c>
      <c r="BP120">
        <v>2</v>
      </c>
      <c r="BR120">
        <v>-234.5</v>
      </c>
      <c r="BS120">
        <v>1.8</v>
      </c>
      <c r="BT120">
        <v>22.9</v>
      </c>
      <c r="BU120">
        <v>1.7</v>
      </c>
      <c r="BX120">
        <v>127.1</v>
      </c>
      <c r="BY120">
        <v>2.2000000000000002</v>
      </c>
      <c r="BZ120">
        <v>-130.6</v>
      </c>
      <c r="CA120">
        <v>1.7</v>
      </c>
      <c r="CI120" t="s">
        <v>5</v>
      </c>
    </row>
    <row r="121" spans="1:87" x14ac:dyDescent="0.2">
      <c r="A121">
        <v>2009.3</v>
      </c>
      <c r="B121" t="s">
        <v>0</v>
      </c>
      <c r="C121">
        <v>104.6</v>
      </c>
      <c r="D121">
        <v>0.6</v>
      </c>
      <c r="E121">
        <v>-303.2</v>
      </c>
      <c r="F121">
        <v>0.6</v>
      </c>
      <c r="I121">
        <v>-19.600000000000001</v>
      </c>
      <c r="J121">
        <v>0.4</v>
      </c>
      <c r="K121">
        <v>179.3</v>
      </c>
      <c r="L121">
        <v>0.4</v>
      </c>
      <c r="O121">
        <v>343.7</v>
      </c>
      <c r="P121">
        <v>0.4</v>
      </c>
      <c r="Q121">
        <v>115.2</v>
      </c>
      <c r="R121">
        <v>0.4</v>
      </c>
      <c r="U121">
        <v>441.9</v>
      </c>
      <c r="V121">
        <v>0.4</v>
      </c>
      <c r="W121">
        <v>-329.5</v>
      </c>
      <c r="X121">
        <v>0.4</v>
      </c>
      <c r="AA121">
        <v>176</v>
      </c>
      <c r="AB121">
        <v>0.6</v>
      </c>
      <c r="AC121">
        <v>-369.7</v>
      </c>
      <c r="AD121">
        <v>0.6</v>
      </c>
      <c r="AE121">
        <v>-10.6</v>
      </c>
      <c r="AF121">
        <v>0.8</v>
      </c>
      <c r="AG121">
        <v>401.2</v>
      </c>
      <c r="AH121">
        <v>0.8</v>
      </c>
      <c r="AI121">
        <v>111.3</v>
      </c>
      <c r="AJ121">
        <v>1.1000000000000001</v>
      </c>
      <c r="AK121">
        <v>149.30000000000001</v>
      </c>
      <c r="AL121">
        <v>1.1000000000000001</v>
      </c>
      <c r="AM121">
        <v>260.60000000000002</v>
      </c>
      <c r="AN121">
        <v>2.6</v>
      </c>
      <c r="AO121">
        <v>192</v>
      </c>
      <c r="AP121">
        <v>3.1</v>
      </c>
      <c r="AQ121">
        <v>53.3</v>
      </c>
      <c r="AR121">
        <v>2.6</v>
      </c>
      <c r="AS121">
        <v>18.3</v>
      </c>
      <c r="AT121">
        <v>2.6</v>
      </c>
      <c r="AW121">
        <v>-255.6</v>
      </c>
      <c r="AX121">
        <v>1</v>
      </c>
      <c r="AY121">
        <v>-143.9</v>
      </c>
      <c r="AZ121">
        <v>1</v>
      </c>
      <c r="BA121">
        <v>-20.7</v>
      </c>
      <c r="BB121">
        <v>1.3</v>
      </c>
      <c r="BC121">
        <v>-125.7</v>
      </c>
      <c r="BD121">
        <v>1.2</v>
      </c>
      <c r="BE121">
        <v>-362.7</v>
      </c>
      <c r="BF121">
        <v>1.1000000000000001</v>
      </c>
      <c r="BG121">
        <v>-110.8</v>
      </c>
      <c r="BH121">
        <v>1.2</v>
      </c>
      <c r="BI121">
        <v>-122.9</v>
      </c>
      <c r="BJ121">
        <v>1.4</v>
      </c>
      <c r="BK121">
        <v>-474</v>
      </c>
      <c r="BL121">
        <v>1.4</v>
      </c>
      <c r="BM121">
        <v>-205.1</v>
      </c>
      <c r="BN121">
        <v>2.2999999999999998</v>
      </c>
      <c r="BO121">
        <v>128.80000000000001</v>
      </c>
      <c r="BP121">
        <v>2.2999999999999998</v>
      </c>
      <c r="BR121">
        <v>-235.3</v>
      </c>
      <c r="BS121">
        <v>1.6</v>
      </c>
      <c r="BT121">
        <v>22.8</v>
      </c>
      <c r="BU121">
        <v>1.5</v>
      </c>
      <c r="BX121">
        <v>125.8</v>
      </c>
      <c r="BY121">
        <v>3.6</v>
      </c>
      <c r="BZ121">
        <v>-131.5</v>
      </c>
      <c r="CA121">
        <v>2.2999999999999998</v>
      </c>
      <c r="CI121" t="s">
        <v>5</v>
      </c>
    </row>
    <row r="122" spans="1:87" x14ac:dyDescent="0.2">
      <c r="A122" s="1">
        <v>2009.3030000000001</v>
      </c>
      <c r="B122" t="s">
        <v>0</v>
      </c>
      <c r="C122">
        <v>105.1</v>
      </c>
      <c r="D122">
        <v>0.6</v>
      </c>
      <c r="E122">
        <v>-303.39999999999998</v>
      </c>
      <c r="F122">
        <v>0.6</v>
      </c>
      <c r="I122">
        <v>-19.3</v>
      </c>
      <c r="J122">
        <v>0.4</v>
      </c>
      <c r="K122">
        <v>179.6</v>
      </c>
      <c r="L122">
        <v>0.4</v>
      </c>
      <c r="O122">
        <v>343.5</v>
      </c>
      <c r="P122">
        <v>0.4</v>
      </c>
      <c r="Q122">
        <v>115.2</v>
      </c>
      <c r="R122">
        <v>0.4</v>
      </c>
      <c r="U122">
        <v>441.8</v>
      </c>
      <c r="V122">
        <v>0.4</v>
      </c>
      <c r="W122">
        <v>-329.3</v>
      </c>
      <c r="X122">
        <v>0.4</v>
      </c>
      <c r="AA122">
        <v>176</v>
      </c>
      <c r="AB122">
        <v>0.6</v>
      </c>
      <c r="AC122">
        <v>-370</v>
      </c>
      <c r="AD122">
        <v>0.6</v>
      </c>
      <c r="AE122">
        <v>-11</v>
      </c>
      <c r="AF122">
        <v>0.8</v>
      </c>
      <c r="AG122">
        <v>401.3</v>
      </c>
      <c r="AH122">
        <v>0.8</v>
      </c>
      <c r="AI122">
        <v>111.9</v>
      </c>
      <c r="AJ122">
        <v>1.1000000000000001</v>
      </c>
      <c r="AK122">
        <v>149.5</v>
      </c>
      <c r="AL122">
        <v>1.1000000000000001</v>
      </c>
      <c r="AM122">
        <v>260.7</v>
      </c>
      <c r="AN122">
        <v>2.5</v>
      </c>
      <c r="AO122">
        <v>191.7</v>
      </c>
      <c r="AP122">
        <v>3.1</v>
      </c>
      <c r="AQ122">
        <v>53.1</v>
      </c>
      <c r="AR122">
        <v>3.3</v>
      </c>
      <c r="AS122">
        <v>18.600000000000001</v>
      </c>
      <c r="AT122">
        <v>3.2</v>
      </c>
      <c r="AW122">
        <v>-255.7</v>
      </c>
      <c r="AX122">
        <v>1.5</v>
      </c>
      <c r="AY122">
        <v>-143.4</v>
      </c>
      <c r="AZ122">
        <v>1.6</v>
      </c>
      <c r="BA122">
        <v>-19.7</v>
      </c>
      <c r="BB122">
        <v>1.4</v>
      </c>
      <c r="BC122">
        <v>-126.5</v>
      </c>
      <c r="BD122">
        <v>1.3</v>
      </c>
      <c r="BE122">
        <v>-361.7</v>
      </c>
      <c r="BF122">
        <v>1</v>
      </c>
      <c r="BG122">
        <v>-110.4</v>
      </c>
      <c r="BH122">
        <v>1.1000000000000001</v>
      </c>
      <c r="BI122">
        <v>-122.7</v>
      </c>
      <c r="BJ122">
        <v>1.7</v>
      </c>
      <c r="BK122">
        <v>-473.6</v>
      </c>
      <c r="BL122">
        <v>1.8</v>
      </c>
      <c r="BM122">
        <v>-205.2</v>
      </c>
      <c r="BN122">
        <v>2</v>
      </c>
      <c r="BO122">
        <v>129.1</v>
      </c>
      <c r="BP122">
        <v>2</v>
      </c>
      <c r="BR122">
        <v>-234.5</v>
      </c>
      <c r="BS122">
        <v>1.4</v>
      </c>
      <c r="BT122">
        <v>22.5</v>
      </c>
      <c r="BU122">
        <v>1.2</v>
      </c>
      <c r="BX122">
        <v>125.3</v>
      </c>
      <c r="BY122">
        <v>2.9</v>
      </c>
      <c r="BZ122">
        <v>-132.6</v>
      </c>
      <c r="CA122">
        <v>1.9</v>
      </c>
      <c r="CI122" t="s">
        <v>5</v>
      </c>
    </row>
    <row r="123" spans="1:87" x14ac:dyDescent="0.2">
      <c r="A123" s="1">
        <v>2009.336</v>
      </c>
      <c r="B123" t="s">
        <v>0</v>
      </c>
      <c r="C123">
        <v>105.5</v>
      </c>
      <c r="D123">
        <v>0.6</v>
      </c>
      <c r="E123">
        <v>-303.5</v>
      </c>
      <c r="F123">
        <v>0.6</v>
      </c>
      <c r="I123">
        <v>-19.399999999999999</v>
      </c>
      <c r="J123">
        <v>0.4</v>
      </c>
      <c r="K123">
        <v>179.2</v>
      </c>
      <c r="L123">
        <v>0.4</v>
      </c>
      <c r="O123">
        <v>343.8</v>
      </c>
      <c r="P123">
        <v>0.4</v>
      </c>
      <c r="Q123">
        <v>115.5</v>
      </c>
      <c r="R123">
        <v>0.4</v>
      </c>
      <c r="U123">
        <v>442.7</v>
      </c>
      <c r="V123">
        <v>0.4</v>
      </c>
      <c r="W123">
        <v>-329.9</v>
      </c>
      <c r="X123">
        <v>0.4</v>
      </c>
      <c r="AA123">
        <v>176.2</v>
      </c>
      <c r="AB123">
        <v>0.6</v>
      </c>
      <c r="AC123">
        <v>-369.9</v>
      </c>
      <c r="AD123">
        <v>0.6</v>
      </c>
      <c r="AE123">
        <v>-10.199999999999999</v>
      </c>
      <c r="AF123">
        <v>0.8</v>
      </c>
      <c r="AG123">
        <v>401.7</v>
      </c>
      <c r="AH123">
        <v>0.8</v>
      </c>
      <c r="AI123">
        <v>113.6</v>
      </c>
      <c r="AJ123">
        <v>1.1000000000000001</v>
      </c>
      <c r="AK123">
        <v>148.9</v>
      </c>
      <c r="AL123">
        <v>1.1000000000000001</v>
      </c>
      <c r="AM123">
        <v>261.39999999999998</v>
      </c>
      <c r="AN123">
        <v>3.2</v>
      </c>
      <c r="AO123">
        <v>192.7</v>
      </c>
      <c r="AP123">
        <v>3.9</v>
      </c>
      <c r="AQ123">
        <v>55.1</v>
      </c>
      <c r="AR123">
        <v>3.1</v>
      </c>
      <c r="AS123">
        <v>19.3</v>
      </c>
      <c r="AT123">
        <v>3</v>
      </c>
      <c r="AW123">
        <v>-255.9</v>
      </c>
      <c r="AX123">
        <v>1</v>
      </c>
      <c r="AY123">
        <v>-144.1</v>
      </c>
      <c r="AZ123">
        <v>1</v>
      </c>
      <c r="BA123">
        <v>-20.6</v>
      </c>
      <c r="BB123">
        <v>1.3</v>
      </c>
      <c r="BC123">
        <v>-125.8</v>
      </c>
      <c r="BD123">
        <v>1.2</v>
      </c>
      <c r="BE123">
        <v>-362.1</v>
      </c>
      <c r="BF123">
        <v>1</v>
      </c>
      <c r="BG123">
        <v>-110.6</v>
      </c>
      <c r="BH123">
        <v>1.1000000000000001</v>
      </c>
      <c r="BI123">
        <v>-122.5</v>
      </c>
      <c r="BJ123">
        <v>1.5</v>
      </c>
      <c r="BK123">
        <v>-473.7</v>
      </c>
      <c r="BL123">
        <v>1.5</v>
      </c>
      <c r="BM123">
        <v>-204.3</v>
      </c>
      <c r="BN123">
        <v>2.1</v>
      </c>
      <c r="BO123">
        <v>127.9</v>
      </c>
      <c r="BP123">
        <v>2.1</v>
      </c>
      <c r="BR123">
        <v>-235.3</v>
      </c>
      <c r="BS123">
        <v>1.2</v>
      </c>
      <c r="BT123">
        <v>22.4</v>
      </c>
      <c r="BU123">
        <v>1.2</v>
      </c>
      <c r="BX123">
        <v>123.9</v>
      </c>
      <c r="BY123">
        <v>4</v>
      </c>
      <c r="BZ123">
        <v>-132</v>
      </c>
      <c r="CA123">
        <v>2.4</v>
      </c>
      <c r="CI123" t="s">
        <v>5</v>
      </c>
    </row>
    <row r="124" spans="1:87" x14ac:dyDescent="0.2">
      <c r="A124" s="1">
        <v>2009.336</v>
      </c>
      <c r="B124" t="s">
        <v>0</v>
      </c>
      <c r="C124">
        <v>106</v>
      </c>
      <c r="D124">
        <v>0.7</v>
      </c>
      <c r="E124">
        <v>-303.89999999999998</v>
      </c>
      <c r="F124">
        <v>0.7</v>
      </c>
      <c r="I124">
        <v>-19.5</v>
      </c>
      <c r="J124">
        <v>0.4</v>
      </c>
      <c r="K124">
        <v>179.2</v>
      </c>
      <c r="L124">
        <v>0.4</v>
      </c>
      <c r="O124">
        <v>343.9</v>
      </c>
      <c r="P124">
        <v>0.5</v>
      </c>
      <c r="Q124">
        <v>115.2</v>
      </c>
      <c r="R124">
        <v>0.5</v>
      </c>
      <c r="U124">
        <v>442.1</v>
      </c>
      <c r="V124">
        <v>0.4</v>
      </c>
      <c r="W124">
        <v>-329.9</v>
      </c>
      <c r="X124">
        <v>0.4</v>
      </c>
      <c r="AA124">
        <v>175.9</v>
      </c>
      <c r="AB124">
        <v>0.6</v>
      </c>
      <c r="AC124">
        <v>-370.1</v>
      </c>
      <c r="AD124">
        <v>0.6</v>
      </c>
      <c r="AE124">
        <v>-10.1</v>
      </c>
      <c r="AF124">
        <v>0.9</v>
      </c>
      <c r="AG124">
        <v>401.4</v>
      </c>
      <c r="AH124">
        <v>0.9</v>
      </c>
      <c r="AI124">
        <v>113.2</v>
      </c>
      <c r="AJ124">
        <v>1.3</v>
      </c>
      <c r="AK124">
        <v>149.1</v>
      </c>
      <c r="AL124">
        <v>1.3</v>
      </c>
      <c r="AM124">
        <v>261</v>
      </c>
      <c r="AN124">
        <v>2.8</v>
      </c>
      <c r="AO124">
        <v>190.8</v>
      </c>
      <c r="AP124">
        <v>3.4</v>
      </c>
      <c r="AQ124">
        <v>55.2</v>
      </c>
      <c r="AR124">
        <v>3.3</v>
      </c>
      <c r="AS124">
        <v>18.899999999999999</v>
      </c>
      <c r="AT124">
        <v>3.2</v>
      </c>
      <c r="AW124">
        <v>-255.5</v>
      </c>
      <c r="AX124">
        <v>1.6</v>
      </c>
      <c r="AY124">
        <v>-145.19999999999999</v>
      </c>
      <c r="AZ124">
        <v>1.6</v>
      </c>
      <c r="BA124">
        <v>-20.9</v>
      </c>
      <c r="BB124">
        <v>1.5</v>
      </c>
      <c r="BC124">
        <v>-124.9</v>
      </c>
      <c r="BD124">
        <v>1.5</v>
      </c>
      <c r="BE124">
        <v>-362.9</v>
      </c>
      <c r="BF124">
        <v>1</v>
      </c>
      <c r="BG124">
        <v>-111.2</v>
      </c>
      <c r="BH124">
        <v>1</v>
      </c>
      <c r="BI124">
        <v>-122.2</v>
      </c>
      <c r="BJ124">
        <v>1.8</v>
      </c>
      <c r="BK124">
        <v>-473.8</v>
      </c>
      <c r="BL124">
        <v>1.8</v>
      </c>
      <c r="BM124">
        <v>-205.3</v>
      </c>
      <c r="BN124">
        <v>2.1</v>
      </c>
      <c r="BO124">
        <v>128.19999999999999</v>
      </c>
      <c r="BP124">
        <v>2.1</v>
      </c>
      <c r="BR124">
        <v>-235</v>
      </c>
      <c r="BS124">
        <v>1.9</v>
      </c>
      <c r="BT124">
        <v>21.1</v>
      </c>
      <c r="BU124">
        <v>1.9</v>
      </c>
      <c r="BX124">
        <v>126.3</v>
      </c>
      <c r="BY124">
        <v>2.9</v>
      </c>
      <c r="BZ124">
        <v>-131.4</v>
      </c>
      <c r="CA124">
        <v>2.9</v>
      </c>
      <c r="CI124" t="s">
        <v>5</v>
      </c>
    </row>
    <row r="125" spans="1:87" x14ac:dyDescent="0.2">
      <c r="A125" s="1">
        <v>2009.3710000000001</v>
      </c>
      <c r="B125" t="s">
        <v>0</v>
      </c>
      <c r="C125">
        <v>106.7</v>
      </c>
      <c r="D125">
        <v>0.6</v>
      </c>
      <c r="E125">
        <v>-304.10000000000002</v>
      </c>
      <c r="F125">
        <v>0.6</v>
      </c>
      <c r="I125">
        <v>-19.7</v>
      </c>
      <c r="J125">
        <v>0.4</v>
      </c>
      <c r="K125">
        <v>179</v>
      </c>
      <c r="L125">
        <v>0.4</v>
      </c>
      <c r="O125">
        <v>344.4</v>
      </c>
      <c r="P125">
        <v>0.4</v>
      </c>
      <c r="Q125">
        <v>115.1</v>
      </c>
      <c r="R125">
        <v>0.4</v>
      </c>
      <c r="U125">
        <v>442.8</v>
      </c>
      <c r="V125">
        <v>0.4</v>
      </c>
      <c r="W125">
        <v>-330.4</v>
      </c>
      <c r="X125">
        <v>0.4</v>
      </c>
      <c r="AA125">
        <v>176.2</v>
      </c>
      <c r="AB125">
        <v>0.6</v>
      </c>
      <c r="AC125">
        <v>-370</v>
      </c>
      <c r="AD125">
        <v>0.6</v>
      </c>
      <c r="AE125">
        <v>-10</v>
      </c>
      <c r="AF125">
        <v>0.8</v>
      </c>
      <c r="AG125">
        <v>402</v>
      </c>
      <c r="AH125">
        <v>0.8</v>
      </c>
      <c r="AI125">
        <v>113.9</v>
      </c>
      <c r="AJ125">
        <v>1.2</v>
      </c>
      <c r="AK125">
        <v>148.9</v>
      </c>
      <c r="AL125">
        <v>1.2</v>
      </c>
      <c r="AM125">
        <v>262.10000000000002</v>
      </c>
      <c r="AN125">
        <v>3.1</v>
      </c>
      <c r="AO125">
        <v>192.1</v>
      </c>
      <c r="AP125">
        <v>3.8</v>
      </c>
      <c r="AQ125">
        <v>55.3</v>
      </c>
      <c r="AR125">
        <v>3</v>
      </c>
      <c r="AS125">
        <v>19.7</v>
      </c>
      <c r="AT125">
        <v>2.8</v>
      </c>
      <c r="AW125">
        <v>-256.10000000000002</v>
      </c>
      <c r="AX125">
        <v>1.8</v>
      </c>
      <c r="AY125">
        <v>-147.4</v>
      </c>
      <c r="AZ125">
        <v>1.8</v>
      </c>
      <c r="BA125">
        <v>-20.5</v>
      </c>
      <c r="BB125">
        <v>1.6</v>
      </c>
      <c r="BC125">
        <v>-125.4</v>
      </c>
      <c r="BD125">
        <v>1.6</v>
      </c>
      <c r="BE125">
        <v>-362.5</v>
      </c>
      <c r="BF125">
        <v>1.2</v>
      </c>
      <c r="BG125">
        <v>-111.5</v>
      </c>
      <c r="BH125">
        <v>1.4</v>
      </c>
      <c r="BI125">
        <v>-121.7</v>
      </c>
      <c r="BJ125">
        <v>1.5</v>
      </c>
      <c r="BK125">
        <v>-473.3</v>
      </c>
      <c r="BL125">
        <v>1.6</v>
      </c>
      <c r="BM125">
        <v>-203.3</v>
      </c>
      <c r="BN125">
        <v>2.4</v>
      </c>
      <c r="BO125">
        <v>127.6</v>
      </c>
      <c r="BP125">
        <v>2.2999999999999998</v>
      </c>
      <c r="BR125">
        <v>-236</v>
      </c>
      <c r="BS125">
        <v>2</v>
      </c>
      <c r="BT125">
        <v>22.6</v>
      </c>
      <c r="BU125">
        <v>2</v>
      </c>
      <c r="BX125">
        <v>126.1</v>
      </c>
      <c r="BY125">
        <v>3</v>
      </c>
      <c r="BZ125">
        <v>-133.9</v>
      </c>
      <c r="CA125">
        <v>3</v>
      </c>
      <c r="CI125" t="s">
        <v>5</v>
      </c>
    </row>
    <row r="126" spans="1:87" x14ac:dyDescent="0.2">
      <c r="A126" s="1">
        <v>2009.385</v>
      </c>
      <c r="B126" t="s">
        <v>2</v>
      </c>
      <c r="G126">
        <v>-1087</v>
      </c>
      <c r="H126">
        <v>123</v>
      </c>
      <c r="M126">
        <v>-241</v>
      </c>
      <c r="N126">
        <v>45</v>
      </c>
      <c r="S126">
        <v>-786</v>
      </c>
      <c r="T126">
        <v>75</v>
      </c>
      <c r="Y126">
        <v>-154</v>
      </c>
      <c r="Z126">
        <v>47</v>
      </c>
      <c r="AU126">
        <v>305</v>
      </c>
      <c r="AV126">
        <v>150</v>
      </c>
      <c r="BA126" t="s">
        <v>47</v>
      </c>
      <c r="BD126" t="s">
        <v>48</v>
      </c>
      <c r="BI126" t="s">
        <v>49</v>
      </c>
      <c r="BM126" t="s">
        <v>50</v>
      </c>
      <c r="BQ126" t="s">
        <v>51</v>
      </c>
      <c r="CI126" t="s">
        <v>5</v>
      </c>
    </row>
    <row r="127" spans="1:87" x14ac:dyDescent="0.2">
      <c r="A127" s="1">
        <v>2009.502</v>
      </c>
      <c r="B127" t="s">
        <v>0</v>
      </c>
      <c r="C127">
        <v>109.9</v>
      </c>
      <c r="D127">
        <v>0.8</v>
      </c>
      <c r="E127">
        <v>-304.5</v>
      </c>
      <c r="F127">
        <v>0.8</v>
      </c>
      <c r="I127">
        <v>-20.9</v>
      </c>
      <c r="J127">
        <v>0.5</v>
      </c>
      <c r="K127">
        <v>179</v>
      </c>
      <c r="L127">
        <v>0.5</v>
      </c>
      <c r="O127">
        <v>346.3</v>
      </c>
      <c r="P127">
        <v>0.6</v>
      </c>
      <c r="Q127">
        <v>114.9</v>
      </c>
      <c r="R127">
        <v>0.6</v>
      </c>
      <c r="U127">
        <v>445.1</v>
      </c>
      <c r="V127">
        <v>0.5</v>
      </c>
      <c r="W127">
        <v>-332.2</v>
      </c>
      <c r="X127">
        <v>0.5</v>
      </c>
      <c r="AA127">
        <v>176.5</v>
      </c>
      <c r="AB127">
        <v>0.8</v>
      </c>
      <c r="AC127">
        <v>-369.8</v>
      </c>
      <c r="AD127">
        <v>0.8</v>
      </c>
      <c r="AE127">
        <v>-8.3000000000000007</v>
      </c>
      <c r="AF127">
        <v>1.4</v>
      </c>
      <c r="AG127">
        <v>404</v>
      </c>
      <c r="AH127">
        <v>1.4</v>
      </c>
      <c r="AI127">
        <v>119.3</v>
      </c>
      <c r="AJ127">
        <v>2.1</v>
      </c>
      <c r="AK127">
        <v>147.9</v>
      </c>
      <c r="AL127">
        <v>2.1</v>
      </c>
      <c r="AQ127">
        <v>56</v>
      </c>
      <c r="AR127">
        <v>5.2</v>
      </c>
      <c r="AS127">
        <v>23</v>
      </c>
      <c r="AT127">
        <v>4.2</v>
      </c>
      <c r="AW127">
        <v>-256.3</v>
      </c>
      <c r="AX127">
        <v>3.5</v>
      </c>
      <c r="AY127">
        <v>-150.80000000000001</v>
      </c>
      <c r="AZ127">
        <v>3.5</v>
      </c>
      <c r="BA127">
        <v>-21.6</v>
      </c>
      <c r="BB127">
        <v>2.9</v>
      </c>
      <c r="BC127">
        <v>-122</v>
      </c>
      <c r="BD127">
        <v>2.9</v>
      </c>
      <c r="BE127">
        <v>-361.9</v>
      </c>
      <c r="BF127">
        <v>2.2000000000000002</v>
      </c>
      <c r="BG127">
        <v>-108</v>
      </c>
      <c r="BH127">
        <v>2.2000000000000002</v>
      </c>
      <c r="BI127">
        <v>-120.7</v>
      </c>
      <c r="BJ127">
        <v>1.9</v>
      </c>
      <c r="BK127">
        <v>-470.2</v>
      </c>
      <c r="BL127">
        <v>2.1</v>
      </c>
      <c r="BM127">
        <v>-200.2</v>
      </c>
      <c r="BN127">
        <v>2.1</v>
      </c>
      <c r="BO127">
        <v>122.9</v>
      </c>
      <c r="BP127">
        <v>2.1</v>
      </c>
      <c r="BR127">
        <v>-236.5</v>
      </c>
      <c r="BS127">
        <v>3.8</v>
      </c>
      <c r="BT127">
        <v>20.5</v>
      </c>
      <c r="BU127">
        <v>3.8</v>
      </c>
      <c r="BX127">
        <v>120.7</v>
      </c>
      <c r="BY127">
        <v>5.3</v>
      </c>
      <c r="BZ127">
        <v>-134.4</v>
      </c>
      <c r="CA127">
        <v>5.4</v>
      </c>
      <c r="CI127" t="s">
        <v>5</v>
      </c>
    </row>
    <row r="128" spans="1:87" x14ac:dyDescent="0.2">
      <c r="A128" s="1">
        <v>2009.5050000000001</v>
      </c>
      <c r="B128" t="s">
        <v>0</v>
      </c>
      <c r="C128">
        <v>109.5</v>
      </c>
      <c r="D128">
        <v>0.6</v>
      </c>
      <c r="E128">
        <v>-304.39999999999998</v>
      </c>
      <c r="F128">
        <v>0.6</v>
      </c>
      <c r="I128">
        <v>-21.2</v>
      </c>
      <c r="J128">
        <v>0.4</v>
      </c>
      <c r="K128">
        <v>179.2</v>
      </c>
      <c r="L128">
        <v>0.4</v>
      </c>
      <c r="O128">
        <v>345.5</v>
      </c>
      <c r="P128">
        <v>0.4</v>
      </c>
      <c r="Q128">
        <v>115.1</v>
      </c>
      <c r="R128">
        <v>0.4</v>
      </c>
      <c r="U128">
        <v>444</v>
      </c>
      <c r="V128">
        <v>0.4</v>
      </c>
      <c r="W128">
        <v>-331.9</v>
      </c>
      <c r="X128">
        <v>0.4</v>
      </c>
      <c r="AA128">
        <v>175.7</v>
      </c>
      <c r="AB128">
        <v>0.6</v>
      </c>
      <c r="AC128">
        <v>-369.7</v>
      </c>
      <c r="AD128">
        <v>0.6</v>
      </c>
      <c r="AE128">
        <v>-8.5</v>
      </c>
      <c r="AF128">
        <v>0.8</v>
      </c>
      <c r="AG128">
        <v>403.9</v>
      </c>
      <c r="AH128">
        <v>0.8</v>
      </c>
      <c r="AI128">
        <v>117.2</v>
      </c>
      <c r="AJ128">
        <v>1.2</v>
      </c>
      <c r="AK128">
        <v>148.19999999999999</v>
      </c>
      <c r="AL128">
        <v>1.1000000000000001</v>
      </c>
      <c r="AQ128">
        <v>55.3</v>
      </c>
      <c r="AR128">
        <v>2.9</v>
      </c>
      <c r="AS128">
        <v>23.7</v>
      </c>
      <c r="AT128">
        <v>2.9</v>
      </c>
      <c r="AW128">
        <v>-258.39999999999998</v>
      </c>
      <c r="AX128">
        <v>1.1000000000000001</v>
      </c>
      <c r="AY128">
        <v>-147.4</v>
      </c>
      <c r="AZ128">
        <v>1.1000000000000001</v>
      </c>
      <c r="BA128">
        <v>-23.7</v>
      </c>
      <c r="BB128">
        <v>1.7</v>
      </c>
      <c r="BC128">
        <v>-124.3</v>
      </c>
      <c r="BD128">
        <v>1.8</v>
      </c>
      <c r="BE128">
        <v>-362.6</v>
      </c>
      <c r="BF128">
        <v>1</v>
      </c>
      <c r="BG128">
        <v>-108.4</v>
      </c>
      <c r="BH128">
        <v>1.1000000000000001</v>
      </c>
      <c r="BI128">
        <v>-121.1</v>
      </c>
      <c r="BJ128">
        <v>1.6</v>
      </c>
      <c r="BK128">
        <v>-471</v>
      </c>
      <c r="BL128">
        <v>1.7</v>
      </c>
      <c r="BM128">
        <v>-200.9</v>
      </c>
      <c r="BN128">
        <v>1.4</v>
      </c>
      <c r="BO128">
        <v>123.5</v>
      </c>
      <c r="BP128">
        <v>1.4</v>
      </c>
      <c r="BR128">
        <v>-239.2</v>
      </c>
      <c r="BS128">
        <v>1.2</v>
      </c>
      <c r="BT128">
        <v>19.899999999999999</v>
      </c>
      <c r="BU128">
        <v>1.1000000000000001</v>
      </c>
      <c r="BX128">
        <v>125.1</v>
      </c>
      <c r="BY128">
        <v>2.6</v>
      </c>
      <c r="BZ128">
        <v>-133.4</v>
      </c>
      <c r="CA128">
        <v>1.6</v>
      </c>
      <c r="CI128" t="s">
        <v>5</v>
      </c>
    </row>
    <row r="129" spans="1:87" x14ac:dyDescent="0.2">
      <c r="A129" s="1">
        <v>2009.557</v>
      </c>
      <c r="B129" t="s">
        <v>0</v>
      </c>
      <c r="C129">
        <v>109.5</v>
      </c>
      <c r="D129">
        <v>0.8</v>
      </c>
      <c r="E129">
        <v>-304.10000000000002</v>
      </c>
      <c r="F129">
        <v>0.8</v>
      </c>
      <c r="I129">
        <v>-21.9</v>
      </c>
      <c r="J129">
        <v>0.4</v>
      </c>
      <c r="K129">
        <v>179.5</v>
      </c>
      <c r="L129">
        <v>0.4</v>
      </c>
      <c r="O129">
        <v>346.1</v>
      </c>
      <c r="P129">
        <v>0.5</v>
      </c>
      <c r="Q129">
        <v>114.6</v>
      </c>
      <c r="R129">
        <v>0.5</v>
      </c>
      <c r="U129">
        <v>444.5</v>
      </c>
      <c r="V129">
        <v>0.4</v>
      </c>
      <c r="W129">
        <v>-332.5</v>
      </c>
      <c r="X129">
        <v>0.4</v>
      </c>
      <c r="AA129">
        <v>176.3</v>
      </c>
      <c r="AB129">
        <v>0.6</v>
      </c>
      <c r="AC129">
        <v>-370.3</v>
      </c>
      <c r="AD129">
        <v>0.6</v>
      </c>
      <c r="AE129">
        <v>-8.1999999999999993</v>
      </c>
      <c r="AF129">
        <v>1.1000000000000001</v>
      </c>
      <c r="AG129">
        <v>404.5</v>
      </c>
      <c r="AH129">
        <v>1.2</v>
      </c>
      <c r="AI129">
        <v>118.4</v>
      </c>
      <c r="AJ129">
        <v>1.3</v>
      </c>
      <c r="AK129">
        <v>148.1</v>
      </c>
      <c r="AL129">
        <v>1.3</v>
      </c>
      <c r="AQ129">
        <v>54.5</v>
      </c>
      <c r="AR129">
        <v>4.5</v>
      </c>
      <c r="AS129">
        <v>25.3</v>
      </c>
      <c r="AT129">
        <v>4.4000000000000004</v>
      </c>
      <c r="AW129">
        <v>-257.5</v>
      </c>
      <c r="AX129">
        <v>1.9</v>
      </c>
      <c r="AY129">
        <v>-149.9</v>
      </c>
      <c r="AZ129">
        <v>1.9</v>
      </c>
      <c r="BA129">
        <v>-24.4</v>
      </c>
      <c r="BB129">
        <v>1.7</v>
      </c>
      <c r="BC129">
        <v>-124.1</v>
      </c>
      <c r="BD129">
        <v>1.7</v>
      </c>
      <c r="BE129">
        <v>-362.6</v>
      </c>
      <c r="BF129">
        <v>1</v>
      </c>
      <c r="BG129">
        <v>-106.9</v>
      </c>
      <c r="BH129">
        <v>1</v>
      </c>
      <c r="BI129">
        <v>-120.6</v>
      </c>
      <c r="BJ129">
        <v>2.4</v>
      </c>
      <c r="BK129">
        <v>-467.1</v>
      </c>
      <c r="BL129">
        <v>3</v>
      </c>
      <c r="BM129">
        <v>-199.6</v>
      </c>
      <c r="BN129">
        <v>2.4</v>
      </c>
      <c r="BO129">
        <v>121.2</v>
      </c>
      <c r="BP129">
        <v>2.4</v>
      </c>
      <c r="BR129">
        <v>-238.6</v>
      </c>
      <c r="BS129">
        <v>2.1</v>
      </c>
      <c r="BT129">
        <v>16.5</v>
      </c>
      <c r="BU129">
        <v>2.1</v>
      </c>
      <c r="CI129" t="s">
        <v>5</v>
      </c>
    </row>
    <row r="130" spans="1:87" x14ac:dyDescent="0.2">
      <c r="A130" s="1">
        <v>2009.557</v>
      </c>
      <c r="B130" t="s">
        <v>0</v>
      </c>
      <c r="C130">
        <v>111.5</v>
      </c>
      <c r="D130">
        <v>0.7</v>
      </c>
      <c r="E130">
        <v>-304.60000000000002</v>
      </c>
      <c r="F130">
        <v>0.7</v>
      </c>
      <c r="I130">
        <v>-21.3</v>
      </c>
      <c r="J130">
        <v>0.4</v>
      </c>
      <c r="K130">
        <v>179.4</v>
      </c>
      <c r="L130">
        <v>0.4</v>
      </c>
      <c r="O130">
        <v>346.8</v>
      </c>
      <c r="P130">
        <v>0.4</v>
      </c>
      <c r="Q130">
        <v>114.1</v>
      </c>
      <c r="R130">
        <v>0.4</v>
      </c>
      <c r="U130">
        <v>445</v>
      </c>
      <c r="V130">
        <v>0.4</v>
      </c>
      <c r="W130">
        <v>-332</v>
      </c>
      <c r="X130">
        <v>0.4</v>
      </c>
      <c r="AA130">
        <v>177.7</v>
      </c>
      <c r="AB130">
        <v>0.8</v>
      </c>
      <c r="AC130">
        <v>-370.5</v>
      </c>
      <c r="AD130">
        <v>0.8</v>
      </c>
      <c r="AE130">
        <v>-7.7</v>
      </c>
      <c r="AF130">
        <v>1.3</v>
      </c>
      <c r="AG130">
        <v>404.2</v>
      </c>
      <c r="AH130">
        <v>1.5</v>
      </c>
      <c r="AI130">
        <v>120</v>
      </c>
      <c r="AJ130">
        <v>1.6</v>
      </c>
      <c r="AK130">
        <v>147.5</v>
      </c>
      <c r="AL130">
        <v>1.6</v>
      </c>
      <c r="AQ130">
        <v>56.2</v>
      </c>
      <c r="AR130">
        <v>4.5999999999999996</v>
      </c>
      <c r="AS130">
        <v>26.6</v>
      </c>
      <c r="AT130">
        <v>4.4000000000000004</v>
      </c>
      <c r="AW130">
        <v>-256.5</v>
      </c>
      <c r="AX130">
        <v>2.9</v>
      </c>
      <c r="AY130">
        <v>-148.4</v>
      </c>
      <c r="AZ130">
        <v>2.9</v>
      </c>
      <c r="BA130">
        <v>-22.5</v>
      </c>
      <c r="BB130">
        <v>2.2999999999999998</v>
      </c>
      <c r="BC130">
        <v>-120.9</v>
      </c>
      <c r="BD130">
        <v>2.2999999999999998</v>
      </c>
      <c r="BE130">
        <v>-361.7</v>
      </c>
      <c r="BF130">
        <v>1.8</v>
      </c>
      <c r="BG130">
        <v>-106.4</v>
      </c>
      <c r="BH130">
        <v>1.8</v>
      </c>
      <c r="BM130">
        <v>-198.1</v>
      </c>
      <c r="BN130">
        <v>1.8</v>
      </c>
      <c r="BO130">
        <v>122.5</v>
      </c>
      <c r="BP130">
        <v>1.8</v>
      </c>
      <c r="BR130">
        <v>-234.7</v>
      </c>
      <c r="BS130">
        <v>3.6</v>
      </c>
      <c r="BT130">
        <v>13.2</v>
      </c>
      <c r="BU130">
        <v>3.6</v>
      </c>
      <c r="BX130">
        <v>118.2</v>
      </c>
      <c r="BY130">
        <v>5</v>
      </c>
      <c r="BZ130">
        <v>-138.6</v>
      </c>
      <c r="CA130">
        <v>5</v>
      </c>
      <c r="CI130" t="s">
        <v>5</v>
      </c>
    </row>
    <row r="131" spans="1:87" x14ac:dyDescent="0.2">
      <c r="A131" s="1">
        <v>2009.606</v>
      </c>
      <c r="B131" t="s">
        <v>0</v>
      </c>
      <c r="C131">
        <v>110.8</v>
      </c>
      <c r="D131">
        <v>0.9</v>
      </c>
      <c r="E131">
        <v>-305.10000000000002</v>
      </c>
      <c r="F131">
        <v>1</v>
      </c>
      <c r="I131">
        <v>-22.3</v>
      </c>
      <c r="J131">
        <v>0.4</v>
      </c>
      <c r="K131">
        <v>179.5</v>
      </c>
      <c r="L131">
        <v>0.4</v>
      </c>
      <c r="O131">
        <v>346.3</v>
      </c>
      <c r="P131">
        <v>0.4</v>
      </c>
      <c r="Q131">
        <v>115.1</v>
      </c>
      <c r="R131">
        <v>0.4</v>
      </c>
      <c r="U131">
        <v>444.8</v>
      </c>
      <c r="V131">
        <v>0.4</v>
      </c>
      <c r="W131">
        <v>-332.3</v>
      </c>
      <c r="X131">
        <v>0.4</v>
      </c>
      <c r="AA131">
        <v>175.3</v>
      </c>
      <c r="AB131">
        <v>0.8</v>
      </c>
      <c r="AC131">
        <v>-369.2</v>
      </c>
      <c r="AD131">
        <v>0.9</v>
      </c>
      <c r="AE131">
        <v>-7.9</v>
      </c>
      <c r="AF131">
        <v>0.8</v>
      </c>
      <c r="AG131">
        <v>406.1</v>
      </c>
      <c r="AH131">
        <v>0.8</v>
      </c>
      <c r="AI131">
        <v>124</v>
      </c>
      <c r="AJ131">
        <v>1.8</v>
      </c>
      <c r="AK131">
        <v>146.4</v>
      </c>
      <c r="AL131">
        <v>1.8</v>
      </c>
      <c r="AQ131">
        <v>56.2</v>
      </c>
      <c r="AR131">
        <v>4.4000000000000004</v>
      </c>
      <c r="AS131">
        <v>26.2</v>
      </c>
      <c r="AT131">
        <v>5</v>
      </c>
      <c r="AW131">
        <v>-259.60000000000002</v>
      </c>
      <c r="AX131">
        <v>0.8</v>
      </c>
      <c r="AY131">
        <v>-148.1</v>
      </c>
      <c r="AZ131">
        <v>0.9</v>
      </c>
      <c r="BA131">
        <v>-24.4</v>
      </c>
      <c r="BB131">
        <v>1</v>
      </c>
      <c r="BC131">
        <v>-120.7</v>
      </c>
      <c r="BD131">
        <v>1.1000000000000001</v>
      </c>
      <c r="BE131">
        <v>-363.1</v>
      </c>
      <c r="BF131">
        <v>0.8</v>
      </c>
      <c r="BG131">
        <v>-108.4</v>
      </c>
      <c r="BH131">
        <v>0.9</v>
      </c>
      <c r="BI131">
        <v>-120</v>
      </c>
      <c r="BJ131">
        <v>2.4</v>
      </c>
      <c r="BK131">
        <v>-469.8</v>
      </c>
      <c r="BL131">
        <v>2.6</v>
      </c>
      <c r="BM131">
        <v>-198</v>
      </c>
      <c r="BN131">
        <v>1.8</v>
      </c>
      <c r="BO131">
        <v>120.2</v>
      </c>
      <c r="BP131">
        <v>1.8</v>
      </c>
      <c r="BR131">
        <v>-237.7</v>
      </c>
      <c r="BS131">
        <v>1.2</v>
      </c>
      <c r="BT131">
        <v>18.600000000000001</v>
      </c>
      <c r="BU131">
        <v>1.2</v>
      </c>
      <c r="BX131">
        <v>120.5</v>
      </c>
      <c r="BY131">
        <v>4.0999999999999996</v>
      </c>
      <c r="BZ131">
        <v>-135.69999999999999</v>
      </c>
      <c r="CA131">
        <v>1.9</v>
      </c>
      <c r="CI131" t="s">
        <v>5</v>
      </c>
    </row>
    <row r="132" spans="1:87" x14ac:dyDescent="0.2">
      <c r="A132" s="1">
        <v>2009.7180000000001</v>
      </c>
      <c r="B132" t="s">
        <v>0</v>
      </c>
      <c r="C132">
        <v>113.2</v>
      </c>
      <c r="D132">
        <v>0.6</v>
      </c>
      <c r="E132">
        <v>-305.5</v>
      </c>
      <c r="F132">
        <v>0.6</v>
      </c>
      <c r="I132">
        <v>-23.9</v>
      </c>
      <c r="J132">
        <v>0.4</v>
      </c>
      <c r="K132">
        <v>179.1</v>
      </c>
      <c r="L132">
        <v>0.4</v>
      </c>
      <c r="O132">
        <v>347.1</v>
      </c>
      <c r="P132">
        <v>0.4</v>
      </c>
      <c r="Q132">
        <v>114.6</v>
      </c>
      <c r="R132">
        <v>0.4</v>
      </c>
      <c r="U132">
        <v>446.2</v>
      </c>
      <c r="V132">
        <v>0.4</v>
      </c>
      <c r="W132">
        <v>-333.8</v>
      </c>
      <c r="X132">
        <v>0.4</v>
      </c>
      <c r="AA132">
        <v>174.8</v>
      </c>
      <c r="AB132">
        <v>1</v>
      </c>
      <c r="AC132">
        <v>-369.2</v>
      </c>
      <c r="AD132">
        <v>0.9</v>
      </c>
      <c r="AE132">
        <v>-7.1</v>
      </c>
      <c r="AF132">
        <v>0.8</v>
      </c>
      <c r="AG132">
        <v>407.4</v>
      </c>
      <c r="AH132">
        <v>0.8</v>
      </c>
      <c r="AI132">
        <v>128.19999999999999</v>
      </c>
      <c r="AJ132">
        <v>1.5</v>
      </c>
      <c r="AK132">
        <v>145.4</v>
      </c>
      <c r="AL132">
        <v>1.4</v>
      </c>
      <c r="AM132">
        <v>266.2</v>
      </c>
      <c r="AN132">
        <v>3.6</v>
      </c>
      <c r="AO132">
        <v>197.5</v>
      </c>
      <c r="AP132">
        <v>4.5999999999999996</v>
      </c>
      <c r="AQ132">
        <v>55</v>
      </c>
      <c r="AR132">
        <v>3.4</v>
      </c>
      <c r="AS132">
        <v>28.8</v>
      </c>
      <c r="AT132">
        <v>3.4</v>
      </c>
      <c r="AW132">
        <v>-259.39999999999998</v>
      </c>
      <c r="AX132">
        <v>1.1000000000000001</v>
      </c>
      <c r="AY132">
        <v>-150.6</v>
      </c>
      <c r="AZ132">
        <v>1.1000000000000001</v>
      </c>
      <c r="BA132">
        <v>-26</v>
      </c>
      <c r="BB132">
        <v>1.1000000000000001</v>
      </c>
      <c r="BC132">
        <v>-120.3</v>
      </c>
      <c r="BD132">
        <v>1.1000000000000001</v>
      </c>
      <c r="BE132">
        <v>-363.1</v>
      </c>
      <c r="BF132">
        <v>1.2</v>
      </c>
      <c r="BG132">
        <v>-109</v>
      </c>
      <c r="BH132">
        <v>1.3</v>
      </c>
      <c r="BI132">
        <v>-119.6</v>
      </c>
      <c r="BJ132">
        <v>1.8</v>
      </c>
      <c r="BK132">
        <v>-468.3</v>
      </c>
      <c r="BL132">
        <v>2</v>
      </c>
      <c r="BM132">
        <v>-194.9</v>
      </c>
      <c r="BN132">
        <v>1.4</v>
      </c>
      <c r="BO132">
        <v>116.7</v>
      </c>
      <c r="BP132">
        <v>1.3</v>
      </c>
      <c r="BR132">
        <v>-239.5</v>
      </c>
      <c r="BS132">
        <v>1.5</v>
      </c>
      <c r="BT132">
        <v>17.399999999999999</v>
      </c>
      <c r="BU132">
        <v>1.5</v>
      </c>
      <c r="BX132">
        <v>122</v>
      </c>
      <c r="BY132">
        <v>3.9</v>
      </c>
      <c r="BZ132">
        <v>-136.19999999999999</v>
      </c>
      <c r="CA132">
        <v>2.2000000000000002</v>
      </c>
      <c r="CI132" t="s">
        <v>5</v>
      </c>
    </row>
    <row r="133" spans="1:87" x14ac:dyDescent="0.2">
      <c r="A133" s="1">
        <v>2009.7760000000001</v>
      </c>
      <c r="B133" t="s">
        <v>0</v>
      </c>
      <c r="C133">
        <v>114.4</v>
      </c>
      <c r="D133">
        <v>0.7</v>
      </c>
      <c r="E133">
        <v>-305.39999999999998</v>
      </c>
      <c r="F133">
        <v>0.7</v>
      </c>
      <c r="I133">
        <v>-24.1</v>
      </c>
      <c r="J133">
        <v>0.4</v>
      </c>
      <c r="K133">
        <v>179</v>
      </c>
      <c r="L133">
        <v>0.4</v>
      </c>
      <c r="O133">
        <v>347.7</v>
      </c>
      <c r="P133">
        <v>0.4</v>
      </c>
      <c r="Q133">
        <v>114.7</v>
      </c>
      <c r="R133">
        <v>0.4</v>
      </c>
      <c r="U133">
        <v>447.1</v>
      </c>
      <c r="V133">
        <v>0.4</v>
      </c>
      <c r="W133">
        <v>-334.6</v>
      </c>
      <c r="X133">
        <v>0.4</v>
      </c>
      <c r="AA133">
        <v>174.8</v>
      </c>
      <c r="AB133">
        <v>0.7</v>
      </c>
      <c r="AC133">
        <v>-369.2</v>
      </c>
      <c r="AD133">
        <v>0.6</v>
      </c>
      <c r="AE133">
        <v>-6.6</v>
      </c>
      <c r="AF133">
        <v>0.9</v>
      </c>
      <c r="AG133">
        <v>409.2</v>
      </c>
      <c r="AH133">
        <v>0.9</v>
      </c>
      <c r="AI133">
        <v>128.6</v>
      </c>
      <c r="AJ133">
        <v>2</v>
      </c>
      <c r="AK133">
        <v>144.9</v>
      </c>
      <c r="AL133">
        <v>1.6</v>
      </c>
      <c r="AQ133">
        <v>54.8</v>
      </c>
      <c r="AR133">
        <v>2.6</v>
      </c>
      <c r="AS133">
        <v>29.6</v>
      </c>
      <c r="AT133">
        <v>2.7</v>
      </c>
      <c r="AW133">
        <v>-262.39999999999998</v>
      </c>
      <c r="AX133">
        <v>1.5</v>
      </c>
      <c r="AY133">
        <v>-151.80000000000001</v>
      </c>
      <c r="AZ133">
        <v>1.7</v>
      </c>
      <c r="BA133">
        <v>-26.7</v>
      </c>
      <c r="BB133">
        <v>1.6</v>
      </c>
      <c r="BC133">
        <v>-119.2</v>
      </c>
      <c r="BD133">
        <v>1.6</v>
      </c>
      <c r="BE133">
        <v>-363.2</v>
      </c>
      <c r="BF133">
        <v>1</v>
      </c>
      <c r="BG133">
        <v>-107.1</v>
      </c>
      <c r="BH133">
        <v>1.1000000000000001</v>
      </c>
      <c r="BI133">
        <v>-119</v>
      </c>
      <c r="BJ133">
        <v>1.6</v>
      </c>
      <c r="BK133">
        <v>-465.5</v>
      </c>
      <c r="BL133">
        <v>1.9</v>
      </c>
      <c r="BM133">
        <v>-194</v>
      </c>
      <c r="BN133">
        <v>1.5</v>
      </c>
      <c r="BO133">
        <v>115.5</v>
      </c>
      <c r="BP133">
        <v>1.4</v>
      </c>
      <c r="BR133">
        <v>-241.8</v>
      </c>
      <c r="BS133">
        <v>1.9</v>
      </c>
      <c r="BT133">
        <v>19.100000000000001</v>
      </c>
      <c r="BU133">
        <v>1.8</v>
      </c>
      <c r="CI133" t="s">
        <v>5</v>
      </c>
    </row>
    <row r="134" spans="1:87" x14ac:dyDescent="0.2">
      <c r="A134" s="1">
        <v>2010.2339999999999</v>
      </c>
      <c r="B134" t="s">
        <v>0</v>
      </c>
      <c r="C134">
        <v>122.7</v>
      </c>
      <c r="D134">
        <v>1.3</v>
      </c>
      <c r="E134">
        <v>-307.7</v>
      </c>
      <c r="F134">
        <v>1.3</v>
      </c>
      <c r="I134">
        <v>-29.5</v>
      </c>
      <c r="J134">
        <v>0.4</v>
      </c>
      <c r="K134">
        <v>177.5</v>
      </c>
      <c r="L134">
        <v>0.4</v>
      </c>
      <c r="O134">
        <v>351.1</v>
      </c>
      <c r="P134">
        <v>0.4</v>
      </c>
      <c r="Q134">
        <v>113.3</v>
      </c>
      <c r="R134">
        <v>0.4</v>
      </c>
      <c r="U134">
        <v>450.7</v>
      </c>
      <c r="V134">
        <v>0.4</v>
      </c>
      <c r="W134">
        <v>-339.8</v>
      </c>
      <c r="X134">
        <v>0.4</v>
      </c>
      <c r="AA134">
        <v>173.1</v>
      </c>
      <c r="AB134">
        <v>0.6</v>
      </c>
      <c r="AC134">
        <v>-368.3</v>
      </c>
      <c r="AD134">
        <v>0.6</v>
      </c>
      <c r="AE134">
        <v>-2.4</v>
      </c>
      <c r="AF134">
        <v>0.9</v>
      </c>
      <c r="AG134">
        <v>414.7</v>
      </c>
      <c r="AH134">
        <v>0.9</v>
      </c>
      <c r="AI134">
        <v>150.80000000000001</v>
      </c>
      <c r="AJ134">
        <v>2.5</v>
      </c>
      <c r="AK134">
        <v>138.69999999999999</v>
      </c>
      <c r="AL134">
        <v>2.4</v>
      </c>
      <c r="AM134">
        <v>277.60000000000002</v>
      </c>
      <c r="AN134">
        <v>2.2999999999999998</v>
      </c>
      <c r="AO134">
        <v>213</v>
      </c>
      <c r="AP134">
        <v>2.2000000000000002</v>
      </c>
      <c r="AQ134">
        <v>55.7</v>
      </c>
      <c r="AR134">
        <v>2.8</v>
      </c>
      <c r="AS134">
        <v>39.6</v>
      </c>
      <c r="AT134">
        <v>2.8</v>
      </c>
      <c r="AW134">
        <v>-262.2</v>
      </c>
      <c r="AX134">
        <v>0.9</v>
      </c>
      <c r="AY134">
        <v>-156.30000000000001</v>
      </c>
      <c r="AZ134">
        <v>0.9</v>
      </c>
      <c r="BA134">
        <v>-34.1</v>
      </c>
      <c r="BB134">
        <v>5.9</v>
      </c>
      <c r="BC134">
        <v>-112.9</v>
      </c>
      <c r="BD134">
        <v>6</v>
      </c>
      <c r="BE134">
        <v>-364.8</v>
      </c>
      <c r="BF134">
        <v>0.9</v>
      </c>
      <c r="BG134">
        <v>-104.8</v>
      </c>
      <c r="BH134">
        <v>0.9</v>
      </c>
      <c r="BI134">
        <v>-116.2</v>
      </c>
      <c r="BJ134">
        <v>2</v>
      </c>
      <c r="BK134">
        <v>-460.8</v>
      </c>
      <c r="BL134">
        <v>2.4</v>
      </c>
      <c r="BM134">
        <v>-183.8</v>
      </c>
      <c r="BN134">
        <v>1.2</v>
      </c>
      <c r="BO134">
        <v>103</v>
      </c>
      <c r="BP134">
        <v>1.2</v>
      </c>
      <c r="BR134">
        <v>-245.6</v>
      </c>
      <c r="BS134">
        <v>1.4</v>
      </c>
      <c r="BT134">
        <v>9</v>
      </c>
      <c r="BU134">
        <v>1.3</v>
      </c>
      <c r="BX134">
        <v>101.7</v>
      </c>
      <c r="BY134">
        <v>3.9</v>
      </c>
      <c r="BZ134">
        <v>-146.4</v>
      </c>
      <c r="CA134">
        <v>2.2000000000000002</v>
      </c>
      <c r="CC134">
        <v>-56.5</v>
      </c>
      <c r="CD134">
        <v>7.8</v>
      </c>
      <c r="CE134">
        <v>-28.2</v>
      </c>
      <c r="CF134">
        <v>7.8</v>
      </c>
      <c r="CI134" t="s">
        <v>5</v>
      </c>
    </row>
    <row r="135" spans="1:87" x14ac:dyDescent="0.2">
      <c r="A135" s="1">
        <v>2010.239</v>
      </c>
      <c r="B135" t="s">
        <v>0</v>
      </c>
      <c r="C135">
        <v>122</v>
      </c>
      <c r="D135">
        <v>0.8</v>
      </c>
      <c r="E135">
        <v>-307.39999999999998</v>
      </c>
      <c r="F135">
        <v>0.8</v>
      </c>
      <c r="I135">
        <v>-29.6</v>
      </c>
      <c r="J135">
        <v>0.4</v>
      </c>
      <c r="K135">
        <v>176.6</v>
      </c>
      <c r="L135">
        <v>0.4</v>
      </c>
      <c r="O135">
        <v>350.8</v>
      </c>
      <c r="P135">
        <v>0.4</v>
      </c>
      <c r="Q135">
        <v>113.5</v>
      </c>
      <c r="R135">
        <v>0.4</v>
      </c>
      <c r="U135">
        <v>450.6</v>
      </c>
      <c r="V135">
        <v>0.4</v>
      </c>
      <c r="W135">
        <v>-339.7</v>
      </c>
      <c r="X135">
        <v>0.4</v>
      </c>
      <c r="AA135">
        <v>172.3</v>
      </c>
      <c r="AB135">
        <v>0.5</v>
      </c>
      <c r="AC135">
        <v>-368.8</v>
      </c>
      <c r="AD135">
        <v>0.5</v>
      </c>
      <c r="AE135">
        <v>-2.6</v>
      </c>
      <c r="AF135">
        <v>1</v>
      </c>
      <c r="AG135">
        <v>414.6</v>
      </c>
      <c r="AH135">
        <v>0.9</v>
      </c>
      <c r="AI135">
        <v>149.9</v>
      </c>
      <c r="AJ135">
        <v>2.2000000000000002</v>
      </c>
      <c r="AK135">
        <v>138.9</v>
      </c>
      <c r="AL135">
        <v>2</v>
      </c>
      <c r="AM135">
        <v>277.2</v>
      </c>
      <c r="AN135">
        <v>3.1</v>
      </c>
      <c r="AO135">
        <v>212</v>
      </c>
      <c r="AP135">
        <v>2.8</v>
      </c>
      <c r="AQ135">
        <v>55.7</v>
      </c>
      <c r="AR135">
        <v>4.4000000000000004</v>
      </c>
      <c r="AS135">
        <v>39.700000000000003</v>
      </c>
      <c r="AT135">
        <v>4.4000000000000004</v>
      </c>
      <c r="AW135">
        <v>-263.5</v>
      </c>
      <c r="AX135">
        <v>1.1000000000000001</v>
      </c>
      <c r="AY135">
        <v>-157.4</v>
      </c>
      <c r="AZ135">
        <v>1.1000000000000001</v>
      </c>
      <c r="BA135">
        <v>-34.5</v>
      </c>
      <c r="BB135">
        <v>1.7</v>
      </c>
      <c r="BC135">
        <v>-112.9</v>
      </c>
      <c r="BD135">
        <v>1.6</v>
      </c>
      <c r="BE135">
        <v>-364.8</v>
      </c>
      <c r="BF135">
        <v>1.2</v>
      </c>
      <c r="BG135">
        <v>-105.2</v>
      </c>
      <c r="BH135">
        <v>1.2</v>
      </c>
      <c r="BI135">
        <v>-116.2</v>
      </c>
      <c r="BJ135">
        <v>2.2000000000000002</v>
      </c>
      <c r="BK135">
        <v>-460.8</v>
      </c>
      <c r="BL135">
        <v>2.8</v>
      </c>
      <c r="BM135">
        <v>-184.3</v>
      </c>
      <c r="BN135">
        <v>1.3</v>
      </c>
      <c r="BO135">
        <v>102.8</v>
      </c>
      <c r="BP135">
        <v>1.3</v>
      </c>
      <c r="BR135">
        <v>-244.7</v>
      </c>
      <c r="BS135">
        <v>1.6</v>
      </c>
      <c r="BT135">
        <v>10</v>
      </c>
      <c r="BU135">
        <v>1.5</v>
      </c>
      <c r="BX135">
        <v>103</v>
      </c>
      <c r="BY135">
        <v>5.7</v>
      </c>
      <c r="BZ135">
        <v>-147.1</v>
      </c>
      <c r="CA135">
        <v>2.4</v>
      </c>
      <c r="CC135">
        <v>-59.2</v>
      </c>
      <c r="CD135">
        <v>14.9</v>
      </c>
      <c r="CE135">
        <v>-29.5</v>
      </c>
      <c r="CF135">
        <v>14.8</v>
      </c>
      <c r="CI135" t="s">
        <v>5</v>
      </c>
    </row>
    <row r="136" spans="1:87" x14ac:dyDescent="0.2">
      <c r="A136" s="1">
        <v>2010.239</v>
      </c>
      <c r="B136" t="s">
        <v>0</v>
      </c>
      <c r="C136">
        <v>123</v>
      </c>
      <c r="D136">
        <v>0.7</v>
      </c>
      <c r="E136">
        <v>-307.7</v>
      </c>
      <c r="F136">
        <v>0.7</v>
      </c>
      <c r="I136">
        <v>-29</v>
      </c>
      <c r="J136">
        <v>0.4</v>
      </c>
      <c r="K136">
        <v>177.1</v>
      </c>
      <c r="L136">
        <v>0.4</v>
      </c>
      <c r="O136">
        <v>351.6</v>
      </c>
      <c r="P136">
        <v>0.5</v>
      </c>
      <c r="Q136">
        <v>113.7</v>
      </c>
      <c r="R136">
        <v>0.5</v>
      </c>
      <c r="U136">
        <v>450.9</v>
      </c>
      <c r="V136">
        <v>0.4</v>
      </c>
      <c r="W136">
        <v>-339.5</v>
      </c>
      <c r="X136">
        <v>0.4</v>
      </c>
      <c r="AA136">
        <v>174.2</v>
      </c>
      <c r="AB136">
        <v>0.7</v>
      </c>
      <c r="AC136">
        <v>-368.8</v>
      </c>
      <c r="AD136">
        <v>0.7</v>
      </c>
      <c r="AE136">
        <v>-1.1000000000000001</v>
      </c>
      <c r="AF136">
        <v>1.1000000000000001</v>
      </c>
      <c r="AG136">
        <v>414.5</v>
      </c>
      <c r="AH136">
        <v>1.1000000000000001</v>
      </c>
      <c r="AI136">
        <v>151.5</v>
      </c>
      <c r="AJ136">
        <v>1.9</v>
      </c>
      <c r="AK136">
        <v>137.80000000000001</v>
      </c>
      <c r="AL136">
        <v>1.9</v>
      </c>
      <c r="AM136">
        <v>276.2</v>
      </c>
      <c r="AN136">
        <v>3</v>
      </c>
      <c r="AO136">
        <v>211</v>
      </c>
      <c r="AP136">
        <v>2.8</v>
      </c>
      <c r="AQ136">
        <v>56.3</v>
      </c>
      <c r="AR136">
        <v>1.7</v>
      </c>
      <c r="AS136">
        <v>39.700000000000003</v>
      </c>
      <c r="AT136">
        <v>1.7</v>
      </c>
      <c r="AW136">
        <v>-263.5</v>
      </c>
      <c r="AX136">
        <v>2.6</v>
      </c>
      <c r="AY136">
        <v>-157.6</v>
      </c>
      <c r="AZ136">
        <v>2.6</v>
      </c>
      <c r="BE136">
        <v>-363.1</v>
      </c>
      <c r="BF136">
        <v>1.9</v>
      </c>
      <c r="BG136">
        <v>-106.4</v>
      </c>
      <c r="BH136">
        <v>1.9</v>
      </c>
      <c r="BI136">
        <v>-115</v>
      </c>
      <c r="BJ136">
        <v>2.2999999999999998</v>
      </c>
      <c r="BK136">
        <v>-460.8</v>
      </c>
      <c r="BL136">
        <v>2.8</v>
      </c>
      <c r="BM136">
        <v>-184.2</v>
      </c>
      <c r="BN136">
        <v>1.6</v>
      </c>
      <c r="BO136">
        <v>102</v>
      </c>
      <c r="BP136">
        <v>1.6</v>
      </c>
      <c r="BR136">
        <v>-243.5</v>
      </c>
      <c r="BS136">
        <v>3.8</v>
      </c>
      <c r="BT136">
        <v>9.1999999999999993</v>
      </c>
      <c r="BU136">
        <v>3.8</v>
      </c>
      <c r="BX136">
        <v>105.6</v>
      </c>
      <c r="BY136">
        <v>5.6</v>
      </c>
      <c r="BZ136">
        <v>-145.4</v>
      </c>
      <c r="CA136">
        <v>5.6</v>
      </c>
      <c r="CC136">
        <v>-51.9</v>
      </c>
      <c r="CD136">
        <v>2.9</v>
      </c>
      <c r="CE136">
        <v>-25.9</v>
      </c>
      <c r="CF136">
        <v>2.9</v>
      </c>
      <c r="CI136" t="s">
        <v>5</v>
      </c>
    </row>
    <row r="137" spans="1:87" x14ac:dyDescent="0.2">
      <c r="A137" s="1">
        <v>2010.2449999999999</v>
      </c>
      <c r="B137" t="s">
        <v>0</v>
      </c>
      <c r="C137">
        <v>122.8</v>
      </c>
      <c r="D137">
        <v>0.9</v>
      </c>
      <c r="E137">
        <v>-308.3</v>
      </c>
      <c r="F137">
        <v>0.9</v>
      </c>
      <c r="I137">
        <v>-29.3</v>
      </c>
      <c r="J137">
        <v>0.4</v>
      </c>
      <c r="K137">
        <v>176.8</v>
      </c>
      <c r="L137">
        <v>0.4</v>
      </c>
      <c r="O137">
        <v>351.6</v>
      </c>
      <c r="P137">
        <v>0.5</v>
      </c>
      <c r="Q137">
        <v>113.3</v>
      </c>
      <c r="R137">
        <v>0.5</v>
      </c>
      <c r="U137">
        <v>450.8</v>
      </c>
      <c r="V137">
        <v>0.5</v>
      </c>
      <c r="W137">
        <v>-339.9</v>
      </c>
      <c r="X137">
        <v>0.5</v>
      </c>
      <c r="AA137">
        <v>173.3</v>
      </c>
      <c r="AB137">
        <v>0.7</v>
      </c>
      <c r="AC137">
        <v>-368.1</v>
      </c>
      <c r="AD137">
        <v>0.7</v>
      </c>
      <c r="AE137">
        <v>-2.1</v>
      </c>
      <c r="AF137">
        <v>1</v>
      </c>
      <c r="AG137">
        <v>414.9</v>
      </c>
      <c r="AH137">
        <v>1</v>
      </c>
      <c r="AI137">
        <v>152.69999999999999</v>
      </c>
      <c r="AJ137">
        <v>1.5</v>
      </c>
      <c r="AK137">
        <v>138</v>
      </c>
      <c r="AL137">
        <v>1.5</v>
      </c>
      <c r="AM137">
        <v>275.10000000000002</v>
      </c>
      <c r="AN137">
        <v>2.2000000000000002</v>
      </c>
      <c r="AO137">
        <v>209.1</v>
      </c>
      <c r="AP137">
        <v>2.2000000000000002</v>
      </c>
      <c r="AQ137">
        <v>57.3</v>
      </c>
      <c r="AR137">
        <v>3.6</v>
      </c>
      <c r="AS137">
        <v>40.299999999999997</v>
      </c>
      <c r="AT137">
        <v>3.6</v>
      </c>
      <c r="AW137">
        <v>-263.2</v>
      </c>
      <c r="AX137">
        <v>1.5</v>
      </c>
      <c r="AY137">
        <v>-157.4</v>
      </c>
      <c r="AZ137">
        <v>1.6</v>
      </c>
      <c r="BA137">
        <v>-34.5</v>
      </c>
      <c r="BB137">
        <v>1.5</v>
      </c>
      <c r="BC137">
        <v>-110.3</v>
      </c>
      <c r="BD137">
        <v>1.6</v>
      </c>
      <c r="BE137">
        <v>-364.3</v>
      </c>
      <c r="BF137">
        <v>0.9</v>
      </c>
      <c r="BG137">
        <v>-104.6</v>
      </c>
      <c r="BH137">
        <v>0.9</v>
      </c>
      <c r="BI137">
        <v>-115.3</v>
      </c>
      <c r="BJ137">
        <v>1.7</v>
      </c>
      <c r="BK137">
        <v>-462.1</v>
      </c>
      <c r="BL137">
        <v>1.9</v>
      </c>
      <c r="BM137">
        <v>-184.9</v>
      </c>
      <c r="BN137">
        <v>1.3</v>
      </c>
      <c r="BO137">
        <v>101.6</v>
      </c>
      <c r="BP137">
        <v>1.3</v>
      </c>
      <c r="BR137">
        <v>-244.2</v>
      </c>
      <c r="BS137">
        <v>2</v>
      </c>
      <c r="BT137">
        <v>8.6999999999999993</v>
      </c>
      <c r="BU137">
        <v>2</v>
      </c>
      <c r="BX137">
        <v>102.6</v>
      </c>
      <c r="BY137">
        <v>2.5</v>
      </c>
      <c r="BZ137">
        <v>-149.69999999999999</v>
      </c>
      <c r="CA137">
        <v>2.2999999999999998</v>
      </c>
      <c r="CC137">
        <v>-57.9</v>
      </c>
      <c r="CD137">
        <v>1.9</v>
      </c>
      <c r="CE137">
        <v>-27.7</v>
      </c>
      <c r="CF137">
        <v>1.8</v>
      </c>
      <c r="CI137" t="s">
        <v>5</v>
      </c>
    </row>
    <row r="138" spans="1:87" x14ac:dyDescent="0.2">
      <c r="A138" s="1">
        <v>2010.3510000000001</v>
      </c>
      <c r="B138" t="s">
        <v>0</v>
      </c>
      <c r="C138">
        <v>124.8</v>
      </c>
      <c r="D138">
        <v>1.4</v>
      </c>
      <c r="E138">
        <v>-308.3</v>
      </c>
      <c r="F138">
        <v>1.4</v>
      </c>
      <c r="I138">
        <v>-30.6</v>
      </c>
      <c r="J138">
        <v>0.4</v>
      </c>
      <c r="K138">
        <v>176.6</v>
      </c>
      <c r="L138">
        <v>0.4</v>
      </c>
      <c r="O138">
        <v>351.8</v>
      </c>
      <c r="P138">
        <v>0.4</v>
      </c>
      <c r="Q138">
        <v>113.2</v>
      </c>
      <c r="R138">
        <v>0.4</v>
      </c>
      <c r="U138">
        <v>451.7</v>
      </c>
      <c r="V138">
        <v>0.4</v>
      </c>
      <c r="W138">
        <v>-341</v>
      </c>
      <c r="X138">
        <v>0.4</v>
      </c>
      <c r="AA138">
        <v>173.4</v>
      </c>
      <c r="AB138">
        <v>0.6</v>
      </c>
      <c r="AC138">
        <v>-368.7</v>
      </c>
      <c r="AD138">
        <v>0.6</v>
      </c>
      <c r="AE138">
        <v>-1.5</v>
      </c>
      <c r="AF138">
        <v>1</v>
      </c>
      <c r="AG138">
        <v>416.5</v>
      </c>
      <c r="AH138">
        <v>1.1000000000000001</v>
      </c>
      <c r="AI138">
        <v>156.80000000000001</v>
      </c>
      <c r="AJ138">
        <v>5.2</v>
      </c>
      <c r="AK138">
        <v>137</v>
      </c>
      <c r="AL138">
        <v>5.2</v>
      </c>
      <c r="AQ138">
        <v>55.7</v>
      </c>
      <c r="AR138">
        <v>2.7</v>
      </c>
      <c r="AS138">
        <v>41.7</v>
      </c>
      <c r="AT138">
        <v>2.7</v>
      </c>
      <c r="AW138">
        <v>-266.5</v>
      </c>
      <c r="AX138">
        <v>1.2</v>
      </c>
      <c r="AY138">
        <v>-158.69999999999999</v>
      </c>
      <c r="AZ138">
        <v>1.2</v>
      </c>
      <c r="BA138">
        <v>-36.700000000000003</v>
      </c>
      <c r="BB138">
        <v>5.3</v>
      </c>
      <c r="BC138">
        <v>-111.8</v>
      </c>
      <c r="BD138">
        <v>5.3</v>
      </c>
      <c r="BE138">
        <v>-364.4</v>
      </c>
      <c r="BF138">
        <v>1.1000000000000001</v>
      </c>
      <c r="BG138">
        <v>-104.8</v>
      </c>
      <c r="BH138">
        <v>1.2</v>
      </c>
      <c r="BI138">
        <v>-115.2</v>
      </c>
      <c r="BJ138">
        <v>2.1</v>
      </c>
      <c r="BK138">
        <v>-459.2</v>
      </c>
      <c r="BL138">
        <v>2.7</v>
      </c>
      <c r="BM138">
        <v>-181.8</v>
      </c>
      <c r="BN138">
        <v>1.2</v>
      </c>
      <c r="BO138">
        <v>99.1</v>
      </c>
      <c r="BP138">
        <v>1.2</v>
      </c>
      <c r="BR138">
        <v>-244.7</v>
      </c>
      <c r="BS138">
        <v>1.5</v>
      </c>
      <c r="BT138">
        <v>7.8</v>
      </c>
      <c r="BU138">
        <v>1.5</v>
      </c>
      <c r="BX138">
        <v>102.2</v>
      </c>
      <c r="BY138">
        <v>5.5</v>
      </c>
      <c r="BZ138">
        <v>-148.30000000000001</v>
      </c>
      <c r="CA138">
        <v>2.4</v>
      </c>
      <c r="CC138">
        <v>-60.8</v>
      </c>
      <c r="CD138">
        <v>8.1</v>
      </c>
      <c r="CE138">
        <v>-38.299999999999997</v>
      </c>
      <c r="CF138">
        <v>8</v>
      </c>
      <c r="CI138" t="s">
        <v>5</v>
      </c>
    </row>
    <row r="139" spans="1:87" x14ac:dyDescent="0.2">
      <c r="A139" s="1">
        <v>2010.354</v>
      </c>
      <c r="B139" t="s">
        <v>2</v>
      </c>
      <c r="G139">
        <v>-1191</v>
      </c>
      <c r="H139">
        <v>81</v>
      </c>
      <c r="M139">
        <v>-134</v>
      </c>
      <c r="N139">
        <v>27</v>
      </c>
      <c r="S139">
        <v>-860</v>
      </c>
      <c r="T139">
        <v>59</v>
      </c>
      <c r="Y139">
        <v>-198</v>
      </c>
      <c r="Z139">
        <v>58</v>
      </c>
      <c r="AU139">
        <v>240</v>
      </c>
      <c r="AV139">
        <v>120</v>
      </c>
      <c r="BA139" t="s">
        <v>52</v>
      </c>
      <c r="BD139" t="s">
        <v>53</v>
      </c>
      <c r="BI139" t="s">
        <v>54</v>
      </c>
      <c r="BM139" t="s">
        <v>55</v>
      </c>
      <c r="BQ139" t="s">
        <v>56</v>
      </c>
      <c r="CI139" t="s">
        <v>5</v>
      </c>
    </row>
    <row r="140" spans="1:87" x14ac:dyDescent="0.2">
      <c r="A140" s="1">
        <v>2010.444</v>
      </c>
      <c r="B140" t="s">
        <v>0</v>
      </c>
      <c r="C140">
        <v>126.5</v>
      </c>
      <c r="D140">
        <v>2.2000000000000002</v>
      </c>
      <c r="E140">
        <v>-308.10000000000002</v>
      </c>
      <c r="F140">
        <v>2.2000000000000002</v>
      </c>
      <c r="I140">
        <v>-31.8</v>
      </c>
      <c r="J140">
        <v>0.4</v>
      </c>
      <c r="K140">
        <v>176.1</v>
      </c>
      <c r="L140">
        <v>0.4</v>
      </c>
      <c r="O140">
        <v>352.4</v>
      </c>
      <c r="P140">
        <v>0.4</v>
      </c>
      <c r="Q140">
        <v>113</v>
      </c>
      <c r="R140">
        <v>0.4</v>
      </c>
      <c r="U140">
        <v>452.3</v>
      </c>
      <c r="V140">
        <v>0.4</v>
      </c>
      <c r="W140">
        <v>-341.6</v>
      </c>
      <c r="X140">
        <v>0.4</v>
      </c>
      <c r="AA140">
        <v>172.5</v>
      </c>
      <c r="AB140">
        <v>0.7</v>
      </c>
      <c r="AC140">
        <v>-368.2</v>
      </c>
      <c r="AD140">
        <v>0.7</v>
      </c>
      <c r="AE140">
        <v>-0.5</v>
      </c>
      <c r="AF140">
        <v>1.1000000000000001</v>
      </c>
      <c r="AG140">
        <v>417.8</v>
      </c>
      <c r="AH140">
        <v>1.1000000000000001</v>
      </c>
      <c r="AI140">
        <v>158.6</v>
      </c>
      <c r="AJ140">
        <v>6.7</v>
      </c>
      <c r="AK140">
        <v>135.5</v>
      </c>
      <c r="AL140">
        <v>6.6</v>
      </c>
      <c r="AQ140">
        <v>57.6</v>
      </c>
      <c r="AR140">
        <v>1.7</v>
      </c>
      <c r="AS140">
        <v>44.6</v>
      </c>
      <c r="AT140">
        <v>1.7</v>
      </c>
      <c r="AW140">
        <v>-266.7</v>
      </c>
      <c r="AX140">
        <v>2.6</v>
      </c>
      <c r="AY140">
        <v>-158.19999999999999</v>
      </c>
      <c r="AZ140">
        <v>2.6</v>
      </c>
      <c r="BA140">
        <v>-37.9</v>
      </c>
      <c r="BB140">
        <v>8.4</v>
      </c>
      <c r="BC140">
        <v>-105.6</v>
      </c>
      <c r="BD140">
        <v>8.5</v>
      </c>
      <c r="BE140">
        <v>-367.3</v>
      </c>
      <c r="BF140">
        <v>1.6</v>
      </c>
      <c r="BG140">
        <v>-105.2</v>
      </c>
      <c r="BH140">
        <v>1.7</v>
      </c>
      <c r="BI140">
        <v>-113.7</v>
      </c>
      <c r="BJ140">
        <v>2</v>
      </c>
      <c r="BK140">
        <v>-460.5</v>
      </c>
      <c r="BL140">
        <v>2.4</v>
      </c>
      <c r="BM140">
        <v>-180.6</v>
      </c>
      <c r="BN140">
        <v>1.8</v>
      </c>
      <c r="BO140">
        <v>97.3</v>
      </c>
      <c r="BP140">
        <v>1.8</v>
      </c>
      <c r="BR140">
        <v>-246.4</v>
      </c>
      <c r="BS140">
        <v>3.6</v>
      </c>
      <c r="BT140">
        <v>4.5999999999999996</v>
      </c>
      <c r="BU140">
        <v>3.7</v>
      </c>
      <c r="BX140">
        <v>90</v>
      </c>
      <c r="BY140">
        <v>9.9</v>
      </c>
      <c r="BZ140">
        <v>-149.30000000000001</v>
      </c>
      <c r="CA140">
        <v>5.7</v>
      </c>
      <c r="CC140">
        <v>-63.5</v>
      </c>
      <c r="CD140">
        <v>12.3</v>
      </c>
      <c r="CE140">
        <v>-40.4</v>
      </c>
      <c r="CF140">
        <v>12.3</v>
      </c>
      <c r="CI140" t="s">
        <v>5</v>
      </c>
    </row>
    <row r="141" spans="1:87" x14ac:dyDescent="0.2">
      <c r="A141" s="1">
        <v>2010.4549999999999</v>
      </c>
      <c r="B141" t="s">
        <v>0</v>
      </c>
      <c r="C141">
        <v>126.2</v>
      </c>
      <c r="D141">
        <v>1.2</v>
      </c>
      <c r="E141">
        <v>-307.5</v>
      </c>
      <c r="F141">
        <v>1.2</v>
      </c>
      <c r="I141">
        <v>-31.8</v>
      </c>
      <c r="J141">
        <v>0.4</v>
      </c>
      <c r="K141">
        <v>175.9</v>
      </c>
      <c r="L141">
        <v>0.4</v>
      </c>
      <c r="O141">
        <v>352.3</v>
      </c>
      <c r="P141">
        <v>0.4</v>
      </c>
      <c r="Q141">
        <v>113.3</v>
      </c>
      <c r="R141">
        <v>0.4</v>
      </c>
      <c r="U141">
        <v>452.1</v>
      </c>
      <c r="V141">
        <v>0.4</v>
      </c>
      <c r="W141">
        <v>-341.6</v>
      </c>
      <c r="X141">
        <v>0.4</v>
      </c>
      <c r="AA141">
        <v>171.6</v>
      </c>
      <c r="AB141">
        <v>0.5</v>
      </c>
      <c r="AC141">
        <v>-367.6</v>
      </c>
      <c r="AD141">
        <v>0.5</v>
      </c>
      <c r="AE141">
        <v>-0.8</v>
      </c>
      <c r="AF141">
        <v>0.9</v>
      </c>
      <c r="AG141">
        <v>418.4</v>
      </c>
      <c r="AH141">
        <v>0.9</v>
      </c>
      <c r="AI141">
        <v>159.80000000000001</v>
      </c>
      <c r="AJ141">
        <v>3.2</v>
      </c>
      <c r="AK141">
        <v>135.9</v>
      </c>
      <c r="AL141">
        <v>3.3</v>
      </c>
      <c r="AQ141">
        <v>56.9</v>
      </c>
      <c r="AR141">
        <v>3.4</v>
      </c>
      <c r="AS141">
        <v>45.1</v>
      </c>
      <c r="AT141">
        <v>3.4</v>
      </c>
      <c r="AW141">
        <v>-266.2</v>
      </c>
      <c r="AX141">
        <v>1.2</v>
      </c>
      <c r="AY141">
        <v>-159</v>
      </c>
      <c r="AZ141">
        <v>1.2</v>
      </c>
      <c r="BA141">
        <v>-38.4</v>
      </c>
      <c r="BB141">
        <v>7</v>
      </c>
      <c r="BC141">
        <v>-107.5</v>
      </c>
      <c r="BD141">
        <v>7.1</v>
      </c>
      <c r="BE141">
        <v>-365</v>
      </c>
      <c r="BF141">
        <v>1</v>
      </c>
      <c r="BG141">
        <v>-103.6</v>
      </c>
      <c r="BH141">
        <v>1</v>
      </c>
      <c r="BI141">
        <v>-114.6</v>
      </c>
      <c r="BJ141">
        <v>2.1</v>
      </c>
      <c r="BK141">
        <v>-456.4</v>
      </c>
      <c r="BL141">
        <v>2.7</v>
      </c>
      <c r="BM141">
        <v>-180.8</v>
      </c>
      <c r="BN141">
        <v>1.3</v>
      </c>
      <c r="BO141">
        <v>96.2</v>
      </c>
      <c r="BP141">
        <v>1.3</v>
      </c>
      <c r="BR141">
        <v>-246.7</v>
      </c>
      <c r="BS141">
        <v>1.5</v>
      </c>
      <c r="BT141">
        <v>7.2</v>
      </c>
      <c r="BU141">
        <v>1.5</v>
      </c>
      <c r="BX141">
        <v>98.7</v>
      </c>
      <c r="BY141">
        <v>4.0999999999999996</v>
      </c>
      <c r="BZ141">
        <v>-147.30000000000001</v>
      </c>
      <c r="CA141">
        <v>2.2000000000000002</v>
      </c>
      <c r="CC141">
        <v>-58.9</v>
      </c>
      <c r="CD141">
        <v>9.5</v>
      </c>
      <c r="CE141">
        <v>-43.2</v>
      </c>
      <c r="CF141">
        <v>9.5</v>
      </c>
      <c r="CI141" t="s">
        <v>5</v>
      </c>
    </row>
    <row r="142" spans="1:87" x14ac:dyDescent="0.2">
      <c r="A142" s="1">
        <v>2010.4549999999999</v>
      </c>
      <c r="B142" t="s">
        <v>0</v>
      </c>
      <c r="C142">
        <v>126.4</v>
      </c>
      <c r="D142">
        <v>1.9</v>
      </c>
      <c r="E142">
        <v>-308.10000000000002</v>
      </c>
      <c r="F142">
        <v>1.9</v>
      </c>
      <c r="I142">
        <v>-31.4</v>
      </c>
      <c r="J142">
        <v>0.4</v>
      </c>
      <c r="K142">
        <v>176.1</v>
      </c>
      <c r="L142">
        <v>0.4</v>
      </c>
      <c r="O142">
        <v>352.6</v>
      </c>
      <c r="P142">
        <v>0.4</v>
      </c>
      <c r="Q142">
        <v>112.9</v>
      </c>
      <c r="R142">
        <v>0.4</v>
      </c>
      <c r="U142">
        <v>452.8</v>
      </c>
      <c r="V142">
        <v>0.4</v>
      </c>
      <c r="W142">
        <v>-341.9</v>
      </c>
      <c r="X142">
        <v>0.4</v>
      </c>
      <c r="AA142">
        <v>172.4</v>
      </c>
      <c r="AB142">
        <v>0.6</v>
      </c>
      <c r="AC142">
        <v>-367.7</v>
      </c>
      <c r="AD142">
        <v>0.6</v>
      </c>
      <c r="AE142">
        <v>-0.7</v>
      </c>
      <c r="AF142">
        <v>1</v>
      </c>
      <c r="AG142">
        <v>418</v>
      </c>
      <c r="AH142">
        <v>1</v>
      </c>
      <c r="AI142">
        <v>160.19999999999999</v>
      </c>
      <c r="AJ142">
        <v>5.2</v>
      </c>
      <c r="AK142">
        <v>135.19999999999999</v>
      </c>
      <c r="AL142">
        <v>5.4</v>
      </c>
      <c r="AM142">
        <v>281.7</v>
      </c>
      <c r="AN142">
        <v>3.1</v>
      </c>
      <c r="AO142">
        <v>216.2</v>
      </c>
      <c r="AP142">
        <v>2.8</v>
      </c>
      <c r="AQ142">
        <v>57.7</v>
      </c>
      <c r="AR142">
        <v>1.2</v>
      </c>
      <c r="AS142">
        <v>44.7</v>
      </c>
      <c r="AT142">
        <v>1.2</v>
      </c>
      <c r="AW142">
        <v>-265.10000000000002</v>
      </c>
      <c r="AX142">
        <v>1.5</v>
      </c>
      <c r="AY142">
        <v>-159.19999999999999</v>
      </c>
      <c r="AZ142">
        <v>1.5</v>
      </c>
      <c r="BA142">
        <v>-37.4</v>
      </c>
      <c r="BB142">
        <v>2</v>
      </c>
      <c r="BC142">
        <v>-107.7</v>
      </c>
      <c r="BD142">
        <v>2.2000000000000002</v>
      </c>
      <c r="BE142">
        <v>-365.2</v>
      </c>
      <c r="BF142">
        <v>0.9</v>
      </c>
      <c r="BG142">
        <v>-103.4</v>
      </c>
      <c r="BH142">
        <v>1</v>
      </c>
      <c r="BI142">
        <v>-114.4</v>
      </c>
      <c r="BJ142">
        <v>2.1</v>
      </c>
      <c r="BK142">
        <v>-457.4</v>
      </c>
      <c r="BL142">
        <v>2.7</v>
      </c>
      <c r="BM142">
        <v>-179.6</v>
      </c>
      <c r="BN142">
        <v>1.3</v>
      </c>
      <c r="BO142">
        <v>95.9</v>
      </c>
      <c r="BP142">
        <v>1.4</v>
      </c>
      <c r="BR142">
        <v>-247</v>
      </c>
      <c r="BS142">
        <v>1.9</v>
      </c>
      <c r="BT142">
        <v>7.3</v>
      </c>
      <c r="BU142">
        <v>1.9</v>
      </c>
      <c r="BX142">
        <v>99.2</v>
      </c>
      <c r="BY142">
        <v>6.1</v>
      </c>
      <c r="BZ142">
        <v>-149.1</v>
      </c>
      <c r="CA142">
        <v>2.9</v>
      </c>
      <c r="CC142">
        <v>-60.4</v>
      </c>
      <c r="CD142">
        <v>2.9</v>
      </c>
      <c r="CE142">
        <v>-45.1</v>
      </c>
      <c r="CF142">
        <v>2.2999999999999998</v>
      </c>
      <c r="CI142" t="s">
        <v>5</v>
      </c>
    </row>
    <row r="143" spans="1:87" x14ac:dyDescent="0.2">
      <c r="A143" s="1">
        <v>2010.4549999999999</v>
      </c>
      <c r="B143" t="s">
        <v>0</v>
      </c>
      <c r="C143">
        <v>127.7</v>
      </c>
      <c r="D143">
        <v>1.3</v>
      </c>
      <c r="E143">
        <v>-309</v>
      </c>
      <c r="F143">
        <v>1.4</v>
      </c>
      <c r="I143">
        <v>-31.2</v>
      </c>
      <c r="J143">
        <v>0.5</v>
      </c>
      <c r="K143">
        <v>175.4</v>
      </c>
      <c r="L143">
        <v>0.5</v>
      </c>
      <c r="O143">
        <v>353</v>
      </c>
      <c r="P143">
        <v>0.5</v>
      </c>
      <c r="Q143">
        <v>113.1</v>
      </c>
      <c r="R143">
        <v>0.5</v>
      </c>
      <c r="U143">
        <v>453.5</v>
      </c>
      <c r="V143">
        <v>0.5</v>
      </c>
      <c r="W143">
        <v>-341.5</v>
      </c>
      <c r="X143">
        <v>0.5</v>
      </c>
      <c r="AA143">
        <v>172.8</v>
      </c>
      <c r="AB143">
        <v>0.9</v>
      </c>
      <c r="AC143">
        <v>-367.5</v>
      </c>
      <c r="AD143">
        <v>0.9</v>
      </c>
      <c r="AE143">
        <v>-0.2</v>
      </c>
      <c r="AF143">
        <v>1.3</v>
      </c>
      <c r="AG143">
        <v>417</v>
      </c>
      <c r="AH143">
        <v>1.3</v>
      </c>
      <c r="AI143">
        <v>160.19999999999999</v>
      </c>
      <c r="AJ143">
        <v>2</v>
      </c>
      <c r="AK143">
        <v>134.80000000000001</v>
      </c>
      <c r="AL143">
        <v>2</v>
      </c>
      <c r="AM143">
        <v>280.3</v>
      </c>
      <c r="AN143">
        <v>1.6</v>
      </c>
      <c r="AO143">
        <v>212.8</v>
      </c>
      <c r="AP143">
        <v>1.5</v>
      </c>
      <c r="AQ143">
        <v>59.2</v>
      </c>
      <c r="AR143">
        <v>1.9</v>
      </c>
      <c r="AS143">
        <v>44.4</v>
      </c>
      <c r="AT143">
        <v>1.9</v>
      </c>
      <c r="AW143">
        <v>-266.3</v>
      </c>
      <c r="AX143">
        <v>3</v>
      </c>
      <c r="AY143">
        <v>-157.69999999999999</v>
      </c>
      <c r="AZ143">
        <v>3</v>
      </c>
      <c r="BA143">
        <v>-35.700000000000003</v>
      </c>
      <c r="BB143">
        <v>3.2</v>
      </c>
      <c r="BC143">
        <v>-107.1</v>
      </c>
      <c r="BD143">
        <v>3.2</v>
      </c>
      <c r="BE143">
        <v>-364.1</v>
      </c>
      <c r="BF143">
        <v>1.7</v>
      </c>
      <c r="BG143">
        <v>-103.8</v>
      </c>
      <c r="BH143">
        <v>1.7</v>
      </c>
      <c r="BI143">
        <v>-113.9</v>
      </c>
      <c r="BJ143">
        <v>1.9</v>
      </c>
      <c r="BK143">
        <v>-459.3</v>
      </c>
      <c r="BL143">
        <v>2.2999999999999998</v>
      </c>
      <c r="BM143">
        <v>-179.8</v>
      </c>
      <c r="BN143">
        <v>2</v>
      </c>
      <c r="BO143">
        <v>95.6</v>
      </c>
      <c r="BP143">
        <v>2</v>
      </c>
      <c r="BR143">
        <v>-248</v>
      </c>
      <c r="BS143">
        <v>4.4000000000000004</v>
      </c>
      <c r="BT143">
        <v>3</v>
      </c>
      <c r="BU143">
        <v>4.4000000000000004</v>
      </c>
      <c r="BX143">
        <v>100.6</v>
      </c>
      <c r="BY143">
        <v>6.7</v>
      </c>
      <c r="BZ143">
        <v>-157.1</v>
      </c>
      <c r="CA143">
        <v>6.7</v>
      </c>
      <c r="CC143">
        <v>-55.8</v>
      </c>
      <c r="CD143">
        <v>3.1</v>
      </c>
      <c r="CE143">
        <v>-37.799999999999997</v>
      </c>
      <c r="CF143">
        <v>3.1</v>
      </c>
      <c r="CI143" t="s">
        <v>5</v>
      </c>
    </row>
    <row r="144" spans="1:87" x14ac:dyDescent="0.2">
      <c r="A144">
        <v>2010.46</v>
      </c>
      <c r="B144" t="s">
        <v>0</v>
      </c>
      <c r="C144">
        <v>126.1</v>
      </c>
      <c r="D144">
        <v>0.9</v>
      </c>
      <c r="E144">
        <v>-306</v>
      </c>
      <c r="F144">
        <v>0.9</v>
      </c>
      <c r="I144">
        <v>-31.3</v>
      </c>
      <c r="J144">
        <v>0.6</v>
      </c>
      <c r="K144">
        <v>176.1</v>
      </c>
      <c r="L144">
        <v>0.6</v>
      </c>
      <c r="O144">
        <v>352.9</v>
      </c>
      <c r="P144">
        <v>0.6</v>
      </c>
      <c r="Q144">
        <v>113.1</v>
      </c>
      <c r="R144">
        <v>0.6</v>
      </c>
      <c r="U144">
        <v>452.2</v>
      </c>
      <c r="V144">
        <v>0.6</v>
      </c>
      <c r="W144">
        <v>-342</v>
      </c>
      <c r="X144">
        <v>0.6</v>
      </c>
      <c r="AA144">
        <v>172</v>
      </c>
      <c r="AB144">
        <v>1</v>
      </c>
      <c r="AC144">
        <v>-366.8</v>
      </c>
      <c r="AD144">
        <v>1</v>
      </c>
      <c r="AE144">
        <v>0.6</v>
      </c>
      <c r="AF144">
        <v>1.6</v>
      </c>
      <c r="AG144">
        <v>418.3</v>
      </c>
      <c r="AH144">
        <v>1.6</v>
      </c>
      <c r="AI144">
        <v>162.1</v>
      </c>
      <c r="AJ144">
        <v>3.5</v>
      </c>
      <c r="AK144">
        <v>134.6</v>
      </c>
      <c r="AL144">
        <v>3.9</v>
      </c>
      <c r="AQ144">
        <v>57.1</v>
      </c>
      <c r="AR144">
        <v>3.7</v>
      </c>
      <c r="AS144">
        <v>46.7</v>
      </c>
      <c r="AT144">
        <v>3.8</v>
      </c>
      <c r="AW144">
        <v>-263.39999999999998</v>
      </c>
      <c r="AX144">
        <v>5</v>
      </c>
      <c r="AY144">
        <v>-157.80000000000001</v>
      </c>
      <c r="AZ144">
        <v>5</v>
      </c>
      <c r="BA144">
        <v>-37.299999999999997</v>
      </c>
      <c r="BB144">
        <v>9</v>
      </c>
      <c r="BC144">
        <v>-107.4</v>
      </c>
      <c r="BD144">
        <v>9.1999999999999993</v>
      </c>
      <c r="BE144">
        <v>-360.6</v>
      </c>
      <c r="BF144">
        <v>3.5</v>
      </c>
      <c r="BG144">
        <v>-100.6</v>
      </c>
      <c r="BH144">
        <v>3.5</v>
      </c>
      <c r="BI144">
        <v>-115.9</v>
      </c>
      <c r="BJ144">
        <v>1.9</v>
      </c>
      <c r="BK144">
        <v>-455.7</v>
      </c>
      <c r="BL144">
        <v>2.9</v>
      </c>
      <c r="BM144">
        <v>-180</v>
      </c>
      <c r="BN144">
        <v>2.7</v>
      </c>
      <c r="BO144">
        <v>96.4</v>
      </c>
      <c r="BP144">
        <v>2.7</v>
      </c>
      <c r="BR144">
        <v>-249.9</v>
      </c>
      <c r="BS144">
        <v>5.9</v>
      </c>
      <c r="BT144">
        <v>9.1999999999999993</v>
      </c>
      <c r="BU144">
        <v>5.9</v>
      </c>
      <c r="CC144">
        <v>-59.3</v>
      </c>
      <c r="CD144">
        <v>13.5</v>
      </c>
      <c r="CE144">
        <v>-47.2</v>
      </c>
      <c r="CF144">
        <v>13.8</v>
      </c>
      <c r="CI144" t="s">
        <v>5</v>
      </c>
    </row>
    <row r="145" spans="1:87" x14ac:dyDescent="0.2">
      <c r="A145" s="1">
        <v>2010.616</v>
      </c>
      <c r="B145" t="s">
        <v>0</v>
      </c>
      <c r="C145">
        <v>131.19999999999999</v>
      </c>
      <c r="D145">
        <v>0.7</v>
      </c>
      <c r="E145">
        <v>-309.10000000000002</v>
      </c>
      <c r="F145">
        <v>0.7</v>
      </c>
      <c r="I145">
        <v>-31.8</v>
      </c>
      <c r="J145">
        <v>0.4</v>
      </c>
      <c r="K145">
        <v>174.4</v>
      </c>
      <c r="L145">
        <v>0.4</v>
      </c>
      <c r="O145">
        <v>355</v>
      </c>
      <c r="P145">
        <v>0.4</v>
      </c>
      <c r="Q145">
        <v>112.4</v>
      </c>
      <c r="R145">
        <v>0.4</v>
      </c>
      <c r="U145">
        <v>455.1</v>
      </c>
      <c r="V145">
        <v>0.4</v>
      </c>
      <c r="W145">
        <v>-344.1</v>
      </c>
      <c r="X145">
        <v>0.4</v>
      </c>
      <c r="AA145">
        <v>172.8</v>
      </c>
      <c r="AB145">
        <v>0.7</v>
      </c>
      <c r="AC145">
        <v>-367.9</v>
      </c>
      <c r="AD145">
        <v>0.7</v>
      </c>
      <c r="AE145">
        <v>2.1</v>
      </c>
      <c r="AF145">
        <v>1.1000000000000001</v>
      </c>
      <c r="AG145">
        <v>419.8</v>
      </c>
      <c r="AH145">
        <v>1.1000000000000001</v>
      </c>
      <c r="AI145">
        <v>166.8</v>
      </c>
      <c r="AJ145">
        <v>4.2</v>
      </c>
      <c r="AK145">
        <v>132.30000000000001</v>
      </c>
      <c r="AL145">
        <v>4.3</v>
      </c>
      <c r="AQ145">
        <v>60.4</v>
      </c>
      <c r="AR145">
        <v>1.3</v>
      </c>
      <c r="AS145">
        <v>48.9</v>
      </c>
      <c r="AT145">
        <v>1.3</v>
      </c>
      <c r="AW145">
        <v>-263.2</v>
      </c>
      <c r="AX145">
        <v>1.7</v>
      </c>
      <c r="AY145">
        <v>-161.1</v>
      </c>
      <c r="AZ145">
        <v>1.7</v>
      </c>
      <c r="BA145">
        <v>-39.9</v>
      </c>
      <c r="BB145">
        <v>8.3000000000000007</v>
      </c>
      <c r="BC145">
        <v>-100.1</v>
      </c>
      <c r="BD145">
        <v>8.6</v>
      </c>
      <c r="BE145">
        <v>-364.2</v>
      </c>
      <c r="BF145">
        <v>1.1000000000000001</v>
      </c>
      <c r="BG145">
        <v>-103.7</v>
      </c>
      <c r="BH145">
        <v>1.1000000000000001</v>
      </c>
      <c r="BI145">
        <v>-112.8</v>
      </c>
      <c r="BJ145">
        <v>2</v>
      </c>
      <c r="BK145">
        <v>-454.5</v>
      </c>
      <c r="BL145">
        <v>2.6</v>
      </c>
      <c r="BM145">
        <v>-176.1</v>
      </c>
      <c r="BN145">
        <v>1.3</v>
      </c>
      <c r="BO145">
        <v>91.2</v>
      </c>
      <c r="BP145">
        <v>1.3</v>
      </c>
      <c r="BR145">
        <v>-247.2</v>
      </c>
      <c r="BS145">
        <v>2.2999999999999998</v>
      </c>
      <c r="BT145">
        <v>2.6</v>
      </c>
      <c r="BU145">
        <v>2.2999999999999998</v>
      </c>
      <c r="BX145">
        <v>98.5</v>
      </c>
      <c r="BY145">
        <v>2.9</v>
      </c>
      <c r="BZ145">
        <v>-157</v>
      </c>
      <c r="CA145">
        <v>2.8</v>
      </c>
      <c r="CC145">
        <v>-56.6</v>
      </c>
      <c r="CD145">
        <v>12.7</v>
      </c>
      <c r="CE145">
        <v>-49.6</v>
      </c>
      <c r="CF145">
        <v>13.6</v>
      </c>
      <c r="CI145" t="s">
        <v>5</v>
      </c>
    </row>
    <row r="146" spans="1:87" x14ac:dyDescent="0.2">
      <c r="A146" s="1">
        <v>2010.6189999999999</v>
      </c>
      <c r="B146" t="s">
        <v>0</v>
      </c>
      <c r="C146">
        <v>129.6</v>
      </c>
      <c r="D146">
        <v>0.8</v>
      </c>
      <c r="E146">
        <v>-308.2</v>
      </c>
      <c r="F146">
        <v>0.8</v>
      </c>
      <c r="I146">
        <v>-33.9</v>
      </c>
      <c r="J146">
        <v>0.4</v>
      </c>
      <c r="K146">
        <v>175.1</v>
      </c>
      <c r="L146">
        <v>0.4</v>
      </c>
      <c r="O146">
        <v>353.5</v>
      </c>
      <c r="P146">
        <v>0.4</v>
      </c>
      <c r="Q146">
        <v>112.7</v>
      </c>
      <c r="R146">
        <v>0.4</v>
      </c>
      <c r="U146">
        <v>453.5</v>
      </c>
      <c r="V146">
        <v>0.4</v>
      </c>
      <c r="W146">
        <v>-343.5</v>
      </c>
      <c r="X146">
        <v>0.4</v>
      </c>
      <c r="AA146">
        <v>171.2</v>
      </c>
      <c r="AB146">
        <v>0.9</v>
      </c>
      <c r="AC146">
        <v>-367.5</v>
      </c>
      <c r="AD146">
        <v>0.9</v>
      </c>
      <c r="AE146">
        <v>0.7</v>
      </c>
      <c r="AF146">
        <v>0.9</v>
      </c>
      <c r="AG146">
        <v>420.1</v>
      </c>
      <c r="AH146">
        <v>0.9</v>
      </c>
      <c r="AI146">
        <v>165.5</v>
      </c>
      <c r="AJ146">
        <v>2.8</v>
      </c>
      <c r="AK146">
        <v>133.69999999999999</v>
      </c>
      <c r="AL146">
        <v>2.8</v>
      </c>
      <c r="AQ146">
        <v>58.3</v>
      </c>
      <c r="AR146">
        <v>1.4</v>
      </c>
      <c r="AS146">
        <v>49.3</v>
      </c>
      <c r="AT146">
        <v>1.3</v>
      </c>
      <c r="AW146">
        <v>-267.3</v>
      </c>
      <c r="AX146">
        <v>1</v>
      </c>
      <c r="AY146">
        <v>-162.4</v>
      </c>
      <c r="AZ146">
        <v>1</v>
      </c>
      <c r="BA146">
        <v>-42.1</v>
      </c>
      <c r="BB146">
        <v>6.8</v>
      </c>
      <c r="BC146">
        <v>-101.1</v>
      </c>
      <c r="BD146">
        <v>7.5</v>
      </c>
      <c r="BE146">
        <v>-365.2</v>
      </c>
      <c r="BF146">
        <v>0.9</v>
      </c>
      <c r="BG146">
        <v>-102.5</v>
      </c>
      <c r="BH146">
        <v>1</v>
      </c>
      <c r="BI146">
        <v>-112.9</v>
      </c>
      <c r="BJ146">
        <v>2.2000000000000002</v>
      </c>
      <c r="BK146">
        <v>-456</v>
      </c>
      <c r="BL146">
        <v>2.9</v>
      </c>
      <c r="BM146">
        <v>-177.6</v>
      </c>
      <c r="BN146">
        <v>1.2</v>
      </c>
      <c r="BO146">
        <v>91.3</v>
      </c>
      <c r="BP146">
        <v>1.2</v>
      </c>
      <c r="BR146">
        <v>-248.4</v>
      </c>
      <c r="BS146">
        <v>1.4</v>
      </c>
      <c r="BT146">
        <v>3.3</v>
      </c>
      <c r="BU146">
        <v>1.5</v>
      </c>
      <c r="BX146">
        <v>97</v>
      </c>
      <c r="BY146">
        <v>3.6</v>
      </c>
      <c r="BZ146">
        <v>-152.1</v>
      </c>
      <c r="CA146">
        <v>2.2999999999999998</v>
      </c>
      <c r="CC146">
        <v>-57</v>
      </c>
      <c r="CD146">
        <v>10.1</v>
      </c>
      <c r="CE146">
        <v>-55</v>
      </c>
      <c r="CF146">
        <v>11.6</v>
      </c>
      <c r="CI146" t="s">
        <v>5</v>
      </c>
    </row>
    <row r="147" spans="1:87" x14ac:dyDescent="0.2">
      <c r="A147" s="1">
        <v>2010.6220000000001</v>
      </c>
      <c r="B147" t="s">
        <v>0</v>
      </c>
      <c r="C147">
        <v>129.6</v>
      </c>
      <c r="D147">
        <v>1.1000000000000001</v>
      </c>
      <c r="E147">
        <v>-307.8</v>
      </c>
      <c r="F147">
        <v>1.1000000000000001</v>
      </c>
      <c r="I147">
        <v>-33.299999999999997</v>
      </c>
      <c r="J147">
        <v>0.4</v>
      </c>
      <c r="K147">
        <v>175.1</v>
      </c>
      <c r="L147">
        <v>0.4</v>
      </c>
      <c r="O147">
        <v>353.8</v>
      </c>
      <c r="P147">
        <v>0.4</v>
      </c>
      <c r="Q147">
        <v>112.5</v>
      </c>
      <c r="R147">
        <v>0.4</v>
      </c>
      <c r="U147">
        <v>453.9</v>
      </c>
      <c r="V147">
        <v>0.4</v>
      </c>
      <c r="W147">
        <v>-343.3</v>
      </c>
      <c r="X147">
        <v>0.4</v>
      </c>
      <c r="AA147">
        <v>171.4</v>
      </c>
      <c r="AB147">
        <v>1.3</v>
      </c>
      <c r="AC147">
        <v>-367.1</v>
      </c>
      <c r="AD147">
        <v>1.3</v>
      </c>
      <c r="AE147">
        <v>1.2</v>
      </c>
      <c r="AF147">
        <v>0.9</v>
      </c>
      <c r="AG147">
        <v>420.4</v>
      </c>
      <c r="AH147">
        <v>0.9</v>
      </c>
      <c r="AI147">
        <v>166.7</v>
      </c>
      <c r="AJ147">
        <v>4</v>
      </c>
      <c r="AK147">
        <v>133.30000000000001</v>
      </c>
      <c r="AL147">
        <v>4.0999999999999996</v>
      </c>
      <c r="AQ147">
        <v>59.9</v>
      </c>
      <c r="AR147">
        <v>2.2999999999999998</v>
      </c>
      <c r="AS147">
        <v>49.4</v>
      </c>
      <c r="AT147">
        <v>2.1</v>
      </c>
      <c r="AW147">
        <v>-266.60000000000002</v>
      </c>
      <c r="AX147">
        <v>1.8</v>
      </c>
      <c r="AY147">
        <v>-161.30000000000001</v>
      </c>
      <c r="AZ147">
        <v>1.8</v>
      </c>
      <c r="BA147">
        <v>-40.700000000000003</v>
      </c>
      <c r="BB147">
        <v>2.5</v>
      </c>
      <c r="BC147">
        <v>-98.3</v>
      </c>
      <c r="BD147">
        <v>4.8</v>
      </c>
      <c r="BE147">
        <v>-365</v>
      </c>
      <c r="BF147">
        <v>1.1000000000000001</v>
      </c>
      <c r="BG147">
        <v>-101.3</v>
      </c>
      <c r="BH147">
        <v>1.3</v>
      </c>
      <c r="BI147">
        <v>-112.2</v>
      </c>
      <c r="BJ147">
        <v>2.4</v>
      </c>
      <c r="BK147">
        <v>-457.3</v>
      </c>
      <c r="BL147">
        <v>3.4</v>
      </c>
      <c r="BM147">
        <v>-177.9</v>
      </c>
      <c r="BN147">
        <v>1.7</v>
      </c>
      <c r="BO147">
        <v>91.3</v>
      </c>
      <c r="BP147">
        <v>1.6</v>
      </c>
      <c r="BR147">
        <v>-247.7</v>
      </c>
      <c r="BS147">
        <v>2.1</v>
      </c>
      <c r="BT147">
        <v>4</v>
      </c>
      <c r="BU147">
        <v>2.1</v>
      </c>
      <c r="BX147">
        <v>93.7</v>
      </c>
      <c r="BY147">
        <v>4.7</v>
      </c>
      <c r="BZ147">
        <v>-150.5</v>
      </c>
      <c r="CA147">
        <v>3.5</v>
      </c>
      <c r="CI147" t="s">
        <v>5</v>
      </c>
    </row>
    <row r="148" spans="1:87" x14ac:dyDescent="0.2">
      <c r="A148" s="1">
        <v>2010.624</v>
      </c>
      <c r="B148" t="s">
        <v>0</v>
      </c>
      <c r="C148">
        <v>129.69999999999999</v>
      </c>
      <c r="D148">
        <v>0.7</v>
      </c>
      <c r="E148">
        <v>-308.7</v>
      </c>
      <c r="F148">
        <v>0.7</v>
      </c>
      <c r="I148">
        <v>-33.200000000000003</v>
      </c>
      <c r="J148">
        <v>0.4</v>
      </c>
      <c r="K148">
        <v>175.3</v>
      </c>
      <c r="L148">
        <v>0.4</v>
      </c>
      <c r="O148">
        <v>353.4</v>
      </c>
      <c r="P148">
        <v>0.4</v>
      </c>
      <c r="Q148">
        <v>112.7</v>
      </c>
      <c r="R148">
        <v>0.4</v>
      </c>
      <c r="U148">
        <v>453.5</v>
      </c>
      <c r="V148">
        <v>0.4</v>
      </c>
      <c r="W148">
        <v>-343.8</v>
      </c>
      <c r="X148">
        <v>0.4</v>
      </c>
      <c r="AA148">
        <v>171.6</v>
      </c>
      <c r="AB148">
        <v>0.8</v>
      </c>
      <c r="AC148">
        <v>-367.6</v>
      </c>
      <c r="AD148">
        <v>0.8</v>
      </c>
      <c r="AE148">
        <v>0.6</v>
      </c>
      <c r="AF148">
        <v>1</v>
      </c>
      <c r="AG148">
        <v>420</v>
      </c>
      <c r="AH148">
        <v>1</v>
      </c>
      <c r="AI148">
        <v>165.7</v>
      </c>
      <c r="AJ148">
        <v>2.9</v>
      </c>
      <c r="AK148">
        <v>133.30000000000001</v>
      </c>
      <c r="AL148">
        <v>2.9</v>
      </c>
      <c r="AQ148">
        <v>58.8</v>
      </c>
      <c r="AR148">
        <v>1.2</v>
      </c>
      <c r="AS148">
        <v>48.7</v>
      </c>
      <c r="AT148">
        <v>1.2</v>
      </c>
      <c r="AW148">
        <v>-266.2</v>
      </c>
      <c r="AX148">
        <v>0.9</v>
      </c>
      <c r="AY148">
        <v>-162.1</v>
      </c>
      <c r="AZ148">
        <v>0.9</v>
      </c>
      <c r="BA148">
        <v>-42</v>
      </c>
      <c r="BB148">
        <v>6.7</v>
      </c>
      <c r="BC148">
        <v>-100.5</v>
      </c>
      <c r="BD148">
        <v>7.6</v>
      </c>
      <c r="BE148">
        <v>-365.7</v>
      </c>
      <c r="BF148">
        <v>0.9</v>
      </c>
      <c r="BG148">
        <v>-101.7</v>
      </c>
      <c r="BH148">
        <v>1</v>
      </c>
      <c r="BM148">
        <v>-177.7</v>
      </c>
      <c r="BN148">
        <v>1.2</v>
      </c>
      <c r="BO148">
        <v>91.1</v>
      </c>
      <c r="BP148">
        <v>1.2</v>
      </c>
      <c r="BR148">
        <v>-247.4</v>
      </c>
      <c r="BS148">
        <v>1.6</v>
      </c>
      <c r="BT148">
        <v>2.7</v>
      </c>
      <c r="BU148">
        <v>1.8</v>
      </c>
      <c r="BX148">
        <v>97.6</v>
      </c>
      <c r="BY148">
        <v>4.2</v>
      </c>
      <c r="BZ148">
        <v>-153</v>
      </c>
      <c r="CA148">
        <v>2.8</v>
      </c>
      <c r="CC148">
        <v>-55.1</v>
      </c>
      <c r="CD148">
        <v>9.3000000000000007</v>
      </c>
      <c r="CE148">
        <v>-56.1</v>
      </c>
      <c r="CF148">
        <v>11.1</v>
      </c>
      <c r="CI148" t="s">
        <v>5</v>
      </c>
    </row>
    <row r="149" spans="1:87" x14ac:dyDescent="0.2">
      <c r="A149" s="1">
        <v>2010.627</v>
      </c>
      <c r="B149" t="s">
        <v>0</v>
      </c>
      <c r="C149">
        <v>130.30000000000001</v>
      </c>
      <c r="D149">
        <v>0.8</v>
      </c>
      <c r="E149">
        <v>-308.8</v>
      </c>
      <c r="F149">
        <v>0.8</v>
      </c>
      <c r="I149">
        <v>-33.5</v>
      </c>
      <c r="J149">
        <v>0.4</v>
      </c>
      <c r="K149">
        <v>174.9</v>
      </c>
      <c r="L149">
        <v>0.4</v>
      </c>
      <c r="O149">
        <v>353.3</v>
      </c>
      <c r="P149">
        <v>0.5</v>
      </c>
      <c r="Q149">
        <v>112.6</v>
      </c>
      <c r="R149">
        <v>0.5</v>
      </c>
      <c r="U149">
        <v>453.3</v>
      </c>
      <c r="V149">
        <v>0.5</v>
      </c>
      <c r="W149">
        <v>-343.8</v>
      </c>
      <c r="X149">
        <v>0.5</v>
      </c>
      <c r="AA149">
        <v>171.3</v>
      </c>
      <c r="AB149">
        <v>0.8</v>
      </c>
      <c r="AC149">
        <v>-367.8</v>
      </c>
      <c r="AD149">
        <v>0.8</v>
      </c>
      <c r="AE149">
        <v>0.8</v>
      </c>
      <c r="AF149">
        <v>0.9</v>
      </c>
      <c r="AG149">
        <v>420</v>
      </c>
      <c r="AH149">
        <v>0.9</v>
      </c>
      <c r="AI149">
        <v>166.1</v>
      </c>
      <c r="AJ149">
        <v>3.1</v>
      </c>
      <c r="AK149">
        <v>133</v>
      </c>
      <c r="AL149">
        <v>3.1</v>
      </c>
      <c r="AQ149">
        <v>59</v>
      </c>
      <c r="AR149">
        <v>1.2</v>
      </c>
      <c r="AS149">
        <v>48.7</v>
      </c>
      <c r="AT149">
        <v>1.2</v>
      </c>
      <c r="AW149">
        <v>-265.89999999999998</v>
      </c>
      <c r="AX149">
        <v>1</v>
      </c>
      <c r="AY149">
        <v>-161.19999999999999</v>
      </c>
      <c r="AZ149">
        <v>1</v>
      </c>
      <c r="BA149">
        <v>-40.799999999999997</v>
      </c>
      <c r="BB149">
        <v>4.5999999999999996</v>
      </c>
      <c r="BC149">
        <v>-101.7</v>
      </c>
      <c r="BD149">
        <v>5.0999999999999996</v>
      </c>
      <c r="BE149">
        <v>-365.7</v>
      </c>
      <c r="BF149">
        <v>1</v>
      </c>
      <c r="BG149">
        <v>-103.5</v>
      </c>
      <c r="BH149">
        <v>1.1000000000000001</v>
      </c>
      <c r="BI149">
        <v>-112.7</v>
      </c>
      <c r="BJ149">
        <v>2.1</v>
      </c>
      <c r="BK149">
        <v>-455.6</v>
      </c>
      <c r="BL149">
        <v>2.7</v>
      </c>
      <c r="BM149">
        <v>-176.4</v>
      </c>
      <c r="BN149">
        <v>1.2</v>
      </c>
      <c r="BO149">
        <v>91.4</v>
      </c>
      <c r="BP149">
        <v>1.2</v>
      </c>
      <c r="BR149">
        <v>-248.4</v>
      </c>
      <c r="BS149">
        <v>1.2</v>
      </c>
      <c r="BT149">
        <v>3</v>
      </c>
      <c r="BU149">
        <v>1.2</v>
      </c>
      <c r="BX149">
        <v>96.4</v>
      </c>
      <c r="BY149">
        <v>2.6</v>
      </c>
      <c r="BZ149">
        <v>-153.9</v>
      </c>
      <c r="CA149">
        <v>1.9</v>
      </c>
      <c r="CC149">
        <v>-55.1</v>
      </c>
      <c r="CD149">
        <v>6.2</v>
      </c>
      <c r="CE149">
        <v>-54.1</v>
      </c>
      <c r="CF149">
        <v>7.2</v>
      </c>
      <c r="CI149" t="s">
        <v>5</v>
      </c>
    </row>
    <row r="150" spans="1:87" x14ac:dyDescent="0.2">
      <c r="A150" s="1">
        <v>2010.6759999999999</v>
      </c>
      <c r="B150" t="s">
        <v>0</v>
      </c>
      <c r="C150">
        <v>130.4</v>
      </c>
      <c r="D150">
        <v>1.5</v>
      </c>
      <c r="E150">
        <v>-308.8</v>
      </c>
      <c r="F150">
        <v>1.5</v>
      </c>
      <c r="I150">
        <v>-33.6</v>
      </c>
      <c r="J150">
        <v>0.6</v>
      </c>
      <c r="K150">
        <v>174.1</v>
      </c>
      <c r="L150">
        <v>0.6</v>
      </c>
      <c r="O150">
        <v>357</v>
      </c>
      <c r="P150">
        <v>0.8</v>
      </c>
      <c r="Q150">
        <v>113</v>
      </c>
      <c r="R150">
        <v>0.8</v>
      </c>
      <c r="U150">
        <v>454.3</v>
      </c>
      <c r="V150">
        <v>0.6</v>
      </c>
      <c r="W150">
        <v>-344.8</v>
      </c>
      <c r="X150">
        <v>0.6</v>
      </c>
      <c r="AA150">
        <v>172.6</v>
      </c>
      <c r="AB150">
        <v>1.9</v>
      </c>
      <c r="AC150">
        <v>-368</v>
      </c>
      <c r="AD150">
        <v>1.9</v>
      </c>
      <c r="AE150">
        <v>1.5</v>
      </c>
      <c r="AF150">
        <v>2.5</v>
      </c>
      <c r="AG150">
        <v>423.3</v>
      </c>
      <c r="AH150">
        <v>2.5</v>
      </c>
      <c r="AI150">
        <v>172.6</v>
      </c>
      <c r="AJ150">
        <v>6.2</v>
      </c>
      <c r="AK150">
        <v>130.9</v>
      </c>
      <c r="AL150">
        <v>6.6</v>
      </c>
      <c r="AQ150">
        <v>60.4</v>
      </c>
      <c r="AR150">
        <v>5.5</v>
      </c>
      <c r="AS150">
        <v>48</v>
      </c>
      <c r="AT150">
        <v>5.5</v>
      </c>
      <c r="AW150">
        <v>-264.8</v>
      </c>
      <c r="AX150">
        <v>12.6</v>
      </c>
      <c r="AY150">
        <v>-165.2</v>
      </c>
      <c r="AZ150">
        <v>12.7</v>
      </c>
      <c r="BE150">
        <v>-361.9</v>
      </c>
      <c r="BF150">
        <v>6.4</v>
      </c>
      <c r="BG150">
        <v>-100.2</v>
      </c>
      <c r="BH150">
        <v>6.4</v>
      </c>
      <c r="BM150">
        <v>-176.8</v>
      </c>
      <c r="BN150">
        <v>5.9</v>
      </c>
      <c r="BO150">
        <v>89.1</v>
      </c>
      <c r="BP150">
        <v>5.9</v>
      </c>
      <c r="BR150">
        <v>-244.8</v>
      </c>
      <c r="BS150">
        <v>13.7</v>
      </c>
      <c r="BT150">
        <v>6.1</v>
      </c>
      <c r="BU150">
        <v>13.7</v>
      </c>
      <c r="CI150" t="s">
        <v>5</v>
      </c>
    </row>
    <row r="151" spans="1:87" x14ac:dyDescent="0.2">
      <c r="A151" s="1">
        <v>2010.6790000000001</v>
      </c>
      <c r="B151" t="s">
        <v>0</v>
      </c>
      <c r="C151">
        <v>130.6</v>
      </c>
      <c r="D151">
        <v>0.8</v>
      </c>
      <c r="E151">
        <v>-308.3</v>
      </c>
      <c r="F151">
        <v>0.8</v>
      </c>
      <c r="I151">
        <v>-34.200000000000003</v>
      </c>
      <c r="J151">
        <v>0.4</v>
      </c>
      <c r="K151">
        <v>174.4</v>
      </c>
      <c r="L151">
        <v>0.4</v>
      </c>
      <c r="O151">
        <v>354</v>
      </c>
      <c r="P151">
        <v>0.5</v>
      </c>
      <c r="Q151">
        <v>112.8</v>
      </c>
      <c r="R151">
        <v>0.5</v>
      </c>
      <c r="U151">
        <v>454.4</v>
      </c>
      <c r="V151">
        <v>0.5</v>
      </c>
      <c r="W151">
        <v>-343.9</v>
      </c>
      <c r="X151">
        <v>0.5</v>
      </c>
      <c r="AA151">
        <v>171.1</v>
      </c>
      <c r="AB151">
        <v>0.9</v>
      </c>
      <c r="AC151">
        <v>-366.8</v>
      </c>
      <c r="AD151">
        <v>0.9</v>
      </c>
      <c r="AE151">
        <v>1.8</v>
      </c>
      <c r="AF151">
        <v>1.2</v>
      </c>
      <c r="AG151">
        <v>421.1</v>
      </c>
      <c r="AH151">
        <v>1.2</v>
      </c>
      <c r="AI151">
        <v>168.9</v>
      </c>
      <c r="AJ151">
        <v>2.9</v>
      </c>
      <c r="AK151">
        <v>132.4</v>
      </c>
      <c r="AL151">
        <v>2.9</v>
      </c>
      <c r="AQ151">
        <v>60.2</v>
      </c>
      <c r="AR151">
        <v>1.8</v>
      </c>
      <c r="AS151">
        <v>50</v>
      </c>
      <c r="AT151">
        <v>1.8</v>
      </c>
      <c r="AW151">
        <v>-267</v>
      </c>
      <c r="AX151">
        <v>2.5</v>
      </c>
      <c r="AY151">
        <v>-162.80000000000001</v>
      </c>
      <c r="AZ151">
        <v>2.5</v>
      </c>
      <c r="BA151">
        <v>-40.200000000000003</v>
      </c>
      <c r="BB151">
        <v>6.3</v>
      </c>
      <c r="BC151">
        <v>-104.2</v>
      </c>
      <c r="BD151">
        <v>8</v>
      </c>
      <c r="BE151">
        <v>-364.9</v>
      </c>
      <c r="BF151">
        <v>1.7</v>
      </c>
      <c r="BG151">
        <v>-100</v>
      </c>
      <c r="BH151">
        <v>1.7</v>
      </c>
      <c r="BI151">
        <v>-113</v>
      </c>
      <c r="BJ151">
        <v>2.1</v>
      </c>
      <c r="BK151">
        <v>-455.1</v>
      </c>
      <c r="BL151">
        <v>3</v>
      </c>
      <c r="BM151">
        <v>-177.4</v>
      </c>
      <c r="BN151">
        <v>2</v>
      </c>
      <c r="BO151">
        <v>88.4</v>
      </c>
      <c r="BP151">
        <v>2</v>
      </c>
      <c r="BR151">
        <v>-248.3</v>
      </c>
      <c r="BS151">
        <v>3.5</v>
      </c>
      <c r="BT151">
        <v>1.9</v>
      </c>
      <c r="BU151">
        <v>3.5</v>
      </c>
      <c r="BX151">
        <v>94.2</v>
      </c>
      <c r="BY151">
        <v>4.7</v>
      </c>
      <c r="BZ151">
        <v>-152.69999999999999</v>
      </c>
      <c r="CA151">
        <v>4.7</v>
      </c>
      <c r="CC151">
        <v>-51</v>
      </c>
      <c r="CD151">
        <v>5.5</v>
      </c>
      <c r="CE151">
        <v>-66.099999999999994</v>
      </c>
      <c r="CF151">
        <v>7.2</v>
      </c>
      <c r="CI151" t="s">
        <v>5</v>
      </c>
    </row>
    <row r="152" spans="1:87" x14ac:dyDescent="0.2">
      <c r="A152" s="1">
        <v>2011.2380000000001</v>
      </c>
      <c r="B152" t="s">
        <v>0</v>
      </c>
      <c r="C152">
        <v>140.30000000000001</v>
      </c>
      <c r="D152">
        <v>1.2</v>
      </c>
      <c r="E152">
        <v>-307.89999999999998</v>
      </c>
      <c r="F152">
        <v>1.3</v>
      </c>
      <c r="I152">
        <v>-39.700000000000003</v>
      </c>
      <c r="J152">
        <v>0.4</v>
      </c>
      <c r="K152">
        <v>170.7</v>
      </c>
      <c r="L152">
        <v>0.4</v>
      </c>
      <c r="O152">
        <v>357.6</v>
      </c>
      <c r="P152">
        <v>0.5</v>
      </c>
      <c r="Q152">
        <v>110.9</v>
      </c>
      <c r="R152">
        <v>0.5</v>
      </c>
      <c r="U152">
        <v>458.8</v>
      </c>
      <c r="V152">
        <v>0.4</v>
      </c>
      <c r="W152">
        <v>-350.2</v>
      </c>
      <c r="X152">
        <v>0.4</v>
      </c>
      <c r="AA152">
        <v>167.7</v>
      </c>
      <c r="AB152">
        <v>1.4</v>
      </c>
      <c r="AC152">
        <v>-362.8</v>
      </c>
      <c r="AD152">
        <v>1.4</v>
      </c>
      <c r="AE152">
        <v>6.5</v>
      </c>
      <c r="AF152">
        <v>1.4</v>
      </c>
      <c r="AG152">
        <v>429</v>
      </c>
      <c r="AH152">
        <v>1.3</v>
      </c>
      <c r="AI152">
        <v>187</v>
      </c>
      <c r="AJ152">
        <v>4.9000000000000004</v>
      </c>
      <c r="AK152">
        <v>123.7</v>
      </c>
      <c r="AL152">
        <v>6</v>
      </c>
      <c r="AQ152">
        <v>61.5</v>
      </c>
      <c r="AR152">
        <v>2.5</v>
      </c>
      <c r="AS152">
        <v>64.099999999999994</v>
      </c>
      <c r="AT152">
        <v>2.5</v>
      </c>
      <c r="AW152">
        <v>-269.39999999999998</v>
      </c>
      <c r="AX152">
        <v>3.8</v>
      </c>
      <c r="AY152">
        <v>-169.1</v>
      </c>
      <c r="AZ152">
        <v>3.8</v>
      </c>
      <c r="BA152">
        <v>-52.3</v>
      </c>
      <c r="BB152">
        <v>2.4</v>
      </c>
      <c r="BC152">
        <v>-88.2</v>
      </c>
      <c r="BD152">
        <v>2.4</v>
      </c>
      <c r="BE152">
        <v>-366.3</v>
      </c>
      <c r="BF152">
        <v>1.9</v>
      </c>
      <c r="BG152">
        <v>-98.1</v>
      </c>
      <c r="BH152">
        <v>1.9</v>
      </c>
      <c r="BM152">
        <v>-164.8</v>
      </c>
      <c r="BN152">
        <v>2.2000000000000002</v>
      </c>
      <c r="BO152">
        <v>70.599999999999994</v>
      </c>
      <c r="BP152">
        <v>2.2000000000000002</v>
      </c>
      <c r="BR152">
        <v>-247.2</v>
      </c>
      <c r="BS152">
        <v>5.5</v>
      </c>
      <c r="BT152">
        <v>-9.6</v>
      </c>
      <c r="BU152">
        <v>5.5</v>
      </c>
      <c r="CI152" t="s">
        <v>5</v>
      </c>
    </row>
    <row r="153" spans="1:87" x14ac:dyDescent="0.2">
      <c r="A153" s="1">
        <v>2011.241</v>
      </c>
      <c r="B153" t="s">
        <v>0</v>
      </c>
      <c r="C153">
        <v>139.80000000000001</v>
      </c>
      <c r="D153">
        <v>3</v>
      </c>
      <c r="E153">
        <v>-307.2</v>
      </c>
      <c r="F153">
        <v>3.1</v>
      </c>
      <c r="I153">
        <v>-39.700000000000003</v>
      </c>
      <c r="J153">
        <v>1.9</v>
      </c>
      <c r="K153">
        <v>170.6</v>
      </c>
      <c r="L153">
        <v>1.9</v>
      </c>
      <c r="O153">
        <v>357.8</v>
      </c>
      <c r="P153">
        <v>2.1</v>
      </c>
      <c r="Q153">
        <v>111</v>
      </c>
      <c r="R153">
        <v>2.1</v>
      </c>
      <c r="U153">
        <v>458.8</v>
      </c>
      <c r="V153">
        <v>2</v>
      </c>
      <c r="W153">
        <v>-349.9</v>
      </c>
      <c r="X153">
        <v>2</v>
      </c>
      <c r="AA153">
        <v>166.4</v>
      </c>
      <c r="AB153">
        <v>2.9</v>
      </c>
      <c r="AC153">
        <v>-360.6</v>
      </c>
      <c r="AD153">
        <v>2.9</v>
      </c>
      <c r="AE153">
        <v>7</v>
      </c>
      <c r="AF153">
        <v>4.2</v>
      </c>
      <c r="AG153">
        <v>430.8</v>
      </c>
      <c r="AH153">
        <v>4.2</v>
      </c>
      <c r="AI153">
        <v>188</v>
      </c>
      <c r="AJ153">
        <v>6.8</v>
      </c>
      <c r="AK153">
        <v>124</v>
      </c>
      <c r="AL153">
        <v>8.9</v>
      </c>
      <c r="AQ153">
        <v>61.6</v>
      </c>
      <c r="AR153">
        <v>5.6</v>
      </c>
      <c r="AS153">
        <v>65.5</v>
      </c>
      <c r="AT153">
        <v>5.6</v>
      </c>
      <c r="AW153">
        <v>-271.7</v>
      </c>
      <c r="AX153">
        <v>4.9000000000000004</v>
      </c>
      <c r="AY153">
        <v>-166.5</v>
      </c>
      <c r="AZ153">
        <v>4.9000000000000004</v>
      </c>
      <c r="BA153">
        <v>-52.8</v>
      </c>
      <c r="BB153">
        <v>5</v>
      </c>
      <c r="BC153">
        <v>-91.3</v>
      </c>
      <c r="BD153">
        <v>5</v>
      </c>
      <c r="BE153">
        <v>-363.8</v>
      </c>
      <c r="BF153">
        <v>3.3</v>
      </c>
      <c r="BG153">
        <v>-96.2</v>
      </c>
      <c r="BH153">
        <v>3.3</v>
      </c>
      <c r="BM153">
        <v>-162</v>
      </c>
      <c r="BN153">
        <v>5.9</v>
      </c>
      <c r="BO153">
        <v>70.900000000000006</v>
      </c>
      <c r="BP153">
        <v>5.9</v>
      </c>
      <c r="BR153">
        <v>-250.2</v>
      </c>
      <c r="BS153">
        <v>5.4</v>
      </c>
      <c r="BT153">
        <v>-5.9</v>
      </c>
      <c r="BU153">
        <v>5.4</v>
      </c>
      <c r="CI153" t="s">
        <v>5</v>
      </c>
    </row>
    <row r="154" spans="1:87" x14ac:dyDescent="0.2">
      <c r="A154" s="1">
        <v>2011.2439999999999</v>
      </c>
      <c r="B154" t="s">
        <v>0</v>
      </c>
      <c r="C154">
        <v>142.30000000000001</v>
      </c>
      <c r="D154">
        <v>1.8</v>
      </c>
      <c r="E154">
        <v>-310.5</v>
      </c>
      <c r="F154">
        <v>1.8</v>
      </c>
      <c r="I154">
        <v>-39.1</v>
      </c>
      <c r="J154">
        <v>0.4</v>
      </c>
      <c r="K154">
        <v>170.4</v>
      </c>
      <c r="L154">
        <v>0.4</v>
      </c>
      <c r="O154">
        <v>358</v>
      </c>
      <c r="P154">
        <v>0.4</v>
      </c>
      <c r="Q154">
        <v>111.1</v>
      </c>
      <c r="R154">
        <v>0.4</v>
      </c>
      <c r="U154">
        <v>459.2</v>
      </c>
      <c r="V154">
        <v>0.4</v>
      </c>
      <c r="W154">
        <v>-350.1</v>
      </c>
      <c r="X154">
        <v>0.4</v>
      </c>
      <c r="AA154">
        <v>168.9</v>
      </c>
      <c r="AB154">
        <v>2.2999999999999998</v>
      </c>
      <c r="AC154">
        <v>-364.1</v>
      </c>
      <c r="AD154">
        <v>2.2999999999999998</v>
      </c>
      <c r="AE154">
        <v>8</v>
      </c>
      <c r="AF154">
        <v>1.2</v>
      </c>
      <c r="AG154">
        <v>428.9</v>
      </c>
      <c r="AH154">
        <v>1.2</v>
      </c>
      <c r="AI154">
        <v>188</v>
      </c>
      <c r="AJ154">
        <v>4.8</v>
      </c>
      <c r="AK154">
        <v>123.3</v>
      </c>
      <c r="AL154">
        <v>5.9</v>
      </c>
      <c r="AQ154">
        <v>66</v>
      </c>
      <c r="AR154">
        <v>1.8</v>
      </c>
      <c r="AS154">
        <v>64.5</v>
      </c>
      <c r="AT154">
        <v>1.7</v>
      </c>
      <c r="AW154">
        <v>-269.7</v>
      </c>
      <c r="AX154">
        <v>2.5</v>
      </c>
      <c r="AY154">
        <v>-168.7</v>
      </c>
      <c r="AZ154">
        <v>2.5</v>
      </c>
      <c r="BA154">
        <v>-51.4</v>
      </c>
      <c r="BB154">
        <v>1.5</v>
      </c>
      <c r="BC154">
        <v>-90</v>
      </c>
      <c r="BD154">
        <v>1.5</v>
      </c>
      <c r="BE154">
        <v>-364.3</v>
      </c>
      <c r="BF154">
        <v>1.3</v>
      </c>
      <c r="BG154">
        <v>-98.5</v>
      </c>
      <c r="BH154">
        <v>1.3</v>
      </c>
      <c r="BM154">
        <v>-163</v>
      </c>
      <c r="BN154">
        <v>1.7</v>
      </c>
      <c r="BO154">
        <v>70.3</v>
      </c>
      <c r="BP154">
        <v>1.7</v>
      </c>
      <c r="BR154">
        <v>-249.5</v>
      </c>
      <c r="BS154">
        <v>3.3</v>
      </c>
      <c r="BT154">
        <v>-7.1</v>
      </c>
      <c r="BU154">
        <v>3.3</v>
      </c>
      <c r="BX154">
        <v>86.4</v>
      </c>
      <c r="BY154">
        <v>3.9</v>
      </c>
      <c r="BZ154">
        <v>-168.3</v>
      </c>
      <c r="CA154">
        <v>5</v>
      </c>
      <c r="CI154" t="s">
        <v>5</v>
      </c>
    </row>
    <row r="155" spans="1:87" x14ac:dyDescent="0.2">
      <c r="A155" s="1">
        <v>2011.249</v>
      </c>
      <c r="B155" t="s">
        <v>0</v>
      </c>
      <c r="C155">
        <v>141.69999999999999</v>
      </c>
      <c r="D155">
        <v>1</v>
      </c>
      <c r="E155">
        <v>-309.89999999999998</v>
      </c>
      <c r="F155">
        <v>1</v>
      </c>
      <c r="I155">
        <v>-39.5</v>
      </c>
      <c r="J155">
        <v>0.5</v>
      </c>
      <c r="K155">
        <v>170.3</v>
      </c>
      <c r="L155">
        <v>0.5</v>
      </c>
      <c r="O155">
        <v>357.9</v>
      </c>
      <c r="P155">
        <v>0.5</v>
      </c>
      <c r="Q155">
        <v>111.2</v>
      </c>
      <c r="R155">
        <v>0.5</v>
      </c>
      <c r="U155">
        <v>459.1</v>
      </c>
      <c r="V155">
        <v>0.5</v>
      </c>
      <c r="W155">
        <v>-350</v>
      </c>
      <c r="X155">
        <v>0.5</v>
      </c>
      <c r="AA155">
        <v>168.7</v>
      </c>
      <c r="AB155">
        <v>1.2</v>
      </c>
      <c r="AC155">
        <v>-365</v>
      </c>
      <c r="AD155">
        <v>1.2</v>
      </c>
      <c r="AE155">
        <v>6.8</v>
      </c>
      <c r="AF155">
        <v>1.7</v>
      </c>
      <c r="AG155">
        <v>429</v>
      </c>
      <c r="AH155">
        <v>1.7</v>
      </c>
      <c r="AI155">
        <v>189.2</v>
      </c>
      <c r="AJ155">
        <v>4.5</v>
      </c>
      <c r="AK155">
        <v>124.8</v>
      </c>
      <c r="AL155">
        <v>5.2</v>
      </c>
      <c r="AQ155">
        <v>63</v>
      </c>
      <c r="AR155">
        <v>1.8</v>
      </c>
      <c r="AS155">
        <v>63.9</v>
      </c>
      <c r="AT155">
        <v>1.8</v>
      </c>
      <c r="AW155">
        <v>-267.3</v>
      </c>
      <c r="AX155">
        <v>1.4</v>
      </c>
      <c r="AY155">
        <v>-168.2</v>
      </c>
      <c r="AZ155">
        <v>1.4</v>
      </c>
      <c r="BA155">
        <v>-51.7</v>
      </c>
      <c r="BB155">
        <v>1.2</v>
      </c>
      <c r="BC155">
        <v>-88.2</v>
      </c>
      <c r="BD155">
        <v>1.4</v>
      </c>
      <c r="BE155">
        <v>-364.5</v>
      </c>
      <c r="BF155">
        <v>1</v>
      </c>
      <c r="BG155">
        <v>-97.1</v>
      </c>
      <c r="BH155">
        <v>1</v>
      </c>
      <c r="BM155">
        <v>-164.2</v>
      </c>
      <c r="BN155">
        <v>1.4</v>
      </c>
      <c r="BO155">
        <v>70.8</v>
      </c>
      <c r="BP155">
        <v>1.4</v>
      </c>
      <c r="BR155">
        <v>-250.7</v>
      </c>
      <c r="BS155">
        <v>2.1</v>
      </c>
      <c r="BT155">
        <v>-7.4</v>
      </c>
      <c r="BU155">
        <v>2</v>
      </c>
      <c r="BX155">
        <v>84.3</v>
      </c>
      <c r="BY155">
        <v>4.0999999999999996</v>
      </c>
      <c r="BZ155">
        <v>-161.1</v>
      </c>
      <c r="CA155">
        <v>3.3</v>
      </c>
      <c r="CI155" t="s">
        <v>5</v>
      </c>
    </row>
    <row r="156" spans="1:87" x14ac:dyDescent="0.2">
      <c r="A156" s="1">
        <v>2011.3119999999999</v>
      </c>
      <c r="B156" t="s">
        <v>0</v>
      </c>
      <c r="C156">
        <v>142.9</v>
      </c>
      <c r="D156">
        <v>1.1000000000000001</v>
      </c>
      <c r="E156">
        <v>-309.8</v>
      </c>
      <c r="F156">
        <v>1.1000000000000001</v>
      </c>
      <c r="I156">
        <v>-40.299999999999997</v>
      </c>
      <c r="J156">
        <v>0.4</v>
      </c>
      <c r="K156">
        <v>169.8</v>
      </c>
      <c r="L156">
        <v>0.4</v>
      </c>
      <c r="O156">
        <v>358.1</v>
      </c>
      <c r="P156">
        <v>0.5</v>
      </c>
      <c r="Q156">
        <v>111.2</v>
      </c>
      <c r="R156">
        <v>0.5</v>
      </c>
      <c r="U156">
        <v>459.3</v>
      </c>
      <c r="V156">
        <v>0.5</v>
      </c>
      <c r="W156">
        <v>-350.6</v>
      </c>
      <c r="X156">
        <v>0.5</v>
      </c>
      <c r="AA156">
        <v>168.5</v>
      </c>
      <c r="AB156">
        <v>1.3</v>
      </c>
      <c r="AC156">
        <v>-364.6</v>
      </c>
      <c r="AD156">
        <v>1.3</v>
      </c>
      <c r="AE156">
        <v>7.3</v>
      </c>
      <c r="AF156">
        <v>1.6</v>
      </c>
      <c r="AG156">
        <v>430.1</v>
      </c>
      <c r="AH156">
        <v>1.6</v>
      </c>
      <c r="AI156">
        <v>191.6</v>
      </c>
      <c r="AJ156">
        <v>4</v>
      </c>
      <c r="AK156">
        <v>123.9</v>
      </c>
      <c r="AL156">
        <v>4.5</v>
      </c>
      <c r="AQ156">
        <v>63.6</v>
      </c>
      <c r="AR156">
        <v>1.4</v>
      </c>
      <c r="AS156">
        <v>65.599999999999994</v>
      </c>
      <c r="AT156">
        <v>1.4</v>
      </c>
      <c r="AW156">
        <v>-268.89999999999998</v>
      </c>
      <c r="AX156">
        <v>1.6</v>
      </c>
      <c r="AY156">
        <v>-168.8</v>
      </c>
      <c r="AZ156">
        <v>1.6</v>
      </c>
      <c r="BA156">
        <v>-52.7</v>
      </c>
      <c r="BB156">
        <v>1.3</v>
      </c>
      <c r="BC156">
        <v>-89.7</v>
      </c>
      <c r="BD156">
        <v>1.3</v>
      </c>
      <c r="BE156">
        <v>-365.2</v>
      </c>
      <c r="BF156">
        <v>1.1000000000000001</v>
      </c>
      <c r="BG156">
        <v>-98.2</v>
      </c>
      <c r="BH156">
        <v>1.1000000000000001</v>
      </c>
      <c r="BM156">
        <v>-162</v>
      </c>
      <c r="BN156">
        <v>1.4</v>
      </c>
      <c r="BO156">
        <v>69.7</v>
      </c>
      <c r="BP156">
        <v>1.4</v>
      </c>
      <c r="BR156">
        <v>-252.8</v>
      </c>
      <c r="BS156">
        <v>1.9</v>
      </c>
      <c r="BT156">
        <v>-8.8000000000000007</v>
      </c>
      <c r="BU156">
        <v>1.9</v>
      </c>
      <c r="BX156">
        <v>86</v>
      </c>
      <c r="BY156">
        <v>5.2</v>
      </c>
      <c r="BZ156">
        <v>-159.4</v>
      </c>
      <c r="CA156">
        <v>4.9000000000000004</v>
      </c>
      <c r="CI156" t="s">
        <v>5</v>
      </c>
    </row>
    <row r="157" spans="1:87" x14ac:dyDescent="0.2">
      <c r="A157" s="1">
        <v>2011.3130000000001</v>
      </c>
      <c r="B157" t="s">
        <v>0</v>
      </c>
      <c r="C157">
        <v>144.19999999999999</v>
      </c>
      <c r="D157">
        <v>1.1000000000000001</v>
      </c>
      <c r="E157">
        <v>-310.2</v>
      </c>
      <c r="F157">
        <v>1.1000000000000001</v>
      </c>
      <c r="I157">
        <v>-38.9</v>
      </c>
      <c r="J157">
        <v>0.5</v>
      </c>
      <c r="K157">
        <v>169.9</v>
      </c>
      <c r="L157">
        <v>0.5</v>
      </c>
      <c r="O157">
        <v>359.6</v>
      </c>
      <c r="P157">
        <v>0.6</v>
      </c>
      <c r="Q157">
        <v>110.6</v>
      </c>
      <c r="R157">
        <v>0.6</v>
      </c>
      <c r="U157">
        <v>460.9</v>
      </c>
      <c r="V157">
        <v>0.5</v>
      </c>
      <c r="W157">
        <v>-351.1</v>
      </c>
      <c r="X157">
        <v>0.5</v>
      </c>
      <c r="AA157">
        <v>168.6</v>
      </c>
      <c r="AB157">
        <v>1.4</v>
      </c>
      <c r="AC157">
        <v>-363.5</v>
      </c>
      <c r="AD157">
        <v>1.4</v>
      </c>
      <c r="AE157">
        <v>8.4</v>
      </c>
      <c r="AF157">
        <v>1.5</v>
      </c>
      <c r="AG157">
        <v>429.1</v>
      </c>
      <c r="AH157">
        <v>1.5</v>
      </c>
      <c r="AI157">
        <v>190.4</v>
      </c>
      <c r="AJ157">
        <v>3.3</v>
      </c>
      <c r="AK157">
        <v>121.1</v>
      </c>
      <c r="AL157">
        <v>3.9</v>
      </c>
      <c r="AQ157">
        <v>64.400000000000006</v>
      </c>
      <c r="AR157">
        <v>2.7</v>
      </c>
      <c r="AS157">
        <v>66.2</v>
      </c>
      <c r="AT157">
        <v>2.7</v>
      </c>
      <c r="AW157">
        <v>-267.39999999999998</v>
      </c>
      <c r="AX157">
        <v>3.3</v>
      </c>
      <c r="AY157">
        <v>-171.1</v>
      </c>
      <c r="AZ157">
        <v>3.4</v>
      </c>
      <c r="BA157">
        <v>-51</v>
      </c>
      <c r="BB157">
        <v>2.7</v>
      </c>
      <c r="BC157">
        <v>-87.8</v>
      </c>
      <c r="BD157">
        <v>2.7</v>
      </c>
      <c r="BE157">
        <v>-362.4</v>
      </c>
      <c r="BF157">
        <v>2.4</v>
      </c>
      <c r="BG157">
        <v>-97.9</v>
      </c>
      <c r="BH157">
        <v>2.4</v>
      </c>
      <c r="BM157">
        <v>-159.19999999999999</v>
      </c>
      <c r="BN157">
        <v>2.5</v>
      </c>
      <c r="BO157">
        <v>69.5</v>
      </c>
      <c r="BP157">
        <v>2.5</v>
      </c>
      <c r="BR157">
        <v>-247.8</v>
      </c>
      <c r="BS157">
        <v>5.2</v>
      </c>
      <c r="BT157">
        <v>-15.5</v>
      </c>
      <c r="BU157">
        <v>5.2</v>
      </c>
      <c r="BX157">
        <v>92.1</v>
      </c>
      <c r="BY157">
        <v>6</v>
      </c>
      <c r="BZ157">
        <v>-165.2</v>
      </c>
      <c r="CA157">
        <v>6</v>
      </c>
      <c r="CI157" t="s">
        <v>5</v>
      </c>
    </row>
    <row r="158" spans="1:87" x14ac:dyDescent="0.2">
      <c r="A158" s="1">
        <v>2011.3150000000001</v>
      </c>
      <c r="B158" t="s">
        <v>0</v>
      </c>
      <c r="C158">
        <v>142.5</v>
      </c>
      <c r="D158">
        <v>1.1000000000000001</v>
      </c>
      <c r="E158">
        <v>-309.7</v>
      </c>
      <c r="F158">
        <v>1.1000000000000001</v>
      </c>
      <c r="I158">
        <v>-40.5</v>
      </c>
      <c r="J158">
        <v>0.4</v>
      </c>
      <c r="K158">
        <v>169.7</v>
      </c>
      <c r="L158">
        <v>0.4</v>
      </c>
      <c r="O158">
        <v>357.8</v>
      </c>
      <c r="P158">
        <v>0.4</v>
      </c>
      <c r="Q158">
        <v>110.7</v>
      </c>
      <c r="R158">
        <v>0.4</v>
      </c>
      <c r="U158">
        <v>459.1</v>
      </c>
      <c r="V158">
        <v>0.4</v>
      </c>
      <c r="W158">
        <v>-350.6</v>
      </c>
      <c r="X158">
        <v>0.4</v>
      </c>
      <c r="AA158">
        <v>167.6</v>
      </c>
      <c r="AB158">
        <v>1.4</v>
      </c>
      <c r="AC158">
        <v>-364.2</v>
      </c>
      <c r="AD158">
        <v>1.4</v>
      </c>
      <c r="AE158">
        <v>7.7</v>
      </c>
      <c r="AF158">
        <v>1.8</v>
      </c>
      <c r="AG158">
        <v>430.4</v>
      </c>
      <c r="AH158">
        <v>1.8</v>
      </c>
      <c r="AI158">
        <v>190.7</v>
      </c>
      <c r="AJ158">
        <v>4.5</v>
      </c>
      <c r="AK158">
        <v>122.4</v>
      </c>
      <c r="AL158">
        <v>5.4</v>
      </c>
      <c r="AQ158">
        <v>64.900000000000006</v>
      </c>
      <c r="AR158">
        <v>1.4</v>
      </c>
      <c r="AS158">
        <v>65.7</v>
      </c>
      <c r="AT158">
        <v>1.4</v>
      </c>
      <c r="AW158">
        <v>-270.89999999999998</v>
      </c>
      <c r="AX158">
        <v>2</v>
      </c>
      <c r="AY158">
        <v>-168.8</v>
      </c>
      <c r="AZ158">
        <v>2</v>
      </c>
      <c r="BA158">
        <v>-53.5</v>
      </c>
      <c r="BB158">
        <v>1.5</v>
      </c>
      <c r="BC158">
        <v>-90.2</v>
      </c>
      <c r="BD158">
        <v>1.6</v>
      </c>
      <c r="BE158">
        <v>-363.2</v>
      </c>
      <c r="BF158">
        <v>1.2</v>
      </c>
      <c r="BG158">
        <v>-95.4</v>
      </c>
      <c r="BH158">
        <v>1.2</v>
      </c>
      <c r="BM158">
        <v>-161.80000000000001</v>
      </c>
      <c r="BN158">
        <v>1.4</v>
      </c>
      <c r="BO158">
        <v>68.3</v>
      </c>
      <c r="BP158">
        <v>1.4</v>
      </c>
      <c r="BR158">
        <v>-251.4</v>
      </c>
      <c r="BS158">
        <v>2.8</v>
      </c>
      <c r="BT158">
        <v>-9.1</v>
      </c>
      <c r="BU158">
        <v>2.8</v>
      </c>
      <c r="BX158">
        <v>84.6</v>
      </c>
      <c r="BY158">
        <v>6.5</v>
      </c>
      <c r="BZ158">
        <v>-163</v>
      </c>
      <c r="CA158">
        <v>6.2</v>
      </c>
      <c r="CI158" t="s">
        <v>5</v>
      </c>
    </row>
    <row r="159" spans="1:87" x14ac:dyDescent="0.2">
      <c r="A159" s="1">
        <v>2011.317</v>
      </c>
      <c r="B159" t="s">
        <v>2</v>
      </c>
      <c r="G159">
        <v>-1149</v>
      </c>
      <c r="H159">
        <v>123</v>
      </c>
      <c r="M159">
        <v>-3</v>
      </c>
      <c r="N159">
        <v>34</v>
      </c>
      <c r="S159">
        <v>-918</v>
      </c>
      <c r="T159">
        <v>87</v>
      </c>
      <c r="Y159">
        <v>-240</v>
      </c>
      <c r="Z159">
        <v>83</v>
      </c>
      <c r="AU159">
        <v>161</v>
      </c>
      <c r="AV159">
        <v>75</v>
      </c>
      <c r="BA159" t="s">
        <v>57</v>
      </c>
      <c r="BD159" t="s">
        <v>58</v>
      </c>
      <c r="BI159" t="s">
        <v>59</v>
      </c>
      <c r="BM159" t="s">
        <v>60</v>
      </c>
      <c r="BQ159" t="s">
        <v>61</v>
      </c>
      <c r="CB159" t="s">
        <v>62</v>
      </c>
      <c r="CI159" t="s">
        <v>5</v>
      </c>
    </row>
    <row r="160" spans="1:87" x14ac:dyDescent="0.2">
      <c r="A160" s="1">
        <v>2011.337</v>
      </c>
      <c r="B160" t="s">
        <v>0</v>
      </c>
      <c r="C160">
        <v>143.69999999999999</v>
      </c>
      <c r="D160">
        <v>0.9</v>
      </c>
      <c r="E160">
        <v>-310</v>
      </c>
      <c r="F160">
        <v>0.9</v>
      </c>
      <c r="I160">
        <v>-40.4</v>
      </c>
      <c r="J160">
        <v>0.3</v>
      </c>
      <c r="K160">
        <v>169.3</v>
      </c>
      <c r="L160">
        <v>0.3</v>
      </c>
      <c r="O160">
        <v>358.6</v>
      </c>
      <c r="P160">
        <v>0.4</v>
      </c>
      <c r="Q160">
        <v>110.8</v>
      </c>
      <c r="R160">
        <v>0.4</v>
      </c>
      <c r="U160">
        <v>460.2</v>
      </c>
      <c r="V160">
        <v>0.4</v>
      </c>
      <c r="W160">
        <v>-350.7</v>
      </c>
      <c r="X160">
        <v>0.4</v>
      </c>
      <c r="AA160">
        <v>168.6</v>
      </c>
      <c r="AB160">
        <v>1</v>
      </c>
      <c r="AC160">
        <v>-364.7</v>
      </c>
      <c r="AD160">
        <v>1</v>
      </c>
      <c r="AE160">
        <v>7.6</v>
      </c>
      <c r="AF160">
        <v>1.7</v>
      </c>
      <c r="AG160">
        <v>429.7</v>
      </c>
      <c r="AH160">
        <v>1.7</v>
      </c>
      <c r="AI160">
        <v>191.5</v>
      </c>
      <c r="AJ160">
        <v>4.3</v>
      </c>
      <c r="AK160">
        <v>123.5</v>
      </c>
      <c r="AL160">
        <v>4.8</v>
      </c>
      <c r="AQ160">
        <v>63.5</v>
      </c>
      <c r="AR160">
        <v>1.2</v>
      </c>
      <c r="AS160">
        <v>65.400000000000006</v>
      </c>
      <c r="AT160">
        <v>1.1000000000000001</v>
      </c>
      <c r="AW160">
        <v>-268.2</v>
      </c>
      <c r="AX160">
        <v>1.2</v>
      </c>
      <c r="AY160">
        <v>-169.2</v>
      </c>
      <c r="AZ160">
        <v>1.2</v>
      </c>
      <c r="BA160">
        <v>-53</v>
      </c>
      <c r="BB160">
        <v>1.1000000000000001</v>
      </c>
      <c r="BC160">
        <v>-88.6</v>
      </c>
      <c r="BD160">
        <v>1.1000000000000001</v>
      </c>
      <c r="BE160">
        <v>-365.9</v>
      </c>
      <c r="BF160">
        <v>1</v>
      </c>
      <c r="BG160">
        <v>-96.9</v>
      </c>
      <c r="BH160">
        <v>1</v>
      </c>
      <c r="BM160">
        <v>-161.69999999999999</v>
      </c>
      <c r="BN160">
        <v>1.1000000000000001</v>
      </c>
      <c r="BO160">
        <v>69.2</v>
      </c>
      <c r="BP160">
        <v>1.1000000000000001</v>
      </c>
      <c r="BR160">
        <v>-252.7</v>
      </c>
      <c r="BS160">
        <v>1.6</v>
      </c>
      <c r="BT160">
        <v>-9.1999999999999993</v>
      </c>
      <c r="BU160">
        <v>1.5</v>
      </c>
      <c r="BX160">
        <v>84.7</v>
      </c>
      <c r="BY160">
        <v>4.7</v>
      </c>
      <c r="BZ160">
        <v>-161.5</v>
      </c>
      <c r="CA160">
        <v>3.6</v>
      </c>
      <c r="CI160" t="s">
        <v>5</v>
      </c>
    </row>
    <row r="161" spans="1:87" x14ac:dyDescent="0.2">
      <c r="A161" s="1">
        <v>2011.443</v>
      </c>
      <c r="B161" t="s">
        <v>0</v>
      </c>
      <c r="C161">
        <v>145.30000000000001</v>
      </c>
      <c r="D161">
        <v>1</v>
      </c>
      <c r="E161">
        <v>-310.2</v>
      </c>
      <c r="F161">
        <v>1</v>
      </c>
      <c r="I161">
        <v>-41.4</v>
      </c>
      <c r="J161">
        <v>0.4</v>
      </c>
      <c r="K161">
        <v>168.4</v>
      </c>
      <c r="L161">
        <v>0.4</v>
      </c>
      <c r="O161">
        <v>359</v>
      </c>
      <c r="P161">
        <v>0.4</v>
      </c>
      <c r="Q161">
        <v>110.1</v>
      </c>
      <c r="R161">
        <v>0.4</v>
      </c>
      <c r="U161">
        <v>460.6</v>
      </c>
      <c r="V161">
        <v>0.4</v>
      </c>
      <c r="W161">
        <v>-352</v>
      </c>
      <c r="X161">
        <v>0.4</v>
      </c>
      <c r="AA161">
        <v>167.8</v>
      </c>
      <c r="AB161">
        <v>1.1000000000000001</v>
      </c>
      <c r="AC161">
        <v>-364.5</v>
      </c>
      <c r="AD161">
        <v>1.2</v>
      </c>
      <c r="AI161">
        <v>194.1</v>
      </c>
      <c r="AJ161">
        <v>5.3</v>
      </c>
      <c r="AK161">
        <v>123</v>
      </c>
      <c r="AL161">
        <v>6.3</v>
      </c>
      <c r="AQ161">
        <v>64.099999999999994</v>
      </c>
      <c r="AR161">
        <v>1.1000000000000001</v>
      </c>
      <c r="AS161">
        <v>68</v>
      </c>
      <c r="AT161">
        <v>1.1000000000000001</v>
      </c>
      <c r="AW161">
        <v>-269.8</v>
      </c>
      <c r="AX161">
        <v>1.2</v>
      </c>
      <c r="AY161">
        <v>-170.8</v>
      </c>
      <c r="AZ161">
        <v>1.2</v>
      </c>
      <c r="BA161">
        <v>-54.3</v>
      </c>
      <c r="BB161">
        <v>1.1000000000000001</v>
      </c>
      <c r="BC161">
        <v>-87.9</v>
      </c>
      <c r="BD161">
        <v>1.3</v>
      </c>
      <c r="BE161">
        <v>-365.9</v>
      </c>
      <c r="BF161">
        <v>1</v>
      </c>
      <c r="BG161">
        <v>-96.6</v>
      </c>
      <c r="BH161">
        <v>1.1000000000000001</v>
      </c>
      <c r="BM161">
        <v>-159.6</v>
      </c>
      <c r="BN161">
        <v>1.2</v>
      </c>
      <c r="BO161">
        <v>66.3</v>
      </c>
      <c r="BP161">
        <v>1.2</v>
      </c>
      <c r="BR161">
        <v>-254.1</v>
      </c>
      <c r="BS161">
        <v>1.9</v>
      </c>
      <c r="BT161">
        <v>-11.3</v>
      </c>
      <c r="BU161">
        <v>1.7</v>
      </c>
      <c r="BX161">
        <v>84.6</v>
      </c>
      <c r="BY161">
        <v>5.7</v>
      </c>
      <c r="BZ161">
        <v>-163.4</v>
      </c>
      <c r="CA161">
        <v>4.7</v>
      </c>
      <c r="CI161" t="s">
        <v>5</v>
      </c>
    </row>
    <row r="162" spans="1:87" x14ac:dyDescent="0.2">
      <c r="A162" s="1">
        <v>2011.5530000000001</v>
      </c>
      <c r="B162" t="s">
        <v>0</v>
      </c>
      <c r="C162">
        <v>146.19999999999999</v>
      </c>
      <c r="D162">
        <v>2.1</v>
      </c>
      <c r="E162">
        <v>-308.60000000000002</v>
      </c>
      <c r="F162">
        <v>2.2000000000000002</v>
      </c>
      <c r="I162">
        <v>-42.5</v>
      </c>
      <c r="J162">
        <v>0.6</v>
      </c>
      <c r="K162">
        <v>167.6</v>
      </c>
      <c r="L162">
        <v>0.6</v>
      </c>
      <c r="O162">
        <v>358.8</v>
      </c>
      <c r="P162">
        <v>0.7</v>
      </c>
      <c r="Q162">
        <v>110.4</v>
      </c>
      <c r="R162">
        <v>0.7</v>
      </c>
      <c r="U162">
        <v>461.6</v>
      </c>
      <c r="V162">
        <v>0.6</v>
      </c>
      <c r="W162">
        <v>-353</v>
      </c>
      <c r="X162">
        <v>0.6</v>
      </c>
      <c r="AE162">
        <v>9.1999999999999993</v>
      </c>
      <c r="AF162">
        <v>2.6</v>
      </c>
      <c r="AG162">
        <v>434.5</v>
      </c>
      <c r="AH162">
        <v>2.6</v>
      </c>
      <c r="AQ162">
        <v>66.599999999999994</v>
      </c>
      <c r="AR162">
        <v>5.8</v>
      </c>
      <c r="AS162">
        <v>74.8</v>
      </c>
      <c r="AT162">
        <v>5.8</v>
      </c>
      <c r="AW162">
        <v>-271.5</v>
      </c>
      <c r="AX162">
        <v>7.8</v>
      </c>
      <c r="AY162">
        <v>-174.1</v>
      </c>
      <c r="AZ162">
        <v>7.9</v>
      </c>
      <c r="BA162">
        <v>-54.2</v>
      </c>
      <c r="BB162">
        <v>4.9000000000000004</v>
      </c>
      <c r="BC162">
        <v>-90</v>
      </c>
      <c r="BD162">
        <v>4.9000000000000004</v>
      </c>
      <c r="BM162">
        <v>-153.80000000000001</v>
      </c>
      <c r="BN162">
        <v>5.2</v>
      </c>
      <c r="BO162">
        <v>65.8</v>
      </c>
      <c r="BP162">
        <v>5.2</v>
      </c>
      <c r="CI162" t="s">
        <v>5</v>
      </c>
    </row>
    <row r="163" spans="1:87" x14ac:dyDescent="0.2">
      <c r="A163" s="1">
        <v>2011.567</v>
      </c>
      <c r="B163" t="s">
        <v>2</v>
      </c>
      <c r="M163">
        <v>35</v>
      </c>
      <c r="N163">
        <v>57</v>
      </c>
      <c r="S163">
        <v>-864</v>
      </c>
      <c r="T163">
        <v>37</v>
      </c>
      <c r="CI163" t="s">
        <v>5</v>
      </c>
    </row>
    <row r="164" spans="1:87" x14ac:dyDescent="0.2">
      <c r="A164" s="1">
        <v>2011.6130000000001</v>
      </c>
      <c r="B164" t="s">
        <v>0</v>
      </c>
      <c r="C164">
        <v>148.80000000000001</v>
      </c>
      <c r="D164">
        <v>1.3</v>
      </c>
      <c r="E164">
        <v>-310.60000000000002</v>
      </c>
      <c r="F164">
        <v>1.3</v>
      </c>
      <c r="I164">
        <v>-42.7</v>
      </c>
      <c r="J164">
        <v>0.7</v>
      </c>
      <c r="K164">
        <v>166.9</v>
      </c>
      <c r="L164">
        <v>0.7</v>
      </c>
      <c r="O164">
        <v>359.9</v>
      </c>
      <c r="P164">
        <v>0.7</v>
      </c>
      <c r="Q164">
        <v>110.2</v>
      </c>
      <c r="R164">
        <v>0.7</v>
      </c>
      <c r="U164">
        <v>461.8</v>
      </c>
      <c r="V164">
        <v>0.7</v>
      </c>
      <c r="W164">
        <v>-353.5</v>
      </c>
      <c r="X164">
        <v>0.7</v>
      </c>
      <c r="AA164">
        <v>167.4</v>
      </c>
      <c r="AB164">
        <v>1.6</v>
      </c>
      <c r="AC164">
        <v>-362.7</v>
      </c>
      <c r="AD164">
        <v>1.6</v>
      </c>
      <c r="AE164">
        <v>10.4</v>
      </c>
      <c r="AF164">
        <v>1.7</v>
      </c>
      <c r="AG164">
        <v>434.6</v>
      </c>
      <c r="AH164">
        <v>1.7</v>
      </c>
      <c r="AI164">
        <v>200</v>
      </c>
      <c r="AJ164">
        <v>5.7</v>
      </c>
      <c r="AK164">
        <v>121.3</v>
      </c>
      <c r="AL164">
        <v>6.7</v>
      </c>
      <c r="AQ164">
        <v>65.5</v>
      </c>
      <c r="AR164">
        <v>1.9</v>
      </c>
      <c r="AS164">
        <v>71.3</v>
      </c>
      <c r="AT164">
        <v>1.9</v>
      </c>
      <c r="AW164">
        <v>-271.3</v>
      </c>
      <c r="AX164">
        <v>1.7</v>
      </c>
      <c r="AY164">
        <v>-173.5</v>
      </c>
      <c r="AZ164">
        <v>1.7</v>
      </c>
      <c r="BA164">
        <v>-55.5</v>
      </c>
      <c r="BB164">
        <v>2.2000000000000002</v>
      </c>
      <c r="BC164">
        <v>-86.7</v>
      </c>
      <c r="BD164">
        <v>2.8</v>
      </c>
      <c r="BE164">
        <v>-364.9</v>
      </c>
      <c r="BF164">
        <v>1.1000000000000001</v>
      </c>
      <c r="BG164">
        <v>-96.7</v>
      </c>
      <c r="BH164">
        <v>1.1000000000000001</v>
      </c>
      <c r="BM164">
        <v>-154.69999999999999</v>
      </c>
      <c r="BN164">
        <v>2</v>
      </c>
      <c r="BO164">
        <v>61.6</v>
      </c>
      <c r="BP164">
        <v>2</v>
      </c>
      <c r="BR164">
        <v>-255.2</v>
      </c>
      <c r="BS164">
        <v>2.2000000000000002</v>
      </c>
      <c r="BT164">
        <v>-13.1</v>
      </c>
      <c r="BU164">
        <v>1.9</v>
      </c>
      <c r="BX164">
        <v>80.099999999999994</v>
      </c>
      <c r="BY164">
        <v>5.9</v>
      </c>
      <c r="BZ164">
        <v>-165.9</v>
      </c>
      <c r="CA164">
        <v>4.5</v>
      </c>
      <c r="CI164" t="s">
        <v>5</v>
      </c>
    </row>
    <row r="165" spans="1:87" x14ac:dyDescent="0.2">
      <c r="A165" s="1">
        <v>2011.6890000000001</v>
      </c>
      <c r="B165" t="s">
        <v>0</v>
      </c>
      <c r="C165">
        <v>149.1</v>
      </c>
      <c r="D165">
        <v>1.7</v>
      </c>
      <c r="E165">
        <v>-311.89999999999998</v>
      </c>
      <c r="F165">
        <v>1.9</v>
      </c>
      <c r="I165">
        <v>-44</v>
      </c>
      <c r="J165">
        <v>0.7</v>
      </c>
      <c r="K165">
        <v>166.3</v>
      </c>
      <c r="L165">
        <v>0.7</v>
      </c>
      <c r="O165">
        <v>359.9</v>
      </c>
      <c r="P165">
        <v>0.8</v>
      </c>
      <c r="Q165">
        <v>109.9</v>
      </c>
      <c r="R165">
        <v>0.8</v>
      </c>
      <c r="U165">
        <v>462.7</v>
      </c>
      <c r="V165">
        <v>0.7</v>
      </c>
      <c r="W165">
        <v>-353.7</v>
      </c>
      <c r="X165">
        <v>0.7</v>
      </c>
      <c r="AA165">
        <v>165.9</v>
      </c>
      <c r="AB165">
        <v>2.2999999999999998</v>
      </c>
      <c r="AC165">
        <v>-360.8</v>
      </c>
      <c r="AD165">
        <v>2.5</v>
      </c>
      <c r="AE165">
        <v>10.9</v>
      </c>
      <c r="AF165">
        <v>2</v>
      </c>
      <c r="AG165">
        <v>437.8</v>
      </c>
      <c r="AH165">
        <v>2</v>
      </c>
      <c r="AI165">
        <v>201.9</v>
      </c>
      <c r="AJ165">
        <v>5.5</v>
      </c>
      <c r="AK165">
        <v>118.2</v>
      </c>
      <c r="AL165">
        <v>7.1</v>
      </c>
      <c r="AQ165">
        <v>66.099999999999994</v>
      </c>
      <c r="AR165">
        <v>4</v>
      </c>
      <c r="AS165">
        <v>74</v>
      </c>
      <c r="AT165">
        <v>4</v>
      </c>
      <c r="AW165">
        <v>-272.5</v>
      </c>
      <c r="AX165">
        <v>4.0999999999999996</v>
      </c>
      <c r="AY165">
        <v>-172.8</v>
      </c>
      <c r="AZ165">
        <v>4.0999999999999996</v>
      </c>
      <c r="BA165">
        <v>-56.5</v>
      </c>
      <c r="BB165">
        <v>3.9</v>
      </c>
      <c r="BC165">
        <v>-88.6</v>
      </c>
      <c r="BD165">
        <v>4</v>
      </c>
      <c r="BE165">
        <v>-362.2</v>
      </c>
      <c r="BF165">
        <v>2.6</v>
      </c>
      <c r="BG165">
        <v>-92.9</v>
      </c>
      <c r="BH165">
        <v>2.7</v>
      </c>
      <c r="BM165">
        <v>-154.4</v>
      </c>
      <c r="BN165">
        <v>3.4</v>
      </c>
      <c r="BO165">
        <v>58.7</v>
      </c>
      <c r="BP165">
        <v>3.4</v>
      </c>
      <c r="BR165">
        <v>-257.3</v>
      </c>
      <c r="BS165">
        <v>4.4000000000000004</v>
      </c>
      <c r="BT165">
        <v>-17.5</v>
      </c>
      <c r="BU165">
        <v>4.4000000000000004</v>
      </c>
      <c r="BX165">
        <v>83.1</v>
      </c>
      <c r="BY165">
        <v>7.3</v>
      </c>
      <c r="BZ165">
        <v>-178.5</v>
      </c>
      <c r="CA165">
        <v>7.3</v>
      </c>
      <c r="CI165" t="s">
        <v>5</v>
      </c>
    </row>
    <row r="166" spans="1:87" x14ac:dyDescent="0.2">
      <c r="A166" s="1">
        <v>2011.6949999999999</v>
      </c>
      <c r="B166" t="s">
        <v>0</v>
      </c>
      <c r="C166">
        <v>150.6</v>
      </c>
      <c r="D166">
        <v>1.3</v>
      </c>
      <c r="E166">
        <v>-311.10000000000002</v>
      </c>
      <c r="F166">
        <v>1.4</v>
      </c>
      <c r="I166">
        <v>-43.9</v>
      </c>
      <c r="J166">
        <v>0.4</v>
      </c>
      <c r="K166">
        <v>166.1</v>
      </c>
      <c r="L166">
        <v>0.4</v>
      </c>
      <c r="O166">
        <v>360.6</v>
      </c>
      <c r="P166">
        <v>0.4</v>
      </c>
      <c r="Q166">
        <v>109.7</v>
      </c>
      <c r="R166">
        <v>0.4</v>
      </c>
      <c r="U166">
        <v>462.8</v>
      </c>
      <c r="V166">
        <v>0.4</v>
      </c>
      <c r="W166">
        <v>-354.7</v>
      </c>
      <c r="X166">
        <v>0.4</v>
      </c>
      <c r="AA166">
        <v>167</v>
      </c>
      <c r="AB166">
        <v>1.6</v>
      </c>
      <c r="AC166">
        <v>-363.2</v>
      </c>
      <c r="AD166">
        <v>1.6</v>
      </c>
      <c r="AE166">
        <v>11.5</v>
      </c>
      <c r="AF166">
        <v>2.6</v>
      </c>
      <c r="AG166">
        <v>435.4</v>
      </c>
      <c r="AH166">
        <v>2.6</v>
      </c>
      <c r="AI166">
        <v>201.7</v>
      </c>
      <c r="AJ166">
        <v>6.5</v>
      </c>
      <c r="AK166">
        <v>113.7</v>
      </c>
      <c r="AL166">
        <v>7.9</v>
      </c>
      <c r="AQ166">
        <v>66.2</v>
      </c>
      <c r="AR166">
        <v>1.8</v>
      </c>
      <c r="AS166">
        <v>72.400000000000006</v>
      </c>
      <c r="AT166">
        <v>1.7</v>
      </c>
      <c r="AW166">
        <v>-269.89999999999998</v>
      </c>
      <c r="AX166">
        <v>2.4</v>
      </c>
      <c r="AY166">
        <v>-175</v>
      </c>
      <c r="AZ166">
        <v>2.4</v>
      </c>
      <c r="BA166">
        <v>-58.2</v>
      </c>
      <c r="BB166">
        <v>5.5</v>
      </c>
      <c r="BC166">
        <v>-75</v>
      </c>
      <c r="BD166">
        <v>8.1</v>
      </c>
      <c r="BE166">
        <v>-363.3</v>
      </c>
      <c r="BF166">
        <v>1.4</v>
      </c>
      <c r="BG166">
        <v>-94.8</v>
      </c>
      <c r="BH166">
        <v>1.4</v>
      </c>
      <c r="BM166">
        <v>-153.80000000000001</v>
      </c>
      <c r="BN166">
        <v>1.4</v>
      </c>
      <c r="BO166">
        <v>57.8</v>
      </c>
      <c r="BP166">
        <v>1.4</v>
      </c>
      <c r="BR166">
        <v>-254.9</v>
      </c>
      <c r="BS166">
        <v>2.5</v>
      </c>
      <c r="BT166">
        <v>-17.2</v>
      </c>
      <c r="BU166">
        <v>2.5</v>
      </c>
      <c r="BX166">
        <v>83</v>
      </c>
      <c r="BY166">
        <v>5</v>
      </c>
      <c r="BZ166">
        <v>-168.9</v>
      </c>
      <c r="CA166">
        <v>6.6</v>
      </c>
      <c r="CC166">
        <v>-51.4</v>
      </c>
      <c r="CD166">
        <v>4.8</v>
      </c>
      <c r="CE166">
        <v>-109</v>
      </c>
      <c r="CF166">
        <v>7.1</v>
      </c>
      <c r="CI166" t="s">
        <v>5</v>
      </c>
    </row>
    <row r="167" spans="1:87" x14ac:dyDescent="0.2">
      <c r="A167" s="1">
        <v>2011.6949999999999</v>
      </c>
      <c r="B167" t="s">
        <v>0</v>
      </c>
      <c r="C167">
        <v>150.4</v>
      </c>
      <c r="D167">
        <v>1.7</v>
      </c>
      <c r="E167">
        <v>-310</v>
      </c>
      <c r="F167">
        <v>1.7</v>
      </c>
      <c r="I167">
        <v>-42.8</v>
      </c>
      <c r="J167">
        <v>1</v>
      </c>
      <c r="K167">
        <v>166.2</v>
      </c>
      <c r="L167">
        <v>1</v>
      </c>
      <c r="O167">
        <v>361.4</v>
      </c>
      <c r="P167">
        <v>1.2</v>
      </c>
      <c r="Q167">
        <v>109.3</v>
      </c>
      <c r="R167">
        <v>1.2</v>
      </c>
      <c r="U167">
        <v>463.9</v>
      </c>
      <c r="V167">
        <v>1.1000000000000001</v>
      </c>
      <c r="W167">
        <v>-354.7</v>
      </c>
      <c r="X167">
        <v>1.1000000000000001</v>
      </c>
      <c r="AA167">
        <v>167.2</v>
      </c>
      <c r="AB167">
        <v>1.7</v>
      </c>
      <c r="AC167">
        <v>-362.9</v>
      </c>
      <c r="AD167">
        <v>1.7</v>
      </c>
      <c r="AE167">
        <v>11.3</v>
      </c>
      <c r="AF167">
        <v>2.6</v>
      </c>
      <c r="AG167">
        <v>434.2</v>
      </c>
      <c r="AH167">
        <v>2.6</v>
      </c>
      <c r="AI167">
        <v>204.3</v>
      </c>
      <c r="AJ167">
        <v>5.5</v>
      </c>
      <c r="AK167">
        <v>113.6</v>
      </c>
      <c r="AL167">
        <v>6.4</v>
      </c>
      <c r="AQ167">
        <v>66.2</v>
      </c>
      <c r="AR167">
        <v>4.4000000000000004</v>
      </c>
      <c r="AS167">
        <v>74.599999999999994</v>
      </c>
      <c r="AT167">
        <v>4.4000000000000004</v>
      </c>
      <c r="AW167">
        <v>-271.10000000000002</v>
      </c>
      <c r="AX167">
        <v>6.5</v>
      </c>
      <c r="AY167">
        <v>-173.8</v>
      </c>
      <c r="AZ167">
        <v>6.5</v>
      </c>
      <c r="BA167">
        <v>-60.7</v>
      </c>
      <c r="BB167">
        <v>7.3</v>
      </c>
      <c r="BC167">
        <v>-72.5</v>
      </c>
      <c r="BD167">
        <v>9.4</v>
      </c>
      <c r="BE167">
        <v>-365.1</v>
      </c>
      <c r="BF167">
        <v>3.4</v>
      </c>
      <c r="BG167">
        <v>-93.2</v>
      </c>
      <c r="BH167">
        <v>3.4</v>
      </c>
      <c r="BM167">
        <v>-151.19999999999999</v>
      </c>
      <c r="BN167">
        <v>4.0999999999999996</v>
      </c>
      <c r="BO167">
        <v>56.7</v>
      </c>
      <c r="BP167">
        <v>4.0999999999999996</v>
      </c>
      <c r="BR167">
        <v>-249.9</v>
      </c>
      <c r="BS167">
        <v>10.3</v>
      </c>
      <c r="BT167">
        <v>-15.6</v>
      </c>
      <c r="BU167">
        <v>10.3</v>
      </c>
      <c r="CC167">
        <v>-50.5</v>
      </c>
      <c r="CD167">
        <v>5.9</v>
      </c>
      <c r="CE167">
        <v>-110.6</v>
      </c>
      <c r="CF167">
        <v>7.6</v>
      </c>
      <c r="CI167" t="s">
        <v>5</v>
      </c>
    </row>
    <row r="168" spans="1:87" x14ac:dyDescent="0.2">
      <c r="A168" s="1">
        <v>2011.6980000000001</v>
      </c>
      <c r="B168" t="s">
        <v>0</v>
      </c>
      <c r="C168">
        <v>150.4</v>
      </c>
      <c r="D168">
        <v>1.1000000000000001</v>
      </c>
      <c r="E168">
        <v>-310.60000000000002</v>
      </c>
      <c r="F168">
        <v>1.2</v>
      </c>
      <c r="I168">
        <v>-43.9</v>
      </c>
      <c r="J168">
        <v>0.4</v>
      </c>
      <c r="K168">
        <v>166</v>
      </c>
      <c r="L168">
        <v>0.4</v>
      </c>
      <c r="O168">
        <v>360.6</v>
      </c>
      <c r="P168">
        <v>0.5</v>
      </c>
      <c r="Q168">
        <v>109.6</v>
      </c>
      <c r="R168">
        <v>0.5</v>
      </c>
      <c r="U168">
        <v>462.9</v>
      </c>
      <c r="V168">
        <v>0.5</v>
      </c>
      <c r="W168">
        <v>-354.6</v>
      </c>
      <c r="X168">
        <v>0.5</v>
      </c>
      <c r="AA168">
        <v>166.9</v>
      </c>
      <c r="AB168">
        <v>1.3</v>
      </c>
      <c r="AC168">
        <v>-362.5</v>
      </c>
      <c r="AD168">
        <v>1.4</v>
      </c>
      <c r="AE168">
        <v>11.4</v>
      </c>
      <c r="AF168">
        <v>2.1</v>
      </c>
      <c r="AG168">
        <v>435.9</v>
      </c>
      <c r="AH168">
        <v>2.1</v>
      </c>
      <c r="AI168">
        <v>203.2</v>
      </c>
      <c r="AJ168">
        <v>5.8</v>
      </c>
      <c r="AK168">
        <v>114.5</v>
      </c>
      <c r="AL168">
        <v>7.4</v>
      </c>
      <c r="AQ168">
        <v>65.3</v>
      </c>
      <c r="AR168">
        <v>2.2000000000000002</v>
      </c>
      <c r="AS168">
        <v>72</v>
      </c>
      <c r="AT168">
        <v>2.2000000000000002</v>
      </c>
      <c r="AW168">
        <v>-269.5</v>
      </c>
      <c r="AX168">
        <v>2.2000000000000002</v>
      </c>
      <c r="AY168">
        <v>-172.3</v>
      </c>
      <c r="AZ168">
        <v>2.2000000000000002</v>
      </c>
      <c r="BA168">
        <v>-60.1</v>
      </c>
      <c r="BB168">
        <v>6.5</v>
      </c>
      <c r="BC168">
        <v>-75</v>
      </c>
      <c r="BD168">
        <v>8.1</v>
      </c>
      <c r="BE168">
        <v>-363</v>
      </c>
      <c r="BF168">
        <v>1.3</v>
      </c>
      <c r="BG168">
        <v>-93</v>
      </c>
      <c r="BH168">
        <v>1.3</v>
      </c>
      <c r="BM168">
        <v>-153.30000000000001</v>
      </c>
      <c r="BN168">
        <v>1.6</v>
      </c>
      <c r="BO168">
        <v>57.7</v>
      </c>
      <c r="BP168">
        <v>1.6</v>
      </c>
      <c r="BR168">
        <v>-255.4</v>
      </c>
      <c r="BS168">
        <v>2.9</v>
      </c>
      <c r="BT168">
        <v>-17.2</v>
      </c>
      <c r="BU168">
        <v>2.9</v>
      </c>
      <c r="BX168">
        <v>79.400000000000006</v>
      </c>
      <c r="BY168">
        <v>5.5</v>
      </c>
      <c r="BZ168">
        <v>-168.9</v>
      </c>
      <c r="CA168">
        <v>5.9</v>
      </c>
      <c r="CC168">
        <v>-48.1</v>
      </c>
      <c r="CD168">
        <v>6.5</v>
      </c>
      <c r="CE168">
        <v>-114</v>
      </c>
      <c r="CF168">
        <v>8.4</v>
      </c>
      <c r="CI168" t="s">
        <v>5</v>
      </c>
    </row>
    <row r="169" spans="1:87" x14ac:dyDescent="0.2">
      <c r="A169" s="1">
        <v>2011.722</v>
      </c>
      <c r="B169" t="s">
        <v>0</v>
      </c>
      <c r="C169">
        <v>150.5</v>
      </c>
      <c r="D169">
        <v>1.3</v>
      </c>
      <c r="E169">
        <v>-310.89999999999998</v>
      </c>
      <c r="F169">
        <v>1.4</v>
      </c>
      <c r="I169">
        <v>-44.1</v>
      </c>
      <c r="J169">
        <v>0.4</v>
      </c>
      <c r="K169">
        <v>165.6</v>
      </c>
      <c r="L169">
        <v>0.4</v>
      </c>
      <c r="O169">
        <v>360.8</v>
      </c>
      <c r="P169">
        <v>0.4</v>
      </c>
      <c r="Q169">
        <v>109.6</v>
      </c>
      <c r="R169">
        <v>0.4</v>
      </c>
      <c r="U169">
        <v>463</v>
      </c>
      <c r="V169">
        <v>0.4</v>
      </c>
      <c r="W169">
        <v>-355.1</v>
      </c>
      <c r="X169">
        <v>0.4</v>
      </c>
      <c r="AA169">
        <v>166.3</v>
      </c>
      <c r="AB169">
        <v>1.7</v>
      </c>
      <c r="AC169">
        <v>-362.2</v>
      </c>
      <c r="AD169">
        <v>1.8</v>
      </c>
      <c r="AE169">
        <v>12.3</v>
      </c>
      <c r="AF169">
        <v>1.8</v>
      </c>
      <c r="AG169">
        <v>436.2</v>
      </c>
      <c r="AH169">
        <v>1.9</v>
      </c>
      <c r="AI169">
        <v>203.3</v>
      </c>
      <c r="AJ169">
        <v>6</v>
      </c>
      <c r="AK169">
        <v>115.1</v>
      </c>
      <c r="AL169">
        <v>7.4</v>
      </c>
      <c r="AQ169">
        <v>67.2</v>
      </c>
      <c r="AR169">
        <v>1.8</v>
      </c>
      <c r="AS169">
        <v>74</v>
      </c>
      <c r="AT169">
        <v>1.7</v>
      </c>
      <c r="AW169">
        <v>-269.5</v>
      </c>
      <c r="AX169">
        <v>2.7</v>
      </c>
      <c r="AY169">
        <v>-177.9</v>
      </c>
      <c r="AZ169">
        <v>2.7</v>
      </c>
      <c r="BA169">
        <v>-57.1</v>
      </c>
      <c r="BB169">
        <v>2.1</v>
      </c>
      <c r="BC169">
        <v>-89.5</v>
      </c>
      <c r="BD169">
        <v>2.1</v>
      </c>
      <c r="BE169">
        <v>-365.2</v>
      </c>
      <c r="BF169">
        <v>1.6</v>
      </c>
      <c r="BG169">
        <v>-95.8</v>
      </c>
      <c r="BH169">
        <v>1.6</v>
      </c>
      <c r="BM169">
        <v>-152.1</v>
      </c>
      <c r="BN169">
        <v>1.6</v>
      </c>
      <c r="BO169">
        <v>55.8</v>
      </c>
      <c r="BP169">
        <v>1.6</v>
      </c>
      <c r="BR169">
        <v>-253.7</v>
      </c>
      <c r="BS169">
        <v>3.4</v>
      </c>
      <c r="BT169">
        <v>-18.399999999999999</v>
      </c>
      <c r="BU169">
        <v>3.5</v>
      </c>
      <c r="BX169">
        <v>78.2</v>
      </c>
      <c r="BY169">
        <v>4.8</v>
      </c>
      <c r="BZ169">
        <v>-172.3</v>
      </c>
      <c r="CA169">
        <v>4.9000000000000004</v>
      </c>
      <c r="CI169" t="s">
        <v>5</v>
      </c>
    </row>
    <row r="170" spans="1:87" x14ac:dyDescent="0.2">
      <c r="A170" s="1">
        <v>2012.202</v>
      </c>
      <c r="B170" t="s">
        <v>0</v>
      </c>
      <c r="I170">
        <v>-48</v>
      </c>
      <c r="J170">
        <v>0.7</v>
      </c>
      <c r="K170">
        <v>159.80000000000001</v>
      </c>
      <c r="L170">
        <v>0.7</v>
      </c>
      <c r="O170">
        <v>363.6</v>
      </c>
      <c r="P170">
        <v>0.8</v>
      </c>
      <c r="Q170">
        <v>108.6</v>
      </c>
      <c r="R170">
        <v>0.8</v>
      </c>
      <c r="U170">
        <v>466.6</v>
      </c>
      <c r="V170">
        <v>0.7</v>
      </c>
      <c r="W170">
        <v>-359</v>
      </c>
      <c r="X170">
        <v>0.7</v>
      </c>
      <c r="AE170">
        <v>18.899999999999999</v>
      </c>
      <c r="AF170">
        <v>2.4</v>
      </c>
      <c r="AG170">
        <v>443.2</v>
      </c>
      <c r="AH170">
        <v>2.4</v>
      </c>
      <c r="AQ170">
        <v>65.3</v>
      </c>
      <c r="AR170">
        <v>3.7</v>
      </c>
      <c r="AS170">
        <v>87.7</v>
      </c>
      <c r="AT170">
        <v>3.7</v>
      </c>
      <c r="AW170">
        <v>-267.39999999999998</v>
      </c>
      <c r="AX170">
        <v>5.9</v>
      </c>
      <c r="AY170">
        <v>-183.2</v>
      </c>
      <c r="AZ170">
        <v>5.9</v>
      </c>
      <c r="BA170">
        <v>-66.8</v>
      </c>
      <c r="BB170">
        <v>4.9000000000000004</v>
      </c>
      <c r="BC170">
        <v>-68</v>
      </c>
      <c r="BD170">
        <v>4.9000000000000004</v>
      </c>
      <c r="BE170">
        <v>-360.2</v>
      </c>
      <c r="BF170">
        <v>3.1</v>
      </c>
      <c r="BG170">
        <v>-89.5</v>
      </c>
      <c r="BH170">
        <v>3.1</v>
      </c>
      <c r="BM170">
        <v>-139.6</v>
      </c>
      <c r="BN170">
        <v>3.7</v>
      </c>
      <c r="BO170">
        <v>41.3</v>
      </c>
      <c r="BP170">
        <v>3.7</v>
      </c>
      <c r="BR170">
        <v>-249.7</v>
      </c>
      <c r="BS170">
        <v>6.3</v>
      </c>
      <c r="BT170">
        <v>-31.7</v>
      </c>
      <c r="BU170">
        <v>6.3</v>
      </c>
      <c r="BX170">
        <v>73.5</v>
      </c>
      <c r="BY170">
        <v>9.1</v>
      </c>
      <c r="BZ170">
        <v>-178.4</v>
      </c>
      <c r="CA170">
        <v>9.1</v>
      </c>
      <c r="CC170">
        <v>-37.200000000000003</v>
      </c>
      <c r="CD170">
        <v>4.9000000000000004</v>
      </c>
      <c r="CE170">
        <v>-145.4</v>
      </c>
      <c r="CF170">
        <v>4.9000000000000004</v>
      </c>
      <c r="CI170" t="s">
        <v>5</v>
      </c>
    </row>
    <row r="171" spans="1:87" x14ac:dyDescent="0.2">
      <c r="A171">
        <v>2012.21</v>
      </c>
      <c r="B171" t="s">
        <v>2</v>
      </c>
      <c r="G171">
        <v>-1115</v>
      </c>
      <c r="H171">
        <v>53</v>
      </c>
      <c r="M171">
        <v>185</v>
      </c>
      <c r="N171">
        <v>34</v>
      </c>
      <c r="S171">
        <v>-850</v>
      </c>
      <c r="T171">
        <v>37</v>
      </c>
      <c r="Y171">
        <v>-185</v>
      </c>
      <c r="Z171">
        <v>35</v>
      </c>
      <c r="AU171">
        <v>95</v>
      </c>
      <c r="AV171">
        <v>90</v>
      </c>
      <c r="BQ171" t="s">
        <v>63</v>
      </c>
      <c r="CI171" t="s">
        <v>5</v>
      </c>
    </row>
    <row r="172" spans="1:87" x14ac:dyDescent="0.2">
      <c r="A172" s="1">
        <v>2012.3389999999999</v>
      </c>
      <c r="B172" t="s">
        <v>0</v>
      </c>
      <c r="C172">
        <v>160.9</v>
      </c>
      <c r="D172">
        <v>1.2</v>
      </c>
      <c r="E172">
        <v>-310.89999999999998</v>
      </c>
      <c r="F172">
        <v>1.3</v>
      </c>
      <c r="I172">
        <v>-49.6</v>
      </c>
      <c r="J172">
        <v>0.4</v>
      </c>
      <c r="K172">
        <v>158.4</v>
      </c>
      <c r="L172">
        <v>0.4</v>
      </c>
      <c r="O172">
        <v>363.4</v>
      </c>
      <c r="P172">
        <v>0.5</v>
      </c>
      <c r="Q172">
        <v>108</v>
      </c>
      <c r="R172">
        <v>0.5</v>
      </c>
      <c r="U172">
        <v>467.9</v>
      </c>
      <c r="V172">
        <v>0.4</v>
      </c>
      <c r="W172">
        <v>-360.3</v>
      </c>
      <c r="X172">
        <v>0.4</v>
      </c>
      <c r="AA172">
        <v>163.80000000000001</v>
      </c>
      <c r="AB172">
        <v>1.4</v>
      </c>
      <c r="AC172">
        <v>-358.2</v>
      </c>
      <c r="AD172">
        <v>1.6</v>
      </c>
      <c r="AE172">
        <v>18.399999999999999</v>
      </c>
      <c r="AF172">
        <v>1.1000000000000001</v>
      </c>
      <c r="AG172">
        <v>444.6</v>
      </c>
      <c r="AH172">
        <v>1.1000000000000001</v>
      </c>
      <c r="AI172">
        <v>218.2</v>
      </c>
      <c r="AJ172">
        <v>5.7</v>
      </c>
      <c r="AK172">
        <v>97.1</v>
      </c>
      <c r="AL172">
        <v>5.6</v>
      </c>
      <c r="AQ172">
        <v>70.2</v>
      </c>
      <c r="AR172">
        <v>2.5</v>
      </c>
      <c r="AS172">
        <v>87.8</v>
      </c>
      <c r="AT172">
        <v>2.4</v>
      </c>
      <c r="AW172">
        <v>-272</v>
      </c>
      <c r="AX172">
        <v>2.2000000000000002</v>
      </c>
      <c r="AY172">
        <v>-181.1</v>
      </c>
      <c r="AZ172">
        <v>2.2000000000000002</v>
      </c>
      <c r="BA172">
        <v>-73.5</v>
      </c>
      <c r="BB172">
        <v>3.4</v>
      </c>
      <c r="BC172">
        <v>-64.2</v>
      </c>
      <c r="BD172">
        <v>3</v>
      </c>
      <c r="BE172">
        <v>-363.7</v>
      </c>
      <c r="BF172">
        <v>1.1000000000000001</v>
      </c>
      <c r="BG172">
        <v>-88.8</v>
      </c>
      <c r="BH172">
        <v>1.2</v>
      </c>
      <c r="BM172">
        <v>-137.6</v>
      </c>
      <c r="BN172">
        <v>1.5</v>
      </c>
      <c r="BO172">
        <v>37.299999999999997</v>
      </c>
      <c r="BP172">
        <v>1.5</v>
      </c>
      <c r="BR172">
        <v>-257</v>
      </c>
      <c r="BS172">
        <v>2.8</v>
      </c>
      <c r="BT172">
        <v>-26.1</v>
      </c>
      <c r="BU172">
        <v>2.4</v>
      </c>
      <c r="BX172">
        <v>68.8</v>
      </c>
      <c r="BY172">
        <v>3.1</v>
      </c>
      <c r="BZ172">
        <v>-175</v>
      </c>
      <c r="CA172">
        <v>3.5</v>
      </c>
      <c r="CC172">
        <v>-45.8</v>
      </c>
      <c r="CD172">
        <v>6.7</v>
      </c>
      <c r="CE172">
        <v>-112.9</v>
      </c>
      <c r="CF172">
        <v>12.1</v>
      </c>
      <c r="CI172" t="s">
        <v>5</v>
      </c>
    </row>
    <row r="173" spans="1:87" x14ac:dyDescent="0.2">
      <c r="A173" s="1">
        <v>2012.3420000000001</v>
      </c>
      <c r="B173" t="s">
        <v>2</v>
      </c>
      <c r="M173">
        <v>167</v>
      </c>
      <c r="N173">
        <v>34</v>
      </c>
      <c r="S173">
        <v>-851</v>
      </c>
      <c r="T173">
        <v>37</v>
      </c>
      <c r="Y173">
        <v>-200</v>
      </c>
      <c r="Z173">
        <v>35</v>
      </c>
      <c r="AU173">
        <v>75</v>
      </c>
      <c r="AV173">
        <v>90</v>
      </c>
      <c r="CI173" t="s">
        <v>5</v>
      </c>
    </row>
    <row r="174" spans="1:87" x14ac:dyDescent="0.2">
      <c r="A174" s="1">
        <v>2012.4939999999999</v>
      </c>
      <c r="B174" t="s">
        <v>2</v>
      </c>
      <c r="G174">
        <v>-1022</v>
      </c>
      <c r="H174">
        <v>175</v>
      </c>
      <c r="M174">
        <v>195</v>
      </c>
      <c r="N174">
        <v>34</v>
      </c>
      <c r="S174">
        <v>-888</v>
      </c>
      <c r="T174">
        <v>37</v>
      </c>
      <c r="Y174">
        <v>-167</v>
      </c>
      <c r="Z174">
        <v>47</v>
      </c>
      <c r="AU174">
        <v>44</v>
      </c>
      <c r="AV174">
        <v>90</v>
      </c>
      <c r="BD174" t="s">
        <v>64</v>
      </c>
      <c r="BI174" t="s">
        <v>65</v>
      </c>
      <c r="BM174" t="s">
        <v>66</v>
      </c>
      <c r="BQ174" t="s">
        <v>67</v>
      </c>
      <c r="CI174" t="s">
        <v>5</v>
      </c>
    </row>
    <row r="175" spans="1:87" x14ac:dyDescent="0.2">
      <c r="A175" s="1">
        <v>2012.4970000000001</v>
      </c>
      <c r="B175" t="s">
        <v>0</v>
      </c>
      <c r="C175">
        <v>164.4</v>
      </c>
      <c r="D175">
        <v>1.6</v>
      </c>
      <c r="E175">
        <v>-311.10000000000002</v>
      </c>
      <c r="F175">
        <v>1.8</v>
      </c>
      <c r="I175">
        <v>-50.1</v>
      </c>
      <c r="J175">
        <v>0.4</v>
      </c>
      <c r="K175">
        <v>156.19999999999999</v>
      </c>
      <c r="L175">
        <v>0.4</v>
      </c>
      <c r="O175">
        <v>364.5</v>
      </c>
      <c r="P175">
        <v>0.4</v>
      </c>
      <c r="Q175">
        <v>107.5</v>
      </c>
      <c r="R175">
        <v>0.4</v>
      </c>
      <c r="U175">
        <v>469.7</v>
      </c>
      <c r="V175">
        <v>0.4</v>
      </c>
      <c r="W175">
        <v>-361.9</v>
      </c>
      <c r="X175">
        <v>0.4</v>
      </c>
      <c r="AA175">
        <v>162.30000000000001</v>
      </c>
      <c r="AB175">
        <v>1.9</v>
      </c>
      <c r="AC175">
        <v>-356.9</v>
      </c>
      <c r="AD175">
        <v>2.1</v>
      </c>
      <c r="AE175">
        <v>19.5</v>
      </c>
      <c r="AF175">
        <v>1.4</v>
      </c>
      <c r="AG175">
        <v>445.1</v>
      </c>
      <c r="AH175">
        <v>1.4</v>
      </c>
      <c r="AI175">
        <v>225</v>
      </c>
      <c r="AJ175">
        <v>3.2</v>
      </c>
      <c r="AK175">
        <v>96.4</v>
      </c>
      <c r="AL175">
        <v>3.2</v>
      </c>
      <c r="AQ175">
        <v>70.599999999999994</v>
      </c>
      <c r="AR175">
        <v>1.7</v>
      </c>
      <c r="AS175">
        <v>93.1</v>
      </c>
      <c r="AT175">
        <v>1.7</v>
      </c>
      <c r="AW175">
        <v>-270.60000000000002</v>
      </c>
      <c r="AX175">
        <v>3.2</v>
      </c>
      <c r="AY175">
        <v>-187.5</v>
      </c>
      <c r="AZ175">
        <v>3.2</v>
      </c>
      <c r="BA175">
        <v>-73.7</v>
      </c>
      <c r="BB175">
        <v>2.8</v>
      </c>
      <c r="BC175">
        <v>-58.5</v>
      </c>
      <c r="BD175">
        <v>2.8</v>
      </c>
      <c r="BE175">
        <v>-363.3</v>
      </c>
      <c r="BF175">
        <v>2.2999999999999998</v>
      </c>
      <c r="BG175">
        <v>-87.4</v>
      </c>
      <c r="BH175">
        <v>2.2999999999999998</v>
      </c>
      <c r="BM175">
        <v>-131.6</v>
      </c>
      <c r="BN175">
        <v>1.6</v>
      </c>
      <c r="BO175">
        <v>33.700000000000003</v>
      </c>
      <c r="BP175">
        <v>1.6</v>
      </c>
      <c r="BR175">
        <v>-253.6</v>
      </c>
      <c r="BS175">
        <v>4.5999999999999996</v>
      </c>
      <c r="BT175">
        <v>-27.1</v>
      </c>
      <c r="BU175">
        <v>4.5999999999999996</v>
      </c>
      <c r="BX175">
        <v>68</v>
      </c>
      <c r="BY175">
        <v>6.1</v>
      </c>
      <c r="BZ175">
        <v>-188.3</v>
      </c>
      <c r="CA175">
        <v>6.2</v>
      </c>
      <c r="CC175">
        <v>-34.1</v>
      </c>
      <c r="CD175">
        <v>3</v>
      </c>
      <c r="CE175">
        <v>-134.6</v>
      </c>
      <c r="CF175">
        <v>3</v>
      </c>
      <c r="CI175" t="s">
        <v>5</v>
      </c>
    </row>
    <row r="176" spans="1:87" x14ac:dyDescent="0.2">
      <c r="A176">
        <v>2012.5</v>
      </c>
      <c r="B176" t="s">
        <v>2</v>
      </c>
      <c r="BV176">
        <v>-45</v>
      </c>
      <c r="BW176">
        <v>173</v>
      </c>
      <c r="CI176" t="s">
        <v>5</v>
      </c>
    </row>
    <row r="177" spans="1:87" x14ac:dyDescent="0.2">
      <c r="A177" s="1">
        <v>2012.5129999999999</v>
      </c>
      <c r="B177" t="s">
        <v>2</v>
      </c>
      <c r="G177">
        <v>-1099</v>
      </c>
      <c r="H177">
        <v>88</v>
      </c>
      <c r="M177">
        <v>186</v>
      </c>
      <c r="N177">
        <v>34</v>
      </c>
      <c r="S177">
        <v>-814</v>
      </c>
      <c r="T177">
        <v>62</v>
      </c>
      <c r="Y177">
        <v>-158</v>
      </c>
      <c r="Z177">
        <v>59</v>
      </c>
      <c r="AU177">
        <v>76</v>
      </c>
      <c r="AV177">
        <v>90</v>
      </c>
      <c r="BD177" t="s">
        <v>68</v>
      </c>
      <c r="BI177" t="s">
        <v>69</v>
      </c>
      <c r="BM177" t="s">
        <v>70</v>
      </c>
      <c r="BQ177" t="s">
        <v>71</v>
      </c>
      <c r="CI177" t="s">
        <v>5</v>
      </c>
    </row>
    <row r="178" spans="1:87" x14ac:dyDescent="0.2">
      <c r="A178" s="1">
        <v>2012.5329999999999</v>
      </c>
      <c r="B178" t="s">
        <v>0</v>
      </c>
      <c r="C178">
        <v>164</v>
      </c>
      <c r="D178">
        <v>1.5</v>
      </c>
      <c r="E178">
        <v>-311.7</v>
      </c>
      <c r="F178">
        <v>1.7</v>
      </c>
      <c r="I178">
        <v>-51.4</v>
      </c>
      <c r="J178">
        <v>0.4</v>
      </c>
      <c r="K178">
        <v>156.19999999999999</v>
      </c>
      <c r="L178">
        <v>0.4</v>
      </c>
      <c r="O178">
        <v>364</v>
      </c>
      <c r="P178">
        <v>0.4</v>
      </c>
      <c r="Q178">
        <v>107.2</v>
      </c>
      <c r="R178">
        <v>0.4</v>
      </c>
      <c r="U178">
        <v>468.6</v>
      </c>
      <c r="V178">
        <v>0.4</v>
      </c>
      <c r="W178">
        <v>-362.5</v>
      </c>
      <c r="X178">
        <v>0.4</v>
      </c>
      <c r="AA178">
        <v>161.9</v>
      </c>
      <c r="AB178">
        <v>1.9</v>
      </c>
      <c r="AC178">
        <v>-356.6</v>
      </c>
      <c r="AD178">
        <v>2.1</v>
      </c>
      <c r="AE178">
        <v>20.3</v>
      </c>
      <c r="AF178">
        <v>1.2</v>
      </c>
      <c r="AG178">
        <v>447.1</v>
      </c>
      <c r="AH178">
        <v>1.1000000000000001</v>
      </c>
      <c r="AI178">
        <v>222.4</v>
      </c>
      <c r="AJ178">
        <v>4.8</v>
      </c>
      <c r="AK178">
        <v>94.2</v>
      </c>
      <c r="AL178">
        <v>4.5999999999999996</v>
      </c>
      <c r="AQ178">
        <v>70.400000000000006</v>
      </c>
      <c r="AR178">
        <v>2.2000000000000002</v>
      </c>
      <c r="AS178">
        <v>93.3</v>
      </c>
      <c r="AT178">
        <v>2.1</v>
      </c>
      <c r="AW178">
        <v>-272.2</v>
      </c>
      <c r="AX178">
        <v>2.1</v>
      </c>
      <c r="AY178">
        <v>-183.8</v>
      </c>
      <c r="AZ178">
        <v>2.1</v>
      </c>
      <c r="BA178">
        <v>-77.5</v>
      </c>
      <c r="BB178">
        <v>2.9</v>
      </c>
      <c r="BC178">
        <v>-61.2</v>
      </c>
      <c r="BD178">
        <v>2.8</v>
      </c>
      <c r="BE178">
        <v>-363.9</v>
      </c>
      <c r="BF178">
        <v>1.2</v>
      </c>
      <c r="BG178">
        <v>-86.2</v>
      </c>
      <c r="BH178">
        <v>1.2</v>
      </c>
      <c r="BM178">
        <v>-133.5</v>
      </c>
      <c r="BN178">
        <v>1.5</v>
      </c>
      <c r="BO178">
        <v>31.2</v>
      </c>
      <c r="BP178">
        <v>1.5</v>
      </c>
      <c r="BR178">
        <v>-255.5</v>
      </c>
      <c r="BS178">
        <v>2.8</v>
      </c>
      <c r="BT178">
        <v>-31.8</v>
      </c>
      <c r="BU178">
        <v>2.8</v>
      </c>
      <c r="BX178">
        <v>65.900000000000006</v>
      </c>
      <c r="BY178">
        <v>6.9</v>
      </c>
      <c r="BZ178">
        <v>-179.4</v>
      </c>
      <c r="CA178">
        <v>11.6</v>
      </c>
      <c r="CC178">
        <v>-31.7</v>
      </c>
      <c r="CD178">
        <v>2.5</v>
      </c>
      <c r="CE178">
        <v>-138.9</v>
      </c>
      <c r="CF178">
        <v>3.7</v>
      </c>
      <c r="CI178" t="s">
        <v>5</v>
      </c>
    </row>
    <row r="179" spans="1:87" x14ac:dyDescent="0.2">
      <c r="A179" s="1">
        <v>2012.5440000000001</v>
      </c>
      <c r="B179" t="s">
        <v>0</v>
      </c>
      <c r="C179">
        <v>164.9</v>
      </c>
      <c r="D179">
        <v>1.6</v>
      </c>
      <c r="E179">
        <v>-311.8</v>
      </c>
      <c r="F179">
        <v>1.8</v>
      </c>
      <c r="I179">
        <v>-51.1</v>
      </c>
      <c r="J179">
        <v>0.4</v>
      </c>
      <c r="K179">
        <v>156.1</v>
      </c>
      <c r="L179">
        <v>0.4</v>
      </c>
      <c r="O179">
        <v>364.5</v>
      </c>
      <c r="P179">
        <v>0.5</v>
      </c>
      <c r="Q179">
        <v>107</v>
      </c>
      <c r="R179">
        <v>0.5</v>
      </c>
      <c r="U179">
        <v>469.5</v>
      </c>
      <c r="V179">
        <v>0.4</v>
      </c>
      <c r="W179">
        <v>-362.3</v>
      </c>
      <c r="X179">
        <v>0.4</v>
      </c>
      <c r="AA179">
        <v>163.19999999999999</v>
      </c>
      <c r="AB179">
        <v>1.8</v>
      </c>
      <c r="AC179">
        <v>-355.1</v>
      </c>
      <c r="AD179">
        <v>2.2000000000000002</v>
      </c>
      <c r="AE179">
        <v>21</v>
      </c>
      <c r="AF179">
        <v>1.2</v>
      </c>
      <c r="AG179">
        <v>447.2</v>
      </c>
      <c r="AH179">
        <v>1.2</v>
      </c>
      <c r="AQ179">
        <v>68.099999999999994</v>
      </c>
      <c r="AR179">
        <v>2.5</v>
      </c>
      <c r="AS179">
        <v>93.7</v>
      </c>
      <c r="AT179">
        <v>2.4</v>
      </c>
      <c r="AW179">
        <v>-272</v>
      </c>
      <c r="AX179">
        <v>4.5999999999999996</v>
      </c>
      <c r="AY179">
        <v>-189</v>
      </c>
      <c r="AZ179">
        <v>4.5999999999999996</v>
      </c>
      <c r="BA179">
        <v>-75.8</v>
      </c>
      <c r="BB179">
        <v>2.9</v>
      </c>
      <c r="BC179">
        <v>-61.6</v>
      </c>
      <c r="BD179">
        <v>2.9</v>
      </c>
      <c r="BE179">
        <v>-360.8</v>
      </c>
      <c r="BF179">
        <v>2.2000000000000002</v>
      </c>
      <c r="BG179">
        <v>-84.6</v>
      </c>
      <c r="BH179">
        <v>2.2000000000000002</v>
      </c>
      <c r="BM179">
        <v>-130.19999999999999</v>
      </c>
      <c r="BN179">
        <v>2.1</v>
      </c>
      <c r="BO179">
        <v>32.200000000000003</v>
      </c>
      <c r="BP179">
        <v>2.1</v>
      </c>
      <c r="BR179">
        <v>-254</v>
      </c>
      <c r="BS179">
        <v>4</v>
      </c>
      <c r="BT179">
        <v>-32.299999999999997</v>
      </c>
      <c r="BU179">
        <v>4</v>
      </c>
      <c r="BX179">
        <v>66.400000000000006</v>
      </c>
      <c r="BY179">
        <v>8.6</v>
      </c>
      <c r="BZ179">
        <v>-178.1</v>
      </c>
      <c r="CA179">
        <v>8.6</v>
      </c>
      <c r="CC179">
        <v>-29.9</v>
      </c>
      <c r="CD179">
        <v>3.5</v>
      </c>
      <c r="CE179">
        <v>-134.19999999999999</v>
      </c>
      <c r="CF179">
        <v>3.5</v>
      </c>
      <c r="CI179" t="s">
        <v>5</v>
      </c>
    </row>
    <row r="180" spans="1:87" x14ac:dyDescent="0.2">
      <c r="A180" s="1">
        <v>2012.5519999999999</v>
      </c>
      <c r="B180" t="s">
        <v>0</v>
      </c>
      <c r="C180">
        <v>164.4</v>
      </c>
      <c r="D180">
        <v>1.5</v>
      </c>
      <c r="E180">
        <v>-310.3</v>
      </c>
      <c r="F180">
        <v>1.6</v>
      </c>
      <c r="I180">
        <v>-51.7</v>
      </c>
      <c r="J180">
        <v>0.4</v>
      </c>
      <c r="K180">
        <v>155.80000000000001</v>
      </c>
      <c r="L180">
        <v>0.4</v>
      </c>
      <c r="O180">
        <v>364.1</v>
      </c>
      <c r="P180">
        <v>0.4</v>
      </c>
      <c r="Q180">
        <v>107.2</v>
      </c>
      <c r="R180">
        <v>0.4</v>
      </c>
      <c r="U180">
        <v>469</v>
      </c>
      <c r="V180">
        <v>0.4</v>
      </c>
      <c r="W180">
        <v>-362.6</v>
      </c>
      <c r="X180">
        <v>0.4</v>
      </c>
      <c r="AA180">
        <v>162.30000000000001</v>
      </c>
      <c r="AB180">
        <v>1.8</v>
      </c>
      <c r="AC180">
        <v>-356</v>
      </c>
      <c r="AD180">
        <v>2</v>
      </c>
      <c r="AE180">
        <v>20.9</v>
      </c>
      <c r="AF180">
        <v>1.2</v>
      </c>
      <c r="AG180">
        <v>447.3</v>
      </c>
      <c r="AH180">
        <v>1.2</v>
      </c>
      <c r="AI180">
        <v>224.7</v>
      </c>
      <c r="AJ180">
        <v>4.5999999999999996</v>
      </c>
      <c r="AK180">
        <v>94.1</v>
      </c>
      <c r="AL180">
        <v>4.5</v>
      </c>
      <c r="AQ180">
        <v>70</v>
      </c>
      <c r="AR180">
        <v>3.5</v>
      </c>
      <c r="AS180">
        <v>93.4</v>
      </c>
      <c r="AT180">
        <v>3.3</v>
      </c>
      <c r="AW180">
        <v>-273.8</v>
      </c>
      <c r="AX180">
        <v>2.2999999999999998</v>
      </c>
      <c r="AY180">
        <v>-183.6</v>
      </c>
      <c r="AZ180">
        <v>2.2999999999999998</v>
      </c>
      <c r="BA180">
        <v>-77.099999999999994</v>
      </c>
      <c r="BB180">
        <v>1.8</v>
      </c>
      <c r="BC180">
        <v>-59.4</v>
      </c>
      <c r="BD180">
        <v>1.8</v>
      </c>
      <c r="BE180">
        <v>-361.5</v>
      </c>
      <c r="BF180">
        <v>1.2</v>
      </c>
      <c r="BG180">
        <v>-89</v>
      </c>
      <c r="BH180">
        <v>1.2</v>
      </c>
      <c r="BM180">
        <v>-132.5</v>
      </c>
      <c r="BN180">
        <v>1.6</v>
      </c>
      <c r="BO180">
        <v>30.2</v>
      </c>
      <c r="BP180">
        <v>1.6</v>
      </c>
      <c r="BR180">
        <v>-254.9</v>
      </c>
      <c r="BS180">
        <v>20.399999999999999</v>
      </c>
      <c r="BT180">
        <v>-28.6</v>
      </c>
      <c r="BU180">
        <v>20.3</v>
      </c>
      <c r="BX180">
        <v>64.099999999999994</v>
      </c>
      <c r="BY180">
        <v>5.7</v>
      </c>
      <c r="BZ180">
        <v>-176</v>
      </c>
      <c r="CA180">
        <v>8.1</v>
      </c>
      <c r="CC180">
        <v>-34</v>
      </c>
      <c r="CD180">
        <v>2.6</v>
      </c>
      <c r="CE180">
        <v>-126.4</v>
      </c>
      <c r="CF180">
        <v>3.2</v>
      </c>
      <c r="CI180" t="s">
        <v>5</v>
      </c>
    </row>
    <row r="181" spans="1:87" x14ac:dyDescent="0.2">
      <c r="A181" s="1">
        <v>2012.5519999999999</v>
      </c>
      <c r="B181" t="s">
        <v>0</v>
      </c>
      <c r="C181">
        <v>165.4</v>
      </c>
      <c r="D181">
        <v>1.4</v>
      </c>
      <c r="E181">
        <v>-310</v>
      </c>
      <c r="F181">
        <v>1.6</v>
      </c>
      <c r="I181">
        <v>-50.5</v>
      </c>
      <c r="J181">
        <v>0.8</v>
      </c>
      <c r="K181">
        <v>155.6</v>
      </c>
      <c r="L181">
        <v>0.8</v>
      </c>
      <c r="O181">
        <v>365.2</v>
      </c>
      <c r="P181">
        <v>0.9</v>
      </c>
      <c r="Q181">
        <v>106.8</v>
      </c>
      <c r="R181">
        <v>0.9</v>
      </c>
      <c r="U181">
        <v>469.7</v>
      </c>
      <c r="V181">
        <v>0.8</v>
      </c>
      <c r="W181">
        <v>-362.7</v>
      </c>
      <c r="X181">
        <v>0.8</v>
      </c>
      <c r="AA181">
        <v>162.6</v>
      </c>
      <c r="AB181">
        <v>1.6</v>
      </c>
      <c r="AC181">
        <v>-355.8</v>
      </c>
      <c r="AD181">
        <v>1.8</v>
      </c>
      <c r="AE181">
        <v>20.6</v>
      </c>
      <c r="AF181">
        <v>2</v>
      </c>
      <c r="AG181">
        <v>446.2</v>
      </c>
      <c r="AH181">
        <v>2</v>
      </c>
      <c r="AI181">
        <v>228.3</v>
      </c>
      <c r="AJ181">
        <v>3.1</v>
      </c>
      <c r="AK181">
        <v>95.4</v>
      </c>
      <c r="AL181">
        <v>3.1</v>
      </c>
      <c r="AQ181">
        <v>72</v>
      </c>
      <c r="AR181">
        <v>2.9</v>
      </c>
      <c r="AS181">
        <v>93.4</v>
      </c>
      <c r="AT181">
        <v>2.9</v>
      </c>
      <c r="AW181">
        <v>-269.2</v>
      </c>
      <c r="AX181">
        <v>4.4000000000000004</v>
      </c>
      <c r="AY181">
        <v>-184.5</v>
      </c>
      <c r="AZ181">
        <v>4.4000000000000004</v>
      </c>
      <c r="BA181">
        <v>-74.2</v>
      </c>
      <c r="BB181">
        <v>3.7</v>
      </c>
      <c r="BC181">
        <v>-59.4</v>
      </c>
      <c r="BD181">
        <v>3.7</v>
      </c>
      <c r="BE181">
        <v>-361</v>
      </c>
      <c r="BF181">
        <v>2.2999999999999998</v>
      </c>
      <c r="BG181">
        <v>-89.9</v>
      </c>
      <c r="BH181">
        <v>2.2999999999999998</v>
      </c>
      <c r="BM181">
        <v>-130.69999999999999</v>
      </c>
      <c r="BN181">
        <v>2.8</v>
      </c>
      <c r="BO181">
        <v>31.3</v>
      </c>
      <c r="BP181">
        <v>2.8</v>
      </c>
      <c r="BR181">
        <v>-247.6</v>
      </c>
      <c r="BS181">
        <v>5.2</v>
      </c>
      <c r="BT181">
        <v>-31.2</v>
      </c>
      <c r="BU181">
        <v>5.3</v>
      </c>
      <c r="BX181">
        <v>63.3</v>
      </c>
      <c r="BY181">
        <v>9.6</v>
      </c>
      <c r="BZ181">
        <v>-175.4</v>
      </c>
      <c r="CA181">
        <v>9.6</v>
      </c>
      <c r="CC181">
        <v>-32.9</v>
      </c>
      <c r="CD181">
        <v>3.7</v>
      </c>
      <c r="CE181">
        <v>-131.19999999999999</v>
      </c>
      <c r="CF181">
        <v>3.7</v>
      </c>
      <c r="CI181" t="s">
        <v>5</v>
      </c>
    </row>
    <row r="182" spans="1:87" x14ac:dyDescent="0.2">
      <c r="A182" s="1">
        <v>2012.604</v>
      </c>
      <c r="B182" t="s">
        <v>0</v>
      </c>
      <c r="C182">
        <v>165.6</v>
      </c>
      <c r="D182">
        <v>1.7</v>
      </c>
      <c r="E182">
        <v>-311.7</v>
      </c>
      <c r="F182">
        <v>1.8</v>
      </c>
      <c r="I182">
        <v>-51.7</v>
      </c>
      <c r="J182">
        <v>1.1000000000000001</v>
      </c>
      <c r="K182">
        <v>155</v>
      </c>
      <c r="L182">
        <v>1.1000000000000001</v>
      </c>
      <c r="O182">
        <v>365</v>
      </c>
      <c r="P182">
        <v>1.2</v>
      </c>
      <c r="Q182">
        <v>106.7</v>
      </c>
      <c r="R182">
        <v>1.2</v>
      </c>
      <c r="U182">
        <v>469.9</v>
      </c>
      <c r="V182">
        <v>1.1000000000000001</v>
      </c>
      <c r="W182">
        <v>-363.2</v>
      </c>
      <c r="X182">
        <v>1.1000000000000001</v>
      </c>
      <c r="AA182">
        <v>162.19999999999999</v>
      </c>
      <c r="AB182">
        <v>2</v>
      </c>
      <c r="AC182">
        <v>-356.8</v>
      </c>
      <c r="AD182">
        <v>2.2999999999999998</v>
      </c>
      <c r="AE182">
        <v>21.1</v>
      </c>
      <c r="AF182">
        <v>2.2999999999999998</v>
      </c>
      <c r="AG182">
        <v>448</v>
      </c>
      <c r="AH182">
        <v>2.2999999999999998</v>
      </c>
      <c r="AI182">
        <v>224.9</v>
      </c>
      <c r="AJ182">
        <v>4.9000000000000004</v>
      </c>
      <c r="AK182">
        <v>92.6</v>
      </c>
      <c r="AL182">
        <v>4.7</v>
      </c>
      <c r="AQ182">
        <v>71.8</v>
      </c>
      <c r="AR182">
        <v>3.4</v>
      </c>
      <c r="AS182">
        <v>95.1</v>
      </c>
      <c r="AT182">
        <v>3</v>
      </c>
      <c r="AW182">
        <v>-271.2</v>
      </c>
      <c r="AX182">
        <v>2.5</v>
      </c>
      <c r="AY182">
        <v>-185.3</v>
      </c>
      <c r="AZ182">
        <v>2.5</v>
      </c>
      <c r="BA182">
        <v>-78.400000000000006</v>
      </c>
      <c r="BB182">
        <v>2.7</v>
      </c>
      <c r="BC182">
        <v>-59.4</v>
      </c>
      <c r="BD182">
        <v>2.7</v>
      </c>
      <c r="BE182">
        <v>-363.1</v>
      </c>
      <c r="BF182">
        <v>1.7</v>
      </c>
      <c r="BG182">
        <v>-88.2</v>
      </c>
      <c r="BH182">
        <v>1.7</v>
      </c>
      <c r="BM182">
        <v>-131</v>
      </c>
      <c r="BN182">
        <v>3.1</v>
      </c>
      <c r="BO182">
        <v>28.4</v>
      </c>
      <c r="BP182">
        <v>3.1</v>
      </c>
      <c r="BR182">
        <v>-257.10000000000002</v>
      </c>
      <c r="BS182">
        <v>15.2</v>
      </c>
      <c r="BT182">
        <v>-31.7</v>
      </c>
      <c r="BU182">
        <v>14.6</v>
      </c>
      <c r="BX182">
        <v>72.400000000000006</v>
      </c>
      <c r="BY182">
        <v>3.8</v>
      </c>
      <c r="BZ182">
        <v>-180.1</v>
      </c>
      <c r="CA182">
        <v>4.5</v>
      </c>
      <c r="CC182">
        <v>-33</v>
      </c>
      <c r="CD182">
        <v>2.2999999999999998</v>
      </c>
      <c r="CE182">
        <v>-134.5</v>
      </c>
      <c r="CF182">
        <v>2.2999999999999998</v>
      </c>
      <c r="CI182" t="s">
        <v>5</v>
      </c>
    </row>
    <row r="183" spans="1:87" x14ac:dyDescent="0.2">
      <c r="A183">
        <v>2012.7</v>
      </c>
      <c r="B183" t="s">
        <v>0</v>
      </c>
      <c r="C183">
        <v>167.5</v>
      </c>
      <c r="D183">
        <v>1.3</v>
      </c>
      <c r="E183">
        <v>-311.5</v>
      </c>
      <c r="F183">
        <v>1.4</v>
      </c>
      <c r="I183">
        <v>-52</v>
      </c>
      <c r="J183">
        <v>0.4</v>
      </c>
      <c r="K183">
        <v>153.4</v>
      </c>
      <c r="L183">
        <v>0.4</v>
      </c>
      <c r="O183">
        <v>365.2</v>
      </c>
      <c r="P183">
        <v>0.4</v>
      </c>
      <c r="Q183">
        <v>106.5</v>
      </c>
      <c r="R183">
        <v>0.4</v>
      </c>
      <c r="U183">
        <v>471</v>
      </c>
      <c r="V183">
        <v>0.4</v>
      </c>
      <c r="W183">
        <v>-363.6</v>
      </c>
      <c r="X183">
        <v>0.4</v>
      </c>
      <c r="AA183">
        <v>161.69999999999999</v>
      </c>
      <c r="AB183">
        <v>1.6</v>
      </c>
      <c r="AC183">
        <v>-356.1</v>
      </c>
      <c r="AD183">
        <v>1.8</v>
      </c>
      <c r="AE183">
        <v>22.8</v>
      </c>
      <c r="AF183">
        <v>1.3</v>
      </c>
      <c r="AG183">
        <v>451</v>
      </c>
      <c r="AH183">
        <v>1.3</v>
      </c>
      <c r="AI183">
        <v>229.2</v>
      </c>
      <c r="AJ183">
        <v>4.4000000000000004</v>
      </c>
      <c r="AK183">
        <v>92.2</v>
      </c>
      <c r="AL183">
        <v>4.3</v>
      </c>
      <c r="AQ183">
        <v>72</v>
      </c>
      <c r="AR183">
        <v>3.2</v>
      </c>
      <c r="AS183">
        <v>98.3</v>
      </c>
      <c r="AT183">
        <v>3</v>
      </c>
      <c r="AW183">
        <v>-270.39999999999998</v>
      </c>
      <c r="AX183">
        <v>2.1</v>
      </c>
      <c r="AY183">
        <v>-188.5</v>
      </c>
      <c r="AZ183">
        <v>2.1</v>
      </c>
      <c r="BA183">
        <v>-78.2</v>
      </c>
      <c r="BB183">
        <v>1.9</v>
      </c>
      <c r="BC183">
        <v>-60.2</v>
      </c>
      <c r="BD183">
        <v>1.9</v>
      </c>
      <c r="BE183">
        <v>-362.1</v>
      </c>
      <c r="BF183">
        <v>1.2</v>
      </c>
      <c r="BG183">
        <v>-85.7</v>
      </c>
      <c r="BH183">
        <v>1.2</v>
      </c>
      <c r="BM183">
        <v>-127.9</v>
      </c>
      <c r="BN183">
        <v>1.7</v>
      </c>
      <c r="BO183">
        <v>26.4</v>
      </c>
      <c r="BP183">
        <v>1.6</v>
      </c>
      <c r="BR183">
        <v>-258.2</v>
      </c>
      <c r="BS183">
        <v>3.2</v>
      </c>
      <c r="BT183">
        <v>-33.5</v>
      </c>
      <c r="BU183">
        <v>3</v>
      </c>
      <c r="BX183">
        <v>66.3</v>
      </c>
      <c r="BY183">
        <v>3.2</v>
      </c>
      <c r="BZ183">
        <v>-187.5</v>
      </c>
      <c r="CA183">
        <v>3.2</v>
      </c>
      <c r="CC183">
        <v>-27.8</v>
      </c>
      <c r="CD183">
        <v>2.6</v>
      </c>
      <c r="CE183">
        <v>-138.1</v>
      </c>
      <c r="CF183">
        <v>2.9</v>
      </c>
      <c r="CI183" t="s">
        <v>5</v>
      </c>
    </row>
    <row r="184" spans="1:87" x14ac:dyDescent="0.2">
      <c r="A184" s="1">
        <v>2012.7049999999999</v>
      </c>
      <c r="B184" t="s">
        <v>2</v>
      </c>
      <c r="M184">
        <v>190</v>
      </c>
      <c r="N184">
        <v>45</v>
      </c>
      <c r="S184">
        <v>-926</v>
      </c>
      <c r="T184">
        <v>62</v>
      </c>
      <c r="Y184">
        <v>-306</v>
      </c>
      <c r="Z184">
        <v>95</v>
      </c>
      <c r="CI184" t="s">
        <v>5</v>
      </c>
    </row>
    <row r="185" spans="1:87" x14ac:dyDescent="0.2">
      <c r="A185" s="1">
        <v>2011.61</v>
      </c>
      <c r="B185" t="s">
        <v>0</v>
      </c>
      <c r="C185">
        <v>175.1</v>
      </c>
      <c r="D185">
        <v>1.6</v>
      </c>
      <c r="E185">
        <v>-309.5</v>
      </c>
      <c r="F185">
        <v>1.8</v>
      </c>
      <c r="O185">
        <v>367.3</v>
      </c>
      <c r="P185">
        <v>0.5</v>
      </c>
      <c r="Q185">
        <v>105.3</v>
      </c>
      <c r="R185">
        <v>0.5</v>
      </c>
      <c r="U185">
        <v>474.3</v>
      </c>
      <c r="V185">
        <v>0.5</v>
      </c>
      <c r="W185">
        <v>-368.2</v>
      </c>
      <c r="X185">
        <v>0.5</v>
      </c>
      <c r="AA185">
        <v>159.80000000000001</v>
      </c>
      <c r="AB185">
        <v>1.9</v>
      </c>
      <c r="AC185">
        <v>-351.1</v>
      </c>
      <c r="AD185">
        <v>2.1</v>
      </c>
      <c r="AE185">
        <v>26.6</v>
      </c>
      <c r="AF185">
        <v>1.1000000000000001</v>
      </c>
      <c r="AG185">
        <v>453.1</v>
      </c>
      <c r="AH185">
        <v>1.1000000000000001</v>
      </c>
      <c r="AI185">
        <v>244.1</v>
      </c>
      <c r="AJ185">
        <v>2.2000000000000002</v>
      </c>
      <c r="AK185">
        <v>82.8</v>
      </c>
      <c r="AL185">
        <v>2</v>
      </c>
      <c r="AQ185">
        <v>75.599999999999994</v>
      </c>
      <c r="AR185">
        <v>2</v>
      </c>
      <c r="AS185">
        <v>109.9</v>
      </c>
      <c r="AT185">
        <v>2.2000000000000002</v>
      </c>
      <c r="AW185">
        <v>-273.3</v>
      </c>
      <c r="AX185">
        <v>4.0999999999999996</v>
      </c>
      <c r="AY185">
        <v>-192.8</v>
      </c>
      <c r="AZ185">
        <v>4.2</v>
      </c>
      <c r="BA185">
        <v>-83.4</v>
      </c>
      <c r="BB185">
        <v>3.3</v>
      </c>
      <c r="BC185">
        <v>-48.5</v>
      </c>
      <c r="BD185">
        <v>3.3</v>
      </c>
      <c r="BE185">
        <v>-359.8</v>
      </c>
      <c r="BF185">
        <v>1.7</v>
      </c>
      <c r="BG185">
        <v>-80.099999999999994</v>
      </c>
      <c r="BH185">
        <v>1.7</v>
      </c>
      <c r="BM185">
        <v>-114</v>
      </c>
      <c r="BN185">
        <v>2.2000000000000002</v>
      </c>
      <c r="BO185">
        <v>13.6</v>
      </c>
      <c r="BP185">
        <v>2.4</v>
      </c>
      <c r="BR185">
        <v>-253.4</v>
      </c>
      <c r="BS185">
        <v>3.4</v>
      </c>
      <c r="BT185">
        <v>-38.299999999999997</v>
      </c>
      <c r="BU185">
        <v>3.4</v>
      </c>
      <c r="BX185">
        <v>60.6</v>
      </c>
      <c r="BY185">
        <v>5.6</v>
      </c>
      <c r="BZ185">
        <v>-185.5</v>
      </c>
      <c r="CA185">
        <v>5.6</v>
      </c>
      <c r="CC185">
        <v>-21.1</v>
      </c>
      <c r="CD185">
        <v>2.5</v>
      </c>
      <c r="CE185">
        <v>-152.30000000000001</v>
      </c>
      <c r="CF185">
        <v>2.5</v>
      </c>
      <c r="CI185" t="s">
        <v>5</v>
      </c>
    </row>
    <row r="186" spans="1:87" x14ac:dyDescent="0.2">
      <c r="A186">
        <v>2013.24</v>
      </c>
      <c r="B186" t="s">
        <v>0</v>
      </c>
      <c r="C186">
        <v>176.4</v>
      </c>
      <c r="D186">
        <v>1.1000000000000001</v>
      </c>
      <c r="E186">
        <v>-308.7</v>
      </c>
      <c r="F186">
        <v>1.2</v>
      </c>
      <c r="I186">
        <v>-55.5</v>
      </c>
      <c r="J186">
        <v>0.4</v>
      </c>
      <c r="K186">
        <v>145.80000000000001</v>
      </c>
      <c r="L186">
        <v>0.4</v>
      </c>
      <c r="O186">
        <v>367.7</v>
      </c>
      <c r="P186">
        <v>0.4</v>
      </c>
      <c r="Q186">
        <v>104.7</v>
      </c>
      <c r="R186">
        <v>0.4</v>
      </c>
      <c r="U186">
        <v>474.4</v>
      </c>
      <c r="V186">
        <v>0.4</v>
      </c>
      <c r="W186">
        <v>-368.5</v>
      </c>
      <c r="X186">
        <v>0.4</v>
      </c>
      <c r="AA186">
        <v>158.9</v>
      </c>
      <c r="AB186">
        <v>1.3</v>
      </c>
      <c r="AC186">
        <v>-351.4</v>
      </c>
      <c r="AD186">
        <v>1.4</v>
      </c>
      <c r="AE186">
        <v>27.3</v>
      </c>
      <c r="AF186">
        <v>0.9</v>
      </c>
      <c r="AG186">
        <v>455.2</v>
      </c>
      <c r="AH186">
        <v>0.9</v>
      </c>
      <c r="AI186">
        <v>247.2</v>
      </c>
      <c r="AJ186">
        <v>3</v>
      </c>
      <c r="AK186">
        <v>81.5</v>
      </c>
      <c r="AL186">
        <v>3</v>
      </c>
      <c r="AQ186">
        <v>75.5</v>
      </c>
      <c r="AR186">
        <v>1.3</v>
      </c>
      <c r="AS186">
        <v>110.9</v>
      </c>
      <c r="AT186">
        <v>1.3</v>
      </c>
      <c r="AW186">
        <v>-273.8</v>
      </c>
      <c r="AX186">
        <v>2.1</v>
      </c>
      <c r="AY186">
        <v>-193.8</v>
      </c>
      <c r="AZ186">
        <v>2.1</v>
      </c>
      <c r="BA186">
        <v>-84.7</v>
      </c>
      <c r="BB186">
        <v>2.8</v>
      </c>
      <c r="BC186">
        <v>-49.8</v>
      </c>
      <c r="BD186">
        <v>3</v>
      </c>
      <c r="BE186">
        <v>-359.5</v>
      </c>
      <c r="BF186">
        <v>1.1000000000000001</v>
      </c>
      <c r="BG186">
        <v>-81.7</v>
      </c>
      <c r="BH186">
        <v>1.1000000000000001</v>
      </c>
      <c r="BI186">
        <v>-91.9</v>
      </c>
      <c r="BJ186">
        <v>1.5</v>
      </c>
      <c r="BK186">
        <v>-406.4</v>
      </c>
      <c r="BL186">
        <v>1.3</v>
      </c>
      <c r="BM186">
        <v>-111.9</v>
      </c>
      <c r="BN186">
        <v>2.5</v>
      </c>
      <c r="BO186">
        <v>11.8</v>
      </c>
      <c r="BP186">
        <v>2.4</v>
      </c>
      <c r="BR186">
        <v>-251.9</v>
      </c>
      <c r="BS186">
        <v>2</v>
      </c>
      <c r="BT186">
        <v>-39.4</v>
      </c>
      <c r="BU186">
        <v>2</v>
      </c>
      <c r="BX186">
        <v>59.2</v>
      </c>
      <c r="BY186">
        <v>3.4</v>
      </c>
      <c r="BZ186">
        <v>-190.5</v>
      </c>
      <c r="CA186">
        <v>4.0999999999999996</v>
      </c>
      <c r="CI186" t="s">
        <v>5</v>
      </c>
    </row>
    <row r="187" spans="1:87" x14ac:dyDescent="0.2">
      <c r="A187" s="1">
        <v>2013.2619999999999</v>
      </c>
      <c r="B187" t="s">
        <v>2</v>
      </c>
      <c r="G187">
        <v>-1035</v>
      </c>
      <c r="H187">
        <v>44</v>
      </c>
      <c r="M187">
        <v>313</v>
      </c>
      <c r="N187">
        <v>23</v>
      </c>
      <c r="S187">
        <v>-902</v>
      </c>
      <c r="T187">
        <v>25</v>
      </c>
      <c r="Y187">
        <v>-207</v>
      </c>
      <c r="Z187">
        <v>47</v>
      </c>
      <c r="AU187">
        <v>44</v>
      </c>
      <c r="AV187">
        <v>120</v>
      </c>
      <c r="BA187" t="s">
        <v>72</v>
      </c>
      <c r="BD187" t="s">
        <v>73</v>
      </c>
      <c r="BI187" t="s">
        <v>74</v>
      </c>
      <c r="BM187" t="s">
        <v>75</v>
      </c>
      <c r="BQ187" t="s">
        <v>76</v>
      </c>
      <c r="CB187" t="s">
        <v>77</v>
      </c>
      <c r="CI187" t="s">
        <v>5</v>
      </c>
    </row>
    <row r="188" spans="1:87" x14ac:dyDescent="0.2">
      <c r="A188" s="1">
        <v>2013.317</v>
      </c>
      <c r="B188" t="s">
        <v>0</v>
      </c>
      <c r="C188">
        <v>176.6</v>
      </c>
      <c r="D188">
        <v>1.5</v>
      </c>
      <c r="E188">
        <v>-309.8</v>
      </c>
      <c r="F188">
        <v>1.7</v>
      </c>
      <c r="I188">
        <v>-56.5</v>
      </c>
      <c r="J188">
        <v>0.4</v>
      </c>
      <c r="K188">
        <v>144.6</v>
      </c>
      <c r="L188">
        <v>0.4</v>
      </c>
      <c r="O188">
        <v>367.5</v>
      </c>
      <c r="P188">
        <v>0.5</v>
      </c>
      <c r="Q188">
        <v>105.3</v>
      </c>
      <c r="R188">
        <v>0.5</v>
      </c>
      <c r="U188">
        <v>475.2</v>
      </c>
      <c r="V188">
        <v>0.4</v>
      </c>
      <c r="W188">
        <v>-369.1</v>
      </c>
      <c r="X188">
        <v>0.4</v>
      </c>
      <c r="AA188">
        <v>159</v>
      </c>
      <c r="AB188">
        <v>1.9</v>
      </c>
      <c r="AC188">
        <v>-350.5</v>
      </c>
      <c r="AD188">
        <v>2.1</v>
      </c>
      <c r="AE188">
        <v>27.8</v>
      </c>
      <c r="AF188">
        <v>1.3</v>
      </c>
      <c r="AG188">
        <v>454.9</v>
      </c>
      <c r="AH188">
        <v>1.4</v>
      </c>
      <c r="AI188">
        <v>247.4</v>
      </c>
      <c r="AJ188">
        <v>2.7</v>
      </c>
      <c r="AK188">
        <v>78.5</v>
      </c>
      <c r="AL188">
        <v>2.7</v>
      </c>
      <c r="AQ188">
        <v>73</v>
      </c>
      <c r="AR188">
        <v>3.7</v>
      </c>
      <c r="AS188">
        <v>113.3</v>
      </c>
      <c r="AT188">
        <v>3.7</v>
      </c>
      <c r="AW188">
        <v>-277.39999999999998</v>
      </c>
      <c r="AX188">
        <v>6.9</v>
      </c>
      <c r="AY188">
        <v>-193.8</v>
      </c>
      <c r="AZ188">
        <v>6.9</v>
      </c>
      <c r="BA188">
        <v>-85.5</v>
      </c>
      <c r="BB188">
        <v>14.1</v>
      </c>
      <c r="BC188">
        <v>-53.7</v>
      </c>
      <c r="BD188">
        <v>14.9</v>
      </c>
      <c r="BE188">
        <v>-361.2</v>
      </c>
      <c r="BF188">
        <v>3.6</v>
      </c>
      <c r="BG188">
        <v>-79.400000000000006</v>
      </c>
      <c r="BH188">
        <v>3.6</v>
      </c>
      <c r="BI188">
        <v>-92</v>
      </c>
      <c r="BJ188">
        <v>1.9</v>
      </c>
      <c r="BK188">
        <v>-405.3</v>
      </c>
      <c r="BL188">
        <v>1.5</v>
      </c>
      <c r="BM188">
        <v>-109.3</v>
      </c>
      <c r="BN188">
        <v>5.3</v>
      </c>
      <c r="BO188">
        <v>8.9</v>
      </c>
      <c r="BP188">
        <v>5.5</v>
      </c>
      <c r="BR188">
        <v>-257.2</v>
      </c>
      <c r="BS188">
        <v>7.1</v>
      </c>
      <c r="BT188">
        <v>-42.2</v>
      </c>
      <c r="BU188">
        <v>7.1</v>
      </c>
      <c r="BX188">
        <v>58.3</v>
      </c>
      <c r="BY188">
        <v>11</v>
      </c>
      <c r="BZ188">
        <v>-178.7</v>
      </c>
      <c r="CA188">
        <v>11.1</v>
      </c>
      <c r="CC188">
        <v>-21.2</v>
      </c>
      <c r="CD188">
        <v>4.2</v>
      </c>
      <c r="CE188">
        <v>-153.80000000000001</v>
      </c>
      <c r="CF188">
        <v>4.2</v>
      </c>
      <c r="CI188" t="s">
        <v>5</v>
      </c>
    </row>
    <row r="189" spans="1:87" x14ac:dyDescent="0.2">
      <c r="A189" s="1">
        <v>2013.366</v>
      </c>
      <c r="B189" t="s">
        <v>0</v>
      </c>
      <c r="C189">
        <v>177.9</v>
      </c>
      <c r="D189">
        <v>1.2</v>
      </c>
      <c r="E189">
        <v>-308.7</v>
      </c>
      <c r="F189">
        <v>1.3</v>
      </c>
      <c r="I189">
        <v>-56.7</v>
      </c>
      <c r="J189">
        <v>0.4</v>
      </c>
      <c r="K189">
        <v>143.4</v>
      </c>
      <c r="L189">
        <v>0.4</v>
      </c>
      <c r="O189">
        <v>367.7</v>
      </c>
      <c r="P189">
        <v>0.4</v>
      </c>
      <c r="Q189">
        <v>104.7</v>
      </c>
      <c r="R189">
        <v>0.4</v>
      </c>
      <c r="U189">
        <v>475.7</v>
      </c>
      <c r="V189">
        <v>0.4</v>
      </c>
      <c r="W189">
        <v>-369.9</v>
      </c>
      <c r="X189">
        <v>0.4</v>
      </c>
      <c r="AA189">
        <v>157.69999999999999</v>
      </c>
      <c r="AB189">
        <v>1.4</v>
      </c>
      <c r="AC189">
        <v>-350.6</v>
      </c>
      <c r="AD189">
        <v>1.5</v>
      </c>
      <c r="AE189">
        <v>28.2</v>
      </c>
      <c r="AF189">
        <v>0.9</v>
      </c>
      <c r="AG189">
        <v>456</v>
      </c>
      <c r="AH189">
        <v>0.9</v>
      </c>
      <c r="AI189">
        <v>248.3</v>
      </c>
      <c r="AJ189">
        <v>5.5</v>
      </c>
      <c r="AK189">
        <v>79</v>
      </c>
      <c r="AL189">
        <v>4.5999999999999996</v>
      </c>
      <c r="AQ189">
        <v>76.099999999999994</v>
      </c>
      <c r="AR189">
        <v>1.6</v>
      </c>
      <c r="AS189">
        <v>113.8</v>
      </c>
      <c r="AT189">
        <v>1.7</v>
      </c>
      <c r="AW189">
        <v>-272.8</v>
      </c>
      <c r="AX189">
        <v>3.1</v>
      </c>
      <c r="AY189">
        <v>-195.1</v>
      </c>
      <c r="AZ189">
        <v>3.1</v>
      </c>
      <c r="BA189">
        <v>-87.1</v>
      </c>
      <c r="BB189">
        <v>9</v>
      </c>
      <c r="BC189">
        <v>-48.4</v>
      </c>
      <c r="BD189">
        <v>9.3000000000000007</v>
      </c>
      <c r="BE189">
        <v>-359.1</v>
      </c>
      <c r="BF189">
        <v>1.5</v>
      </c>
      <c r="BG189">
        <v>-80.5</v>
      </c>
      <c r="BH189">
        <v>1.5</v>
      </c>
      <c r="BI189">
        <v>-90.3</v>
      </c>
      <c r="BJ189">
        <v>1.2</v>
      </c>
      <c r="BK189">
        <v>-403.6</v>
      </c>
      <c r="BL189">
        <v>1.1000000000000001</v>
      </c>
      <c r="BM189">
        <v>-107.8</v>
      </c>
      <c r="BN189">
        <v>4.0999999999999996</v>
      </c>
      <c r="BO189">
        <v>7.4</v>
      </c>
      <c r="BP189">
        <v>4.2</v>
      </c>
      <c r="BR189">
        <v>-251.6</v>
      </c>
      <c r="BS189">
        <v>3.7</v>
      </c>
      <c r="BT189">
        <v>-41.3</v>
      </c>
      <c r="BU189">
        <v>3.7</v>
      </c>
      <c r="BX189">
        <v>57.6</v>
      </c>
      <c r="BY189">
        <v>6.8</v>
      </c>
      <c r="BZ189">
        <v>-189.2</v>
      </c>
      <c r="CA189">
        <v>8.6</v>
      </c>
      <c r="CC189">
        <v>-17.2</v>
      </c>
      <c r="CD189">
        <v>2.9</v>
      </c>
      <c r="CE189">
        <v>-159.69999999999999</v>
      </c>
      <c r="CF189">
        <v>2.9</v>
      </c>
      <c r="CI189" t="s">
        <v>5</v>
      </c>
    </row>
    <row r="190" spans="1:87" x14ac:dyDescent="0.2">
      <c r="A190">
        <v>2013.42</v>
      </c>
      <c r="B190" t="s">
        <v>0</v>
      </c>
      <c r="C190">
        <v>179.3</v>
      </c>
      <c r="D190">
        <v>1.1000000000000001</v>
      </c>
      <c r="E190">
        <v>-307.5</v>
      </c>
      <c r="F190">
        <v>1.2</v>
      </c>
      <c r="I190">
        <v>-56.7</v>
      </c>
      <c r="J190">
        <v>0.5</v>
      </c>
      <c r="K190">
        <v>142.69999999999999</v>
      </c>
      <c r="L190">
        <v>0.5</v>
      </c>
      <c r="O190">
        <v>368.3</v>
      </c>
      <c r="P190">
        <v>0.6</v>
      </c>
      <c r="Q190">
        <v>103.2</v>
      </c>
      <c r="R190">
        <v>0.6</v>
      </c>
      <c r="U190">
        <v>476.9</v>
      </c>
      <c r="V190">
        <v>0.5</v>
      </c>
      <c r="W190">
        <v>-370.7</v>
      </c>
      <c r="X190">
        <v>0.5</v>
      </c>
      <c r="AA190">
        <v>158.30000000000001</v>
      </c>
      <c r="AB190">
        <v>1.3</v>
      </c>
      <c r="AC190">
        <v>-350.2</v>
      </c>
      <c r="AD190">
        <v>1.3</v>
      </c>
      <c r="AE190">
        <v>29.5</v>
      </c>
      <c r="AF190">
        <v>1.4</v>
      </c>
      <c r="AG190">
        <v>457.1</v>
      </c>
      <c r="AH190">
        <v>1.4</v>
      </c>
      <c r="AI190">
        <v>249.8</v>
      </c>
      <c r="AJ190">
        <v>2.2999999999999998</v>
      </c>
      <c r="AK190">
        <v>76.2</v>
      </c>
      <c r="AL190">
        <v>2.2999999999999998</v>
      </c>
      <c r="AQ190">
        <v>76.3</v>
      </c>
      <c r="AR190">
        <v>2.4</v>
      </c>
      <c r="AS190">
        <v>116.1</v>
      </c>
      <c r="AT190">
        <v>2.4</v>
      </c>
      <c r="AW190">
        <v>-275.3</v>
      </c>
      <c r="AX190">
        <v>5.3</v>
      </c>
      <c r="AY190">
        <v>-196.7</v>
      </c>
      <c r="AZ190">
        <v>5.3</v>
      </c>
      <c r="BA190">
        <v>-85.7</v>
      </c>
      <c r="BB190">
        <v>9.5</v>
      </c>
      <c r="BC190">
        <v>-48.1</v>
      </c>
      <c r="BD190">
        <v>9.8000000000000007</v>
      </c>
      <c r="BE190">
        <v>-360.7</v>
      </c>
      <c r="BF190">
        <v>2.5</v>
      </c>
      <c r="BG190">
        <v>-78.900000000000006</v>
      </c>
      <c r="BH190">
        <v>2.5</v>
      </c>
      <c r="BI190">
        <v>-86.7</v>
      </c>
      <c r="BJ190">
        <v>4.5999999999999996</v>
      </c>
      <c r="BK190">
        <v>-402.2</v>
      </c>
      <c r="BL190">
        <v>4.0999999999999996</v>
      </c>
      <c r="BM190">
        <v>-106.3</v>
      </c>
      <c r="BN190">
        <v>3.8</v>
      </c>
      <c r="BO190">
        <v>5.4</v>
      </c>
      <c r="BP190">
        <v>3.9</v>
      </c>
      <c r="BR190">
        <v>-251.7</v>
      </c>
      <c r="BS190">
        <v>7.7</v>
      </c>
      <c r="BT190">
        <v>-46.6</v>
      </c>
      <c r="BU190">
        <v>7.7</v>
      </c>
      <c r="BX190">
        <v>57.4</v>
      </c>
      <c r="BY190">
        <v>9.6999999999999993</v>
      </c>
      <c r="BZ190">
        <v>-201.7</v>
      </c>
      <c r="CA190">
        <v>9.8000000000000007</v>
      </c>
      <c r="CC190">
        <v>-15.6</v>
      </c>
      <c r="CD190">
        <v>3.9</v>
      </c>
      <c r="CE190">
        <v>-150.80000000000001</v>
      </c>
      <c r="CF190">
        <v>3.9</v>
      </c>
      <c r="CI190" t="s">
        <v>5</v>
      </c>
    </row>
    <row r="191" spans="1:87" x14ac:dyDescent="0.2">
      <c r="A191" s="1">
        <v>2013.4369999999999</v>
      </c>
      <c r="B191" t="s">
        <v>0</v>
      </c>
      <c r="C191">
        <v>179.7</v>
      </c>
      <c r="D191">
        <v>1.9</v>
      </c>
      <c r="E191">
        <v>-310.5</v>
      </c>
      <c r="F191">
        <v>2.1</v>
      </c>
      <c r="I191">
        <v>-56</v>
      </c>
      <c r="J191">
        <v>0.7</v>
      </c>
      <c r="K191">
        <v>142.69999999999999</v>
      </c>
      <c r="L191">
        <v>0.7</v>
      </c>
      <c r="O191">
        <v>368.4</v>
      </c>
      <c r="P191">
        <v>0.9</v>
      </c>
      <c r="Q191">
        <v>104</v>
      </c>
      <c r="R191">
        <v>0.9</v>
      </c>
      <c r="U191">
        <v>476.6</v>
      </c>
      <c r="V191">
        <v>0.8</v>
      </c>
      <c r="W191">
        <v>-370.7</v>
      </c>
      <c r="X191">
        <v>0.8</v>
      </c>
      <c r="AA191">
        <v>158</v>
      </c>
      <c r="AB191">
        <v>2.4</v>
      </c>
      <c r="AC191">
        <v>-346.3</v>
      </c>
      <c r="AD191">
        <v>2.7</v>
      </c>
      <c r="AE191">
        <v>29.6</v>
      </c>
      <c r="AF191">
        <v>2.1</v>
      </c>
      <c r="AG191">
        <v>456.6</v>
      </c>
      <c r="AH191">
        <v>2.2000000000000002</v>
      </c>
      <c r="AI191">
        <v>252</v>
      </c>
      <c r="AJ191">
        <v>3.7</v>
      </c>
      <c r="AK191">
        <v>75.3</v>
      </c>
      <c r="AL191">
        <v>3.8</v>
      </c>
      <c r="AQ191">
        <v>73.2</v>
      </c>
      <c r="AR191">
        <v>4.0999999999999996</v>
      </c>
      <c r="AS191">
        <v>115.3</v>
      </c>
      <c r="AT191">
        <v>4.0999999999999996</v>
      </c>
      <c r="AW191">
        <v>-273.89999999999998</v>
      </c>
      <c r="AX191">
        <v>6.2</v>
      </c>
      <c r="AY191">
        <v>-197.4</v>
      </c>
      <c r="AZ191">
        <v>6.2</v>
      </c>
      <c r="BE191">
        <v>-357.3</v>
      </c>
      <c r="BF191">
        <v>2.9</v>
      </c>
      <c r="BG191">
        <v>-75.099999999999994</v>
      </c>
      <c r="BH191">
        <v>2.9</v>
      </c>
      <c r="BM191">
        <v>-102.6</v>
      </c>
      <c r="BN191">
        <v>4.2</v>
      </c>
      <c r="BO191">
        <v>-0.5</v>
      </c>
      <c r="BP191">
        <v>4.3</v>
      </c>
      <c r="BR191">
        <v>-247.9</v>
      </c>
      <c r="BS191">
        <v>5.8</v>
      </c>
      <c r="BT191">
        <v>-41.3</v>
      </c>
      <c r="BU191">
        <v>5.8</v>
      </c>
      <c r="CI191" t="s">
        <v>5</v>
      </c>
    </row>
    <row r="192" spans="1:87" x14ac:dyDescent="0.2">
      <c r="A192" s="1">
        <v>2013.4939999999999</v>
      </c>
      <c r="B192" t="s">
        <v>0</v>
      </c>
      <c r="C192">
        <v>179.8</v>
      </c>
      <c r="D192">
        <v>1.3</v>
      </c>
      <c r="E192">
        <v>-308.2</v>
      </c>
      <c r="F192">
        <v>1.4</v>
      </c>
      <c r="I192">
        <v>-57.3</v>
      </c>
      <c r="J192">
        <v>0.5</v>
      </c>
      <c r="K192">
        <v>140.9</v>
      </c>
      <c r="L192">
        <v>0.5</v>
      </c>
      <c r="O192">
        <v>368.2</v>
      </c>
      <c r="P192">
        <v>0.7</v>
      </c>
      <c r="Q192">
        <v>104</v>
      </c>
      <c r="R192">
        <v>0.7</v>
      </c>
      <c r="U192">
        <v>476.1</v>
      </c>
      <c r="V192">
        <v>0.6</v>
      </c>
      <c r="W192">
        <v>-371.5</v>
      </c>
      <c r="X192">
        <v>0.6</v>
      </c>
      <c r="AA192">
        <v>157</v>
      </c>
      <c r="AB192">
        <v>1.6</v>
      </c>
      <c r="AC192">
        <v>-348.6</v>
      </c>
      <c r="AD192">
        <v>1.7</v>
      </c>
      <c r="AE192">
        <v>29.2</v>
      </c>
      <c r="AF192">
        <v>2.1</v>
      </c>
      <c r="AG192">
        <v>457.3</v>
      </c>
      <c r="AH192">
        <v>2.1</v>
      </c>
      <c r="AI192">
        <v>252.5</v>
      </c>
      <c r="AJ192">
        <v>3.9</v>
      </c>
      <c r="AK192">
        <v>78.7</v>
      </c>
      <c r="AL192">
        <v>3.9</v>
      </c>
      <c r="AQ192">
        <v>73.8</v>
      </c>
      <c r="AR192">
        <v>3.9</v>
      </c>
      <c r="AS192">
        <v>113.8</v>
      </c>
      <c r="AT192">
        <v>3.9</v>
      </c>
      <c r="AW192">
        <v>-276.89999999999998</v>
      </c>
      <c r="AX192">
        <v>6.2</v>
      </c>
      <c r="AY192">
        <v>-199</v>
      </c>
      <c r="AZ192">
        <v>6.2</v>
      </c>
      <c r="BE192">
        <v>-357.5</v>
      </c>
      <c r="BF192">
        <v>3.2</v>
      </c>
      <c r="BG192">
        <v>-82.6</v>
      </c>
      <c r="BH192">
        <v>3.2</v>
      </c>
      <c r="BM192">
        <v>-102.8</v>
      </c>
      <c r="BN192">
        <v>4.4000000000000004</v>
      </c>
      <c r="BO192">
        <v>0.8</v>
      </c>
      <c r="BP192">
        <v>4.9000000000000004</v>
      </c>
      <c r="BR192">
        <v>-251.6</v>
      </c>
      <c r="BS192">
        <v>8.1</v>
      </c>
      <c r="BT192">
        <v>-41.7</v>
      </c>
      <c r="BU192">
        <v>8.1</v>
      </c>
      <c r="CC192">
        <v>-18.5</v>
      </c>
      <c r="CD192">
        <v>5.3</v>
      </c>
      <c r="CE192">
        <v>-151.4</v>
      </c>
      <c r="CF192">
        <v>5.3</v>
      </c>
      <c r="CI192" t="s">
        <v>5</v>
      </c>
    </row>
    <row r="193" spans="1:87" x14ac:dyDescent="0.2">
      <c r="A193" s="1">
        <v>2013.502</v>
      </c>
      <c r="B193" t="s">
        <v>0</v>
      </c>
      <c r="C193">
        <v>179.8</v>
      </c>
      <c r="D193">
        <v>1.6</v>
      </c>
      <c r="E193">
        <v>-308.5</v>
      </c>
      <c r="F193">
        <v>1.7</v>
      </c>
      <c r="I193">
        <v>-57.3</v>
      </c>
      <c r="J193">
        <v>0.4</v>
      </c>
      <c r="K193">
        <v>141.1</v>
      </c>
      <c r="L193">
        <v>0.4</v>
      </c>
      <c r="O193">
        <v>368.2</v>
      </c>
      <c r="P193">
        <v>0.5</v>
      </c>
      <c r="Q193">
        <v>103.8</v>
      </c>
      <c r="R193">
        <v>0.5</v>
      </c>
      <c r="U193">
        <v>476.8</v>
      </c>
      <c r="V193">
        <v>0.4</v>
      </c>
      <c r="W193">
        <v>-371</v>
      </c>
      <c r="X193">
        <v>0.4</v>
      </c>
      <c r="AA193">
        <v>157.80000000000001</v>
      </c>
      <c r="AB193">
        <v>2</v>
      </c>
      <c r="AC193">
        <v>-349.9</v>
      </c>
      <c r="AD193">
        <v>2.1</v>
      </c>
      <c r="AE193">
        <v>29.5</v>
      </c>
      <c r="AF193">
        <v>1</v>
      </c>
      <c r="AG193">
        <v>456.8</v>
      </c>
      <c r="AH193">
        <v>1</v>
      </c>
      <c r="AI193">
        <v>252.9</v>
      </c>
      <c r="AJ193">
        <v>3.7</v>
      </c>
      <c r="AK193">
        <v>76.2</v>
      </c>
      <c r="AL193">
        <v>3.4</v>
      </c>
      <c r="AQ193">
        <v>76.3</v>
      </c>
      <c r="AR193">
        <v>2</v>
      </c>
      <c r="AS193">
        <v>117.2</v>
      </c>
      <c r="AT193">
        <v>1.9</v>
      </c>
      <c r="AW193">
        <v>-273.39999999999998</v>
      </c>
      <c r="AX193">
        <v>2.5</v>
      </c>
      <c r="AY193">
        <v>-198.7</v>
      </c>
      <c r="AZ193">
        <v>2.5</v>
      </c>
      <c r="BE193">
        <v>-359.2</v>
      </c>
      <c r="BF193">
        <v>1.5</v>
      </c>
      <c r="BG193">
        <v>-80.8</v>
      </c>
      <c r="BH193">
        <v>1.5</v>
      </c>
      <c r="BI193">
        <v>-89</v>
      </c>
      <c r="BJ193">
        <v>1.5</v>
      </c>
      <c r="BK193">
        <v>-401.2</v>
      </c>
      <c r="BL193">
        <v>1.3</v>
      </c>
      <c r="BM193">
        <v>-101.7</v>
      </c>
      <c r="BN193">
        <v>3.3</v>
      </c>
      <c r="BO193">
        <v>-2.2999999999999998</v>
      </c>
      <c r="BP193">
        <v>4.4000000000000004</v>
      </c>
      <c r="BR193">
        <v>-250.7</v>
      </c>
      <c r="BS193">
        <v>2.6</v>
      </c>
      <c r="BT193">
        <v>-42.8</v>
      </c>
      <c r="BU193">
        <v>2.6</v>
      </c>
      <c r="BX193">
        <v>55.8</v>
      </c>
      <c r="BY193">
        <v>4.3</v>
      </c>
      <c r="BZ193">
        <v>-195.7</v>
      </c>
      <c r="CA193">
        <v>4.9000000000000004</v>
      </c>
      <c r="CC193">
        <v>-14.2</v>
      </c>
      <c r="CD193">
        <v>2.1</v>
      </c>
      <c r="CE193">
        <v>-157.80000000000001</v>
      </c>
      <c r="CF193">
        <v>2.1</v>
      </c>
      <c r="CI193" t="s">
        <v>5</v>
      </c>
    </row>
    <row r="194" spans="1:87" x14ac:dyDescent="0.2">
      <c r="A194" s="1">
        <v>2013.587</v>
      </c>
      <c r="B194" t="s">
        <v>0</v>
      </c>
      <c r="C194">
        <v>181.6</v>
      </c>
      <c r="D194">
        <v>1.2</v>
      </c>
      <c r="E194">
        <v>-308.10000000000002</v>
      </c>
      <c r="F194">
        <v>1.2</v>
      </c>
      <c r="I194">
        <v>-57.9</v>
      </c>
      <c r="J194">
        <v>0.4</v>
      </c>
      <c r="K194">
        <v>139.5</v>
      </c>
      <c r="L194">
        <v>0.4</v>
      </c>
      <c r="O194">
        <v>368.2</v>
      </c>
      <c r="P194">
        <v>0.4</v>
      </c>
      <c r="Q194">
        <v>103.7</v>
      </c>
      <c r="R194">
        <v>0.4</v>
      </c>
      <c r="U194">
        <v>477.3</v>
      </c>
      <c r="V194">
        <v>0.4</v>
      </c>
      <c r="W194">
        <v>-371.9</v>
      </c>
      <c r="X194">
        <v>0.4</v>
      </c>
      <c r="AA194">
        <v>156.80000000000001</v>
      </c>
      <c r="AB194">
        <v>1.4</v>
      </c>
      <c r="AC194">
        <v>-348.9</v>
      </c>
      <c r="AD194">
        <v>1.5</v>
      </c>
      <c r="AE194">
        <v>30.1</v>
      </c>
      <c r="AF194">
        <v>1.1000000000000001</v>
      </c>
      <c r="AG194">
        <v>458</v>
      </c>
      <c r="AH194">
        <v>1.1000000000000001</v>
      </c>
      <c r="AI194">
        <v>255</v>
      </c>
      <c r="AJ194">
        <v>3.7</v>
      </c>
      <c r="AK194">
        <v>74.099999999999994</v>
      </c>
      <c r="AL194">
        <v>3.5</v>
      </c>
      <c r="AQ194">
        <v>75</v>
      </c>
      <c r="AR194">
        <v>1.9</v>
      </c>
      <c r="AS194">
        <v>119.7</v>
      </c>
      <c r="AT194">
        <v>1.9</v>
      </c>
      <c r="AW194">
        <v>-272</v>
      </c>
      <c r="AX194">
        <v>3.4</v>
      </c>
      <c r="AY194">
        <v>-201.5</v>
      </c>
      <c r="AZ194">
        <v>3.4</v>
      </c>
      <c r="BE194">
        <v>-358.1</v>
      </c>
      <c r="BF194">
        <v>1.7</v>
      </c>
      <c r="BG194">
        <v>-76.5</v>
      </c>
      <c r="BH194">
        <v>1.7</v>
      </c>
      <c r="BI194">
        <v>-89.5</v>
      </c>
      <c r="BJ194">
        <v>1.8</v>
      </c>
      <c r="BK194">
        <v>-400.2</v>
      </c>
      <c r="BL194">
        <v>1.6</v>
      </c>
      <c r="BM194">
        <v>-99</v>
      </c>
      <c r="BN194">
        <v>3</v>
      </c>
      <c r="BO194">
        <v>-6</v>
      </c>
      <c r="BP194">
        <v>4</v>
      </c>
      <c r="BR194">
        <v>-251.3</v>
      </c>
      <c r="BS194">
        <v>3.3</v>
      </c>
      <c r="BT194">
        <v>-46.2</v>
      </c>
      <c r="BU194">
        <v>3.3</v>
      </c>
      <c r="BX194">
        <v>52.5</v>
      </c>
      <c r="BY194">
        <v>6.5</v>
      </c>
      <c r="BZ194">
        <v>-185.7</v>
      </c>
      <c r="CA194">
        <v>6.5</v>
      </c>
      <c r="CC194">
        <v>-10.3</v>
      </c>
      <c r="CD194">
        <v>3.1</v>
      </c>
      <c r="CE194">
        <v>-158.9</v>
      </c>
      <c r="CF194">
        <v>3.1</v>
      </c>
      <c r="CI194" t="s">
        <v>5</v>
      </c>
    </row>
    <row r="195" spans="1:87" x14ac:dyDescent="0.2">
      <c r="A195">
        <v>2013.59</v>
      </c>
      <c r="B195" t="s">
        <v>0</v>
      </c>
      <c r="I195">
        <v>-57.3</v>
      </c>
      <c r="J195">
        <v>1.1000000000000001</v>
      </c>
      <c r="K195">
        <v>139.30000000000001</v>
      </c>
      <c r="L195">
        <v>1.1000000000000001</v>
      </c>
      <c r="O195">
        <v>369.3</v>
      </c>
      <c r="P195">
        <v>1.6</v>
      </c>
      <c r="Q195">
        <v>103.4</v>
      </c>
      <c r="R195">
        <v>1.6</v>
      </c>
      <c r="U195">
        <v>475.8</v>
      </c>
      <c r="V195">
        <v>1.4</v>
      </c>
      <c r="W195">
        <v>-371.4</v>
      </c>
      <c r="X195">
        <v>1.4</v>
      </c>
      <c r="AE195">
        <v>30.4</v>
      </c>
      <c r="AF195">
        <v>4.5</v>
      </c>
      <c r="AG195">
        <v>455.5</v>
      </c>
      <c r="AH195">
        <v>4.5</v>
      </c>
      <c r="AQ195">
        <v>75</v>
      </c>
      <c r="AR195">
        <v>9.5</v>
      </c>
      <c r="AS195">
        <v>120.9</v>
      </c>
      <c r="AT195">
        <v>9.5</v>
      </c>
      <c r="AW195">
        <v>-273.2</v>
      </c>
      <c r="AX195">
        <v>14.1</v>
      </c>
      <c r="AY195">
        <v>-188.5</v>
      </c>
      <c r="AZ195">
        <v>14.1</v>
      </c>
      <c r="BM195">
        <v>-94.5</v>
      </c>
      <c r="BN195">
        <v>9.5</v>
      </c>
      <c r="BO195">
        <v>0.9</v>
      </c>
      <c r="BP195">
        <v>9.5</v>
      </c>
      <c r="BR195">
        <v>-240.1</v>
      </c>
      <c r="BS195">
        <v>13</v>
      </c>
      <c r="BT195">
        <v>-50.2</v>
      </c>
      <c r="BU195">
        <v>13.1</v>
      </c>
      <c r="CI195" t="s">
        <v>5</v>
      </c>
    </row>
    <row r="196" spans="1:87" x14ac:dyDescent="0.2">
      <c r="A196" s="1">
        <v>2013.617</v>
      </c>
      <c r="B196" t="s">
        <v>0</v>
      </c>
      <c r="C196">
        <v>181.4</v>
      </c>
      <c r="D196">
        <v>1.6</v>
      </c>
      <c r="E196">
        <v>-308.39999999999998</v>
      </c>
      <c r="F196">
        <v>1.6</v>
      </c>
      <c r="I196">
        <v>-58.3</v>
      </c>
      <c r="J196">
        <v>0.6</v>
      </c>
      <c r="K196">
        <v>139</v>
      </c>
      <c r="L196">
        <v>0.6</v>
      </c>
      <c r="O196">
        <v>368.3</v>
      </c>
      <c r="P196">
        <v>0.6</v>
      </c>
      <c r="Q196">
        <v>103.7</v>
      </c>
      <c r="R196">
        <v>0.6</v>
      </c>
      <c r="U196">
        <v>477.2</v>
      </c>
      <c r="V196">
        <v>0.6</v>
      </c>
      <c r="W196">
        <v>-371.8</v>
      </c>
      <c r="X196">
        <v>0.6</v>
      </c>
      <c r="AA196">
        <v>156.80000000000001</v>
      </c>
      <c r="AB196">
        <v>1.9</v>
      </c>
      <c r="AC196">
        <v>-348.2</v>
      </c>
      <c r="AD196">
        <v>2.1</v>
      </c>
      <c r="AE196">
        <v>29.8</v>
      </c>
      <c r="AF196">
        <v>1.3</v>
      </c>
      <c r="AG196">
        <v>458.3</v>
      </c>
      <c r="AH196">
        <v>1.3</v>
      </c>
      <c r="AI196">
        <v>255.2</v>
      </c>
      <c r="AJ196">
        <v>3.2</v>
      </c>
      <c r="AK196">
        <v>73.099999999999994</v>
      </c>
      <c r="AL196">
        <v>3.2</v>
      </c>
      <c r="AQ196">
        <v>75.400000000000006</v>
      </c>
      <c r="AR196">
        <v>2.1</v>
      </c>
      <c r="AS196">
        <v>119.8</v>
      </c>
      <c r="AT196">
        <v>2.1</v>
      </c>
      <c r="AW196">
        <v>-273.5</v>
      </c>
      <c r="AX196">
        <v>4.2</v>
      </c>
      <c r="AY196">
        <v>-203.9</v>
      </c>
      <c r="AZ196">
        <v>4.2</v>
      </c>
      <c r="BE196">
        <v>-358.7</v>
      </c>
      <c r="BF196">
        <v>2</v>
      </c>
      <c r="BG196">
        <v>-80.400000000000006</v>
      </c>
      <c r="BH196">
        <v>2</v>
      </c>
      <c r="BI196">
        <v>-90.7</v>
      </c>
      <c r="BJ196">
        <v>2</v>
      </c>
      <c r="BK196">
        <v>-399.9</v>
      </c>
      <c r="BL196">
        <v>1.8</v>
      </c>
      <c r="BM196">
        <v>-98.9</v>
      </c>
      <c r="BN196">
        <v>2.2000000000000002</v>
      </c>
      <c r="BO196">
        <v>-8</v>
      </c>
      <c r="BP196">
        <v>3.2</v>
      </c>
      <c r="BR196">
        <v>-249.1</v>
      </c>
      <c r="BS196">
        <v>4.5</v>
      </c>
      <c r="BT196">
        <v>-45.2</v>
      </c>
      <c r="BU196">
        <v>4.5999999999999996</v>
      </c>
      <c r="BX196">
        <v>52.8</v>
      </c>
      <c r="BY196">
        <v>13.4</v>
      </c>
      <c r="BZ196">
        <v>-193.8</v>
      </c>
      <c r="CA196">
        <v>13.4</v>
      </c>
      <c r="CC196">
        <v>-13.8</v>
      </c>
      <c r="CD196">
        <v>2.8</v>
      </c>
      <c r="CE196">
        <v>-157.5</v>
      </c>
      <c r="CF196">
        <v>2.8</v>
      </c>
      <c r="CI196" t="s">
        <v>5</v>
      </c>
    </row>
    <row r="197" spans="1:87" x14ac:dyDescent="0.2">
      <c r="A197" s="1">
        <v>2013.655</v>
      </c>
      <c r="B197" t="s">
        <v>2</v>
      </c>
      <c r="G197">
        <v>-1102</v>
      </c>
      <c r="H197">
        <v>88</v>
      </c>
      <c r="M197">
        <v>361</v>
      </c>
      <c r="N197">
        <v>45</v>
      </c>
      <c r="S197">
        <v>-957</v>
      </c>
      <c r="T197">
        <v>62</v>
      </c>
      <c r="Y197">
        <v>-257</v>
      </c>
      <c r="Z197">
        <v>71</v>
      </c>
      <c r="AU197">
        <v>-4</v>
      </c>
      <c r="AV197">
        <v>150</v>
      </c>
      <c r="BM197" t="s">
        <v>78</v>
      </c>
      <c r="BQ197" t="s">
        <v>79</v>
      </c>
      <c r="CI197" t="s">
        <v>5</v>
      </c>
    </row>
    <row r="198" spans="1:87" x14ac:dyDescent="0.2">
      <c r="A198" s="1">
        <v>2013.7260000000001</v>
      </c>
      <c r="B198" t="s">
        <v>2</v>
      </c>
      <c r="G198">
        <v>-975</v>
      </c>
      <c r="H198">
        <v>105</v>
      </c>
      <c r="M198">
        <v>384</v>
      </c>
      <c r="N198">
        <v>34</v>
      </c>
      <c r="S198">
        <v>-1003</v>
      </c>
      <c r="T198">
        <v>37</v>
      </c>
      <c r="Y198">
        <v>-279</v>
      </c>
      <c r="Z198">
        <v>59</v>
      </c>
      <c r="CI198" t="s">
        <v>5</v>
      </c>
    </row>
    <row r="199" spans="1:87" x14ac:dyDescent="0.2">
      <c r="A199" s="1">
        <v>2014.1849999999999</v>
      </c>
      <c r="B199" t="s">
        <v>2</v>
      </c>
      <c r="G199">
        <v>-1093</v>
      </c>
      <c r="H199">
        <v>88</v>
      </c>
      <c r="M199">
        <v>490</v>
      </c>
      <c r="N199">
        <v>28</v>
      </c>
      <c r="S199">
        <v>-892</v>
      </c>
      <c r="T199">
        <v>37</v>
      </c>
      <c r="Y199">
        <v>-225</v>
      </c>
      <c r="Z199">
        <v>47</v>
      </c>
      <c r="AU199">
        <v>-38</v>
      </c>
      <c r="AV199">
        <v>105</v>
      </c>
      <c r="BM199" t="s">
        <v>80</v>
      </c>
      <c r="BQ199" t="s">
        <v>81</v>
      </c>
      <c r="CI199" t="s">
        <v>5</v>
      </c>
    </row>
    <row r="200" spans="1:87" x14ac:dyDescent="0.2">
      <c r="A200" s="1">
        <v>2014.2239999999999</v>
      </c>
      <c r="B200" t="s">
        <v>2</v>
      </c>
      <c r="CG200">
        <v>-400</v>
      </c>
      <c r="CH200">
        <v>210</v>
      </c>
      <c r="CI200" t="s">
        <v>5</v>
      </c>
    </row>
    <row r="201" spans="1:87" x14ac:dyDescent="0.2">
      <c r="A201" s="1">
        <v>2014.2629999999999</v>
      </c>
      <c r="B201" t="s">
        <v>2</v>
      </c>
      <c r="G201">
        <v>-1120</v>
      </c>
      <c r="H201">
        <v>88</v>
      </c>
      <c r="M201">
        <v>515</v>
      </c>
      <c r="N201">
        <v>34</v>
      </c>
      <c r="S201">
        <v>-910</v>
      </c>
      <c r="T201">
        <v>37</v>
      </c>
      <c r="Y201">
        <v>-146</v>
      </c>
      <c r="Z201">
        <v>59</v>
      </c>
      <c r="AU201">
        <v>-32</v>
      </c>
      <c r="AV201">
        <v>90</v>
      </c>
      <c r="BA201" t="s">
        <v>82</v>
      </c>
      <c r="BD201" t="s">
        <v>83</v>
      </c>
      <c r="BI201" t="s">
        <v>84</v>
      </c>
      <c r="BM201" t="s">
        <v>85</v>
      </c>
      <c r="BQ201" t="s">
        <v>86</v>
      </c>
      <c r="CI201" t="s">
        <v>5</v>
      </c>
    </row>
    <row r="202" spans="1:87" x14ac:dyDescent="0.2">
      <c r="A202">
        <v>2014.5</v>
      </c>
      <c r="B202" t="s">
        <v>2</v>
      </c>
      <c r="BV202">
        <v>-120</v>
      </c>
      <c r="BW202">
        <v>173</v>
      </c>
      <c r="CI202" t="s">
        <v>5</v>
      </c>
    </row>
    <row r="203" spans="1:87" x14ac:dyDescent="0.2">
      <c r="A203" s="1">
        <v>2014.521</v>
      </c>
      <c r="B203" t="s">
        <v>2</v>
      </c>
      <c r="G203">
        <v>-1053</v>
      </c>
      <c r="H203">
        <v>44</v>
      </c>
      <c r="M203">
        <v>568</v>
      </c>
      <c r="N203">
        <v>17</v>
      </c>
      <c r="S203">
        <v>-926</v>
      </c>
      <c r="T203">
        <v>25</v>
      </c>
      <c r="Y203">
        <v>-181</v>
      </c>
      <c r="Z203">
        <v>30</v>
      </c>
      <c r="AU203">
        <v>-50</v>
      </c>
      <c r="AV203">
        <v>90</v>
      </c>
      <c r="BA203" t="s">
        <v>87</v>
      </c>
      <c r="BI203" t="s">
        <v>88</v>
      </c>
      <c r="BM203" t="s">
        <v>89</v>
      </c>
      <c r="BQ203" t="s">
        <v>90</v>
      </c>
      <c r="CG203">
        <v>-732</v>
      </c>
      <c r="CH203">
        <v>145</v>
      </c>
      <c r="CI203" t="s">
        <v>5</v>
      </c>
    </row>
    <row r="204" spans="1:87" x14ac:dyDescent="0.2">
      <c r="A204" s="1">
        <v>2015.299</v>
      </c>
      <c r="B204" t="s">
        <v>2</v>
      </c>
      <c r="G204">
        <v>-1021</v>
      </c>
      <c r="H204">
        <v>53</v>
      </c>
      <c r="M204">
        <v>765</v>
      </c>
      <c r="N204">
        <v>23</v>
      </c>
      <c r="S204">
        <v>-939</v>
      </c>
      <c r="T204">
        <v>37</v>
      </c>
      <c r="Y204">
        <v>-238</v>
      </c>
      <c r="Z204">
        <v>47</v>
      </c>
      <c r="AU204">
        <v>-79</v>
      </c>
      <c r="AV204">
        <v>120</v>
      </c>
      <c r="BA204" t="s">
        <v>91</v>
      </c>
      <c r="BD204" t="s">
        <v>92</v>
      </c>
      <c r="BI204" t="s">
        <v>93</v>
      </c>
      <c r="BM204" t="s">
        <v>94</v>
      </c>
      <c r="BQ204" t="s">
        <v>95</v>
      </c>
      <c r="BV204">
        <v>-21</v>
      </c>
      <c r="BW204">
        <v>173</v>
      </c>
      <c r="CI204" t="s">
        <v>5</v>
      </c>
    </row>
    <row r="205" spans="1:87" x14ac:dyDescent="0.2">
      <c r="A205" s="1">
        <v>2015.432</v>
      </c>
      <c r="B205" t="s">
        <v>0</v>
      </c>
      <c r="C205">
        <v>210.1</v>
      </c>
      <c r="D205">
        <v>0.7</v>
      </c>
      <c r="E205">
        <v>-298.39999999999998</v>
      </c>
      <c r="F205">
        <v>0.7</v>
      </c>
      <c r="I205">
        <v>-66.2</v>
      </c>
      <c r="J205">
        <v>0.4</v>
      </c>
      <c r="K205">
        <v>97.7</v>
      </c>
      <c r="L205">
        <v>0.4</v>
      </c>
      <c r="O205">
        <v>371.1</v>
      </c>
      <c r="P205">
        <v>0.4</v>
      </c>
      <c r="Q205">
        <v>95.9</v>
      </c>
      <c r="R205">
        <v>0.4</v>
      </c>
      <c r="U205">
        <v>489.7</v>
      </c>
      <c r="V205">
        <v>0.4</v>
      </c>
      <c r="W205">
        <v>-388.6</v>
      </c>
      <c r="X205">
        <v>0.4</v>
      </c>
      <c r="AA205">
        <v>143.1</v>
      </c>
      <c r="AB205">
        <v>1.1000000000000001</v>
      </c>
      <c r="AC205">
        <v>-330.9</v>
      </c>
      <c r="AD205">
        <v>1.2</v>
      </c>
      <c r="AE205">
        <v>45.2</v>
      </c>
      <c r="AF205">
        <v>0.9</v>
      </c>
      <c r="AG205">
        <v>471.4</v>
      </c>
      <c r="AH205">
        <v>0.9</v>
      </c>
      <c r="AI205">
        <v>286.60000000000002</v>
      </c>
      <c r="AJ205">
        <v>1.4</v>
      </c>
      <c r="AK205">
        <v>29.5</v>
      </c>
      <c r="AL205">
        <v>1.4</v>
      </c>
      <c r="AM205">
        <v>343.3</v>
      </c>
      <c r="AN205">
        <v>2.1</v>
      </c>
      <c r="AO205">
        <v>261.39999999999998</v>
      </c>
      <c r="AP205">
        <v>2</v>
      </c>
      <c r="AQ205">
        <v>85</v>
      </c>
      <c r="AR205">
        <v>1.3</v>
      </c>
      <c r="AS205">
        <v>162.1</v>
      </c>
      <c r="AT205">
        <v>1.3</v>
      </c>
      <c r="AW205">
        <v>-270.8</v>
      </c>
      <c r="AX205">
        <v>1.6</v>
      </c>
      <c r="AY205">
        <v>-214.2</v>
      </c>
      <c r="AZ205">
        <v>1.6</v>
      </c>
      <c r="BA205">
        <v>-113.6</v>
      </c>
      <c r="BB205">
        <v>2.5</v>
      </c>
      <c r="BC205">
        <v>3.5</v>
      </c>
      <c r="BD205">
        <v>2.7</v>
      </c>
      <c r="BE205">
        <v>-346.1</v>
      </c>
      <c r="BF205">
        <v>0.9</v>
      </c>
      <c r="BG205">
        <v>-65.7</v>
      </c>
      <c r="BH205">
        <v>0.9</v>
      </c>
      <c r="BI205">
        <v>-71.8</v>
      </c>
      <c r="BJ205">
        <v>6</v>
      </c>
      <c r="BK205">
        <v>-359.7</v>
      </c>
      <c r="BL205">
        <v>5.8</v>
      </c>
      <c r="BM205">
        <v>-43.6</v>
      </c>
      <c r="BN205">
        <v>2.1</v>
      </c>
      <c r="BO205">
        <v>-59.2</v>
      </c>
      <c r="BP205">
        <v>2</v>
      </c>
      <c r="BR205">
        <v>-234.4</v>
      </c>
      <c r="BS205">
        <v>2.8</v>
      </c>
      <c r="BT205">
        <v>-66.3</v>
      </c>
      <c r="BU205">
        <v>1.8</v>
      </c>
      <c r="BX205">
        <v>23.7</v>
      </c>
      <c r="BY205">
        <v>5</v>
      </c>
      <c r="BZ205">
        <v>-197.3</v>
      </c>
      <c r="CA205">
        <v>5.6</v>
      </c>
      <c r="CI205" t="s">
        <v>5</v>
      </c>
    </row>
    <row r="206" spans="1:87" x14ac:dyDescent="0.2">
      <c r="A206" s="1">
        <v>2015.5170000000001</v>
      </c>
      <c r="B206" t="s">
        <v>0</v>
      </c>
      <c r="C206">
        <v>211.3</v>
      </c>
      <c r="D206">
        <v>1.6</v>
      </c>
      <c r="E206">
        <v>-297.7</v>
      </c>
      <c r="F206">
        <v>1.6</v>
      </c>
      <c r="I206">
        <v>-66.7</v>
      </c>
      <c r="J206">
        <v>0.4</v>
      </c>
      <c r="K206">
        <v>95.3</v>
      </c>
      <c r="L206">
        <v>0.4</v>
      </c>
      <c r="O206">
        <v>371</v>
      </c>
      <c r="P206">
        <v>0.5</v>
      </c>
      <c r="Q206">
        <v>95.1</v>
      </c>
      <c r="R206">
        <v>0.5</v>
      </c>
      <c r="U206">
        <v>489.2</v>
      </c>
      <c r="V206">
        <v>0.7</v>
      </c>
      <c r="W206">
        <v>-389.2</v>
      </c>
      <c r="X206">
        <v>0.7</v>
      </c>
      <c r="AA206">
        <v>142.19999999999999</v>
      </c>
      <c r="AB206">
        <v>1.4</v>
      </c>
      <c r="AC206">
        <v>-330.7</v>
      </c>
      <c r="AD206">
        <v>1.4</v>
      </c>
      <c r="AE206">
        <v>45.8</v>
      </c>
      <c r="AF206">
        <v>1.1000000000000001</v>
      </c>
      <c r="AG206">
        <v>471.6</v>
      </c>
      <c r="AH206">
        <v>1.1000000000000001</v>
      </c>
      <c r="AI206">
        <v>286</v>
      </c>
      <c r="AJ206">
        <v>1.9</v>
      </c>
      <c r="AK206">
        <v>27.4</v>
      </c>
      <c r="AL206">
        <v>1.9</v>
      </c>
      <c r="AM206">
        <v>344.4</v>
      </c>
      <c r="AN206">
        <v>2.8</v>
      </c>
      <c r="AO206">
        <v>262.5</v>
      </c>
      <c r="AP206">
        <v>2.6</v>
      </c>
      <c r="AQ206">
        <v>85.3</v>
      </c>
      <c r="AR206">
        <v>1.9</v>
      </c>
      <c r="AS206">
        <v>163.1</v>
      </c>
      <c r="AT206">
        <v>1.9</v>
      </c>
      <c r="AW206">
        <v>-269.39999999999998</v>
      </c>
      <c r="AX206">
        <v>3.6</v>
      </c>
      <c r="AY206">
        <v>-212.5</v>
      </c>
      <c r="AZ206">
        <v>3.6</v>
      </c>
      <c r="BA206">
        <v>-112.2</v>
      </c>
      <c r="BB206">
        <v>3.7</v>
      </c>
      <c r="BC206">
        <v>2.8</v>
      </c>
      <c r="BD206">
        <v>3.8</v>
      </c>
      <c r="BE206">
        <v>-346</v>
      </c>
      <c r="BF206">
        <v>1.6</v>
      </c>
      <c r="BG206">
        <v>-62.7</v>
      </c>
      <c r="BH206">
        <v>1.6</v>
      </c>
      <c r="BI206">
        <v>-73.099999999999994</v>
      </c>
      <c r="BJ206">
        <v>3.7</v>
      </c>
      <c r="BK206">
        <v>-357.8</v>
      </c>
      <c r="BL206">
        <v>3</v>
      </c>
      <c r="BM206">
        <v>-40</v>
      </c>
      <c r="BN206">
        <v>1.9</v>
      </c>
      <c r="BO206">
        <v>-62.1</v>
      </c>
      <c r="BP206">
        <v>1.9</v>
      </c>
      <c r="BR206">
        <v>-233.3</v>
      </c>
      <c r="BS206">
        <v>8.1</v>
      </c>
      <c r="BT206">
        <v>-68</v>
      </c>
      <c r="BU206">
        <v>8.1</v>
      </c>
      <c r="BX206">
        <v>25.6</v>
      </c>
      <c r="BY206">
        <v>6.1</v>
      </c>
      <c r="BZ206">
        <v>-190.6</v>
      </c>
      <c r="CA206">
        <v>5.5</v>
      </c>
      <c r="CI206" t="s">
        <v>5</v>
      </c>
    </row>
    <row r="207" spans="1:87" x14ac:dyDescent="0.2">
      <c r="A207" s="1">
        <v>2015.7059999999999</v>
      </c>
      <c r="B207" t="s">
        <v>0</v>
      </c>
      <c r="C207">
        <v>213.8</v>
      </c>
      <c r="D207">
        <v>1.3</v>
      </c>
      <c r="E207">
        <v>-296.3</v>
      </c>
      <c r="F207">
        <v>1.2</v>
      </c>
      <c r="I207">
        <v>-67</v>
      </c>
      <c r="J207">
        <v>0.5</v>
      </c>
      <c r="K207">
        <v>90.1</v>
      </c>
      <c r="L207">
        <v>0.5</v>
      </c>
      <c r="O207">
        <v>371</v>
      </c>
      <c r="P207">
        <v>0.6</v>
      </c>
      <c r="Q207">
        <v>94.5</v>
      </c>
      <c r="R207">
        <v>0.6</v>
      </c>
      <c r="U207">
        <v>489.9</v>
      </c>
      <c r="V207">
        <v>0.7</v>
      </c>
      <c r="W207">
        <v>-390.9</v>
      </c>
      <c r="X207">
        <v>0.7</v>
      </c>
      <c r="AA207">
        <v>140.6</v>
      </c>
      <c r="AB207">
        <v>1.5</v>
      </c>
      <c r="AC207">
        <v>-327.9</v>
      </c>
      <c r="AD207">
        <v>1.5</v>
      </c>
      <c r="AE207">
        <v>47.2</v>
      </c>
      <c r="AF207">
        <v>1.5</v>
      </c>
      <c r="AG207">
        <v>472.5</v>
      </c>
      <c r="AH207">
        <v>1.5</v>
      </c>
      <c r="AI207">
        <v>290.3</v>
      </c>
      <c r="AJ207">
        <v>2.7</v>
      </c>
      <c r="AK207">
        <v>22.5</v>
      </c>
      <c r="AL207">
        <v>2.7</v>
      </c>
      <c r="AM207">
        <v>343.6</v>
      </c>
      <c r="AN207">
        <v>2.8</v>
      </c>
      <c r="AO207">
        <v>264.5</v>
      </c>
      <c r="AP207">
        <v>2.6</v>
      </c>
      <c r="AQ207">
        <v>86.5</v>
      </c>
      <c r="AR207">
        <v>2.8</v>
      </c>
      <c r="AS207">
        <v>167.9</v>
      </c>
      <c r="AT207">
        <v>2.8</v>
      </c>
      <c r="AW207">
        <v>-268.89999999999998</v>
      </c>
      <c r="AX207">
        <v>4.5999999999999996</v>
      </c>
      <c r="AY207">
        <v>-214.8</v>
      </c>
      <c r="AZ207">
        <v>4.7</v>
      </c>
      <c r="BA207">
        <v>-120</v>
      </c>
      <c r="BB207">
        <v>4.5999999999999996</v>
      </c>
      <c r="BC207">
        <v>9.4</v>
      </c>
      <c r="BD207">
        <v>4.5999999999999996</v>
      </c>
      <c r="BE207">
        <v>-345.4</v>
      </c>
      <c r="BF207">
        <v>2.5</v>
      </c>
      <c r="BG207">
        <v>-60</v>
      </c>
      <c r="BH207">
        <v>2.5</v>
      </c>
      <c r="BI207">
        <v>-73</v>
      </c>
      <c r="BJ207">
        <v>2.1</v>
      </c>
      <c r="BK207">
        <v>-353.8</v>
      </c>
      <c r="BL207">
        <v>1.8</v>
      </c>
      <c r="BM207">
        <v>-35.4</v>
      </c>
      <c r="BN207">
        <v>2.9</v>
      </c>
      <c r="BO207">
        <v>-67.599999999999994</v>
      </c>
      <c r="BP207">
        <v>2.9</v>
      </c>
      <c r="BX207">
        <v>30.9</v>
      </c>
      <c r="BY207">
        <v>8.8000000000000007</v>
      </c>
      <c r="BZ207">
        <v>-183.4</v>
      </c>
      <c r="CA207">
        <v>7.8</v>
      </c>
      <c r="CI207" t="s">
        <v>5</v>
      </c>
    </row>
    <row r="208" spans="1:87" x14ac:dyDescent="0.2">
      <c r="A208" s="1">
        <v>2015.7059999999999</v>
      </c>
      <c r="B208" t="s">
        <v>2</v>
      </c>
      <c r="M208">
        <v>869</v>
      </c>
      <c r="N208">
        <v>45</v>
      </c>
      <c r="CI208" t="s">
        <v>5</v>
      </c>
    </row>
    <row r="209" spans="1:87" x14ac:dyDescent="0.2">
      <c r="A209" s="1">
        <v>2015.7470000000001</v>
      </c>
      <c r="B209" t="s">
        <v>0</v>
      </c>
      <c r="C209">
        <v>213.9</v>
      </c>
      <c r="D209">
        <v>1</v>
      </c>
      <c r="E209">
        <v>-296.10000000000002</v>
      </c>
      <c r="F209">
        <v>1</v>
      </c>
      <c r="I209">
        <v>-66.8</v>
      </c>
      <c r="J209">
        <v>0.4</v>
      </c>
      <c r="K209">
        <v>88.5</v>
      </c>
      <c r="L209">
        <v>0.4</v>
      </c>
      <c r="O209">
        <v>370.6</v>
      </c>
      <c r="P209">
        <v>0.4</v>
      </c>
      <c r="Q209">
        <v>94.3</v>
      </c>
      <c r="R209">
        <v>0.4</v>
      </c>
      <c r="U209">
        <v>491.4</v>
      </c>
      <c r="V209">
        <v>0.5</v>
      </c>
      <c r="W209">
        <v>-391.3</v>
      </c>
      <c r="X209">
        <v>0.6</v>
      </c>
      <c r="AA209">
        <v>140.80000000000001</v>
      </c>
      <c r="AB209">
        <v>0.9</v>
      </c>
      <c r="AC209">
        <v>-327.60000000000002</v>
      </c>
      <c r="AD209">
        <v>0.9</v>
      </c>
      <c r="AE209">
        <v>47.1</v>
      </c>
      <c r="AF209">
        <v>0.9</v>
      </c>
      <c r="AG209">
        <v>473.3</v>
      </c>
      <c r="AH209">
        <v>0.9</v>
      </c>
      <c r="AI209">
        <v>290.39999999999998</v>
      </c>
      <c r="AJ209">
        <v>1.6</v>
      </c>
      <c r="AK209">
        <v>21.3</v>
      </c>
      <c r="AL209">
        <v>1.6</v>
      </c>
      <c r="AM209">
        <v>345.4</v>
      </c>
      <c r="AN209">
        <v>2.2000000000000002</v>
      </c>
      <c r="AO209">
        <v>264.10000000000002</v>
      </c>
      <c r="AP209">
        <v>2.1</v>
      </c>
      <c r="AQ209">
        <v>86.8</v>
      </c>
      <c r="AR209">
        <v>1.4</v>
      </c>
      <c r="AS209">
        <v>168.2</v>
      </c>
      <c r="AT209">
        <v>1.4</v>
      </c>
      <c r="AW209">
        <v>-269.5</v>
      </c>
      <c r="AX209">
        <v>1.9</v>
      </c>
      <c r="AY209">
        <v>-216.3</v>
      </c>
      <c r="AZ209">
        <v>1.9</v>
      </c>
      <c r="BA209">
        <v>-116.9</v>
      </c>
      <c r="BB209">
        <v>2.5</v>
      </c>
      <c r="BC209">
        <v>11.9</v>
      </c>
      <c r="BD209">
        <v>2.9</v>
      </c>
      <c r="BE209">
        <v>-342.4</v>
      </c>
      <c r="BF209">
        <v>1.1000000000000001</v>
      </c>
      <c r="BG209">
        <v>-60.8</v>
      </c>
      <c r="BH209">
        <v>1.1000000000000001</v>
      </c>
      <c r="BI209">
        <v>-69.900000000000006</v>
      </c>
      <c r="BJ209">
        <v>2.1</v>
      </c>
      <c r="BK209">
        <v>-352.4</v>
      </c>
      <c r="BL209">
        <v>2.1</v>
      </c>
      <c r="BM209">
        <v>-34.700000000000003</v>
      </c>
      <c r="BN209">
        <v>1.9</v>
      </c>
      <c r="BO209">
        <v>-70.099999999999994</v>
      </c>
      <c r="BP209">
        <v>2.1</v>
      </c>
      <c r="BX209">
        <v>24.8</v>
      </c>
      <c r="BY209">
        <v>14.6</v>
      </c>
      <c r="BZ209">
        <v>-194.5</v>
      </c>
      <c r="CA209">
        <v>14.7</v>
      </c>
      <c r="CI209" t="s">
        <v>5</v>
      </c>
    </row>
    <row r="210" spans="1:87" x14ac:dyDescent="0.2">
      <c r="A210" s="1">
        <v>2016.221</v>
      </c>
      <c r="B210" t="s">
        <v>0</v>
      </c>
      <c r="C210">
        <v>220.2</v>
      </c>
      <c r="D210">
        <v>0.7</v>
      </c>
      <c r="E210">
        <v>-293.39999999999998</v>
      </c>
      <c r="F210">
        <v>0.7</v>
      </c>
      <c r="I210">
        <v>-66.099999999999994</v>
      </c>
      <c r="J210">
        <v>0.4</v>
      </c>
      <c r="K210">
        <v>73.3</v>
      </c>
      <c r="L210">
        <v>0.4</v>
      </c>
      <c r="O210">
        <v>370.1</v>
      </c>
      <c r="P210">
        <v>0.5</v>
      </c>
      <c r="Q210">
        <v>92.2</v>
      </c>
      <c r="R210">
        <v>0.5</v>
      </c>
      <c r="U210">
        <v>492.2</v>
      </c>
      <c r="V210">
        <v>0.7</v>
      </c>
      <c r="W210">
        <v>-394.7</v>
      </c>
      <c r="X210">
        <v>0.7</v>
      </c>
      <c r="AA210">
        <v>135.5</v>
      </c>
      <c r="AB210">
        <v>0.7</v>
      </c>
      <c r="AC210">
        <v>-320.2</v>
      </c>
      <c r="AD210">
        <v>0.7</v>
      </c>
      <c r="AE210">
        <v>50</v>
      </c>
      <c r="AF210">
        <v>1.3</v>
      </c>
      <c r="AG210">
        <v>476.5</v>
      </c>
      <c r="AH210">
        <v>1.4</v>
      </c>
      <c r="AI210">
        <v>297.3</v>
      </c>
      <c r="AJ210">
        <v>1.9</v>
      </c>
      <c r="AK210">
        <v>10.4</v>
      </c>
      <c r="AL210">
        <v>1.9</v>
      </c>
      <c r="AM210">
        <v>347.1</v>
      </c>
      <c r="AN210">
        <v>2.5</v>
      </c>
      <c r="AO210">
        <v>266.5</v>
      </c>
      <c r="AP210">
        <v>2.4</v>
      </c>
      <c r="AQ210">
        <v>88</v>
      </c>
      <c r="AR210">
        <v>2</v>
      </c>
      <c r="AS210">
        <v>179.2</v>
      </c>
      <c r="AT210">
        <v>1.9</v>
      </c>
      <c r="AW210">
        <v>-267.5</v>
      </c>
      <c r="AX210">
        <v>3.4</v>
      </c>
      <c r="AY210">
        <v>-222.2</v>
      </c>
      <c r="AZ210">
        <v>3.4</v>
      </c>
      <c r="BA210">
        <v>-135.4</v>
      </c>
      <c r="BB210">
        <v>8.8000000000000007</v>
      </c>
      <c r="BC210">
        <v>15.1</v>
      </c>
      <c r="BD210">
        <v>7.5</v>
      </c>
      <c r="BE210">
        <v>-338.8</v>
      </c>
      <c r="BF210">
        <v>1.6</v>
      </c>
      <c r="BG210">
        <v>-56.9</v>
      </c>
      <c r="BH210">
        <v>1.6</v>
      </c>
      <c r="BI210">
        <v>-68.599999999999994</v>
      </c>
      <c r="BJ210">
        <v>5.7</v>
      </c>
      <c r="BK210">
        <v>-339.2</v>
      </c>
      <c r="BL210">
        <v>5.5</v>
      </c>
      <c r="BM210">
        <v>-20.2</v>
      </c>
      <c r="BN210">
        <v>1.9</v>
      </c>
      <c r="BO210">
        <v>-81.8</v>
      </c>
      <c r="BP210">
        <v>1.9</v>
      </c>
      <c r="CI210" t="s">
        <v>5</v>
      </c>
    </row>
    <row r="211" spans="1:87" x14ac:dyDescent="0.2">
      <c r="A211" s="1">
        <v>2016.2840000000001</v>
      </c>
      <c r="B211" t="s">
        <v>2</v>
      </c>
      <c r="G211">
        <v>-1067</v>
      </c>
      <c r="H211">
        <v>88</v>
      </c>
      <c r="M211">
        <v>1081</v>
      </c>
      <c r="N211">
        <v>45</v>
      </c>
      <c r="S211">
        <v>-1015</v>
      </c>
      <c r="T211">
        <v>50</v>
      </c>
      <c r="Y211">
        <v>-246</v>
      </c>
      <c r="Z211">
        <v>71</v>
      </c>
      <c r="AU211">
        <v>-165</v>
      </c>
      <c r="AV211">
        <v>90</v>
      </c>
      <c r="BA211" t="s">
        <v>96</v>
      </c>
      <c r="BD211" t="s">
        <v>97</v>
      </c>
      <c r="BI211" t="s">
        <v>98</v>
      </c>
      <c r="BM211" t="s">
        <v>99</v>
      </c>
      <c r="BQ211" t="s">
        <v>100</v>
      </c>
      <c r="BV211">
        <v>-2</v>
      </c>
      <c r="BW211">
        <v>248</v>
      </c>
      <c r="CI211" t="s">
        <v>5</v>
      </c>
    </row>
    <row r="212" spans="1:87" x14ac:dyDescent="0.2">
      <c r="A212" s="1">
        <v>2016.287</v>
      </c>
      <c r="B212" t="s">
        <v>0</v>
      </c>
      <c r="C212">
        <v>221.5</v>
      </c>
      <c r="D212">
        <v>0.9</v>
      </c>
      <c r="E212">
        <v>-293</v>
      </c>
      <c r="F212">
        <v>0.9</v>
      </c>
      <c r="I212">
        <v>-66</v>
      </c>
      <c r="J212">
        <v>0.5</v>
      </c>
      <c r="K212">
        <v>70.8</v>
      </c>
      <c r="L212">
        <v>0.5</v>
      </c>
      <c r="O212">
        <v>370.1</v>
      </c>
      <c r="P212">
        <v>0.6</v>
      </c>
      <c r="Q212">
        <v>91.6</v>
      </c>
      <c r="R212">
        <v>0.6</v>
      </c>
      <c r="U212">
        <v>494.6</v>
      </c>
      <c r="V212">
        <v>0.8</v>
      </c>
      <c r="W212">
        <v>-396</v>
      </c>
      <c r="X212">
        <v>0.8</v>
      </c>
      <c r="AA212">
        <v>136.19999999999999</v>
      </c>
      <c r="AB212">
        <v>0.9</v>
      </c>
      <c r="AC212">
        <v>-319.3</v>
      </c>
      <c r="AD212">
        <v>0.9</v>
      </c>
      <c r="AE212">
        <v>51.4</v>
      </c>
      <c r="AF212">
        <v>1.6</v>
      </c>
      <c r="AG212">
        <v>476.3</v>
      </c>
      <c r="AH212">
        <v>1.6</v>
      </c>
      <c r="AI212">
        <v>298.2</v>
      </c>
      <c r="AJ212">
        <v>2.7</v>
      </c>
      <c r="AK212">
        <v>7.6</v>
      </c>
      <c r="AL212">
        <v>2.7</v>
      </c>
      <c r="AM212">
        <v>346.3</v>
      </c>
      <c r="AN212">
        <v>1.4</v>
      </c>
      <c r="AO212">
        <v>266.89999999999998</v>
      </c>
      <c r="AP212">
        <v>1.4</v>
      </c>
      <c r="AQ212">
        <v>87.8</v>
      </c>
      <c r="AR212">
        <v>3</v>
      </c>
      <c r="AS212">
        <v>179.9</v>
      </c>
      <c r="AT212">
        <v>3</v>
      </c>
      <c r="AW212">
        <v>-265.89999999999998</v>
      </c>
      <c r="AX212">
        <v>4.4000000000000004</v>
      </c>
      <c r="AY212">
        <v>-220.6</v>
      </c>
      <c r="AZ212">
        <v>4.4000000000000004</v>
      </c>
      <c r="BA212">
        <v>-128.5</v>
      </c>
      <c r="BB212">
        <v>4.5999999999999996</v>
      </c>
      <c r="BC212">
        <v>11.9</v>
      </c>
      <c r="BD212">
        <v>4.5999999999999996</v>
      </c>
      <c r="BE212">
        <v>-337.8</v>
      </c>
      <c r="BF212">
        <v>2.5</v>
      </c>
      <c r="BG212">
        <v>-54.5</v>
      </c>
      <c r="BH212">
        <v>2.5</v>
      </c>
      <c r="BI212">
        <v>-62.1</v>
      </c>
      <c r="BJ212">
        <v>2.8</v>
      </c>
      <c r="BK212">
        <v>-338</v>
      </c>
      <c r="BL212">
        <v>2.7</v>
      </c>
      <c r="BM212">
        <v>-15.5</v>
      </c>
      <c r="BN212">
        <v>2.7</v>
      </c>
      <c r="BO212">
        <v>-85.8</v>
      </c>
      <c r="BP212">
        <v>2.7</v>
      </c>
      <c r="BR212">
        <v>-217</v>
      </c>
      <c r="BS212">
        <v>8.1999999999999993</v>
      </c>
      <c r="BT212">
        <v>-78.599999999999994</v>
      </c>
      <c r="BU212">
        <v>4.9000000000000004</v>
      </c>
      <c r="BX212">
        <v>3.7</v>
      </c>
      <c r="BY212">
        <v>8.5</v>
      </c>
      <c r="BZ212">
        <v>-238.2</v>
      </c>
      <c r="CA212">
        <v>6.4</v>
      </c>
      <c r="CI212" t="s">
        <v>5</v>
      </c>
    </row>
    <row r="213" spans="1:87" x14ac:dyDescent="0.2">
      <c r="A213" s="1">
        <v>2016.325</v>
      </c>
      <c r="B213" t="s">
        <v>0</v>
      </c>
      <c r="C213">
        <v>222</v>
      </c>
      <c r="D213">
        <v>1.5</v>
      </c>
      <c r="E213">
        <v>-292.3</v>
      </c>
      <c r="F213">
        <v>1.5</v>
      </c>
      <c r="I213">
        <v>-66</v>
      </c>
      <c r="J213">
        <v>0.8</v>
      </c>
      <c r="K213">
        <v>69.7</v>
      </c>
      <c r="L213">
        <v>0.8</v>
      </c>
      <c r="O213">
        <v>370.6</v>
      </c>
      <c r="P213">
        <v>1</v>
      </c>
      <c r="Q213">
        <v>91.2</v>
      </c>
      <c r="R213">
        <v>1</v>
      </c>
      <c r="U213">
        <v>493.4</v>
      </c>
      <c r="V213">
        <v>0.9</v>
      </c>
      <c r="W213">
        <v>-396</v>
      </c>
      <c r="X213">
        <v>0.9</v>
      </c>
      <c r="AA213">
        <v>135.9</v>
      </c>
      <c r="AB213">
        <v>1.5</v>
      </c>
      <c r="AC213">
        <v>-319.3</v>
      </c>
      <c r="AD213">
        <v>1.5</v>
      </c>
      <c r="AE213">
        <v>50</v>
      </c>
      <c r="AF213">
        <v>2.7</v>
      </c>
      <c r="AG213">
        <v>477.5</v>
      </c>
      <c r="AH213">
        <v>2.7</v>
      </c>
      <c r="AI213">
        <v>300.2</v>
      </c>
      <c r="AJ213">
        <v>4.4000000000000004</v>
      </c>
      <c r="AK213">
        <v>8.5</v>
      </c>
      <c r="AL213">
        <v>4.5</v>
      </c>
      <c r="AM213">
        <v>347.8</v>
      </c>
      <c r="AN213">
        <v>2.2999999999999998</v>
      </c>
      <c r="AO213">
        <v>265.89999999999998</v>
      </c>
      <c r="AP213">
        <v>2.2999999999999998</v>
      </c>
      <c r="AQ213">
        <v>88</v>
      </c>
      <c r="AR213">
        <v>4.7</v>
      </c>
      <c r="AS213">
        <v>179.7</v>
      </c>
      <c r="AT213">
        <v>4.7</v>
      </c>
      <c r="AW213">
        <v>-267.39999999999998</v>
      </c>
      <c r="AX213">
        <v>6.3</v>
      </c>
      <c r="AY213">
        <v>-219.2</v>
      </c>
      <c r="AZ213">
        <v>6.3</v>
      </c>
      <c r="BA213">
        <v>-135.5</v>
      </c>
      <c r="BB213">
        <v>7</v>
      </c>
      <c r="BC213">
        <v>17.8</v>
      </c>
      <c r="BD213">
        <v>8.9</v>
      </c>
      <c r="BE213">
        <v>-337.8</v>
      </c>
      <c r="BF213">
        <v>3.8</v>
      </c>
      <c r="BG213">
        <v>-58.8</v>
      </c>
      <c r="BH213">
        <v>3.8</v>
      </c>
      <c r="BI213">
        <v>-67</v>
      </c>
      <c r="BJ213">
        <v>4.0999999999999996</v>
      </c>
      <c r="BK213">
        <v>-336.4</v>
      </c>
      <c r="BL213">
        <v>3.9</v>
      </c>
      <c r="BM213">
        <v>-15</v>
      </c>
      <c r="BN213">
        <v>5.2</v>
      </c>
      <c r="BO213">
        <v>-85.2</v>
      </c>
      <c r="BP213">
        <v>5.2</v>
      </c>
      <c r="BX213">
        <v>-2.2000000000000002</v>
      </c>
      <c r="BY213">
        <v>8.1</v>
      </c>
      <c r="BZ213">
        <v>-234.9</v>
      </c>
      <c r="CA213">
        <v>8.1</v>
      </c>
      <c r="CI213" t="s">
        <v>5</v>
      </c>
    </row>
    <row r="214" spans="1:87" x14ac:dyDescent="0.2">
      <c r="A214" s="1">
        <v>2016.3689999999999</v>
      </c>
      <c r="B214" t="s">
        <v>0</v>
      </c>
      <c r="I214">
        <v>-66.2</v>
      </c>
      <c r="J214">
        <v>0.8</v>
      </c>
      <c r="K214">
        <v>68.7</v>
      </c>
      <c r="L214">
        <v>0.8</v>
      </c>
      <c r="U214">
        <v>491.4</v>
      </c>
      <c r="V214">
        <v>1</v>
      </c>
      <c r="W214">
        <v>-397.4</v>
      </c>
      <c r="X214">
        <v>1</v>
      </c>
      <c r="AA214">
        <v>133.80000000000001</v>
      </c>
      <c r="AB214">
        <v>2.2000000000000002</v>
      </c>
      <c r="AC214">
        <v>-318.10000000000002</v>
      </c>
      <c r="AD214">
        <v>2.2000000000000002</v>
      </c>
      <c r="AI214">
        <v>298.89999999999998</v>
      </c>
      <c r="AJ214">
        <v>8.1</v>
      </c>
      <c r="AK214">
        <v>5.7</v>
      </c>
      <c r="AL214">
        <v>8.1999999999999993</v>
      </c>
      <c r="AQ214">
        <v>91.1</v>
      </c>
      <c r="AR214">
        <v>9.4</v>
      </c>
      <c r="AS214">
        <v>180.9</v>
      </c>
      <c r="AT214">
        <v>9.4</v>
      </c>
      <c r="BI214">
        <v>-73.599999999999994</v>
      </c>
      <c r="BJ214">
        <v>5.4</v>
      </c>
      <c r="BK214">
        <v>-333.9</v>
      </c>
      <c r="BL214">
        <v>5</v>
      </c>
      <c r="BM214">
        <v>-13.3</v>
      </c>
      <c r="BN214">
        <v>9.8000000000000007</v>
      </c>
      <c r="BO214">
        <v>-88.9</v>
      </c>
      <c r="BP214">
        <v>9.8000000000000007</v>
      </c>
      <c r="CI214" t="s">
        <v>5</v>
      </c>
    </row>
    <row r="215" spans="1:87" x14ac:dyDescent="0.2">
      <c r="A215" s="1">
        <v>2016.519</v>
      </c>
      <c r="B215" t="s">
        <v>2</v>
      </c>
      <c r="G215">
        <v>-1003</v>
      </c>
      <c r="H215">
        <v>70</v>
      </c>
      <c r="M215">
        <v>1198</v>
      </c>
      <c r="N215">
        <v>34</v>
      </c>
      <c r="S215">
        <v>-950</v>
      </c>
      <c r="T215">
        <v>37</v>
      </c>
      <c r="Y215">
        <v>-161</v>
      </c>
      <c r="Z215">
        <v>83</v>
      </c>
      <c r="AU215">
        <v>-162</v>
      </c>
      <c r="AV215">
        <v>90</v>
      </c>
      <c r="BM215" t="s">
        <v>101</v>
      </c>
      <c r="BQ215" t="s">
        <v>102</v>
      </c>
      <c r="CI215" t="s">
        <v>5</v>
      </c>
    </row>
    <row r="216" spans="1:87" x14ac:dyDescent="0.2">
      <c r="A216" s="1">
        <v>2016.5250000000001</v>
      </c>
      <c r="B216" t="s">
        <v>0</v>
      </c>
      <c r="C216">
        <v>224.8</v>
      </c>
      <c r="D216">
        <v>0.8</v>
      </c>
      <c r="E216">
        <v>-290.5</v>
      </c>
      <c r="F216">
        <v>0.8</v>
      </c>
      <c r="I216">
        <v>-64.400000000000006</v>
      </c>
      <c r="J216">
        <v>0.5</v>
      </c>
      <c r="K216">
        <v>62.7</v>
      </c>
      <c r="L216">
        <v>0.5</v>
      </c>
      <c r="O216">
        <v>370.1</v>
      </c>
      <c r="P216">
        <v>0.5</v>
      </c>
      <c r="Q216">
        <v>90.2</v>
      </c>
      <c r="R216">
        <v>0.5</v>
      </c>
      <c r="U216">
        <v>494.8</v>
      </c>
      <c r="V216">
        <v>0.7</v>
      </c>
      <c r="W216">
        <v>-397.8</v>
      </c>
      <c r="X216">
        <v>0.7</v>
      </c>
      <c r="AA216">
        <v>134.69999999999999</v>
      </c>
      <c r="AB216">
        <v>0.9</v>
      </c>
      <c r="AC216">
        <v>-316.3</v>
      </c>
      <c r="AD216">
        <v>0.9</v>
      </c>
      <c r="AE216">
        <v>52.6</v>
      </c>
      <c r="AF216">
        <v>1.4</v>
      </c>
      <c r="AG216">
        <v>478.8</v>
      </c>
      <c r="AH216">
        <v>1.6</v>
      </c>
      <c r="AI216">
        <v>301.7</v>
      </c>
      <c r="AJ216">
        <v>2.5</v>
      </c>
      <c r="AK216">
        <v>3.4</v>
      </c>
      <c r="AL216">
        <v>2.5</v>
      </c>
      <c r="AM216">
        <v>350.5</v>
      </c>
      <c r="AN216">
        <v>1.2</v>
      </c>
      <c r="AO216">
        <v>269.2</v>
      </c>
      <c r="AP216">
        <v>1.1000000000000001</v>
      </c>
      <c r="AQ216">
        <v>89.1</v>
      </c>
      <c r="AR216">
        <v>2.5</v>
      </c>
      <c r="AS216">
        <v>186.8</v>
      </c>
      <c r="AT216">
        <v>2.5</v>
      </c>
      <c r="AW216">
        <v>-267</v>
      </c>
      <c r="AX216">
        <v>3.9</v>
      </c>
      <c r="AY216">
        <v>-220.9</v>
      </c>
      <c r="AZ216">
        <v>3.9</v>
      </c>
      <c r="BA216">
        <v>-138</v>
      </c>
      <c r="BB216">
        <v>4.0999999999999996</v>
      </c>
      <c r="BC216">
        <v>22.7</v>
      </c>
      <c r="BD216">
        <v>4.0999999999999996</v>
      </c>
      <c r="BE216">
        <v>-337.2</v>
      </c>
      <c r="BF216">
        <v>2</v>
      </c>
      <c r="BG216">
        <v>-57.6</v>
      </c>
      <c r="BH216">
        <v>2</v>
      </c>
      <c r="BM216">
        <v>-6</v>
      </c>
      <c r="BN216">
        <v>2.4</v>
      </c>
      <c r="BO216">
        <v>-92.4</v>
      </c>
      <c r="BP216">
        <v>2.4</v>
      </c>
      <c r="CI216" t="s">
        <v>5</v>
      </c>
    </row>
    <row r="217" spans="1:87" x14ac:dyDescent="0.2">
      <c r="A217">
        <v>2016.53</v>
      </c>
      <c r="B217" t="s">
        <v>0</v>
      </c>
      <c r="C217">
        <v>224.7</v>
      </c>
      <c r="D217">
        <v>0.9</v>
      </c>
      <c r="E217">
        <v>-291.3</v>
      </c>
      <c r="F217">
        <v>0.9</v>
      </c>
      <c r="I217">
        <v>-65.099999999999994</v>
      </c>
      <c r="J217">
        <v>0.5</v>
      </c>
      <c r="K217">
        <v>62.7</v>
      </c>
      <c r="L217">
        <v>0.5</v>
      </c>
      <c r="O217">
        <v>370</v>
      </c>
      <c r="P217">
        <v>0.6</v>
      </c>
      <c r="Q217">
        <v>90.2</v>
      </c>
      <c r="R217">
        <v>0.6</v>
      </c>
      <c r="U217">
        <v>495.3</v>
      </c>
      <c r="V217">
        <v>1</v>
      </c>
      <c r="W217">
        <v>-398.3</v>
      </c>
      <c r="X217">
        <v>0.9</v>
      </c>
      <c r="AA217">
        <v>134.1</v>
      </c>
      <c r="AB217">
        <v>1</v>
      </c>
      <c r="AC217">
        <v>-315.3</v>
      </c>
      <c r="AD217">
        <v>1</v>
      </c>
      <c r="AE217">
        <v>53</v>
      </c>
      <c r="AF217">
        <v>2.1</v>
      </c>
      <c r="AG217">
        <v>477.8</v>
      </c>
      <c r="AH217">
        <v>2.1</v>
      </c>
      <c r="AI217">
        <v>299.39999999999998</v>
      </c>
      <c r="AJ217">
        <v>4.0999999999999996</v>
      </c>
      <c r="AK217">
        <v>3.7</v>
      </c>
      <c r="AL217">
        <v>4.0999999999999996</v>
      </c>
      <c r="AM217">
        <v>350.1</v>
      </c>
      <c r="AN217">
        <v>2.5</v>
      </c>
      <c r="AO217">
        <v>267.60000000000002</v>
      </c>
      <c r="AP217">
        <v>2.5</v>
      </c>
      <c r="AQ217">
        <v>85.3</v>
      </c>
      <c r="AR217">
        <v>4.3</v>
      </c>
      <c r="AS217">
        <v>178.2</v>
      </c>
      <c r="AT217">
        <v>4.4000000000000004</v>
      </c>
      <c r="AW217">
        <v>-265.7</v>
      </c>
      <c r="AX217">
        <v>7.9</v>
      </c>
      <c r="AY217">
        <v>-221.8</v>
      </c>
      <c r="AZ217">
        <v>7.9</v>
      </c>
      <c r="BA217">
        <v>-129.6</v>
      </c>
      <c r="BB217">
        <v>6.9</v>
      </c>
      <c r="BC217">
        <v>12.6</v>
      </c>
      <c r="BD217">
        <v>7.8</v>
      </c>
      <c r="BE217">
        <v>-336.6</v>
      </c>
      <c r="BF217">
        <v>3.6</v>
      </c>
      <c r="BG217">
        <v>-52.9</v>
      </c>
      <c r="BH217">
        <v>3.6</v>
      </c>
      <c r="BM217">
        <v>-7</v>
      </c>
      <c r="BN217">
        <v>3.2</v>
      </c>
      <c r="BO217">
        <v>-91</v>
      </c>
      <c r="BP217">
        <v>3.2</v>
      </c>
      <c r="CI217" t="s">
        <v>5</v>
      </c>
    </row>
    <row r="218" spans="1:87" x14ac:dyDescent="0.2">
      <c r="A218">
        <v>2016.53</v>
      </c>
      <c r="B218" t="s">
        <v>0</v>
      </c>
      <c r="T218">
        <v>1</v>
      </c>
      <c r="U218">
        <v>-315.3</v>
      </c>
      <c r="V218">
        <v>1</v>
      </c>
      <c r="W218">
        <v>53</v>
      </c>
      <c r="X218">
        <v>2.1</v>
      </c>
      <c r="Y218">
        <v>477.8</v>
      </c>
      <c r="Z218">
        <v>2.1</v>
      </c>
      <c r="AF218">
        <v>2.5</v>
      </c>
      <c r="AG218">
        <v>267.60000000000002</v>
      </c>
      <c r="AH218">
        <v>2.5</v>
      </c>
      <c r="AI218">
        <v>85.3</v>
      </c>
      <c r="AJ218">
        <v>4.3</v>
      </c>
      <c r="AK218">
        <v>178.2</v>
      </c>
      <c r="AL218">
        <v>4.4000000000000004</v>
      </c>
      <c r="AR218">
        <v>6.9</v>
      </c>
      <c r="AS218">
        <v>12.6</v>
      </c>
      <c r="AT218">
        <v>7.8</v>
      </c>
      <c r="AU218">
        <v>-336.6</v>
      </c>
      <c r="AV218">
        <v>3.6</v>
      </c>
      <c r="AW218">
        <v>-52.9</v>
      </c>
      <c r="AX218">
        <v>3.6</v>
      </c>
      <c r="AY218">
        <v>-7</v>
      </c>
      <c r="AZ218">
        <v>3.2</v>
      </c>
      <c r="BA218">
        <v>-91</v>
      </c>
      <c r="BB218">
        <v>3.2</v>
      </c>
      <c r="BC218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Microsoft Office User</cp:lastModifiedBy>
  <dcterms:created xsi:type="dcterms:W3CDTF">2022-02-02T11:45:21Z</dcterms:created>
  <dcterms:modified xsi:type="dcterms:W3CDTF">2023-01-01T13:52:33Z</dcterms:modified>
</cp:coreProperties>
</file>