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raw" sheetId="1" r:id="rId1"/>
    <sheet name="atomic" sheetId="2" r:id="rId2"/>
    <sheet name="clean" sheetId="3" r:id="rId3"/>
  </sheets>
  <calcPr calcId="145621"/>
</workbook>
</file>

<file path=xl/calcChain.xml><?xml version="1.0" encoding="utf-8"?>
<calcChain xmlns="http://schemas.openxmlformats.org/spreadsheetml/2006/main">
  <c r="AA75" i="3" l="1"/>
  <c r="AA77" i="3" s="1"/>
  <c r="Z75" i="3"/>
  <c r="Z77" i="3" s="1"/>
  <c r="Y75" i="3"/>
  <c r="Y77" i="3" s="1"/>
  <c r="X75" i="3"/>
  <c r="X77" i="3" s="1"/>
  <c r="W75" i="3"/>
  <c r="W77" i="3" s="1"/>
  <c r="V75" i="3"/>
  <c r="V77" i="3" s="1"/>
  <c r="U75" i="3"/>
  <c r="U77" i="3" s="1"/>
  <c r="T75" i="3"/>
  <c r="T77" i="3" s="1"/>
  <c r="S75" i="3"/>
  <c r="S77" i="3" s="1"/>
  <c r="R75" i="3"/>
  <c r="R77" i="3" s="1"/>
  <c r="Q75" i="3"/>
  <c r="Q77" i="3" s="1"/>
  <c r="P75" i="3"/>
  <c r="P77" i="3" s="1"/>
  <c r="O75" i="3"/>
  <c r="O77" i="3" s="1"/>
  <c r="N75" i="3"/>
  <c r="N77" i="3" s="1"/>
  <c r="M75" i="3"/>
  <c r="M77" i="3" s="1"/>
  <c r="L75" i="3"/>
  <c r="L77" i="3" s="1"/>
  <c r="K75" i="3"/>
  <c r="K77" i="3" s="1"/>
  <c r="J75" i="3"/>
  <c r="J77" i="3" s="1"/>
  <c r="I75" i="3"/>
  <c r="I77" i="3" s="1"/>
  <c r="H75" i="3"/>
  <c r="H77" i="3" s="1"/>
  <c r="G75" i="3"/>
  <c r="G77" i="3" s="1"/>
  <c r="F75" i="3"/>
  <c r="F77" i="3" s="1"/>
  <c r="E75" i="3"/>
  <c r="E77" i="3" s="1"/>
  <c r="D75" i="3"/>
  <c r="D76" i="3" s="1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76" i="3" s="1"/>
  <c r="G76" i="3" l="1"/>
  <c r="S76" i="3"/>
  <c r="C76" i="3" s="1"/>
  <c r="Z76" i="3"/>
  <c r="D77" i="3"/>
  <c r="O76" i="3"/>
  <c r="U76" i="3"/>
  <c r="AC121" i="2" l="1"/>
  <c r="AB121" i="2"/>
  <c r="AA121" i="2"/>
  <c r="Z121" i="2"/>
  <c r="Y121" i="2"/>
  <c r="X121" i="2"/>
  <c r="W121" i="2"/>
  <c r="W122" i="2" s="1"/>
  <c r="V121" i="2"/>
  <c r="U121" i="2"/>
  <c r="T121" i="2"/>
  <c r="S121" i="2"/>
  <c r="R122" i="2" s="1"/>
  <c r="R121" i="2"/>
  <c r="Q121" i="2"/>
  <c r="P121" i="2"/>
  <c r="O121" i="2"/>
  <c r="N121" i="2"/>
  <c r="N122" i="2" s="1"/>
  <c r="M121" i="2"/>
  <c r="L121" i="2"/>
  <c r="K121" i="2"/>
  <c r="J121" i="2"/>
  <c r="I121" i="2"/>
  <c r="H121" i="2"/>
  <c r="G121" i="2"/>
  <c r="F122" i="2" s="1"/>
  <c r="F121" i="2"/>
  <c r="E121" i="2"/>
  <c r="D121" i="2"/>
  <c r="C121" i="2"/>
  <c r="C122" i="2" s="1"/>
  <c r="AD118" i="2"/>
  <c r="AD117" i="2"/>
  <c r="AD116" i="2"/>
  <c r="AD115" i="2"/>
  <c r="AD114" i="2"/>
  <c r="AD113" i="2"/>
  <c r="AD112" i="2"/>
  <c r="AD111" i="2"/>
  <c r="AD110" i="2"/>
  <c r="AD109" i="2"/>
  <c r="AD108" i="2"/>
  <c r="AD107" i="2"/>
  <c r="AD106" i="2"/>
  <c r="AD105" i="2"/>
  <c r="AD104" i="2"/>
  <c r="AD103" i="2"/>
  <c r="AD102" i="2"/>
  <c r="AD101" i="2"/>
  <c r="AD100" i="2"/>
  <c r="AD99" i="2"/>
  <c r="AD98" i="2"/>
  <c r="AD97" i="2"/>
  <c r="AD96" i="2"/>
  <c r="AD95" i="2"/>
  <c r="AD94" i="2"/>
  <c r="AD93" i="2"/>
  <c r="AD92" i="2"/>
  <c r="AD91" i="2"/>
  <c r="AD90" i="2"/>
  <c r="AD89" i="2"/>
  <c r="AD88" i="2"/>
  <c r="AD87" i="2"/>
  <c r="AD86" i="2"/>
  <c r="AD85" i="2"/>
  <c r="AD84" i="2"/>
  <c r="AD83" i="2"/>
  <c r="AD82" i="2"/>
  <c r="AD81" i="2"/>
  <c r="AD80" i="2"/>
  <c r="AD79" i="2"/>
  <c r="AD78" i="2"/>
  <c r="AD77" i="2"/>
  <c r="AD76" i="2"/>
  <c r="AD75" i="2"/>
  <c r="AD74" i="2"/>
  <c r="AD73" i="2"/>
  <c r="AD72" i="2"/>
  <c r="AD71" i="2"/>
  <c r="AD70" i="2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BQ121" i="1" l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B122" i="1" s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L122" i="1" s="1"/>
  <c r="AK121" i="1"/>
  <c r="AJ121" i="1"/>
  <c r="AI121" i="1"/>
  <c r="AH121" i="1"/>
  <c r="AG121" i="1"/>
  <c r="AF121" i="1"/>
  <c r="AE121" i="1"/>
  <c r="AD121" i="1"/>
  <c r="AC121" i="1"/>
  <c r="AC122" i="1" s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H122" i="1" s="1"/>
  <c r="G121" i="1"/>
  <c r="F121" i="1"/>
  <c r="E121" i="1"/>
  <c r="D121" i="1"/>
  <c r="C121" i="1"/>
  <c r="C122" i="1" s="1"/>
</calcChain>
</file>

<file path=xl/sharedStrings.xml><?xml version="1.0" encoding="utf-8"?>
<sst xmlns="http://schemas.openxmlformats.org/spreadsheetml/2006/main" count="288" uniqueCount="194">
  <si>
    <t>Transformations</t>
    <phoneticPr fontId="4" type="noConversion"/>
  </si>
  <si>
    <t>Structure Refactoring</t>
    <phoneticPr fontId="4" type="noConversion"/>
  </si>
  <si>
    <t>Referential Integrity Refactoring</t>
    <phoneticPr fontId="4" type="noConversion"/>
  </si>
  <si>
    <t>Architectural Refactorings</t>
    <phoneticPr fontId="4" type="noConversion"/>
  </si>
  <si>
    <t>Data Quality Refactorings</t>
    <phoneticPr fontId="4" type="noConversion"/>
  </si>
  <si>
    <t>Note</t>
    <phoneticPr fontId="4" type="noConversion"/>
  </si>
  <si>
    <t>ID</t>
    <phoneticPr fontId="4" type="noConversion"/>
  </si>
  <si>
    <t>Revision</t>
    <phoneticPr fontId="4" type="noConversion"/>
  </si>
  <si>
    <t>New 
Column</t>
    <phoneticPr fontId="4" type="noConversion"/>
  </si>
  <si>
    <t>New 
View</t>
    <phoneticPr fontId="4" type="noConversion"/>
  </si>
  <si>
    <t>New 
Table</t>
    <phoneticPr fontId="4" type="noConversion"/>
  </si>
  <si>
    <t>Insert 
Data</t>
    <phoneticPr fontId="4" type="noConversion"/>
  </si>
  <si>
    <t>Update
Data</t>
    <phoneticPr fontId="4" type="noConversion"/>
  </si>
  <si>
    <t>Drop 
Column</t>
    <phoneticPr fontId="4" type="noConversion"/>
  </si>
  <si>
    <t>Rename 
Column</t>
    <phoneticPr fontId="4" type="noConversion"/>
  </si>
  <si>
    <t>Change the data type of column</t>
    <phoneticPr fontId="4" type="noConversion"/>
  </si>
  <si>
    <t>Move 
Column</t>
    <phoneticPr fontId="4" type="noConversion"/>
  </si>
  <si>
    <t>Split 
Column</t>
    <phoneticPr fontId="4" type="noConversion"/>
  </si>
  <si>
    <t>Replace 
Column</t>
    <phoneticPr fontId="4" type="noConversion"/>
  </si>
  <si>
    <t>Merge 
Columns</t>
    <phoneticPr fontId="4" type="noConversion"/>
  </si>
  <si>
    <t>Introduce 
Calculated 
Column</t>
    <phoneticPr fontId="4" type="noConversion"/>
  </si>
  <si>
    <t>Drop
 Table</t>
    <phoneticPr fontId="4" type="noConversion"/>
  </si>
  <si>
    <t>Rename 
Table</t>
    <phoneticPr fontId="4" type="noConversion"/>
  </si>
  <si>
    <t>Split 
Table</t>
    <phoneticPr fontId="4" type="noConversion"/>
  </si>
  <si>
    <t>Merge 
tables</t>
    <phoneticPr fontId="4" type="noConversion"/>
  </si>
  <si>
    <t>Replace 
LOB with Table</t>
    <phoneticPr fontId="4" type="noConversion"/>
  </si>
  <si>
    <t>Replace 
O-T-M With 
Asso. Table</t>
    <phoneticPr fontId="4" type="noConversion"/>
  </si>
  <si>
    <t>Drop 
View</t>
    <phoneticPr fontId="4" type="noConversion"/>
  </si>
  <si>
    <t>Rename 
View</t>
    <phoneticPr fontId="4" type="noConversion"/>
  </si>
  <si>
    <t>Add Key</t>
    <phoneticPr fontId="4" type="noConversion"/>
  </si>
  <si>
    <t>Drop Key</t>
    <phoneticPr fontId="4" type="noConversion"/>
  </si>
  <si>
    <t>Change Key Type</t>
    <phoneticPr fontId="4" type="noConversion"/>
  </si>
  <si>
    <t>Introduce 
Surrogate 
Key</t>
    <phoneticPr fontId="4" type="noConversion"/>
  </si>
  <si>
    <t>Replace Surrogate 
Key With 
Natural Key</t>
    <phoneticPr fontId="4" type="noConversion"/>
  </si>
  <si>
    <t>Add 
Foreign 
Key</t>
    <phoneticPr fontId="4" type="noConversion"/>
  </si>
  <si>
    <t>Drop
Foreign 
Key</t>
    <phoneticPr fontId="4" type="noConversion"/>
  </si>
  <si>
    <t>Add Trigger</t>
    <phoneticPr fontId="4" type="noConversion"/>
  </si>
  <si>
    <t>Drop Trigger</t>
    <phoneticPr fontId="4" type="noConversion"/>
  </si>
  <si>
    <t>Add Trigger 
for Calculated 
Column</t>
    <phoneticPr fontId="4" type="noConversion"/>
  </si>
  <si>
    <t>Introduce Trigger for History</t>
    <phoneticPr fontId="4" type="noConversion"/>
  </si>
  <si>
    <t xml:space="preserve">Introduce Cascading Delete </t>
    <phoneticPr fontId="4" type="noConversion"/>
  </si>
  <si>
    <t>Introduce Hard Delete</t>
    <phoneticPr fontId="4" type="noConversion"/>
  </si>
  <si>
    <t>Introduce Soft Delete</t>
    <phoneticPr fontId="4" type="noConversion"/>
  </si>
  <si>
    <t>New 
Index</t>
    <phoneticPr fontId="4" type="noConversion"/>
  </si>
  <si>
    <t>Drop Index</t>
    <phoneticPr fontId="4" type="noConversion"/>
  </si>
  <si>
    <t>Rename Index</t>
    <phoneticPr fontId="4" type="noConversion"/>
  </si>
  <si>
    <t>Change Index Type</t>
    <phoneticPr fontId="4" type="noConversion"/>
  </si>
  <si>
    <t>New stored Procedure</t>
    <phoneticPr fontId="4" type="noConversion"/>
  </si>
  <si>
    <t>Drop stored Procedure</t>
    <phoneticPr fontId="4" type="noConversion"/>
  </si>
  <si>
    <t>Add 
CRUD Methods</t>
    <phoneticPr fontId="4" type="noConversion"/>
  </si>
  <si>
    <t>Add 
Read Method</t>
    <phoneticPr fontId="4" type="noConversion"/>
  </si>
  <si>
    <t>Introduce Calculation Methods</t>
    <phoneticPr fontId="4" type="noConversion"/>
  </si>
  <si>
    <t>Add Mirror Table</t>
    <phoneticPr fontId="4" type="noConversion"/>
  </si>
  <si>
    <t>Introduce Read-Only Table</t>
    <phoneticPr fontId="4" type="noConversion"/>
  </si>
  <si>
    <t>Encapsulate Table with View</t>
    <phoneticPr fontId="4" type="noConversion"/>
  </si>
  <si>
    <t>Replace View with Method(s)</t>
    <phoneticPr fontId="4" type="noConversion"/>
  </si>
  <si>
    <t>Migrate Method From Database</t>
    <phoneticPr fontId="4" type="noConversion"/>
  </si>
  <si>
    <t>Migrate Method to Database</t>
    <phoneticPr fontId="4" type="noConversion"/>
  </si>
  <si>
    <t>Use Official Data Source</t>
    <phoneticPr fontId="4" type="noConversion"/>
  </si>
  <si>
    <t>Introduce Column Constraint</t>
    <phoneticPr fontId="4" type="noConversion"/>
  </si>
  <si>
    <t>Drop Column Constraint</t>
    <phoneticPr fontId="4" type="noConversion"/>
  </si>
  <si>
    <t>Introduce default Value</t>
    <phoneticPr fontId="4" type="noConversion"/>
  </si>
  <si>
    <t>Drop default Value</t>
    <phoneticPr fontId="4" type="noConversion"/>
  </si>
  <si>
    <t>Change the default value</t>
    <phoneticPr fontId="4" type="noConversion"/>
  </si>
  <si>
    <t>Make Column Non-Nullable</t>
    <phoneticPr fontId="4" type="noConversion"/>
  </si>
  <si>
    <t>Drop Non-nullable</t>
    <phoneticPr fontId="4" type="noConversion"/>
  </si>
  <si>
    <t>Apply Standard Codes</t>
    <phoneticPr fontId="4" type="noConversion"/>
  </si>
  <si>
    <t>Introduce common Format</t>
    <phoneticPr fontId="4" type="noConversion"/>
  </si>
  <si>
    <t>Apply Standard Type</t>
    <phoneticPr fontId="4" type="noConversion"/>
  </si>
  <si>
    <t>Consolidate Key Strategy</t>
    <phoneticPr fontId="4" type="noConversion"/>
  </si>
  <si>
    <t>Replace Type Code With Property Flags</t>
    <phoneticPr fontId="4" type="noConversion"/>
  </si>
  <si>
    <t>Add Lookup Table</t>
    <phoneticPr fontId="4" type="noConversion"/>
  </si>
  <si>
    <t>Move Data</t>
    <phoneticPr fontId="4" type="noConversion"/>
  </si>
  <si>
    <t>Update Data</t>
    <phoneticPr fontId="4" type="noConversion"/>
  </si>
  <si>
    <t>Data Migration</t>
    <phoneticPr fontId="4" type="noConversion"/>
  </si>
  <si>
    <t xml:space="preserve">The location of schema has been changed </t>
    <phoneticPr fontId="4" type="noConversion"/>
  </si>
  <si>
    <t>ID</t>
    <phoneticPr fontId="4" type="noConversion"/>
  </si>
  <si>
    <t>Revision</t>
    <phoneticPr fontId="4" type="noConversion"/>
  </si>
  <si>
    <t>New 
Column</t>
    <phoneticPr fontId="4" type="noConversion"/>
  </si>
  <si>
    <t>New 
View</t>
    <phoneticPr fontId="4" type="noConversion"/>
  </si>
  <si>
    <t>New 
Table</t>
    <phoneticPr fontId="4" type="noConversion"/>
  </si>
  <si>
    <t>Insert 
Data</t>
    <phoneticPr fontId="4" type="noConversion"/>
  </si>
  <si>
    <t>Update
Data</t>
    <phoneticPr fontId="4" type="noConversion"/>
  </si>
  <si>
    <t>Drop 
Column</t>
    <phoneticPr fontId="4" type="noConversion"/>
  </si>
  <si>
    <t>Rename 
Column</t>
    <phoneticPr fontId="4" type="noConversion"/>
  </si>
  <si>
    <t>Change the data type of column</t>
    <phoneticPr fontId="4" type="noConversion"/>
  </si>
  <si>
    <t>Move 
Column</t>
    <phoneticPr fontId="4" type="noConversion"/>
  </si>
  <si>
    <t>Split 
Column</t>
    <phoneticPr fontId="4" type="noConversion"/>
  </si>
  <si>
    <t>Replace 
Column</t>
    <phoneticPr fontId="4" type="noConversion"/>
  </si>
  <si>
    <t>Merge 
Columns</t>
    <phoneticPr fontId="4" type="noConversion"/>
  </si>
  <si>
    <t>Introduce 
Calculated 
Column</t>
    <phoneticPr fontId="4" type="noConversion"/>
  </si>
  <si>
    <t>Drop
 Table</t>
    <phoneticPr fontId="4" type="noConversion"/>
  </si>
  <si>
    <t>Rename 
Table</t>
    <phoneticPr fontId="4" type="noConversion"/>
  </si>
  <si>
    <t>Split 
Table</t>
    <phoneticPr fontId="4" type="noConversion"/>
  </si>
  <si>
    <t>Merge 
tables</t>
    <phoneticPr fontId="4" type="noConversion"/>
  </si>
  <si>
    <t>Replace 
LOB with Table</t>
    <phoneticPr fontId="4" type="noConversion"/>
  </si>
  <si>
    <t>Replace 
O-T-M With 
Asso. Table</t>
    <phoneticPr fontId="4" type="noConversion"/>
  </si>
  <si>
    <t>Drop 
View</t>
    <phoneticPr fontId="4" type="noConversion"/>
  </si>
  <si>
    <t>Rename 
View</t>
    <phoneticPr fontId="4" type="noConversion"/>
  </si>
  <si>
    <t>Add Key</t>
    <phoneticPr fontId="4" type="noConversion"/>
  </si>
  <si>
    <t>Drop Key</t>
    <phoneticPr fontId="4" type="noConversion"/>
  </si>
  <si>
    <t>Change Key Type</t>
    <phoneticPr fontId="4" type="noConversion"/>
  </si>
  <si>
    <t>Introduce 
Surrogate 
Key</t>
    <phoneticPr fontId="4" type="noConversion"/>
  </si>
  <si>
    <t>Replace Surrogate 
Key With 
Natural Key</t>
    <phoneticPr fontId="4" type="noConversion"/>
  </si>
  <si>
    <t>Add 
Foreign 
Key</t>
    <phoneticPr fontId="4" type="noConversion"/>
  </si>
  <si>
    <t>Drop
Foreign 
Key</t>
    <phoneticPr fontId="4" type="noConversion"/>
  </si>
  <si>
    <t>Add Trigger</t>
    <phoneticPr fontId="4" type="noConversion"/>
  </si>
  <si>
    <t>Drop Trigger</t>
    <phoneticPr fontId="4" type="noConversion"/>
  </si>
  <si>
    <t>Add Trigger 
for Calculated 
Column</t>
    <phoneticPr fontId="4" type="noConversion"/>
  </si>
  <si>
    <t>Introduce Trigger for History</t>
    <phoneticPr fontId="4" type="noConversion"/>
  </si>
  <si>
    <t xml:space="preserve">Introduce Cascading Delete </t>
    <phoneticPr fontId="4" type="noConversion"/>
  </si>
  <si>
    <t>Introduce Hard Delete</t>
    <phoneticPr fontId="4" type="noConversion"/>
  </si>
  <si>
    <t>Introduce Soft Delete</t>
    <phoneticPr fontId="4" type="noConversion"/>
  </si>
  <si>
    <t>New 
Index</t>
    <phoneticPr fontId="4" type="noConversion"/>
  </si>
  <si>
    <t>Drop Index</t>
    <phoneticPr fontId="4" type="noConversion"/>
  </si>
  <si>
    <t>Rename Index</t>
    <phoneticPr fontId="4" type="noConversion"/>
  </si>
  <si>
    <t>Change Index Type</t>
    <phoneticPr fontId="4" type="noConversion"/>
  </si>
  <si>
    <t>New stored Procedure</t>
    <phoneticPr fontId="4" type="noConversion"/>
  </si>
  <si>
    <t>Drop stored Procedure</t>
    <phoneticPr fontId="4" type="noConversion"/>
  </si>
  <si>
    <t>Add 
CRUD Methods</t>
    <phoneticPr fontId="4" type="noConversion"/>
  </si>
  <si>
    <t>Add 
Read Method</t>
    <phoneticPr fontId="4" type="noConversion"/>
  </si>
  <si>
    <t>Introduce Calculation Methods</t>
    <phoneticPr fontId="4" type="noConversion"/>
  </si>
  <si>
    <t>Add Mirror Table</t>
    <phoneticPr fontId="4" type="noConversion"/>
  </si>
  <si>
    <t>Introduce Read-Only Table</t>
    <phoneticPr fontId="4" type="noConversion"/>
  </si>
  <si>
    <t>Encapsulate Table with View</t>
    <phoneticPr fontId="4" type="noConversion"/>
  </si>
  <si>
    <t>Replace View with Method(s)</t>
    <phoneticPr fontId="4" type="noConversion"/>
  </si>
  <si>
    <t>Migrate Method From Database</t>
    <phoneticPr fontId="4" type="noConversion"/>
  </si>
  <si>
    <t>Migrate Method to Database</t>
    <phoneticPr fontId="4" type="noConversion"/>
  </si>
  <si>
    <t>Use Official Data Source</t>
    <phoneticPr fontId="4" type="noConversion"/>
  </si>
  <si>
    <t>Introduce Column Constraint</t>
    <phoneticPr fontId="4" type="noConversion"/>
  </si>
  <si>
    <t>Drop Column Constraint</t>
    <phoneticPr fontId="4" type="noConversion"/>
  </si>
  <si>
    <t>Introduce default Value</t>
    <phoneticPr fontId="4" type="noConversion"/>
  </si>
  <si>
    <t>Drop default Value</t>
    <phoneticPr fontId="4" type="noConversion"/>
  </si>
  <si>
    <t>Change the default value</t>
    <phoneticPr fontId="4" type="noConversion"/>
  </si>
  <si>
    <t>Make Column Non-Nullable</t>
    <phoneticPr fontId="4" type="noConversion"/>
  </si>
  <si>
    <t>Drop Non-nullable</t>
    <phoneticPr fontId="4" type="noConversion"/>
  </si>
  <si>
    <t>Apply Standard Codes</t>
    <phoneticPr fontId="4" type="noConversion"/>
  </si>
  <si>
    <t>Introduce common Format</t>
    <phoneticPr fontId="4" type="noConversion"/>
  </si>
  <si>
    <t>Apply Standard Type</t>
    <phoneticPr fontId="4" type="noConversion"/>
  </si>
  <si>
    <t>Consolidate Key Strategy</t>
    <phoneticPr fontId="4" type="noConversion"/>
  </si>
  <si>
    <t>Replace Type Code With Property Flags</t>
    <phoneticPr fontId="4" type="noConversion"/>
  </si>
  <si>
    <t>Add Lookup Table</t>
    <phoneticPr fontId="4" type="noConversion"/>
  </si>
  <si>
    <t>Move Data</t>
    <phoneticPr fontId="4" type="noConversion"/>
  </si>
  <si>
    <t>Update Data</t>
    <phoneticPr fontId="4" type="noConversion"/>
  </si>
  <si>
    <t>Data Migration</t>
    <phoneticPr fontId="4" type="noConversion"/>
  </si>
  <si>
    <t>Transformations</t>
    <phoneticPr fontId="4" type="noConversion"/>
  </si>
  <si>
    <t>Structure Refactoring</t>
    <phoneticPr fontId="4" type="noConversion"/>
  </si>
  <si>
    <t>Referential Integrity Refactoring</t>
    <phoneticPr fontId="4" type="noConversion"/>
  </si>
  <si>
    <t>Architectural Refactorings</t>
    <phoneticPr fontId="4" type="noConversion"/>
  </si>
  <si>
    <t>Data Quality Refactorings</t>
    <phoneticPr fontId="4" type="noConversion"/>
  </si>
  <si>
    <t>total</t>
    <phoneticPr fontId="1" type="noConversion"/>
  </si>
  <si>
    <t>Transformations</t>
    <phoneticPr fontId="4" type="noConversion"/>
  </si>
  <si>
    <t>Structure Refactoring</t>
    <phoneticPr fontId="4" type="noConversion"/>
  </si>
  <si>
    <t>Referential Integrity Refactoring</t>
    <phoneticPr fontId="4" type="noConversion"/>
  </si>
  <si>
    <t>Architectural Refactorings</t>
    <phoneticPr fontId="4" type="noConversion"/>
  </si>
  <si>
    <t>Data Quality Refactorings</t>
    <phoneticPr fontId="4" type="noConversion"/>
  </si>
  <si>
    <t>ID</t>
    <phoneticPr fontId="4" type="noConversion"/>
  </si>
  <si>
    <t>Revision</t>
    <phoneticPr fontId="4" type="noConversion"/>
  </si>
  <si>
    <t>New 
Column</t>
    <phoneticPr fontId="4" type="noConversion"/>
  </si>
  <si>
    <t>New 
View</t>
    <phoneticPr fontId="4" type="noConversion"/>
  </si>
  <si>
    <t>New 
Table</t>
    <phoneticPr fontId="4" type="noConversion"/>
  </si>
  <si>
    <t>Drop 
Column</t>
    <phoneticPr fontId="4" type="noConversion"/>
  </si>
  <si>
    <t>Rename 
Column</t>
    <phoneticPr fontId="4" type="noConversion"/>
  </si>
  <si>
    <t>Change the data type of column</t>
    <phoneticPr fontId="4" type="noConversion"/>
  </si>
  <si>
    <t>Drop
 Table</t>
    <phoneticPr fontId="4" type="noConversion"/>
  </si>
  <si>
    <t>Rename 
Table</t>
    <phoneticPr fontId="4" type="noConversion"/>
  </si>
  <si>
    <t>Drop 
View</t>
    <phoneticPr fontId="4" type="noConversion"/>
  </si>
  <si>
    <t>Add Key</t>
    <phoneticPr fontId="4" type="noConversion"/>
  </si>
  <si>
    <t>Drop Key</t>
    <phoneticPr fontId="4" type="noConversion"/>
  </si>
  <si>
    <t>Add 
Foreign 
Key</t>
    <phoneticPr fontId="4" type="noConversion"/>
  </si>
  <si>
    <t>Drop
Foreign 
Key</t>
    <phoneticPr fontId="4" type="noConversion"/>
  </si>
  <si>
    <t>Add Trigger</t>
    <phoneticPr fontId="4" type="noConversion"/>
  </si>
  <si>
    <t>Drop Trigger</t>
    <phoneticPr fontId="4" type="noConversion"/>
  </si>
  <si>
    <t>New 
Index</t>
    <phoneticPr fontId="4" type="noConversion"/>
  </si>
  <si>
    <t>Drop Index</t>
    <phoneticPr fontId="4" type="noConversion"/>
  </si>
  <si>
    <t>Rename Index</t>
    <phoneticPr fontId="4" type="noConversion"/>
  </si>
  <si>
    <t>New stored Procedure</t>
    <phoneticPr fontId="4" type="noConversion"/>
  </si>
  <si>
    <t>Drop stored Procedure</t>
    <phoneticPr fontId="4" type="noConversion"/>
  </si>
  <si>
    <t>Introduce Column Constraint</t>
    <phoneticPr fontId="4" type="noConversion"/>
  </si>
  <si>
    <t>Drop Column Constraint</t>
    <phoneticPr fontId="4" type="noConversion"/>
  </si>
  <si>
    <t>Introduce default Value</t>
    <phoneticPr fontId="4" type="noConversion"/>
  </si>
  <si>
    <t>Drop default Value</t>
    <phoneticPr fontId="4" type="noConversion"/>
  </si>
  <si>
    <t>Change the default value</t>
    <phoneticPr fontId="4" type="noConversion"/>
  </si>
  <si>
    <t>Make Column Non-Nullable</t>
    <phoneticPr fontId="4" type="noConversion"/>
  </si>
  <si>
    <t>Drop Non-nullable</t>
    <phoneticPr fontId="4" type="noConversion"/>
  </si>
  <si>
    <t>Total</t>
    <phoneticPr fontId="4" type="noConversion"/>
  </si>
  <si>
    <t xml:space="preserve">The location of schema has been changed </t>
    <phoneticPr fontId="4" type="noConversion"/>
  </si>
  <si>
    <t>total</t>
    <phoneticPr fontId="4" type="noConversion"/>
  </si>
  <si>
    <t>Architectural Refactorings</t>
    <phoneticPr fontId="4" type="noConversion"/>
  </si>
  <si>
    <t>Data Quality Refactoring</t>
    <phoneticPr fontId="4" type="noConversion"/>
  </si>
  <si>
    <t>Method Refactoring</t>
    <phoneticPr fontId="4" type="noConversion"/>
  </si>
  <si>
    <t>Year</t>
    <phoneticPr fontId="4" type="noConversion"/>
  </si>
  <si>
    <t>total</t>
    <phoneticPr fontId="4" type="noConversion"/>
  </si>
  <si>
    <t>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</si>
</sst>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rgb="FFFF0000"/>
      <name val="微软雅黑"/>
      <family val="2"/>
      <charset val="134"/>
    </font>
    <font>
      <sz val="8"/>
      <color rgb="FF7030A0"/>
      <name val="微软雅黑"/>
      <family val="2"/>
      <charset val="134"/>
    </font>
    <font>
      <u/>
      <sz val="8"/>
      <color rgb="FFFF0000"/>
      <name val="微软雅黑"/>
      <family val="2"/>
      <charset val="134"/>
    </font>
    <font>
      <u/>
      <sz val="8"/>
      <name val="微软雅黑"/>
      <family val="2"/>
      <charset val="134"/>
    </font>
    <font>
      <u/>
      <sz val="8"/>
      <color rgb="FF7030A0"/>
      <name val="微软雅黑"/>
      <family val="2"/>
      <charset val="134"/>
    </font>
    <font>
      <b/>
      <sz val="8"/>
      <color rgb="FF00B050"/>
      <name val="微软雅黑"/>
      <family val="2"/>
      <charset val="134"/>
    </font>
    <font>
      <b/>
      <sz val="8"/>
      <color theme="9" tint="-0.24997711111789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>
      <alignment horizontal="center" wrapText="1"/>
    </xf>
    <xf numFmtId="0" fontId="10" fillId="4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wrapText="1"/>
    </xf>
    <xf numFmtId="0" fontId="2" fillId="2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18"/>
  <sheetViews>
    <sheetView topLeftCell="A106" workbookViewId="0">
      <selection activeCell="A121" sqref="A121:B121"/>
    </sheetView>
  </sheetViews>
  <sheetFormatPr defaultRowHeight="13.5" x14ac:dyDescent="0.15"/>
  <cols>
    <col min="1" max="32" width="9" style="19"/>
    <col min="33" max="33" width="10" style="19" customWidth="1"/>
    <col min="34" max="57" width="9" style="19"/>
    <col min="58" max="58" width="8" style="19" customWidth="1"/>
    <col min="59" max="59" width="10.25" style="19" customWidth="1"/>
    <col min="60" max="64" width="9" style="19"/>
    <col min="65" max="65" width="10.625" style="19" customWidth="1"/>
    <col min="66" max="69" width="9" style="19"/>
    <col min="70" max="70" width="33.125" style="19" customWidth="1"/>
    <col min="71" max="16384" width="9" style="19"/>
  </cols>
  <sheetData>
    <row r="1" spans="1:70" s="1" customFormat="1" x14ac:dyDescent="0.15">
      <c r="C1" s="25" t="s">
        <v>0</v>
      </c>
      <c r="D1" s="25"/>
      <c r="E1" s="25"/>
      <c r="F1" s="25"/>
      <c r="G1" s="25"/>
      <c r="H1" s="25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 t="s">
        <v>2</v>
      </c>
      <c r="AD1" s="25"/>
      <c r="AE1" s="25"/>
      <c r="AF1" s="25"/>
      <c r="AG1" s="25"/>
      <c r="AH1" s="25"/>
      <c r="AI1" s="25"/>
      <c r="AJ1" s="25"/>
      <c r="AK1" s="25"/>
      <c r="AL1" s="25" t="s">
        <v>3</v>
      </c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 t="s">
        <v>4</v>
      </c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R1" s="2" t="s">
        <v>5</v>
      </c>
    </row>
    <row r="2" spans="1:70" s="3" customFormat="1" ht="40.5" customHeight="1" x14ac:dyDescent="0.15">
      <c r="A2" s="3" t="s">
        <v>6</v>
      </c>
      <c r="B2" s="3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5" t="s">
        <v>12</v>
      </c>
      <c r="H2" s="4" t="s">
        <v>13</v>
      </c>
      <c r="I2" s="4" t="s">
        <v>14</v>
      </c>
      <c r="J2" s="6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4" t="s">
        <v>21</v>
      </c>
      <c r="Q2" s="4" t="s">
        <v>22</v>
      </c>
      <c r="R2" s="3" t="s">
        <v>23</v>
      </c>
      <c r="S2" s="3" t="s">
        <v>24</v>
      </c>
      <c r="T2" s="3" t="s">
        <v>25</v>
      </c>
      <c r="U2" s="3" t="s">
        <v>26</v>
      </c>
      <c r="V2" s="4" t="s">
        <v>27</v>
      </c>
      <c r="W2" s="3" t="s">
        <v>28</v>
      </c>
      <c r="X2" s="6" t="s">
        <v>29</v>
      </c>
      <c r="Y2" s="6" t="s">
        <v>30</v>
      </c>
      <c r="Z2" s="7" t="s">
        <v>31</v>
      </c>
      <c r="AA2" s="3" t="s">
        <v>32</v>
      </c>
      <c r="AB2" s="3" t="s">
        <v>33</v>
      </c>
      <c r="AC2" s="4" t="s">
        <v>34</v>
      </c>
      <c r="AD2" s="4" t="s">
        <v>35</v>
      </c>
      <c r="AE2" s="6" t="s">
        <v>36</v>
      </c>
      <c r="AF2" s="6" t="s">
        <v>37</v>
      </c>
      <c r="AG2" s="3" t="s">
        <v>38</v>
      </c>
      <c r="AH2" s="3" t="s">
        <v>39</v>
      </c>
      <c r="AI2" s="3" t="s">
        <v>40</v>
      </c>
      <c r="AJ2" s="3" t="s">
        <v>41</v>
      </c>
      <c r="AK2" s="3" t="s">
        <v>42</v>
      </c>
      <c r="AL2" s="4" t="s">
        <v>43</v>
      </c>
      <c r="AM2" s="6" t="s">
        <v>44</v>
      </c>
      <c r="AN2" s="6" t="s">
        <v>45</v>
      </c>
      <c r="AO2" s="7" t="s">
        <v>46</v>
      </c>
      <c r="AP2" s="6" t="s">
        <v>47</v>
      </c>
      <c r="AQ2" s="6" t="s">
        <v>48</v>
      </c>
      <c r="AR2" s="3" t="s">
        <v>49</v>
      </c>
      <c r="AS2" s="3" t="s">
        <v>50</v>
      </c>
      <c r="AT2" s="3" t="s">
        <v>51</v>
      </c>
      <c r="AU2" s="3" t="s">
        <v>52</v>
      </c>
      <c r="AV2" s="3" t="s">
        <v>53</v>
      </c>
      <c r="AW2" s="3" t="s">
        <v>54</v>
      </c>
      <c r="AX2" s="3" t="s">
        <v>55</v>
      </c>
      <c r="AY2" s="3" t="s">
        <v>56</v>
      </c>
      <c r="AZ2" s="3" t="s">
        <v>57</v>
      </c>
      <c r="BA2" s="3" t="s">
        <v>58</v>
      </c>
      <c r="BB2" s="4" t="s">
        <v>59</v>
      </c>
      <c r="BC2" s="4" t="s">
        <v>60</v>
      </c>
      <c r="BD2" s="4" t="s">
        <v>61</v>
      </c>
      <c r="BE2" s="4" t="s">
        <v>62</v>
      </c>
      <c r="BF2" s="6" t="s">
        <v>63</v>
      </c>
      <c r="BG2" s="4" t="s">
        <v>64</v>
      </c>
      <c r="BH2" s="4" t="s">
        <v>65</v>
      </c>
      <c r="BI2" s="3" t="s">
        <v>66</v>
      </c>
      <c r="BJ2" s="3" t="s">
        <v>67</v>
      </c>
      <c r="BK2" s="3" t="s">
        <v>68</v>
      </c>
      <c r="BL2" s="3" t="s">
        <v>69</v>
      </c>
      <c r="BM2" s="3" t="s">
        <v>70</v>
      </c>
      <c r="BN2" s="3" t="s">
        <v>71</v>
      </c>
      <c r="BO2" s="5" t="s">
        <v>72</v>
      </c>
      <c r="BP2" s="8" t="s">
        <v>73</v>
      </c>
      <c r="BQ2" s="3" t="s">
        <v>74</v>
      </c>
    </row>
    <row r="3" spans="1:70" s="9" customFormat="1" x14ac:dyDescent="0.3">
      <c r="A3" s="9">
        <v>1</v>
      </c>
      <c r="B3" s="10">
        <v>4</v>
      </c>
    </row>
    <row r="4" spans="1:70" s="9" customFormat="1" x14ac:dyDescent="0.3">
      <c r="A4" s="9">
        <v>2</v>
      </c>
      <c r="B4" s="10">
        <v>46</v>
      </c>
      <c r="C4" s="9">
        <v>2</v>
      </c>
    </row>
    <row r="5" spans="1:70" s="9" customFormat="1" x14ac:dyDescent="0.3">
      <c r="A5" s="9">
        <v>3</v>
      </c>
      <c r="B5" s="10">
        <v>126</v>
      </c>
      <c r="C5" s="9">
        <v>2</v>
      </c>
    </row>
    <row r="6" spans="1:70" s="9" customFormat="1" x14ac:dyDescent="0.3">
      <c r="A6" s="9">
        <v>4</v>
      </c>
      <c r="B6" s="10">
        <v>131</v>
      </c>
      <c r="C6" s="9">
        <v>4</v>
      </c>
      <c r="E6" s="9">
        <v>1</v>
      </c>
      <c r="X6" s="9">
        <v>1</v>
      </c>
      <c r="BD6" s="9">
        <v>4</v>
      </c>
      <c r="BG6" s="9">
        <v>1</v>
      </c>
    </row>
    <row r="7" spans="1:70" s="9" customFormat="1" x14ac:dyDescent="0.3">
      <c r="A7" s="9">
        <v>5</v>
      </c>
      <c r="B7" s="10">
        <v>257</v>
      </c>
      <c r="C7" s="9">
        <v>3</v>
      </c>
      <c r="E7" s="9">
        <v>1</v>
      </c>
      <c r="X7" s="9">
        <v>1</v>
      </c>
      <c r="BD7" s="9">
        <v>2</v>
      </c>
      <c r="BG7" s="9">
        <v>3</v>
      </c>
    </row>
    <row r="8" spans="1:70" s="9" customFormat="1" x14ac:dyDescent="0.3">
      <c r="A8" s="9">
        <v>6</v>
      </c>
      <c r="B8" s="10">
        <v>451</v>
      </c>
      <c r="C8" s="9">
        <v>3</v>
      </c>
      <c r="E8" s="9">
        <v>1</v>
      </c>
      <c r="X8" s="9">
        <v>1</v>
      </c>
      <c r="BD8" s="9">
        <v>3</v>
      </c>
      <c r="BG8" s="9">
        <v>1</v>
      </c>
    </row>
    <row r="9" spans="1:70" s="9" customFormat="1" x14ac:dyDescent="0.3">
      <c r="A9" s="9">
        <v>7</v>
      </c>
      <c r="B9" s="10">
        <v>478</v>
      </c>
      <c r="C9" s="9">
        <v>8</v>
      </c>
      <c r="E9" s="9">
        <v>1</v>
      </c>
      <c r="X9" s="9">
        <v>1</v>
      </c>
      <c r="BD9" s="9">
        <v>3</v>
      </c>
      <c r="BG9" s="9">
        <v>8</v>
      </c>
    </row>
    <row r="10" spans="1:70" s="9" customFormat="1" x14ac:dyDescent="0.3">
      <c r="A10" s="9">
        <v>8</v>
      </c>
      <c r="B10" s="10">
        <v>487</v>
      </c>
      <c r="C10" s="9">
        <v>1</v>
      </c>
    </row>
    <row r="11" spans="1:70" s="11" customFormat="1" x14ac:dyDescent="0.3">
      <c r="A11" s="11">
        <v>9</v>
      </c>
      <c r="B11" s="12">
        <v>562</v>
      </c>
    </row>
    <row r="12" spans="1:70" s="9" customFormat="1" x14ac:dyDescent="0.3">
      <c r="A12" s="9">
        <v>10</v>
      </c>
      <c r="B12" s="10">
        <v>593</v>
      </c>
      <c r="C12" s="9">
        <v>7</v>
      </c>
      <c r="E12" s="9">
        <v>1</v>
      </c>
      <c r="X12" s="9">
        <v>1</v>
      </c>
      <c r="BD12" s="9">
        <v>4</v>
      </c>
      <c r="BG12" s="9">
        <v>7</v>
      </c>
    </row>
    <row r="13" spans="1:70" s="9" customFormat="1" x14ac:dyDescent="0.3">
      <c r="A13" s="9">
        <v>11</v>
      </c>
      <c r="B13" s="10">
        <v>785</v>
      </c>
      <c r="I13" s="9">
        <v>1</v>
      </c>
    </row>
    <row r="14" spans="1:70" s="9" customFormat="1" x14ac:dyDescent="0.3">
      <c r="A14" s="9">
        <v>12</v>
      </c>
      <c r="B14" s="10">
        <v>811</v>
      </c>
      <c r="X14" s="9">
        <v>1</v>
      </c>
      <c r="Y14" s="9">
        <v>1</v>
      </c>
      <c r="Z14" s="9">
        <v>1</v>
      </c>
    </row>
    <row r="15" spans="1:70" s="9" customFormat="1" x14ac:dyDescent="0.3">
      <c r="A15" s="9">
        <v>13</v>
      </c>
      <c r="B15" s="10">
        <v>831</v>
      </c>
      <c r="C15" s="9">
        <v>1</v>
      </c>
    </row>
    <row r="16" spans="1:70" s="9" customFormat="1" x14ac:dyDescent="0.3">
      <c r="A16" s="9">
        <v>14</v>
      </c>
      <c r="B16" s="10">
        <v>854</v>
      </c>
      <c r="C16" s="9">
        <v>1</v>
      </c>
    </row>
    <row r="17" spans="1:59" s="9" customFormat="1" x14ac:dyDescent="0.3">
      <c r="A17" s="13">
        <v>15</v>
      </c>
      <c r="B17" s="10">
        <v>861</v>
      </c>
      <c r="C17" s="9">
        <v>2</v>
      </c>
      <c r="E17" s="9">
        <v>1</v>
      </c>
      <c r="H17" s="9">
        <v>1</v>
      </c>
      <c r="T17" s="14">
        <v>1</v>
      </c>
      <c r="X17" s="9">
        <v>1</v>
      </c>
      <c r="BG17" s="9">
        <v>2</v>
      </c>
    </row>
    <row r="18" spans="1:59" s="9" customFormat="1" x14ac:dyDescent="0.3">
      <c r="A18" s="9">
        <v>16</v>
      </c>
      <c r="B18" s="10">
        <v>869</v>
      </c>
      <c r="C18" s="9">
        <v>2</v>
      </c>
      <c r="E18" s="9">
        <v>1</v>
      </c>
      <c r="X18" s="9">
        <v>1</v>
      </c>
      <c r="BD18" s="9">
        <v>2</v>
      </c>
      <c r="BG18" s="9">
        <v>2</v>
      </c>
    </row>
    <row r="19" spans="1:59" s="9" customFormat="1" x14ac:dyDescent="0.3">
      <c r="A19" s="9">
        <v>17</v>
      </c>
      <c r="B19" s="10">
        <v>870</v>
      </c>
      <c r="C19" s="9">
        <v>2</v>
      </c>
      <c r="I19" s="9">
        <v>4</v>
      </c>
      <c r="BD19" s="9">
        <v>2</v>
      </c>
      <c r="BG19" s="9">
        <v>2</v>
      </c>
    </row>
    <row r="20" spans="1:59" s="9" customFormat="1" x14ac:dyDescent="0.3">
      <c r="A20" s="9">
        <v>18</v>
      </c>
      <c r="B20" s="10">
        <v>914</v>
      </c>
      <c r="J20" s="9">
        <v>1</v>
      </c>
    </row>
    <row r="21" spans="1:59" s="9" customFormat="1" x14ac:dyDescent="0.3">
      <c r="A21" s="9">
        <v>19</v>
      </c>
      <c r="B21" s="10">
        <v>951</v>
      </c>
      <c r="X21" s="9">
        <v>1</v>
      </c>
    </row>
    <row r="22" spans="1:59" s="9" customFormat="1" x14ac:dyDescent="0.3">
      <c r="A22" s="9">
        <v>20</v>
      </c>
      <c r="B22" s="10">
        <v>980</v>
      </c>
      <c r="C22" s="9">
        <v>1</v>
      </c>
    </row>
    <row r="23" spans="1:59" s="9" customFormat="1" x14ac:dyDescent="0.3">
      <c r="A23" s="9">
        <v>21</v>
      </c>
      <c r="B23" s="10">
        <v>1057</v>
      </c>
      <c r="C23" s="9">
        <v>4</v>
      </c>
      <c r="E23" s="9">
        <v>1</v>
      </c>
      <c r="X23" s="9">
        <v>3</v>
      </c>
      <c r="BD23" s="9">
        <v>4</v>
      </c>
      <c r="BG23" s="9">
        <v>4</v>
      </c>
    </row>
    <row r="24" spans="1:59" s="9" customFormat="1" x14ac:dyDescent="0.3">
      <c r="A24" s="9">
        <v>22</v>
      </c>
      <c r="B24" s="10">
        <v>1177</v>
      </c>
      <c r="C24" s="9">
        <v>1</v>
      </c>
    </row>
    <row r="25" spans="1:59" s="11" customFormat="1" x14ac:dyDescent="0.3">
      <c r="A25" s="11">
        <v>23</v>
      </c>
      <c r="B25" s="12">
        <v>1196</v>
      </c>
    </row>
    <row r="26" spans="1:59" s="11" customFormat="1" x14ac:dyDescent="0.3">
      <c r="A26" s="11">
        <v>24</v>
      </c>
      <c r="B26" s="12">
        <v>1197</v>
      </c>
    </row>
    <row r="27" spans="1:59" s="9" customFormat="1" x14ac:dyDescent="0.3">
      <c r="A27" s="9">
        <v>25</v>
      </c>
      <c r="B27" s="10">
        <v>1210</v>
      </c>
      <c r="C27" s="9">
        <v>1</v>
      </c>
      <c r="BD27" s="9">
        <v>1</v>
      </c>
      <c r="BG27" s="9">
        <v>1</v>
      </c>
    </row>
    <row r="28" spans="1:59" s="9" customFormat="1" x14ac:dyDescent="0.3">
      <c r="A28" s="9">
        <v>26</v>
      </c>
      <c r="B28" s="10">
        <v>1226</v>
      </c>
      <c r="C28" s="9">
        <v>1</v>
      </c>
      <c r="BD28" s="9">
        <v>1</v>
      </c>
      <c r="BG28" s="9">
        <v>1</v>
      </c>
    </row>
    <row r="29" spans="1:59" s="9" customFormat="1" x14ac:dyDescent="0.3">
      <c r="A29" s="9">
        <v>27</v>
      </c>
      <c r="B29" s="10">
        <v>1360</v>
      </c>
      <c r="C29" s="9">
        <v>2</v>
      </c>
      <c r="E29" s="9">
        <v>1</v>
      </c>
      <c r="BD29" s="9">
        <v>2</v>
      </c>
      <c r="BG29" s="9">
        <v>2</v>
      </c>
    </row>
    <row r="30" spans="1:59" s="9" customFormat="1" x14ac:dyDescent="0.3">
      <c r="A30" s="9">
        <v>28</v>
      </c>
      <c r="B30" s="10">
        <v>1491</v>
      </c>
      <c r="C30" s="9">
        <v>16</v>
      </c>
      <c r="E30" s="9">
        <v>2</v>
      </c>
      <c r="X30" s="9">
        <v>2</v>
      </c>
      <c r="BD30" s="9">
        <v>14</v>
      </c>
      <c r="BG30" s="9">
        <v>16</v>
      </c>
    </row>
    <row r="31" spans="1:59" s="11" customFormat="1" x14ac:dyDescent="0.3">
      <c r="A31" s="11">
        <v>29</v>
      </c>
      <c r="B31" s="12">
        <v>1512</v>
      </c>
    </row>
    <row r="32" spans="1:59" s="11" customFormat="1" x14ac:dyDescent="0.3">
      <c r="A32" s="11">
        <v>30</v>
      </c>
      <c r="B32" s="12">
        <v>1518</v>
      </c>
    </row>
    <row r="33" spans="1:60" s="9" customFormat="1" x14ac:dyDescent="0.3">
      <c r="A33" s="9">
        <v>31</v>
      </c>
      <c r="B33" s="10">
        <v>1585</v>
      </c>
      <c r="X33" s="9">
        <v>1</v>
      </c>
    </row>
    <row r="34" spans="1:60" s="11" customFormat="1" x14ac:dyDescent="0.3">
      <c r="A34" s="11">
        <v>32</v>
      </c>
      <c r="B34" s="12">
        <v>1606</v>
      </c>
    </row>
    <row r="35" spans="1:60" s="11" customFormat="1" x14ac:dyDescent="0.3">
      <c r="A35" s="11">
        <v>33</v>
      </c>
      <c r="B35" s="12">
        <v>1699</v>
      </c>
    </row>
    <row r="36" spans="1:60" s="11" customFormat="1" x14ac:dyDescent="0.3">
      <c r="A36" s="11">
        <v>34</v>
      </c>
      <c r="B36" s="12">
        <v>1823</v>
      </c>
    </row>
    <row r="37" spans="1:60" s="9" customFormat="1" x14ac:dyDescent="0.3">
      <c r="A37" s="9">
        <v>35</v>
      </c>
      <c r="B37" s="10">
        <v>2023</v>
      </c>
      <c r="C37" s="9">
        <v>2</v>
      </c>
      <c r="J37" s="9">
        <v>1</v>
      </c>
      <c r="BD37" s="9">
        <v>2</v>
      </c>
      <c r="BG37" s="9">
        <v>1</v>
      </c>
    </row>
    <row r="38" spans="1:60" s="9" customFormat="1" x14ac:dyDescent="0.3">
      <c r="A38" s="9">
        <v>36</v>
      </c>
      <c r="B38" s="10">
        <v>2036</v>
      </c>
      <c r="C38" s="9">
        <v>4</v>
      </c>
      <c r="E38" s="9">
        <v>1</v>
      </c>
      <c r="X38" s="9">
        <v>1</v>
      </c>
      <c r="BD38" s="9">
        <v>4</v>
      </c>
      <c r="BG38" s="9">
        <v>1</v>
      </c>
    </row>
    <row r="39" spans="1:60" s="9" customFormat="1" x14ac:dyDescent="0.3">
      <c r="A39" s="9">
        <v>37</v>
      </c>
      <c r="B39" s="10">
        <v>2247</v>
      </c>
      <c r="J39" s="9">
        <v>1</v>
      </c>
      <c r="BD39" s="9">
        <v>1</v>
      </c>
      <c r="BH39" s="9">
        <v>1</v>
      </c>
    </row>
    <row r="40" spans="1:60" s="9" customFormat="1" x14ac:dyDescent="0.3">
      <c r="A40" s="9">
        <v>38</v>
      </c>
      <c r="B40" s="10">
        <v>2337</v>
      </c>
      <c r="H40" s="9">
        <v>2</v>
      </c>
    </row>
    <row r="41" spans="1:60" s="9" customFormat="1" x14ac:dyDescent="0.3">
      <c r="A41" s="9">
        <v>39</v>
      </c>
      <c r="B41" s="10">
        <v>2338</v>
      </c>
      <c r="H41" s="9">
        <v>5</v>
      </c>
    </row>
    <row r="42" spans="1:60" s="9" customFormat="1" x14ac:dyDescent="0.3">
      <c r="A42" s="9">
        <v>40</v>
      </c>
      <c r="B42" s="10">
        <v>2425</v>
      </c>
      <c r="C42" s="9">
        <v>1</v>
      </c>
      <c r="Y42" s="9">
        <v>1</v>
      </c>
    </row>
    <row r="43" spans="1:60" s="11" customFormat="1" x14ac:dyDescent="0.3">
      <c r="A43" s="11">
        <v>41</v>
      </c>
      <c r="B43" s="12">
        <v>2566</v>
      </c>
    </row>
    <row r="44" spans="1:60" s="9" customFormat="1" x14ac:dyDescent="0.3">
      <c r="A44" s="9">
        <v>42</v>
      </c>
      <c r="B44" s="10">
        <v>2586</v>
      </c>
      <c r="BF44" s="9">
        <v>1</v>
      </c>
      <c r="BG44" s="9">
        <v>1</v>
      </c>
    </row>
    <row r="45" spans="1:60" s="9" customFormat="1" x14ac:dyDescent="0.3">
      <c r="A45" s="9">
        <v>43</v>
      </c>
      <c r="B45" s="10">
        <v>2634</v>
      </c>
      <c r="BD45" s="9">
        <v>1</v>
      </c>
    </row>
    <row r="46" spans="1:60" s="11" customFormat="1" x14ac:dyDescent="0.3">
      <c r="A46" s="11">
        <v>44</v>
      </c>
      <c r="B46" s="12">
        <v>2656</v>
      </c>
    </row>
    <row r="47" spans="1:60" s="11" customFormat="1" x14ac:dyDescent="0.3">
      <c r="A47" s="11">
        <v>45</v>
      </c>
      <c r="B47" s="12">
        <v>2891</v>
      </c>
    </row>
    <row r="48" spans="1:60" s="11" customFormat="1" x14ac:dyDescent="0.3">
      <c r="A48" s="11">
        <v>46</v>
      </c>
      <c r="B48" s="12">
        <v>2985</v>
      </c>
    </row>
    <row r="49" spans="1:70" s="9" customFormat="1" x14ac:dyDescent="0.3">
      <c r="A49" s="9">
        <v>47</v>
      </c>
      <c r="B49" s="10">
        <v>3083</v>
      </c>
      <c r="C49" s="9">
        <v>1</v>
      </c>
      <c r="BD49" s="9">
        <v>1</v>
      </c>
      <c r="BG49" s="9">
        <v>1</v>
      </c>
      <c r="BM49" s="14">
        <v>1</v>
      </c>
    </row>
    <row r="50" spans="1:70" s="11" customFormat="1" x14ac:dyDescent="0.3">
      <c r="A50" s="11">
        <v>48</v>
      </c>
      <c r="B50" s="12">
        <v>3121</v>
      </c>
    </row>
    <row r="51" spans="1:70" s="9" customFormat="1" x14ac:dyDescent="0.3">
      <c r="A51" s="9">
        <v>49</v>
      </c>
      <c r="B51" s="10">
        <v>3235</v>
      </c>
      <c r="BF51" s="9">
        <v>1</v>
      </c>
    </row>
    <row r="52" spans="1:70" s="11" customFormat="1" x14ac:dyDescent="0.3">
      <c r="A52" s="11">
        <v>50</v>
      </c>
      <c r="B52" s="12">
        <v>3241</v>
      </c>
    </row>
    <row r="53" spans="1:70" s="9" customFormat="1" x14ac:dyDescent="0.3">
      <c r="A53" s="9">
        <v>51</v>
      </c>
      <c r="B53" s="10">
        <v>3308</v>
      </c>
      <c r="BE53" s="9">
        <v>3</v>
      </c>
    </row>
    <row r="54" spans="1:70" s="9" customFormat="1" x14ac:dyDescent="0.3">
      <c r="A54" s="9">
        <v>52</v>
      </c>
      <c r="B54" s="10">
        <v>3313</v>
      </c>
      <c r="C54" s="9">
        <v>1</v>
      </c>
      <c r="BD54" s="9">
        <v>1</v>
      </c>
      <c r="BH54" s="9">
        <v>1</v>
      </c>
    </row>
    <row r="55" spans="1:70" s="9" customFormat="1" x14ac:dyDescent="0.3">
      <c r="A55" s="9">
        <v>53</v>
      </c>
      <c r="B55" s="10">
        <v>3317</v>
      </c>
      <c r="BF55" s="9">
        <v>1</v>
      </c>
    </row>
    <row r="56" spans="1:70" s="9" customFormat="1" x14ac:dyDescent="0.3">
      <c r="A56" s="9">
        <v>54</v>
      </c>
      <c r="B56" s="10">
        <v>3358</v>
      </c>
      <c r="C56" s="9">
        <v>1</v>
      </c>
      <c r="BD56" s="9">
        <v>1</v>
      </c>
      <c r="BG56" s="9">
        <v>1</v>
      </c>
    </row>
    <row r="57" spans="1:70" s="11" customFormat="1" x14ac:dyDescent="0.3">
      <c r="A57" s="11">
        <v>55</v>
      </c>
      <c r="B57" s="12">
        <v>3405</v>
      </c>
    </row>
    <row r="58" spans="1:70" s="9" customFormat="1" x14ac:dyDescent="0.3">
      <c r="A58" s="9">
        <v>56</v>
      </c>
      <c r="B58" s="10">
        <v>3430</v>
      </c>
      <c r="C58" s="9">
        <v>1</v>
      </c>
      <c r="BD58" s="9">
        <v>1</v>
      </c>
      <c r="BG58" s="9">
        <v>1</v>
      </c>
    </row>
    <row r="59" spans="1:70" s="9" customFormat="1" x14ac:dyDescent="0.3">
      <c r="A59" s="9">
        <v>57</v>
      </c>
      <c r="B59" s="10">
        <v>3465</v>
      </c>
      <c r="C59" s="9">
        <v>4</v>
      </c>
      <c r="E59" s="9">
        <v>1</v>
      </c>
      <c r="X59" s="9">
        <v>1</v>
      </c>
      <c r="BD59" s="9">
        <v>4</v>
      </c>
      <c r="BG59" s="9">
        <v>2</v>
      </c>
    </row>
    <row r="60" spans="1:70" s="9" customFormat="1" x14ac:dyDescent="0.3">
      <c r="A60" s="9">
        <v>58</v>
      </c>
      <c r="B60" s="10">
        <v>3467</v>
      </c>
      <c r="J60" s="9">
        <v>1</v>
      </c>
    </row>
    <row r="61" spans="1:70" s="15" customFormat="1" x14ac:dyDescent="0.15">
      <c r="A61" s="15">
        <v>59</v>
      </c>
      <c r="B61" s="15">
        <v>3482</v>
      </c>
      <c r="BR61" s="16" t="s">
        <v>75</v>
      </c>
    </row>
    <row r="62" spans="1:70" s="17" customFormat="1" x14ac:dyDescent="0.15">
      <c r="A62" s="17">
        <v>60</v>
      </c>
      <c r="B62" s="17">
        <v>3586</v>
      </c>
    </row>
    <row r="63" spans="1:70" s="3" customFormat="1" x14ac:dyDescent="0.15">
      <c r="A63" s="3">
        <v>61</v>
      </c>
      <c r="B63" s="3">
        <v>3763</v>
      </c>
      <c r="BF63" s="3">
        <v>2</v>
      </c>
    </row>
    <row r="64" spans="1:70" s="17" customFormat="1" x14ac:dyDescent="0.15">
      <c r="A64" s="17">
        <v>62</v>
      </c>
      <c r="B64" s="17">
        <v>3786</v>
      </c>
    </row>
    <row r="65" spans="1:65" s="3" customFormat="1" x14ac:dyDescent="0.15">
      <c r="A65" s="3">
        <v>63</v>
      </c>
      <c r="B65" s="3">
        <v>3877</v>
      </c>
      <c r="BE65" s="3">
        <v>1</v>
      </c>
    </row>
    <row r="66" spans="1:65" s="3" customFormat="1" x14ac:dyDescent="0.15">
      <c r="A66" s="3">
        <v>64</v>
      </c>
      <c r="B66" s="3">
        <v>3973</v>
      </c>
      <c r="J66" s="3">
        <v>1</v>
      </c>
    </row>
    <row r="67" spans="1:65" s="3" customFormat="1" x14ac:dyDescent="0.15">
      <c r="A67" s="3">
        <v>65</v>
      </c>
      <c r="B67" s="3">
        <v>3975</v>
      </c>
      <c r="J67" s="3">
        <v>1</v>
      </c>
    </row>
    <row r="68" spans="1:65" s="3" customFormat="1" x14ac:dyDescent="0.15">
      <c r="A68" s="3">
        <v>66</v>
      </c>
      <c r="B68" s="3">
        <v>4123</v>
      </c>
      <c r="C68" s="3">
        <v>3</v>
      </c>
      <c r="E68" s="3">
        <v>1</v>
      </c>
      <c r="F68" s="3">
        <v>2</v>
      </c>
      <c r="X68" s="3">
        <v>1</v>
      </c>
      <c r="BD68" s="3">
        <v>1</v>
      </c>
      <c r="BG68" s="3">
        <v>3</v>
      </c>
    </row>
    <row r="69" spans="1:65" s="3" customFormat="1" x14ac:dyDescent="0.15">
      <c r="A69" s="3">
        <v>67</v>
      </c>
      <c r="B69" s="3">
        <v>4162</v>
      </c>
      <c r="X69" s="3">
        <v>2</v>
      </c>
    </row>
    <row r="70" spans="1:65" s="17" customFormat="1" x14ac:dyDescent="0.15">
      <c r="A70" s="17">
        <v>68</v>
      </c>
      <c r="B70" s="17">
        <v>4224</v>
      </c>
    </row>
    <row r="71" spans="1:65" s="17" customFormat="1" x14ac:dyDescent="0.15">
      <c r="A71" s="17">
        <v>69</v>
      </c>
      <c r="B71" s="17">
        <v>4260</v>
      </c>
    </row>
    <row r="72" spans="1:65" s="3" customFormat="1" x14ac:dyDescent="0.15">
      <c r="A72" s="3">
        <v>70</v>
      </c>
      <c r="B72" s="3">
        <v>4579</v>
      </c>
      <c r="C72" s="3">
        <v>3</v>
      </c>
      <c r="X72" s="3">
        <v>2</v>
      </c>
      <c r="BD72" s="3">
        <v>3</v>
      </c>
      <c r="BG72" s="3">
        <v>3</v>
      </c>
    </row>
    <row r="73" spans="1:65" s="3" customFormat="1" x14ac:dyDescent="0.15">
      <c r="A73" s="3">
        <v>71</v>
      </c>
      <c r="B73" s="3">
        <v>4749</v>
      </c>
      <c r="C73" s="3">
        <v>1</v>
      </c>
      <c r="BD73" s="3">
        <v>1</v>
      </c>
      <c r="BG73" s="3">
        <v>1</v>
      </c>
    </row>
    <row r="74" spans="1:65" s="3" customFormat="1" x14ac:dyDescent="0.15">
      <c r="A74" s="3">
        <v>72</v>
      </c>
      <c r="B74" s="3">
        <v>5067</v>
      </c>
      <c r="C74" s="3">
        <v>8</v>
      </c>
      <c r="E74" s="3">
        <v>1</v>
      </c>
      <c r="F74" s="3">
        <v>2</v>
      </c>
      <c r="G74" s="3">
        <v>3</v>
      </c>
      <c r="X74" s="3">
        <v>1</v>
      </c>
      <c r="BD74" s="3">
        <v>8</v>
      </c>
      <c r="BG74" s="3">
        <v>4</v>
      </c>
      <c r="BM74" s="18">
        <v>1</v>
      </c>
    </row>
    <row r="75" spans="1:65" s="17" customFormat="1" x14ac:dyDescent="0.15">
      <c r="A75" s="17">
        <v>73</v>
      </c>
      <c r="B75" s="17">
        <v>5129</v>
      </c>
    </row>
    <row r="76" spans="1:65" s="3" customFormat="1" x14ac:dyDescent="0.15">
      <c r="A76" s="3">
        <v>74</v>
      </c>
      <c r="B76" s="3">
        <v>5175</v>
      </c>
      <c r="C76" s="3">
        <v>1</v>
      </c>
      <c r="BD76" s="3">
        <v>1</v>
      </c>
      <c r="BG76" s="3">
        <v>1</v>
      </c>
    </row>
    <row r="77" spans="1:65" s="3" customFormat="1" x14ac:dyDescent="0.15">
      <c r="A77" s="3">
        <v>75</v>
      </c>
      <c r="B77" s="3">
        <v>5207</v>
      </c>
      <c r="J77" s="3">
        <v>1</v>
      </c>
    </row>
    <row r="78" spans="1:65" s="3" customFormat="1" x14ac:dyDescent="0.15">
      <c r="A78" s="3">
        <v>76</v>
      </c>
      <c r="B78" s="3">
        <v>5243</v>
      </c>
      <c r="C78" s="3">
        <v>2</v>
      </c>
      <c r="BD78" s="3">
        <v>2</v>
      </c>
      <c r="BG78" s="3">
        <v>2</v>
      </c>
    </row>
    <row r="79" spans="1:65" s="3" customFormat="1" x14ac:dyDescent="0.15">
      <c r="A79" s="3">
        <v>77</v>
      </c>
      <c r="B79" s="3">
        <v>5282</v>
      </c>
      <c r="C79" s="3">
        <v>1</v>
      </c>
      <c r="BD79" s="3">
        <v>1</v>
      </c>
      <c r="BG79" s="3">
        <v>1</v>
      </c>
      <c r="BM79" s="18">
        <v>1</v>
      </c>
    </row>
    <row r="80" spans="1:65" s="3" customFormat="1" x14ac:dyDescent="0.15">
      <c r="A80" s="3">
        <v>78</v>
      </c>
      <c r="B80" s="3">
        <v>5335</v>
      </c>
      <c r="C80" s="3">
        <v>1</v>
      </c>
      <c r="BD80" s="3">
        <v>1</v>
      </c>
      <c r="BG80" s="3">
        <v>1</v>
      </c>
      <c r="BM80" s="18">
        <v>1</v>
      </c>
    </row>
    <row r="81" spans="1:59" s="3" customFormat="1" x14ac:dyDescent="0.15">
      <c r="A81" s="3">
        <v>79</v>
      </c>
      <c r="B81" s="3">
        <v>5345</v>
      </c>
      <c r="BF81" s="3">
        <v>1</v>
      </c>
    </row>
    <row r="82" spans="1:59" s="17" customFormat="1" x14ac:dyDescent="0.15">
      <c r="A82" s="17">
        <v>80</v>
      </c>
      <c r="B82" s="17">
        <v>5347</v>
      </c>
    </row>
    <row r="83" spans="1:59" s="3" customFormat="1" x14ac:dyDescent="0.15">
      <c r="A83" s="3">
        <v>81</v>
      </c>
      <c r="B83" s="3">
        <v>5416</v>
      </c>
      <c r="X83" s="3">
        <v>1</v>
      </c>
      <c r="BE83" s="3">
        <v>1</v>
      </c>
    </row>
    <row r="84" spans="1:59" s="17" customFormat="1" x14ac:dyDescent="0.15">
      <c r="A84" s="17">
        <v>82</v>
      </c>
      <c r="B84" s="17">
        <v>5457</v>
      </c>
    </row>
    <row r="85" spans="1:59" s="17" customFormat="1" x14ac:dyDescent="0.15">
      <c r="A85" s="17">
        <v>83</v>
      </c>
      <c r="B85" s="17">
        <v>5459</v>
      </c>
    </row>
    <row r="86" spans="1:59" s="17" customFormat="1" x14ac:dyDescent="0.15">
      <c r="A86" s="17">
        <v>84</v>
      </c>
      <c r="B86" s="17">
        <v>5589</v>
      </c>
    </row>
    <row r="87" spans="1:59" s="3" customFormat="1" x14ac:dyDescent="0.15">
      <c r="A87" s="3">
        <v>85</v>
      </c>
      <c r="B87" s="3">
        <v>5600</v>
      </c>
      <c r="C87" s="3">
        <v>1</v>
      </c>
      <c r="O87" s="18">
        <v>1</v>
      </c>
      <c r="BD87" s="3">
        <v>1</v>
      </c>
      <c r="BG87" s="3">
        <v>1</v>
      </c>
    </row>
    <row r="88" spans="1:59" s="3" customFormat="1" x14ac:dyDescent="0.15">
      <c r="A88" s="3">
        <v>86</v>
      </c>
      <c r="B88" s="3">
        <v>5689</v>
      </c>
      <c r="I88" s="3">
        <v>1</v>
      </c>
      <c r="J88" s="3">
        <v>1</v>
      </c>
      <c r="X88" s="3">
        <v>1</v>
      </c>
      <c r="Y88" s="3">
        <v>1</v>
      </c>
      <c r="Z88" s="3">
        <v>1</v>
      </c>
      <c r="BE88" s="3">
        <v>1</v>
      </c>
    </row>
    <row r="89" spans="1:59" s="17" customFormat="1" x14ac:dyDescent="0.15">
      <c r="A89" s="17">
        <v>87</v>
      </c>
      <c r="B89" s="17">
        <v>5698</v>
      </c>
    </row>
    <row r="90" spans="1:59" s="3" customFormat="1" x14ac:dyDescent="0.15">
      <c r="A90" s="3">
        <v>88</v>
      </c>
      <c r="B90" s="3">
        <v>5770</v>
      </c>
      <c r="J90" s="3">
        <v>1</v>
      </c>
    </row>
    <row r="91" spans="1:59" s="3" customFormat="1" x14ac:dyDescent="0.15">
      <c r="A91" s="3">
        <v>89</v>
      </c>
      <c r="B91" s="3">
        <v>5775</v>
      </c>
      <c r="P91" s="3">
        <v>1</v>
      </c>
    </row>
    <row r="92" spans="1:59" s="3" customFormat="1" x14ac:dyDescent="0.15">
      <c r="A92" s="3">
        <v>90</v>
      </c>
      <c r="B92" s="3">
        <v>5790</v>
      </c>
      <c r="H92" s="3">
        <v>4</v>
      </c>
    </row>
    <row r="93" spans="1:59" s="3" customFormat="1" x14ac:dyDescent="0.15">
      <c r="A93" s="3">
        <v>91</v>
      </c>
      <c r="B93" s="3">
        <v>5807</v>
      </c>
      <c r="X93" s="3">
        <v>1</v>
      </c>
      <c r="Y93" s="3">
        <v>1</v>
      </c>
    </row>
    <row r="94" spans="1:59" s="3" customFormat="1" x14ac:dyDescent="0.15">
      <c r="A94" s="3">
        <v>92</v>
      </c>
      <c r="B94" s="3">
        <v>6071</v>
      </c>
      <c r="H94" s="3">
        <v>1</v>
      </c>
    </row>
    <row r="95" spans="1:59" s="17" customFormat="1" x14ac:dyDescent="0.15">
      <c r="A95" s="17">
        <v>93</v>
      </c>
      <c r="B95" s="17">
        <v>6360</v>
      </c>
    </row>
    <row r="96" spans="1:59" s="3" customFormat="1" x14ac:dyDescent="0.15">
      <c r="A96" s="3">
        <v>94</v>
      </c>
      <c r="B96" s="3">
        <v>6410</v>
      </c>
      <c r="X96" s="3">
        <v>2</v>
      </c>
    </row>
    <row r="97" spans="1:65" s="17" customFormat="1" x14ac:dyDescent="0.15">
      <c r="A97" s="17">
        <v>95</v>
      </c>
      <c r="B97" s="17">
        <v>6849</v>
      </c>
    </row>
    <row r="98" spans="1:65" s="17" customFormat="1" x14ac:dyDescent="0.15">
      <c r="A98" s="17">
        <v>96</v>
      </c>
      <c r="B98" s="17">
        <v>6985</v>
      </c>
    </row>
    <row r="99" spans="1:65" s="3" customFormat="1" x14ac:dyDescent="0.15">
      <c r="A99" s="3">
        <v>97</v>
      </c>
      <c r="B99" s="3">
        <v>7167</v>
      </c>
      <c r="AM99" s="3">
        <v>1</v>
      </c>
    </row>
    <row r="100" spans="1:65" s="17" customFormat="1" x14ac:dyDescent="0.15">
      <c r="A100" s="17">
        <v>98</v>
      </c>
      <c r="B100" s="17">
        <v>7335</v>
      </c>
    </row>
    <row r="101" spans="1:65" s="17" customFormat="1" x14ac:dyDescent="0.15">
      <c r="A101" s="17">
        <v>99</v>
      </c>
      <c r="B101" s="17">
        <v>7577</v>
      </c>
    </row>
    <row r="102" spans="1:65" s="3" customFormat="1" x14ac:dyDescent="0.15">
      <c r="A102" s="3">
        <v>100</v>
      </c>
      <c r="B102" s="3">
        <v>7597</v>
      </c>
      <c r="C102" s="3">
        <v>1</v>
      </c>
      <c r="BD102" s="3">
        <v>1</v>
      </c>
    </row>
    <row r="103" spans="1:65" s="17" customFormat="1" x14ac:dyDescent="0.15">
      <c r="A103" s="17">
        <v>101</v>
      </c>
      <c r="B103" s="17">
        <v>7620</v>
      </c>
    </row>
    <row r="104" spans="1:65" s="17" customFormat="1" x14ac:dyDescent="0.15">
      <c r="A104" s="17">
        <v>102</v>
      </c>
      <c r="B104" s="17">
        <v>7649</v>
      </c>
    </row>
    <row r="105" spans="1:65" s="17" customFormat="1" x14ac:dyDescent="0.15">
      <c r="A105" s="17">
        <v>103</v>
      </c>
      <c r="B105" s="17">
        <v>7805</v>
      </c>
    </row>
    <row r="106" spans="1:65" s="17" customFormat="1" x14ac:dyDescent="0.15">
      <c r="A106" s="17">
        <v>104</v>
      </c>
      <c r="B106" s="17">
        <v>7809</v>
      </c>
    </row>
    <row r="107" spans="1:65" s="3" customFormat="1" x14ac:dyDescent="0.15">
      <c r="A107" s="3">
        <v>105</v>
      </c>
      <c r="B107" s="3">
        <v>7910</v>
      </c>
      <c r="C107" s="3">
        <v>1</v>
      </c>
      <c r="BD107" s="3">
        <v>1</v>
      </c>
      <c r="BG107" s="3">
        <v>1</v>
      </c>
      <c r="BM107" s="18">
        <v>1</v>
      </c>
    </row>
    <row r="108" spans="1:65" s="17" customFormat="1" x14ac:dyDescent="0.15">
      <c r="A108" s="17">
        <v>106</v>
      </c>
      <c r="B108" s="17">
        <v>8031</v>
      </c>
    </row>
    <row r="109" spans="1:65" s="17" customFormat="1" x14ac:dyDescent="0.15">
      <c r="A109" s="17">
        <v>107</v>
      </c>
      <c r="B109" s="17">
        <v>8107</v>
      </c>
    </row>
    <row r="110" spans="1:65" s="17" customFormat="1" x14ac:dyDescent="0.15">
      <c r="A110" s="17">
        <v>108</v>
      </c>
      <c r="B110" s="17">
        <v>8114</v>
      </c>
    </row>
    <row r="111" spans="1:65" s="17" customFormat="1" x14ac:dyDescent="0.15">
      <c r="A111" s="17">
        <v>109</v>
      </c>
      <c r="B111" s="17">
        <v>8154</v>
      </c>
    </row>
    <row r="112" spans="1:65" s="17" customFormat="1" x14ac:dyDescent="0.15">
      <c r="A112" s="17">
        <v>110</v>
      </c>
      <c r="B112" s="17">
        <v>8157</v>
      </c>
    </row>
    <row r="113" spans="1:69" s="17" customFormat="1" x14ac:dyDescent="0.15">
      <c r="A113" s="17">
        <v>111</v>
      </c>
      <c r="B113" s="17">
        <v>8229</v>
      </c>
    </row>
    <row r="114" spans="1:69" s="17" customFormat="1" x14ac:dyDescent="0.15">
      <c r="A114" s="17">
        <v>112</v>
      </c>
      <c r="B114" s="17">
        <v>8232</v>
      </c>
    </row>
    <row r="115" spans="1:69" s="17" customFormat="1" x14ac:dyDescent="0.15">
      <c r="A115" s="17">
        <v>113</v>
      </c>
      <c r="B115" s="17">
        <v>8243</v>
      </c>
    </row>
    <row r="116" spans="1:69" s="17" customFormat="1" x14ac:dyDescent="0.15">
      <c r="A116" s="17">
        <v>114</v>
      </c>
      <c r="B116" s="17">
        <v>8247</v>
      </c>
    </row>
    <row r="117" spans="1:69" s="17" customFormat="1" x14ac:dyDescent="0.15">
      <c r="A117" s="17">
        <v>115</v>
      </c>
      <c r="B117" s="17">
        <v>8304</v>
      </c>
    </row>
    <row r="118" spans="1:69" s="17" customFormat="1" x14ac:dyDescent="0.15">
      <c r="A118" s="17">
        <v>116</v>
      </c>
      <c r="B118" s="17">
        <v>8307</v>
      </c>
    </row>
    <row r="119" spans="1:69" s="3" customFormat="1" ht="54" x14ac:dyDescent="0.15">
      <c r="A119" s="3" t="s">
        <v>76</v>
      </c>
      <c r="B119" s="3" t="s">
        <v>77</v>
      </c>
      <c r="C119" s="4" t="s">
        <v>78</v>
      </c>
      <c r="D119" s="4" t="s">
        <v>79</v>
      </c>
      <c r="E119" s="4" t="s">
        <v>80</v>
      </c>
      <c r="F119" s="5" t="s">
        <v>81</v>
      </c>
      <c r="G119" s="5" t="s">
        <v>82</v>
      </c>
      <c r="H119" s="4" t="s">
        <v>83</v>
      </c>
      <c r="I119" s="4" t="s">
        <v>84</v>
      </c>
      <c r="J119" s="6" t="s">
        <v>85</v>
      </c>
      <c r="K119" s="3" t="s">
        <v>86</v>
      </c>
      <c r="L119" s="3" t="s">
        <v>87</v>
      </c>
      <c r="M119" s="3" t="s">
        <v>88</v>
      </c>
      <c r="N119" s="3" t="s">
        <v>89</v>
      </c>
      <c r="O119" s="3" t="s">
        <v>90</v>
      </c>
      <c r="P119" s="4" t="s">
        <v>91</v>
      </c>
      <c r="Q119" s="4" t="s">
        <v>92</v>
      </c>
      <c r="R119" s="3" t="s">
        <v>93</v>
      </c>
      <c r="S119" s="3" t="s">
        <v>94</v>
      </c>
      <c r="T119" s="3" t="s">
        <v>95</v>
      </c>
      <c r="U119" s="3" t="s">
        <v>96</v>
      </c>
      <c r="V119" s="4" t="s">
        <v>97</v>
      </c>
      <c r="W119" s="3" t="s">
        <v>98</v>
      </c>
      <c r="X119" s="6" t="s">
        <v>99</v>
      </c>
      <c r="Y119" s="6" t="s">
        <v>100</v>
      </c>
      <c r="Z119" s="7" t="s">
        <v>101</v>
      </c>
      <c r="AA119" s="3" t="s">
        <v>102</v>
      </c>
      <c r="AB119" s="3" t="s">
        <v>103</v>
      </c>
      <c r="AC119" s="4" t="s">
        <v>104</v>
      </c>
      <c r="AD119" s="4" t="s">
        <v>105</v>
      </c>
      <c r="AE119" s="6" t="s">
        <v>106</v>
      </c>
      <c r="AF119" s="6" t="s">
        <v>107</v>
      </c>
      <c r="AG119" s="3" t="s">
        <v>108</v>
      </c>
      <c r="AH119" s="3" t="s">
        <v>109</v>
      </c>
      <c r="AI119" s="3" t="s">
        <v>110</v>
      </c>
      <c r="AJ119" s="3" t="s">
        <v>111</v>
      </c>
      <c r="AK119" s="3" t="s">
        <v>112</v>
      </c>
      <c r="AL119" s="4" t="s">
        <v>113</v>
      </c>
      <c r="AM119" s="6" t="s">
        <v>114</v>
      </c>
      <c r="AN119" s="6" t="s">
        <v>115</v>
      </c>
      <c r="AO119" s="7" t="s">
        <v>116</v>
      </c>
      <c r="AP119" s="6" t="s">
        <v>117</v>
      </c>
      <c r="AQ119" s="6" t="s">
        <v>118</v>
      </c>
      <c r="AR119" s="3" t="s">
        <v>119</v>
      </c>
      <c r="AS119" s="3" t="s">
        <v>120</v>
      </c>
      <c r="AT119" s="3" t="s">
        <v>121</v>
      </c>
      <c r="AU119" s="3" t="s">
        <v>122</v>
      </c>
      <c r="AV119" s="3" t="s">
        <v>123</v>
      </c>
      <c r="AW119" s="3" t="s">
        <v>124</v>
      </c>
      <c r="AX119" s="3" t="s">
        <v>125</v>
      </c>
      <c r="AY119" s="3" t="s">
        <v>126</v>
      </c>
      <c r="AZ119" s="3" t="s">
        <v>127</v>
      </c>
      <c r="BA119" s="3" t="s">
        <v>128</v>
      </c>
      <c r="BB119" s="4" t="s">
        <v>129</v>
      </c>
      <c r="BC119" s="4" t="s">
        <v>130</v>
      </c>
      <c r="BD119" s="4" t="s">
        <v>131</v>
      </c>
      <c r="BE119" s="4" t="s">
        <v>132</v>
      </c>
      <c r="BF119" s="6" t="s">
        <v>133</v>
      </c>
      <c r="BG119" s="4" t="s">
        <v>134</v>
      </c>
      <c r="BH119" s="4" t="s">
        <v>135</v>
      </c>
      <c r="BI119" s="3" t="s">
        <v>136</v>
      </c>
      <c r="BJ119" s="3" t="s">
        <v>137</v>
      </c>
      <c r="BK119" s="3" t="s">
        <v>138</v>
      </c>
      <c r="BL119" s="3" t="s">
        <v>139</v>
      </c>
      <c r="BM119" s="3" t="s">
        <v>140</v>
      </c>
      <c r="BN119" s="3" t="s">
        <v>141</v>
      </c>
      <c r="BO119" s="5" t="s">
        <v>142</v>
      </c>
      <c r="BP119" s="8" t="s">
        <v>143</v>
      </c>
      <c r="BQ119" s="3" t="s">
        <v>144</v>
      </c>
    </row>
    <row r="120" spans="1:69" s="1" customFormat="1" x14ac:dyDescent="0.15">
      <c r="C120" s="25" t="s">
        <v>145</v>
      </c>
      <c r="D120" s="25"/>
      <c r="E120" s="25"/>
      <c r="F120" s="25"/>
      <c r="G120" s="25"/>
      <c r="H120" s="25" t="s">
        <v>146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 t="s">
        <v>147</v>
      </c>
      <c r="AD120" s="25"/>
      <c r="AE120" s="25"/>
      <c r="AF120" s="25"/>
      <c r="AG120" s="25"/>
      <c r="AH120" s="25"/>
      <c r="AI120" s="25"/>
      <c r="AJ120" s="25"/>
      <c r="AK120" s="25"/>
      <c r="AL120" s="25" t="s">
        <v>148</v>
      </c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 t="s">
        <v>149</v>
      </c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9" s="3" customFormat="1" x14ac:dyDescent="0.15">
      <c r="A121" s="26" t="s">
        <v>150</v>
      </c>
      <c r="B121" s="26"/>
      <c r="C121" s="3">
        <f>SUM(C61:C118)</f>
        <v>23</v>
      </c>
      <c r="D121" s="3">
        <f t="shared" ref="D121:BO121" si="0">SUM(D61:D118)</f>
        <v>0</v>
      </c>
      <c r="E121" s="3">
        <f t="shared" si="0"/>
        <v>2</v>
      </c>
      <c r="F121" s="3">
        <f t="shared" si="0"/>
        <v>4</v>
      </c>
      <c r="G121" s="3">
        <f t="shared" si="0"/>
        <v>3</v>
      </c>
      <c r="H121" s="3">
        <f t="shared" si="0"/>
        <v>5</v>
      </c>
      <c r="I121" s="3">
        <f t="shared" si="0"/>
        <v>1</v>
      </c>
      <c r="J121" s="3">
        <f t="shared" si="0"/>
        <v>5</v>
      </c>
      <c r="K121" s="3">
        <f t="shared" si="0"/>
        <v>0</v>
      </c>
      <c r="L121" s="3">
        <f t="shared" si="0"/>
        <v>0</v>
      </c>
      <c r="M121" s="3">
        <f t="shared" si="0"/>
        <v>0</v>
      </c>
      <c r="N121" s="3">
        <f t="shared" si="0"/>
        <v>0</v>
      </c>
      <c r="O121" s="3">
        <f t="shared" si="0"/>
        <v>1</v>
      </c>
      <c r="P121" s="3">
        <f t="shared" si="0"/>
        <v>1</v>
      </c>
      <c r="Q121" s="3">
        <f t="shared" si="0"/>
        <v>0</v>
      </c>
      <c r="R121" s="3">
        <f t="shared" si="0"/>
        <v>0</v>
      </c>
      <c r="S121" s="3">
        <f t="shared" si="0"/>
        <v>0</v>
      </c>
      <c r="T121" s="3">
        <f t="shared" si="0"/>
        <v>0</v>
      </c>
      <c r="U121" s="3">
        <f t="shared" si="0"/>
        <v>0</v>
      </c>
      <c r="V121" s="3">
        <f t="shared" si="0"/>
        <v>0</v>
      </c>
      <c r="W121" s="3">
        <f t="shared" si="0"/>
        <v>0</v>
      </c>
      <c r="X121" s="3">
        <f t="shared" si="0"/>
        <v>11</v>
      </c>
      <c r="Y121" s="3">
        <f t="shared" si="0"/>
        <v>2</v>
      </c>
      <c r="Z121" s="3">
        <f t="shared" si="0"/>
        <v>1</v>
      </c>
      <c r="AA121" s="3">
        <f t="shared" si="0"/>
        <v>0</v>
      </c>
      <c r="AB121" s="3">
        <f t="shared" si="0"/>
        <v>0</v>
      </c>
      <c r="AC121" s="3">
        <f t="shared" si="0"/>
        <v>0</v>
      </c>
      <c r="AD121" s="3">
        <f t="shared" si="0"/>
        <v>0</v>
      </c>
      <c r="AE121" s="3">
        <f t="shared" si="0"/>
        <v>0</v>
      </c>
      <c r="AF121" s="3">
        <f t="shared" si="0"/>
        <v>0</v>
      </c>
      <c r="AG121" s="3">
        <f t="shared" si="0"/>
        <v>0</v>
      </c>
      <c r="AH121" s="3">
        <f t="shared" si="0"/>
        <v>0</v>
      </c>
      <c r="AI121" s="3">
        <f t="shared" si="0"/>
        <v>0</v>
      </c>
      <c r="AJ121" s="3">
        <f t="shared" si="0"/>
        <v>0</v>
      </c>
      <c r="AK121" s="3">
        <f t="shared" si="0"/>
        <v>0</v>
      </c>
      <c r="AL121" s="3">
        <f t="shared" si="0"/>
        <v>0</v>
      </c>
      <c r="AM121" s="3">
        <f t="shared" si="0"/>
        <v>1</v>
      </c>
      <c r="AN121" s="3">
        <f t="shared" si="0"/>
        <v>0</v>
      </c>
      <c r="AO121" s="3">
        <f t="shared" si="0"/>
        <v>0</v>
      </c>
      <c r="AP121" s="3">
        <f t="shared" si="0"/>
        <v>0</v>
      </c>
      <c r="AQ121" s="3">
        <f t="shared" si="0"/>
        <v>0</v>
      </c>
      <c r="AR121" s="3">
        <f t="shared" si="0"/>
        <v>0</v>
      </c>
      <c r="AS121" s="3">
        <f t="shared" si="0"/>
        <v>0</v>
      </c>
      <c r="AT121" s="3">
        <f t="shared" si="0"/>
        <v>0</v>
      </c>
      <c r="AU121" s="3">
        <f t="shared" si="0"/>
        <v>0</v>
      </c>
      <c r="AV121" s="3">
        <f t="shared" si="0"/>
        <v>0</v>
      </c>
      <c r="AW121" s="3">
        <f t="shared" si="0"/>
        <v>0</v>
      </c>
      <c r="AX121" s="3">
        <f t="shared" si="0"/>
        <v>0</v>
      </c>
      <c r="AY121" s="3">
        <f t="shared" si="0"/>
        <v>0</v>
      </c>
      <c r="AZ121" s="3">
        <f t="shared" si="0"/>
        <v>0</v>
      </c>
      <c r="BA121" s="3">
        <f t="shared" si="0"/>
        <v>0</v>
      </c>
      <c r="BB121" s="3">
        <f t="shared" si="0"/>
        <v>0</v>
      </c>
      <c r="BC121" s="3">
        <f t="shared" si="0"/>
        <v>0</v>
      </c>
      <c r="BD121" s="3">
        <f t="shared" si="0"/>
        <v>21</v>
      </c>
      <c r="BE121" s="3">
        <f t="shared" si="0"/>
        <v>3</v>
      </c>
      <c r="BF121" s="3">
        <f t="shared" si="0"/>
        <v>3</v>
      </c>
      <c r="BG121" s="3">
        <f t="shared" si="0"/>
        <v>18</v>
      </c>
      <c r="BH121" s="3">
        <f t="shared" si="0"/>
        <v>0</v>
      </c>
      <c r="BI121" s="3">
        <f t="shared" si="0"/>
        <v>0</v>
      </c>
      <c r="BJ121" s="3">
        <f t="shared" si="0"/>
        <v>0</v>
      </c>
      <c r="BK121" s="3">
        <f t="shared" si="0"/>
        <v>0</v>
      </c>
      <c r="BL121" s="3">
        <f t="shared" si="0"/>
        <v>0</v>
      </c>
      <c r="BM121" s="3">
        <f t="shared" si="0"/>
        <v>4</v>
      </c>
      <c r="BN121" s="3">
        <f t="shared" si="0"/>
        <v>0</v>
      </c>
      <c r="BO121" s="3">
        <f t="shared" si="0"/>
        <v>0</v>
      </c>
      <c r="BP121" s="3">
        <f t="shared" ref="BP121:BQ121" si="1">SUM(BP61:BP118)</f>
        <v>0</v>
      </c>
      <c r="BQ121" s="3">
        <f t="shared" si="1"/>
        <v>0</v>
      </c>
    </row>
    <row r="122" spans="1:69" s="3" customFormat="1" x14ac:dyDescent="0.15">
      <c r="C122" s="26">
        <f>SUM(C121:G121)</f>
        <v>32</v>
      </c>
      <c r="D122" s="26"/>
      <c r="E122" s="26"/>
      <c r="F122" s="26"/>
      <c r="G122" s="26"/>
      <c r="H122" s="26">
        <f>SUM(H121:AB121)</f>
        <v>27</v>
      </c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>
        <f>SUM(AC121:AK121)</f>
        <v>0</v>
      </c>
      <c r="AD122" s="26"/>
      <c r="AE122" s="26"/>
      <c r="AF122" s="26"/>
      <c r="AG122" s="26"/>
      <c r="AH122" s="26"/>
      <c r="AI122" s="26"/>
      <c r="AJ122" s="26"/>
      <c r="AK122" s="26"/>
      <c r="AL122" s="26">
        <f>SUM(AL121:BA121)</f>
        <v>1</v>
      </c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>
        <f>SUM(BB121:BQ121)</f>
        <v>49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</row>
    <row r="123" spans="1:69" s="3" customFormat="1" x14ac:dyDescent="0.15"/>
    <row r="124" spans="1:69" s="3" customFormat="1" x14ac:dyDescent="0.15"/>
    <row r="125" spans="1:69" s="3" customFormat="1" x14ac:dyDescent="0.15"/>
    <row r="126" spans="1:69" s="3" customFormat="1" x14ac:dyDescent="0.15"/>
    <row r="127" spans="1:69" s="3" customFormat="1" x14ac:dyDescent="0.15"/>
    <row r="128" spans="1:69" s="3" customFormat="1" x14ac:dyDescent="0.15"/>
    <row r="129" s="3" customFormat="1" x14ac:dyDescent="0.15"/>
    <row r="130" s="3" customFormat="1" x14ac:dyDescent="0.15"/>
    <row r="131" s="3" customFormat="1" x14ac:dyDescent="0.15"/>
    <row r="132" s="3" customFormat="1" x14ac:dyDescent="0.15"/>
    <row r="133" s="3" customFormat="1" x14ac:dyDescent="0.15"/>
    <row r="134" s="3" customFormat="1" x14ac:dyDescent="0.15"/>
    <row r="135" s="3" customFormat="1" x14ac:dyDescent="0.15"/>
    <row r="136" s="3" customFormat="1" x14ac:dyDescent="0.15"/>
    <row r="137" s="3" customFormat="1" x14ac:dyDescent="0.15"/>
    <row r="138" s="3" customFormat="1" x14ac:dyDescent="0.15"/>
    <row r="139" s="3" customFormat="1" x14ac:dyDescent="0.15"/>
    <row r="140" s="3" customFormat="1" x14ac:dyDescent="0.15"/>
    <row r="141" s="3" customFormat="1" x14ac:dyDescent="0.15"/>
    <row r="142" s="3" customFormat="1" x14ac:dyDescent="0.15"/>
    <row r="143" s="3" customFormat="1" x14ac:dyDescent="0.15"/>
    <row r="144" s="3" customFormat="1" x14ac:dyDescent="0.15"/>
    <row r="145" s="3" customFormat="1" x14ac:dyDescent="0.15"/>
    <row r="146" s="3" customFormat="1" x14ac:dyDescent="0.15"/>
    <row r="147" s="3" customFormat="1" x14ac:dyDescent="0.15"/>
    <row r="148" s="3" customFormat="1" x14ac:dyDescent="0.15"/>
    <row r="149" s="3" customFormat="1" x14ac:dyDescent="0.15"/>
    <row r="150" s="3" customFormat="1" x14ac:dyDescent="0.15"/>
    <row r="151" s="3" customFormat="1" x14ac:dyDescent="0.15"/>
    <row r="152" s="3" customFormat="1" x14ac:dyDescent="0.15"/>
    <row r="153" s="3" customFormat="1" x14ac:dyDescent="0.15"/>
    <row r="154" s="3" customFormat="1" x14ac:dyDescent="0.15"/>
    <row r="155" s="3" customFormat="1" x14ac:dyDescent="0.15"/>
    <row r="156" s="3" customFormat="1" x14ac:dyDescent="0.15"/>
    <row r="157" s="3" customFormat="1" x14ac:dyDescent="0.15"/>
    <row r="158" s="3" customFormat="1" x14ac:dyDescent="0.15"/>
    <row r="159" s="3" customFormat="1" x14ac:dyDescent="0.15"/>
    <row r="160" s="3" customFormat="1" x14ac:dyDescent="0.15"/>
    <row r="161" s="3" customFormat="1" x14ac:dyDescent="0.15"/>
    <row r="162" s="3" customFormat="1" x14ac:dyDescent="0.15"/>
    <row r="163" s="3" customFormat="1" x14ac:dyDescent="0.15"/>
    <row r="164" s="3" customFormat="1" x14ac:dyDescent="0.15"/>
    <row r="165" s="3" customFormat="1" x14ac:dyDescent="0.15"/>
    <row r="166" s="3" customFormat="1" x14ac:dyDescent="0.15"/>
    <row r="167" s="3" customFormat="1" x14ac:dyDescent="0.15"/>
    <row r="168" s="3" customFormat="1" x14ac:dyDescent="0.15"/>
    <row r="169" s="3" customFormat="1" x14ac:dyDescent="0.15"/>
    <row r="170" s="3" customFormat="1" x14ac:dyDescent="0.15"/>
    <row r="171" s="3" customFormat="1" x14ac:dyDescent="0.15"/>
    <row r="172" s="3" customFormat="1" x14ac:dyDescent="0.15"/>
    <row r="173" s="3" customFormat="1" x14ac:dyDescent="0.15"/>
    <row r="174" s="3" customFormat="1" x14ac:dyDescent="0.15"/>
    <row r="175" s="3" customFormat="1" x14ac:dyDescent="0.15"/>
    <row r="176" s="3" customFormat="1" x14ac:dyDescent="0.15"/>
    <row r="177" s="3" customFormat="1" x14ac:dyDescent="0.15"/>
    <row r="178" s="3" customFormat="1" x14ac:dyDescent="0.15"/>
    <row r="179" s="3" customFormat="1" x14ac:dyDescent="0.15"/>
    <row r="180" s="3" customFormat="1" x14ac:dyDescent="0.15"/>
    <row r="181" s="3" customFormat="1" x14ac:dyDescent="0.15"/>
    <row r="182" s="3" customFormat="1" x14ac:dyDescent="0.15"/>
    <row r="183" s="3" customFormat="1" x14ac:dyDescent="0.15"/>
    <row r="184" s="3" customFormat="1" x14ac:dyDescent="0.15"/>
    <row r="185" s="3" customFormat="1" x14ac:dyDescent="0.15"/>
    <row r="186" s="3" customFormat="1" x14ac:dyDescent="0.15"/>
    <row r="187" s="3" customFormat="1" x14ac:dyDescent="0.15"/>
    <row r="188" s="3" customFormat="1" x14ac:dyDescent="0.15"/>
    <row r="189" s="3" customFormat="1" x14ac:dyDescent="0.15"/>
    <row r="190" s="3" customFormat="1" x14ac:dyDescent="0.15"/>
    <row r="191" s="3" customFormat="1" x14ac:dyDescent="0.15"/>
    <row r="192" s="3" customFormat="1" x14ac:dyDescent="0.15"/>
    <row r="193" s="3" customFormat="1" x14ac:dyDescent="0.15"/>
    <row r="194" s="3" customFormat="1" x14ac:dyDescent="0.15"/>
    <row r="195" s="3" customFormat="1" x14ac:dyDescent="0.15"/>
    <row r="196" s="3" customFormat="1" x14ac:dyDescent="0.15"/>
    <row r="197" s="3" customFormat="1" x14ac:dyDescent="0.15"/>
    <row r="198" s="3" customFormat="1" x14ac:dyDescent="0.15"/>
    <row r="199" s="3" customFormat="1" x14ac:dyDescent="0.15"/>
    <row r="200" s="3" customFormat="1" x14ac:dyDescent="0.15"/>
    <row r="201" s="3" customFormat="1" x14ac:dyDescent="0.15"/>
    <row r="202" s="3" customFormat="1" x14ac:dyDescent="0.15"/>
    <row r="203" s="3" customFormat="1" x14ac:dyDescent="0.15"/>
    <row r="204" s="3" customFormat="1" x14ac:dyDescent="0.15"/>
    <row r="205" s="3" customFormat="1" x14ac:dyDescent="0.15"/>
    <row r="206" s="3" customFormat="1" x14ac:dyDescent="0.15"/>
    <row r="207" s="3" customFormat="1" x14ac:dyDescent="0.15"/>
    <row r="208" s="3" customFormat="1" x14ac:dyDescent="0.15"/>
    <row r="209" s="3" customFormat="1" x14ac:dyDescent="0.15"/>
    <row r="210" s="3" customFormat="1" x14ac:dyDescent="0.15"/>
    <row r="211" s="3" customFormat="1" x14ac:dyDescent="0.15"/>
    <row r="212" s="3" customFormat="1" x14ac:dyDescent="0.15"/>
    <row r="213" s="3" customFormat="1" x14ac:dyDescent="0.15"/>
    <row r="214" s="3" customFormat="1" x14ac:dyDescent="0.15"/>
    <row r="215" s="3" customFormat="1" x14ac:dyDescent="0.15"/>
    <row r="216" s="3" customFormat="1" x14ac:dyDescent="0.15"/>
    <row r="217" s="3" customFormat="1" x14ac:dyDescent="0.15"/>
    <row r="218" s="3" customFormat="1" x14ac:dyDescent="0.15"/>
    <row r="219" s="3" customFormat="1" x14ac:dyDescent="0.15"/>
    <row r="220" s="3" customFormat="1" x14ac:dyDescent="0.15"/>
    <row r="221" s="3" customFormat="1" x14ac:dyDescent="0.15"/>
    <row r="222" s="3" customFormat="1" x14ac:dyDescent="0.15"/>
    <row r="223" s="3" customFormat="1" x14ac:dyDescent="0.15"/>
    <row r="224" s="3" customFormat="1" x14ac:dyDescent="0.15"/>
    <row r="225" s="3" customFormat="1" x14ac:dyDescent="0.15"/>
    <row r="226" s="3" customFormat="1" x14ac:dyDescent="0.15"/>
    <row r="227" s="3" customFormat="1" x14ac:dyDescent="0.15"/>
    <row r="228" s="3" customFormat="1" x14ac:dyDescent="0.15"/>
    <row r="229" s="3" customFormat="1" x14ac:dyDescent="0.15"/>
    <row r="230" s="3" customFormat="1" x14ac:dyDescent="0.15"/>
    <row r="231" s="3" customFormat="1" x14ac:dyDescent="0.15"/>
    <row r="232" s="3" customFormat="1" x14ac:dyDescent="0.15"/>
    <row r="233" s="3" customFormat="1" x14ac:dyDescent="0.15"/>
    <row r="234" s="3" customFormat="1" x14ac:dyDescent="0.15"/>
    <row r="235" s="3" customFormat="1" x14ac:dyDescent="0.15"/>
    <row r="236" s="3" customFormat="1" x14ac:dyDescent="0.15"/>
    <row r="237" s="3" customFormat="1" x14ac:dyDescent="0.15"/>
    <row r="238" s="3" customFormat="1" x14ac:dyDescent="0.15"/>
    <row r="239" s="3" customFormat="1" x14ac:dyDescent="0.15"/>
    <row r="240" s="3" customFormat="1" x14ac:dyDescent="0.15"/>
    <row r="241" s="3" customFormat="1" x14ac:dyDescent="0.15"/>
    <row r="242" s="3" customFormat="1" x14ac:dyDescent="0.15"/>
    <row r="243" s="3" customFormat="1" x14ac:dyDescent="0.15"/>
    <row r="244" s="3" customFormat="1" x14ac:dyDescent="0.15"/>
    <row r="245" s="3" customFormat="1" x14ac:dyDescent="0.15"/>
    <row r="246" s="3" customFormat="1" x14ac:dyDescent="0.15"/>
    <row r="247" s="3" customFormat="1" x14ac:dyDescent="0.15"/>
    <row r="248" s="3" customFormat="1" x14ac:dyDescent="0.15"/>
    <row r="249" s="3" customFormat="1" x14ac:dyDescent="0.15"/>
    <row r="250" s="3" customFormat="1" x14ac:dyDescent="0.15"/>
    <row r="251" s="3" customFormat="1" x14ac:dyDescent="0.15"/>
    <row r="252" s="3" customFormat="1" x14ac:dyDescent="0.15"/>
    <row r="253" s="3" customFormat="1" x14ac:dyDescent="0.15"/>
    <row r="254" s="3" customFormat="1" x14ac:dyDescent="0.15"/>
    <row r="255" s="3" customFormat="1" x14ac:dyDescent="0.15"/>
    <row r="256" s="3" customFormat="1" x14ac:dyDescent="0.15"/>
    <row r="257" s="3" customFormat="1" x14ac:dyDescent="0.15"/>
    <row r="258" s="3" customFormat="1" x14ac:dyDescent="0.15"/>
    <row r="259" s="3" customFormat="1" x14ac:dyDescent="0.15"/>
    <row r="260" s="3" customFormat="1" x14ac:dyDescent="0.15"/>
    <row r="261" s="3" customFormat="1" x14ac:dyDescent="0.15"/>
    <row r="262" s="3" customFormat="1" x14ac:dyDescent="0.15"/>
    <row r="263" s="3" customFormat="1" x14ac:dyDescent="0.15"/>
    <row r="264" s="3" customFormat="1" x14ac:dyDescent="0.15"/>
    <row r="265" s="3" customFormat="1" x14ac:dyDescent="0.15"/>
    <row r="266" s="3" customFormat="1" x14ac:dyDescent="0.15"/>
    <row r="267" s="3" customFormat="1" x14ac:dyDescent="0.15"/>
    <row r="268" s="3" customFormat="1" x14ac:dyDescent="0.15"/>
    <row r="269" s="3" customFormat="1" x14ac:dyDescent="0.15"/>
    <row r="270" s="3" customFormat="1" x14ac:dyDescent="0.15"/>
    <row r="271" s="3" customFormat="1" x14ac:dyDescent="0.15"/>
    <row r="272" s="3" customFormat="1" x14ac:dyDescent="0.15"/>
    <row r="273" s="3" customFormat="1" x14ac:dyDescent="0.15"/>
    <row r="274" s="3" customFormat="1" x14ac:dyDescent="0.15"/>
    <row r="275" s="3" customFormat="1" x14ac:dyDescent="0.15"/>
    <row r="276" s="3" customFormat="1" x14ac:dyDescent="0.15"/>
    <row r="277" s="3" customFormat="1" x14ac:dyDescent="0.15"/>
    <row r="278" s="3" customFormat="1" x14ac:dyDescent="0.15"/>
    <row r="279" s="3" customFormat="1" x14ac:dyDescent="0.15"/>
    <row r="280" s="3" customFormat="1" x14ac:dyDescent="0.15"/>
    <row r="281" s="3" customFormat="1" x14ac:dyDescent="0.15"/>
    <row r="282" s="3" customFormat="1" x14ac:dyDescent="0.15"/>
    <row r="283" s="3" customFormat="1" x14ac:dyDescent="0.15"/>
    <row r="284" s="3" customFormat="1" x14ac:dyDescent="0.15"/>
    <row r="285" s="3" customFormat="1" x14ac:dyDescent="0.15"/>
    <row r="286" s="3" customFormat="1" x14ac:dyDescent="0.15"/>
    <row r="287" s="3" customFormat="1" x14ac:dyDescent="0.15"/>
    <row r="288" s="3" customFormat="1" x14ac:dyDescent="0.15"/>
    <row r="289" s="3" customFormat="1" x14ac:dyDescent="0.15"/>
    <row r="290" s="3" customFormat="1" x14ac:dyDescent="0.15"/>
    <row r="291" s="3" customFormat="1" x14ac:dyDescent="0.15"/>
    <row r="292" s="3" customFormat="1" x14ac:dyDescent="0.15"/>
    <row r="293" s="3" customFormat="1" x14ac:dyDescent="0.15"/>
    <row r="294" s="3" customFormat="1" x14ac:dyDescent="0.15"/>
    <row r="295" s="3" customFormat="1" x14ac:dyDescent="0.15"/>
    <row r="296" s="3" customFormat="1" x14ac:dyDescent="0.15"/>
    <row r="297" s="3" customFormat="1" x14ac:dyDescent="0.15"/>
    <row r="298" s="3" customFormat="1" x14ac:dyDescent="0.15"/>
    <row r="299" s="3" customFormat="1" x14ac:dyDescent="0.15"/>
    <row r="300" s="3" customFormat="1" x14ac:dyDescent="0.15"/>
    <row r="301" s="3" customFormat="1" x14ac:dyDescent="0.15"/>
    <row r="302" s="3" customFormat="1" x14ac:dyDescent="0.15"/>
    <row r="303" s="3" customFormat="1" x14ac:dyDescent="0.15"/>
    <row r="304" s="3" customFormat="1" x14ac:dyDescent="0.15"/>
    <row r="305" s="3" customFormat="1" x14ac:dyDescent="0.15"/>
    <row r="306" s="3" customFormat="1" x14ac:dyDescent="0.15"/>
    <row r="307" s="3" customFormat="1" x14ac:dyDescent="0.15"/>
    <row r="308" s="3" customFormat="1" x14ac:dyDescent="0.15"/>
    <row r="309" s="3" customFormat="1" x14ac:dyDescent="0.15"/>
    <row r="310" s="3" customFormat="1" x14ac:dyDescent="0.15"/>
    <row r="311" s="3" customFormat="1" x14ac:dyDescent="0.15"/>
    <row r="312" s="3" customFormat="1" x14ac:dyDescent="0.15"/>
    <row r="313" s="3" customFormat="1" x14ac:dyDescent="0.15"/>
    <row r="314" s="3" customFormat="1" x14ac:dyDescent="0.15"/>
    <row r="315" s="3" customFormat="1" x14ac:dyDescent="0.15"/>
    <row r="316" s="3" customFormat="1" x14ac:dyDescent="0.15"/>
    <row r="317" s="3" customFormat="1" x14ac:dyDescent="0.15"/>
    <row r="318" s="3" customFormat="1" x14ac:dyDescent="0.15"/>
    <row r="319" s="3" customFormat="1" x14ac:dyDescent="0.15"/>
    <row r="320" s="3" customFormat="1" x14ac:dyDescent="0.15"/>
    <row r="321" s="3" customFormat="1" x14ac:dyDescent="0.15"/>
    <row r="322" s="3" customFormat="1" x14ac:dyDescent="0.15"/>
    <row r="323" s="3" customFormat="1" x14ac:dyDescent="0.15"/>
    <row r="324" s="3" customFormat="1" x14ac:dyDescent="0.15"/>
    <row r="325" s="3" customFormat="1" x14ac:dyDescent="0.15"/>
    <row r="326" s="3" customFormat="1" x14ac:dyDescent="0.15"/>
    <row r="327" s="3" customFormat="1" x14ac:dyDescent="0.15"/>
    <row r="328" s="3" customFormat="1" x14ac:dyDescent="0.15"/>
    <row r="329" s="3" customFormat="1" x14ac:dyDescent="0.15"/>
    <row r="330" s="3" customFormat="1" x14ac:dyDescent="0.15"/>
    <row r="331" s="3" customFormat="1" x14ac:dyDescent="0.15"/>
    <row r="332" s="3" customFormat="1" x14ac:dyDescent="0.15"/>
    <row r="333" s="3" customFormat="1" x14ac:dyDescent="0.15"/>
    <row r="334" s="3" customFormat="1" x14ac:dyDescent="0.15"/>
    <row r="335" s="3" customFormat="1" x14ac:dyDescent="0.15"/>
    <row r="336" s="3" customFormat="1" x14ac:dyDescent="0.15"/>
    <row r="337" s="3" customFormat="1" x14ac:dyDescent="0.15"/>
    <row r="338" s="3" customFormat="1" x14ac:dyDescent="0.15"/>
    <row r="339" s="3" customFormat="1" x14ac:dyDescent="0.15"/>
    <row r="340" s="3" customFormat="1" x14ac:dyDescent="0.15"/>
    <row r="341" s="3" customFormat="1" x14ac:dyDescent="0.15"/>
    <row r="342" s="3" customFormat="1" x14ac:dyDescent="0.15"/>
    <row r="343" s="3" customFormat="1" x14ac:dyDescent="0.15"/>
    <row r="344" s="3" customFormat="1" x14ac:dyDescent="0.15"/>
    <row r="345" s="3" customFormat="1" x14ac:dyDescent="0.15"/>
    <row r="346" s="3" customFormat="1" x14ac:dyDescent="0.15"/>
    <row r="347" s="3" customFormat="1" x14ac:dyDescent="0.15"/>
    <row r="348" s="3" customFormat="1" x14ac:dyDescent="0.15"/>
    <row r="349" s="3" customFormat="1" x14ac:dyDescent="0.15"/>
    <row r="350" s="3" customFormat="1" x14ac:dyDescent="0.15"/>
    <row r="351" s="3" customFormat="1" x14ac:dyDescent="0.15"/>
    <row r="352" s="3" customFormat="1" x14ac:dyDescent="0.15"/>
    <row r="353" s="3" customFormat="1" x14ac:dyDescent="0.15"/>
    <row r="354" s="3" customFormat="1" x14ac:dyDescent="0.15"/>
    <row r="355" s="3" customFormat="1" x14ac:dyDescent="0.15"/>
    <row r="356" s="3" customFormat="1" x14ac:dyDescent="0.15"/>
    <row r="357" s="3" customFormat="1" x14ac:dyDescent="0.15"/>
    <row r="358" s="3" customFormat="1" x14ac:dyDescent="0.15"/>
    <row r="359" s="3" customFormat="1" x14ac:dyDescent="0.15"/>
    <row r="360" s="3" customFormat="1" x14ac:dyDescent="0.15"/>
    <row r="361" s="3" customFormat="1" x14ac:dyDescent="0.15"/>
    <row r="362" s="3" customFormat="1" x14ac:dyDescent="0.15"/>
    <row r="363" s="3" customFormat="1" x14ac:dyDescent="0.15"/>
    <row r="364" s="3" customFormat="1" x14ac:dyDescent="0.15"/>
    <row r="365" s="3" customFormat="1" x14ac:dyDescent="0.15"/>
    <row r="366" s="3" customFormat="1" x14ac:dyDescent="0.15"/>
    <row r="367" s="3" customFormat="1" x14ac:dyDescent="0.15"/>
    <row r="368" s="3" customFormat="1" x14ac:dyDescent="0.15"/>
    <row r="369" s="3" customFormat="1" x14ac:dyDescent="0.15"/>
    <row r="370" s="3" customFormat="1" x14ac:dyDescent="0.15"/>
    <row r="371" s="3" customFormat="1" x14ac:dyDescent="0.15"/>
    <row r="372" s="3" customFormat="1" x14ac:dyDescent="0.15"/>
    <row r="373" s="3" customFormat="1" x14ac:dyDescent="0.15"/>
    <row r="374" s="3" customFormat="1" x14ac:dyDescent="0.15"/>
    <row r="375" s="3" customFormat="1" x14ac:dyDescent="0.15"/>
    <row r="376" s="3" customFormat="1" x14ac:dyDescent="0.15"/>
    <row r="377" s="3" customFormat="1" x14ac:dyDescent="0.15"/>
    <row r="378" s="3" customFormat="1" x14ac:dyDescent="0.15"/>
    <row r="379" s="3" customFormat="1" x14ac:dyDescent="0.15"/>
    <row r="380" s="3" customFormat="1" x14ac:dyDescent="0.15"/>
    <row r="381" s="3" customFormat="1" x14ac:dyDescent="0.15"/>
    <row r="382" s="3" customFormat="1" x14ac:dyDescent="0.15"/>
    <row r="383" s="3" customFormat="1" x14ac:dyDescent="0.15"/>
    <row r="384" s="3" customFormat="1" x14ac:dyDescent="0.15"/>
    <row r="385" s="3" customFormat="1" x14ac:dyDescent="0.15"/>
    <row r="386" s="3" customFormat="1" x14ac:dyDescent="0.15"/>
    <row r="387" s="3" customFormat="1" x14ac:dyDescent="0.15"/>
    <row r="388" s="3" customFormat="1" x14ac:dyDescent="0.15"/>
    <row r="389" s="3" customFormat="1" x14ac:dyDescent="0.15"/>
    <row r="390" s="3" customFormat="1" x14ac:dyDescent="0.15"/>
    <row r="391" s="3" customFormat="1" x14ac:dyDescent="0.15"/>
    <row r="392" s="3" customFormat="1" x14ac:dyDescent="0.15"/>
    <row r="393" s="3" customFormat="1" x14ac:dyDescent="0.15"/>
    <row r="394" s="3" customFormat="1" x14ac:dyDescent="0.15"/>
    <row r="395" s="3" customFormat="1" x14ac:dyDescent="0.15"/>
    <row r="396" s="3" customFormat="1" x14ac:dyDescent="0.15"/>
    <row r="397" s="3" customFormat="1" x14ac:dyDescent="0.15"/>
    <row r="398" s="3" customFormat="1" x14ac:dyDescent="0.15"/>
    <row r="399" s="3" customFormat="1" x14ac:dyDescent="0.15"/>
    <row r="400" s="3" customFormat="1" x14ac:dyDescent="0.15"/>
    <row r="401" s="3" customFormat="1" x14ac:dyDescent="0.15"/>
    <row r="402" s="3" customFormat="1" x14ac:dyDescent="0.15"/>
    <row r="403" s="3" customFormat="1" x14ac:dyDescent="0.15"/>
    <row r="404" s="3" customFormat="1" x14ac:dyDescent="0.15"/>
    <row r="405" s="3" customFormat="1" x14ac:dyDescent="0.15"/>
    <row r="406" s="3" customFormat="1" x14ac:dyDescent="0.15"/>
    <row r="407" s="3" customFormat="1" x14ac:dyDescent="0.15"/>
    <row r="408" s="3" customFormat="1" x14ac:dyDescent="0.15"/>
    <row r="409" s="3" customFormat="1" x14ac:dyDescent="0.15"/>
    <row r="410" s="3" customFormat="1" x14ac:dyDescent="0.15"/>
    <row r="411" s="3" customFormat="1" x14ac:dyDescent="0.15"/>
    <row r="412" s="3" customFormat="1" x14ac:dyDescent="0.15"/>
    <row r="413" s="3" customFormat="1" x14ac:dyDescent="0.15"/>
    <row r="414" s="3" customFormat="1" x14ac:dyDescent="0.15"/>
    <row r="415" s="3" customFormat="1" x14ac:dyDescent="0.15"/>
    <row r="416" s="3" customFormat="1" x14ac:dyDescent="0.15"/>
    <row r="417" s="3" customFormat="1" x14ac:dyDescent="0.15"/>
    <row r="418" s="3" customFormat="1" x14ac:dyDescent="0.15"/>
    <row r="419" s="3" customFormat="1" x14ac:dyDescent="0.15"/>
    <row r="420" s="3" customFormat="1" x14ac:dyDescent="0.15"/>
    <row r="421" s="3" customFormat="1" x14ac:dyDescent="0.15"/>
    <row r="422" s="3" customFormat="1" x14ac:dyDescent="0.15"/>
    <row r="423" s="3" customFormat="1" x14ac:dyDescent="0.15"/>
    <row r="424" s="3" customFormat="1" x14ac:dyDescent="0.15"/>
    <row r="425" s="3" customFormat="1" x14ac:dyDescent="0.15"/>
    <row r="426" s="3" customFormat="1" x14ac:dyDescent="0.15"/>
    <row r="427" s="3" customFormat="1" x14ac:dyDescent="0.15"/>
    <row r="428" s="3" customFormat="1" x14ac:dyDescent="0.15"/>
    <row r="429" s="3" customFormat="1" x14ac:dyDescent="0.15"/>
    <row r="430" s="3" customFormat="1" x14ac:dyDescent="0.15"/>
    <row r="431" s="3" customFormat="1" x14ac:dyDescent="0.15"/>
    <row r="432" s="3" customFormat="1" x14ac:dyDescent="0.15"/>
    <row r="433" s="3" customFormat="1" x14ac:dyDescent="0.15"/>
    <row r="434" s="3" customFormat="1" x14ac:dyDescent="0.15"/>
    <row r="435" s="3" customFormat="1" x14ac:dyDescent="0.15"/>
    <row r="436" s="3" customFormat="1" x14ac:dyDescent="0.15"/>
    <row r="437" s="3" customFormat="1" x14ac:dyDescent="0.15"/>
    <row r="438" s="3" customFormat="1" x14ac:dyDescent="0.15"/>
    <row r="439" s="3" customFormat="1" x14ac:dyDescent="0.15"/>
    <row r="440" s="3" customFormat="1" x14ac:dyDescent="0.15"/>
    <row r="441" s="3" customFormat="1" x14ac:dyDescent="0.15"/>
    <row r="442" s="3" customFormat="1" x14ac:dyDescent="0.15"/>
    <row r="443" s="3" customFormat="1" x14ac:dyDescent="0.15"/>
    <row r="444" s="3" customFormat="1" x14ac:dyDescent="0.15"/>
    <row r="445" s="3" customFormat="1" x14ac:dyDescent="0.15"/>
    <row r="446" s="3" customFormat="1" x14ac:dyDescent="0.15"/>
    <row r="447" s="3" customFormat="1" x14ac:dyDescent="0.15"/>
    <row r="448" s="3" customFormat="1" x14ac:dyDescent="0.15"/>
    <row r="449" s="3" customFormat="1" x14ac:dyDescent="0.15"/>
    <row r="450" s="3" customFormat="1" x14ac:dyDescent="0.15"/>
    <row r="451" s="3" customFormat="1" x14ac:dyDescent="0.15"/>
    <row r="452" s="3" customFormat="1" x14ac:dyDescent="0.15"/>
    <row r="453" s="3" customFormat="1" x14ac:dyDescent="0.15"/>
    <row r="454" s="3" customFormat="1" x14ac:dyDescent="0.15"/>
    <row r="455" s="3" customFormat="1" x14ac:dyDescent="0.15"/>
    <row r="456" s="3" customFormat="1" x14ac:dyDescent="0.15"/>
    <row r="457" s="3" customFormat="1" x14ac:dyDescent="0.15"/>
    <row r="458" s="3" customFormat="1" x14ac:dyDescent="0.15"/>
    <row r="459" s="3" customFormat="1" x14ac:dyDescent="0.15"/>
    <row r="460" s="3" customFormat="1" x14ac:dyDescent="0.15"/>
    <row r="461" s="3" customFormat="1" x14ac:dyDescent="0.15"/>
    <row r="462" s="3" customFormat="1" x14ac:dyDescent="0.15"/>
    <row r="463" s="3" customFormat="1" x14ac:dyDescent="0.15"/>
    <row r="464" s="3" customFormat="1" x14ac:dyDescent="0.15"/>
    <row r="465" s="3" customFormat="1" x14ac:dyDescent="0.15"/>
    <row r="466" s="3" customFormat="1" x14ac:dyDescent="0.15"/>
    <row r="467" s="3" customFormat="1" x14ac:dyDescent="0.15"/>
    <row r="468" s="3" customFormat="1" x14ac:dyDescent="0.15"/>
    <row r="469" s="3" customFormat="1" x14ac:dyDescent="0.15"/>
    <row r="470" s="3" customFormat="1" x14ac:dyDescent="0.15"/>
    <row r="471" s="3" customFormat="1" x14ac:dyDescent="0.15"/>
    <row r="472" s="3" customFormat="1" x14ac:dyDescent="0.15"/>
    <row r="473" s="3" customFormat="1" x14ac:dyDescent="0.15"/>
    <row r="474" s="3" customFormat="1" x14ac:dyDescent="0.15"/>
    <row r="475" s="3" customFormat="1" x14ac:dyDescent="0.15"/>
    <row r="476" s="3" customFormat="1" x14ac:dyDescent="0.15"/>
    <row r="477" s="3" customFormat="1" x14ac:dyDescent="0.15"/>
    <row r="478" s="3" customFormat="1" x14ac:dyDescent="0.15"/>
    <row r="479" s="3" customFormat="1" x14ac:dyDescent="0.15"/>
    <row r="480" s="3" customFormat="1" x14ac:dyDescent="0.15"/>
    <row r="481" s="3" customFormat="1" x14ac:dyDescent="0.15"/>
    <row r="482" s="3" customFormat="1" x14ac:dyDescent="0.15"/>
    <row r="483" s="3" customFormat="1" x14ac:dyDescent="0.15"/>
    <row r="484" s="3" customFormat="1" x14ac:dyDescent="0.15"/>
    <row r="485" s="3" customFormat="1" x14ac:dyDescent="0.15"/>
    <row r="486" s="3" customFormat="1" x14ac:dyDescent="0.15"/>
    <row r="487" s="3" customFormat="1" x14ac:dyDescent="0.15"/>
    <row r="488" s="3" customFormat="1" x14ac:dyDescent="0.15"/>
    <row r="489" s="3" customFormat="1" x14ac:dyDescent="0.15"/>
    <row r="490" s="3" customFormat="1" x14ac:dyDescent="0.15"/>
    <row r="491" s="3" customFormat="1" x14ac:dyDescent="0.15"/>
    <row r="492" s="3" customFormat="1" x14ac:dyDescent="0.15"/>
    <row r="493" s="3" customFormat="1" x14ac:dyDescent="0.15"/>
    <row r="494" s="3" customFormat="1" x14ac:dyDescent="0.15"/>
    <row r="495" s="3" customFormat="1" x14ac:dyDescent="0.15"/>
    <row r="496" s="3" customFormat="1" x14ac:dyDescent="0.15"/>
    <row r="497" s="3" customFormat="1" x14ac:dyDescent="0.15"/>
    <row r="498" s="3" customFormat="1" x14ac:dyDescent="0.15"/>
    <row r="499" s="3" customFormat="1" x14ac:dyDescent="0.15"/>
    <row r="500" s="3" customFormat="1" x14ac:dyDescent="0.15"/>
    <row r="501" s="3" customFormat="1" x14ac:dyDescent="0.15"/>
    <row r="502" s="3" customFormat="1" x14ac:dyDescent="0.15"/>
    <row r="503" s="3" customFormat="1" x14ac:dyDescent="0.15"/>
    <row r="504" s="3" customFormat="1" x14ac:dyDescent="0.15"/>
    <row r="505" s="3" customFormat="1" x14ac:dyDescent="0.15"/>
    <row r="506" s="3" customFormat="1" x14ac:dyDescent="0.15"/>
    <row r="507" s="3" customFormat="1" x14ac:dyDescent="0.15"/>
    <row r="508" s="3" customFormat="1" x14ac:dyDescent="0.15"/>
    <row r="509" s="3" customFormat="1" x14ac:dyDescent="0.15"/>
    <row r="510" s="3" customFormat="1" x14ac:dyDescent="0.15"/>
    <row r="511" s="3" customFormat="1" x14ac:dyDescent="0.15"/>
    <row r="512" s="3" customFormat="1" x14ac:dyDescent="0.15"/>
    <row r="513" s="3" customFormat="1" x14ac:dyDescent="0.15"/>
    <row r="514" s="3" customFormat="1" x14ac:dyDescent="0.15"/>
    <row r="515" s="3" customFormat="1" x14ac:dyDescent="0.15"/>
    <row r="516" s="3" customFormat="1" x14ac:dyDescent="0.15"/>
    <row r="517" s="3" customFormat="1" x14ac:dyDescent="0.15"/>
    <row r="518" s="3" customFormat="1" x14ac:dyDescent="0.15"/>
  </sheetData>
  <mergeCells count="16">
    <mergeCell ref="C122:G122"/>
    <mergeCell ref="H122:AB122"/>
    <mergeCell ref="AC122:AK122"/>
    <mergeCell ref="AL122:BA122"/>
    <mergeCell ref="BB122:BQ122"/>
    <mergeCell ref="A121:B121"/>
    <mergeCell ref="C1:G1"/>
    <mergeCell ref="H1:AB1"/>
    <mergeCell ref="AC1:AK1"/>
    <mergeCell ref="AL1:BA1"/>
    <mergeCell ref="BB1:BP1"/>
    <mergeCell ref="C120:G120"/>
    <mergeCell ref="H120:AB120"/>
    <mergeCell ref="AC120:AK120"/>
    <mergeCell ref="AL120:BA120"/>
    <mergeCell ref="BB120:BP1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8"/>
  <sheetViews>
    <sheetView topLeftCell="A109" workbookViewId="0">
      <selection activeCell="F9" sqref="F9"/>
    </sheetView>
  </sheetViews>
  <sheetFormatPr defaultRowHeight="13.5" x14ac:dyDescent="0.15"/>
  <cols>
    <col min="1" max="26" width="9" style="19"/>
    <col min="27" max="27" width="8" style="19" customWidth="1"/>
    <col min="28" max="28" width="10.25" style="19" customWidth="1"/>
    <col min="29" max="30" width="9" style="19"/>
    <col min="31" max="31" width="33.125" style="19" customWidth="1"/>
    <col min="32" max="16384" width="9" style="19"/>
  </cols>
  <sheetData>
    <row r="1" spans="1:30" s="1" customFormat="1" x14ac:dyDescent="0.15">
      <c r="C1" s="25" t="s">
        <v>151</v>
      </c>
      <c r="D1" s="25"/>
      <c r="E1" s="25"/>
      <c r="F1" s="25" t="s">
        <v>152</v>
      </c>
      <c r="G1" s="25"/>
      <c r="H1" s="25"/>
      <c r="I1" s="25"/>
      <c r="J1" s="25"/>
      <c r="K1" s="25"/>
      <c r="L1" s="25"/>
      <c r="M1" s="25"/>
      <c r="N1" s="25" t="s">
        <v>153</v>
      </c>
      <c r="O1" s="25"/>
      <c r="P1" s="25"/>
      <c r="Q1" s="25"/>
      <c r="R1" s="25" t="s">
        <v>154</v>
      </c>
      <c r="S1" s="25"/>
      <c r="T1" s="25"/>
      <c r="U1" s="25"/>
      <c r="V1" s="25"/>
      <c r="W1" s="25" t="s">
        <v>155</v>
      </c>
      <c r="X1" s="25"/>
      <c r="Y1" s="25"/>
      <c r="Z1" s="25"/>
      <c r="AA1" s="25"/>
      <c r="AB1" s="25"/>
      <c r="AC1" s="25"/>
      <c r="AD1" s="20"/>
    </row>
    <row r="2" spans="1:30" s="3" customFormat="1" ht="40.5" x14ac:dyDescent="0.15">
      <c r="A2" s="3" t="s">
        <v>156</v>
      </c>
      <c r="B2" s="3" t="s">
        <v>157</v>
      </c>
      <c r="C2" s="4" t="s">
        <v>158</v>
      </c>
      <c r="D2" s="4" t="s">
        <v>159</v>
      </c>
      <c r="E2" s="4" t="s">
        <v>160</v>
      </c>
      <c r="F2" s="4" t="s">
        <v>161</v>
      </c>
      <c r="G2" s="4" t="s">
        <v>162</v>
      </c>
      <c r="H2" s="6" t="s">
        <v>163</v>
      </c>
      <c r="I2" s="4" t="s">
        <v>164</v>
      </c>
      <c r="J2" s="4" t="s">
        <v>165</v>
      </c>
      <c r="K2" s="4" t="s">
        <v>166</v>
      </c>
      <c r="L2" s="6" t="s">
        <v>167</v>
      </c>
      <c r="M2" s="6" t="s">
        <v>168</v>
      </c>
      <c r="N2" s="4" t="s">
        <v>169</v>
      </c>
      <c r="O2" s="4" t="s">
        <v>170</v>
      </c>
      <c r="P2" s="6" t="s">
        <v>171</v>
      </c>
      <c r="Q2" s="6" t="s">
        <v>172</v>
      </c>
      <c r="R2" s="4" t="s">
        <v>173</v>
      </c>
      <c r="S2" s="6" t="s">
        <v>174</v>
      </c>
      <c r="T2" s="6" t="s">
        <v>175</v>
      </c>
      <c r="U2" s="6" t="s">
        <v>176</v>
      </c>
      <c r="V2" s="6" t="s">
        <v>177</v>
      </c>
      <c r="W2" s="4" t="s">
        <v>178</v>
      </c>
      <c r="X2" s="4" t="s">
        <v>179</v>
      </c>
      <c r="Y2" s="4" t="s">
        <v>180</v>
      </c>
      <c r="Z2" s="4" t="s">
        <v>181</v>
      </c>
      <c r="AA2" s="6" t="s">
        <v>182</v>
      </c>
      <c r="AB2" s="4" t="s">
        <v>183</v>
      </c>
      <c r="AC2" s="4" t="s">
        <v>184</v>
      </c>
      <c r="AD2" s="4" t="s">
        <v>185</v>
      </c>
    </row>
    <row r="3" spans="1:30" s="22" customFormat="1" x14ac:dyDescent="0.3">
      <c r="A3" s="21">
        <v>0</v>
      </c>
      <c r="B3" s="21">
        <v>4</v>
      </c>
      <c r="AD3" s="22">
        <f>SUM(C3:AC3)</f>
        <v>0</v>
      </c>
    </row>
    <row r="4" spans="1:30" s="9" customFormat="1" x14ac:dyDescent="0.3">
      <c r="A4" s="10">
        <v>1</v>
      </c>
      <c r="B4" s="10">
        <v>46</v>
      </c>
      <c r="C4" s="9">
        <v>2</v>
      </c>
      <c r="AD4" s="9">
        <f t="shared" ref="AD4:AD67" si="0">SUM(C4:AC4)</f>
        <v>2</v>
      </c>
    </row>
    <row r="5" spans="1:30" s="9" customFormat="1" x14ac:dyDescent="0.3">
      <c r="A5" s="10">
        <v>2</v>
      </c>
      <c r="B5" s="10">
        <v>126</v>
      </c>
      <c r="C5" s="9">
        <v>2</v>
      </c>
      <c r="AD5" s="9">
        <f t="shared" si="0"/>
        <v>2</v>
      </c>
    </row>
    <row r="6" spans="1:30" s="9" customFormat="1" x14ac:dyDescent="0.3">
      <c r="A6" s="10">
        <v>3</v>
      </c>
      <c r="B6" s="10">
        <v>131</v>
      </c>
      <c r="C6" s="9">
        <v>4</v>
      </c>
      <c r="E6" s="9">
        <v>1</v>
      </c>
      <c r="L6" s="9">
        <v>1</v>
      </c>
      <c r="Y6" s="9">
        <v>4</v>
      </c>
      <c r="AB6" s="9">
        <v>1</v>
      </c>
      <c r="AD6" s="9">
        <f t="shared" si="0"/>
        <v>11</v>
      </c>
    </row>
    <row r="7" spans="1:30" s="9" customFormat="1" x14ac:dyDescent="0.3">
      <c r="A7" s="10">
        <v>4</v>
      </c>
      <c r="B7" s="10">
        <v>257</v>
      </c>
      <c r="C7" s="9">
        <v>3</v>
      </c>
      <c r="E7" s="9">
        <v>1</v>
      </c>
      <c r="L7" s="9">
        <v>1</v>
      </c>
      <c r="Y7" s="9">
        <v>2</v>
      </c>
      <c r="AB7" s="9">
        <v>3</v>
      </c>
      <c r="AD7" s="9">
        <f t="shared" si="0"/>
        <v>10</v>
      </c>
    </row>
    <row r="8" spans="1:30" s="9" customFormat="1" x14ac:dyDescent="0.3">
      <c r="A8" s="10">
        <v>5</v>
      </c>
      <c r="B8" s="10">
        <v>451</v>
      </c>
      <c r="C8" s="9">
        <v>3</v>
      </c>
      <c r="E8" s="9">
        <v>1</v>
      </c>
      <c r="L8" s="9">
        <v>1</v>
      </c>
      <c r="Y8" s="9">
        <v>3</v>
      </c>
      <c r="AB8" s="9">
        <v>1</v>
      </c>
      <c r="AD8" s="9">
        <f t="shared" si="0"/>
        <v>9</v>
      </c>
    </row>
    <row r="9" spans="1:30" s="9" customFormat="1" x14ac:dyDescent="0.3">
      <c r="A9" s="10">
        <v>6</v>
      </c>
      <c r="B9" s="10">
        <v>478</v>
      </c>
      <c r="C9" s="9">
        <v>8</v>
      </c>
      <c r="E9" s="9">
        <v>1</v>
      </c>
      <c r="L9" s="9">
        <v>1</v>
      </c>
      <c r="Y9" s="9">
        <v>3</v>
      </c>
      <c r="AB9" s="9">
        <v>8</v>
      </c>
      <c r="AD9" s="9">
        <f t="shared" si="0"/>
        <v>21</v>
      </c>
    </row>
    <row r="10" spans="1:30" s="9" customFormat="1" x14ac:dyDescent="0.3">
      <c r="A10" s="10">
        <v>7</v>
      </c>
      <c r="B10" s="10">
        <v>487</v>
      </c>
      <c r="C10" s="9">
        <v>1</v>
      </c>
      <c r="AD10" s="9">
        <f t="shared" si="0"/>
        <v>1</v>
      </c>
    </row>
    <row r="11" spans="1:30" s="11" customFormat="1" x14ac:dyDescent="0.3">
      <c r="A11" s="12">
        <v>8</v>
      </c>
      <c r="B11" s="12">
        <v>562</v>
      </c>
      <c r="AD11" s="11">
        <f t="shared" si="0"/>
        <v>0</v>
      </c>
    </row>
    <row r="12" spans="1:30" s="9" customFormat="1" x14ac:dyDescent="0.3">
      <c r="A12" s="10">
        <v>9</v>
      </c>
      <c r="B12" s="10">
        <v>593</v>
      </c>
      <c r="C12" s="9">
        <v>7</v>
      </c>
      <c r="E12" s="9">
        <v>1</v>
      </c>
      <c r="L12" s="9">
        <v>1</v>
      </c>
      <c r="Y12" s="9">
        <v>4</v>
      </c>
      <c r="AB12" s="9">
        <v>7</v>
      </c>
      <c r="AD12" s="9">
        <f t="shared" si="0"/>
        <v>20</v>
      </c>
    </row>
    <row r="13" spans="1:30" s="9" customFormat="1" x14ac:dyDescent="0.3">
      <c r="A13" s="10">
        <v>10</v>
      </c>
      <c r="B13" s="10">
        <v>785</v>
      </c>
      <c r="G13" s="9">
        <v>1</v>
      </c>
      <c r="AD13" s="9">
        <f t="shared" si="0"/>
        <v>1</v>
      </c>
    </row>
    <row r="14" spans="1:30" s="9" customFormat="1" x14ac:dyDescent="0.3">
      <c r="A14" s="10">
        <v>11</v>
      </c>
      <c r="B14" s="10">
        <v>811</v>
      </c>
      <c r="L14" s="9">
        <v>1</v>
      </c>
      <c r="M14" s="9">
        <v>1</v>
      </c>
      <c r="AD14" s="9">
        <f t="shared" si="0"/>
        <v>2</v>
      </c>
    </row>
    <row r="15" spans="1:30" s="9" customFormat="1" x14ac:dyDescent="0.3">
      <c r="A15" s="10">
        <v>12</v>
      </c>
      <c r="B15" s="10">
        <v>831</v>
      </c>
      <c r="C15" s="9">
        <v>1</v>
      </c>
      <c r="AD15" s="9">
        <f t="shared" si="0"/>
        <v>1</v>
      </c>
    </row>
    <row r="16" spans="1:30" s="9" customFormat="1" x14ac:dyDescent="0.3">
      <c r="A16" s="10">
        <v>13</v>
      </c>
      <c r="B16" s="10">
        <v>854</v>
      </c>
      <c r="C16" s="9">
        <v>1</v>
      </c>
      <c r="AD16" s="9">
        <f t="shared" si="0"/>
        <v>1</v>
      </c>
    </row>
    <row r="17" spans="1:30" s="9" customFormat="1" x14ac:dyDescent="0.3">
      <c r="A17" s="10">
        <v>14</v>
      </c>
      <c r="B17" s="10">
        <v>861</v>
      </c>
      <c r="C17" s="9">
        <v>2</v>
      </c>
      <c r="E17" s="9">
        <v>1</v>
      </c>
      <c r="F17" s="9">
        <v>1</v>
      </c>
      <c r="L17" s="9">
        <v>1</v>
      </c>
      <c r="AB17" s="9">
        <v>2</v>
      </c>
      <c r="AD17" s="9">
        <f t="shared" si="0"/>
        <v>7</v>
      </c>
    </row>
    <row r="18" spans="1:30" s="9" customFormat="1" x14ac:dyDescent="0.3">
      <c r="A18" s="10">
        <v>15</v>
      </c>
      <c r="B18" s="10">
        <v>869</v>
      </c>
      <c r="C18" s="9">
        <v>2</v>
      </c>
      <c r="E18" s="9">
        <v>1</v>
      </c>
      <c r="L18" s="9">
        <v>1</v>
      </c>
      <c r="Y18" s="9">
        <v>2</v>
      </c>
      <c r="AB18" s="9">
        <v>2</v>
      </c>
      <c r="AD18" s="9">
        <f t="shared" si="0"/>
        <v>8</v>
      </c>
    </row>
    <row r="19" spans="1:30" s="9" customFormat="1" x14ac:dyDescent="0.3">
      <c r="A19" s="10">
        <v>16</v>
      </c>
      <c r="B19" s="10">
        <v>870</v>
      </c>
      <c r="C19" s="9">
        <v>2</v>
      </c>
      <c r="G19" s="9">
        <v>4</v>
      </c>
      <c r="Y19" s="9">
        <v>2</v>
      </c>
      <c r="AB19" s="9">
        <v>2</v>
      </c>
      <c r="AD19" s="9">
        <f t="shared" si="0"/>
        <v>10</v>
      </c>
    </row>
    <row r="20" spans="1:30" s="9" customFormat="1" x14ac:dyDescent="0.3">
      <c r="A20" s="10">
        <v>17</v>
      </c>
      <c r="B20" s="10">
        <v>914</v>
      </c>
      <c r="H20" s="9">
        <v>1</v>
      </c>
      <c r="AD20" s="9">
        <f t="shared" si="0"/>
        <v>1</v>
      </c>
    </row>
    <row r="21" spans="1:30" s="9" customFormat="1" x14ac:dyDescent="0.3">
      <c r="A21" s="10">
        <v>18</v>
      </c>
      <c r="B21" s="10">
        <v>951</v>
      </c>
      <c r="L21" s="9">
        <v>1</v>
      </c>
      <c r="AD21" s="9">
        <f t="shared" si="0"/>
        <v>1</v>
      </c>
    </row>
    <row r="22" spans="1:30" s="9" customFormat="1" x14ac:dyDescent="0.3">
      <c r="A22" s="10">
        <v>19</v>
      </c>
      <c r="B22" s="10">
        <v>980</v>
      </c>
      <c r="C22" s="9">
        <v>1</v>
      </c>
      <c r="AD22" s="9">
        <f t="shared" si="0"/>
        <v>1</v>
      </c>
    </row>
    <row r="23" spans="1:30" s="9" customFormat="1" x14ac:dyDescent="0.3">
      <c r="A23" s="10">
        <v>20</v>
      </c>
      <c r="B23" s="10">
        <v>1057</v>
      </c>
      <c r="C23" s="9">
        <v>4</v>
      </c>
      <c r="E23" s="9">
        <v>1</v>
      </c>
      <c r="L23" s="9">
        <v>3</v>
      </c>
      <c r="Y23" s="9">
        <v>4</v>
      </c>
      <c r="AB23" s="9">
        <v>4</v>
      </c>
      <c r="AD23" s="9">
        <f t="shared" si="0"/>
        <v>16</v>
      </c>
    </row>
    <row r="24" spans="1:30" s="9" customFormat="1" x14ac:dyDescent="0.3">
      <c r="A24" s="10">
        <v>21</v>
      </c>
      <c r="B24" s="10">
        <v>1177</v>
      </c>
      <c r="C24" s="9">
        <v>1</v>
      </c>
      <c r="AD24" s="9">
        <f t="shared" si="0"/>
        <v>1</v>
      </c>
    </row>
    <row r="25" spans="1:30" s="11" customFormat="1" x14ac:dyDescent="0.3">
      <c r="A25" s="12">
        <v>22</v>
      </c>
      <c r="B25" s="12">
        <v>1196</v>
      </c>
      <c r="AD25" s="11">
        <f t="shared" si="0"/>
        <v>0</v>
      </c>
    </row>
    <row r="26" spans="1:30" s="11" customFormat="1" x14ac:dyDescent="0.3">
      <c r="A26" s="12">
        <v>23</v>
      </c>
      <c r="B26" s="12">
        <v>1197</v>
      </c>
      <c r="AD26" s="11">
        <f t="shared" si="0"/>
        <v>0</v>
      </c>
    </row>
    <row r="27" spans="1:30" s="9" customFormat="1" x14ac:dyDescent="0.3">
      <c r="A27" s="10">
        <v>24</v>
      </c>
      <c r="B27" s="10">
        <v>1210</v>
      </c>
      <c r="C27" s="9">
        <v>1</v>
      </c>
      <c r="Y27" s="9">
        <v>1</v>
      </c>
      <c r="AB27" s="9">
        <v>1</v>
      </c>
      <c r="AD27" s="9">
        <f t="shared" si="0"/>
        <v>3</v>
      </c>
    </row>
    <row r="28" spans="1:30" s="9" customFormat="1" x14ac:dyDescent="0.3">
      <c r="A28" s="10">
        <v>25</v>
      </c>
      <c r="B28" s="10">
        <v>1226</v>
      </c>
      <c r="C28" s="9">
        <v>1</v>
      </c>
      <c r="Y28" s="9">
        <v>1</v>
      </c>
      <c r="AB28" s="9">
        <v>1</v>
      </c>
      <c r="AD28" s="9">
        <f t="shared" si="0"/>
        <v>3</v>
      </c>
    </row>
    <row r="29" spans="1:30" s="9" customFormat="1" x14ac:dyDescent="0.3">
      <c r="A29" s="10">
        <v>26</v>
      </c>
      <c r="B29" s="10">
        <v>1360</v>
      </c>
      <c r="C29" s="9">
        <v>2</v>
      </c>
      <c r="E29" s="9">
        <v>1</v>
      </c>
      <c r="Y29" s="9">
        <v>2</v>
      </c>
      <c r="AB29" s="9">
        <v>2</v>
      </c>
      <c r="AD29" s="9">
        <f t="shared" si="0"/>
        <v>7</v>
      </c>
    </row>
    <row r="30" spans="1:30" s="9" customFormat="1" x14ac:dyDescent="0.3">
      <c r="A30" s="10">
        <v>27</v>
      </c>
      <c r="B30" s="10">
        <v>1491</v>
      </c>
      <c r="C30" s="9">
        <v>16</v>
      </c>
      <c r="E30" s="9">
        <v>2</v>
      </c>
      <c r="L30" s="9">
        <v>2</v>
      </c>
      <c r="Y30" s="9">
        <v>14</v>
      </c>
      <c r="AB30" s="9">
        <v>16</v>
      </c>
      <c r="AD30" s="9">
        <f t="shared" si="0"/>
        <v>50</v>
      </c>
    </row>
    <row r="31" spans="1:30" s="11" customFormat="1" x14ac:dyDescent="0.3">
      <c r="A31" s="12">
        <v>28</v>
      </c>
      <c r="B31" s="12">
        <v>1512</v>
      </c>
      <c r="AD31" s="11">
        <f t="shared" si="0"/>
        <v>0</v>
      </c>
    </row>
    <row r="32" spans="1:30" s="11" customFormat="1" x14ac:dyDescent="0.3">
      <c r="A32" s="12">
        <v>29</v>
      </c>
      <c r="B32" s="12">
        <v>1518</v>
      </c>
      <c r="AD32" s="11">
        <f t="shared" si="0"/>
        <v>0</v>
      </c>
    </row>
    <row r="33" spans="1:30" s="9" customFormat="1" x14ac:dyDescent="0.3">
      <c r="A33" s="10">
        <v>30</v>
      </c>
      <c r="B33" s="10">
        <v>1585</v>
      </c>
      <c r="L33" s="9">
        <v>1</v>
      </c>
      <c r="AD33" s="9">
        <f t="shared" si="0"/>
        <v>1</v>
      </c>
    </row>
    <row r="34" spans="1:30" s="11" customFormat="1" x14ac:dyDescent="0.3">
      <c r="A34" s="12">
        <v>31</v>
      </c>
      <c r="B34" s="12">
        <v>1606</v>
      </c>
      <c r="AD34" s="11">
        <f t="shared" si="0"/>
        <v>0</v>
      </c>
    </row>
    <row r="35" spans="1:30" s="11" customFormat="1" x14ac:dyDescent="0.3">
      <c r="A35" s="12">
        <v>32</v>
      </c>
      <c r="B35" s="12">
        <v>1699</v>
      </c>
      <c r="AD35" s="11">
        <f t="shared" si="0"/>
        <v>0</v>
      </c>
    </row>
    <row r="36" spans="1:30" s="11" customFormat="1" x14ac:dyDescent="0.3">
      <c r="A36" s="12">
        <v>33</v>
      </c>
      <c r="B36" s="12">
        <v>1823</v>
      </c>
      <c r="AD36" s="11">
        <f t="shared" si="0"/>
        <v>0</v>
      </c>
    </row>
    <row r="37" spans="1:30" s="9" customFormat="1" x14ac:dyDescent="0.3">
      <c r="A37" s="10">
        <v>34</v>
      </c>
      <c r="B37" s="10">
        <v>2023</v>
      </c>
      <c r="C37" s="9">
        <v>2</v>
      </c>
      <c r="H37" s="9">
        <v>1</v>
      </c>
      <c r="Y37" s="9">
        <v>2</v>
      </c>
      <c r="AB37" s="9">
        <v>1</v>
      </c>
      <c r="AD37" s="9">
        <f t="shared" si="0"/>
        <v>6</v>
      </c>
    </row>
    <row r="38" spans="1:30" s="9" customFormat="1" x14ac:dyDescent="0.3">
      <c r="A38" s="10">
        <v>35</v>
      </c>
      <c r="B38" s="10">
        <v>2036</v>
      </c>
      <c r="C38" s="9">
        <v>4</v>
      </c>
      <c r="E38" s="9">
        <v>1</v>
      </c>
      <c r="L38" s="9">
        <v>1</v>
      </c>
      <c r="Y38" s="9">
        <v>4</v>
      </c>
      <c r="AB38" s="9">
        <v>1</v>
      </c>
      <c r="AD38" s="9">
        <f t="shared" si="0"/>
        <v>11</v>
      </c>
    </row>
    <row r="39" spans="1:30" s="9" customFormat="1" x14ac:dyDescent="0.3">
      <c r="A39" s="10">
        <v>36</v>
      </c>
      <c r="B39" s="10">
        <v>2247</v>
      </c>
      <c r="H39" s="9">
        <v>1</v>
      </c>
      <c r="Y39" s="9">
        <v>1</v>
      </c>
      <c r="AC39" s="9">
        <v>1</v>
      </c>
      <c r="AD39" s="9">
        <f t="shared" si="0"/>
        <v>3</v>
      </c>
    </row>
    <row r="40" spans="1:30" s="9" customFormat="1" x14ac:dyDescent="0.3">
      <c r="A40" s="10">
        <v>37</v>
      </c>
      <c r="B40" s="10">
        <v>2337</v>
      </c>
      <c r="F40" s="9">
        <v>2</v>
      </c>
      <c r="AD40" s="9">
        <f t="shared" si="0"/>
        <v>2</v>
      </c>
    </row>
    <row r="41" spans="1:30" s="9" customFormat="1" x14ac:dyDescent="0.3">
      <c r="A41" s="10">
        <v>38</v>
      </c>
      <c r="B41" s="10">
        <v>2338</v>
      </c>
      <c r="F41" s="9">
        <v>5</v>
      </c>
      <c r="AD41" s="9">
        <f t="shared" si="0"/>
        <v>5</v>
      </c>
    </row>
    <row r="42" spans="1:30" s="9" customFormat="1" x14ac:dyDescent="0.3">
      <c r="A42" s="10">
        <v>39</v>
      </c>
      <c r="B42" s="10">
        <v>2425</v>
      </c>
      <c r="C42" s="9">
        <v>1</v>
      </c>
      <c r="M42" s="9">
        <v>1</v>
      </c>
      <c r="AD42" s="9">
        <f t="shared" si="0"/>
        <v>2</v>
      </c>
    </row>
    <row r="43" spans="1:30" s="11" customFormat="1" x14ac:dyDescent="0.3">
      <c r="A43" s="12">
        <v>40</v>
      </c>
      <c r="B43" s="12">
        <v>2566</v>
      </c>
      <c r="AD43" s="11">
        <f t="shared" si="0"/>
        <v>0</v>
      </c>
    </row>
    <row r="44" spans="1:30" s="9" customFormat="1" x14ac:dyDescent="0.3">
      <c r="A44" s="10">
        <v>41</v>
      </c>
      <c r="B44" s="10">
        <v>2586</v>
      </c>
      <c r="AA44" s="9">
        <v>1</v>
      </c>
      <c r="AB44" s="9">
        <v>1</v>
      </c>
      <c r="AD44" s="9">
        <f t="shared" si="0"/>
        <v>2</v>
      </c>
    </row>
    <row r="45" spans="1:30" s="9" customFormat="1" x14ac:dyDescent="0.3">
      <c r="A45" s="10">
        <v>42</v>
      </c>
      <c r="B45" s="10">
        <v>2634</v>
      </c>
      <c r="Y45" s="9">
        <v>1</v>
      </c>
      <c r="AD45" s="9">
        <f t="shared" si="0"/>
        <v>1</v>
      </c>
    </row>
    <row r="46" spans="1:30" s="11" customFormat="1" x14ac:dyDescent="0.3">
      <c r="A46" s="12">
        <v>43</v>
      </c>
      <c r="B46" s="12">
        <v>2656</v>
      </c>
      <c r="AD46" s="11">
        <f t="shared" si="0"/>
        <v>0</v>
      </c>
    </row>
    <row r="47" spans="1:30" s="11" customFormat="1" x14ac:dyDescent="0.3">
      <c r="A47" s="12">
        <v>44</v>
      </c>
      <c r="B47" s="12">
        <v>2891</v>
      </c>
      <c r="AD47" s="11">
        <f t="shared" si="0"/>
        <v>0</v>
      </c>
    </row>
    <row r="48" spans="1:30" s="11" customFormat="1" x14ac:dyDescent="0.3">
      <c r="A48" s="12">
        <v>45</v>
      </c>
      <c r="B48" s="12">
        <v>2985</v>
      </c>
      <c r="AD48" s="11">
        <f t="shared" si="0"/>
        <v>0</v>
      </c>
    </row>
    <row r="49" spans="1:31" s="9" customFormat="1" x14ac:dyDescent="0.3">
      <c r="A49" s="10">
        <v>46</v>
      </c>
      <c r="B49" s="10">
        <v>3083</v>
      </c>
      <c r="C49" s="9">
        <v>1</v>
      </c>
      <c r="Y49" s="9">
        <v>1</v>
      </c>
      <c r="AB49" s="9">
        <v>1</v>
      </c>
      <c r="AD49" s="9">
        <f t="shared" si="0"/>
        <v>3</v>
      </c>
    </row>
    <row r="50" spans="1:31" s="11" customFormat="1" x14ac:dyDescent="0.3">
      <c r="A50" s="12">
        <v>47</v>
      </c>
      <c r="B50" s="12">
        <v>3121</v>
      </c>
      <c r="AD50" s="11">
        <f t="shared" si="0"/>
        <v>0</v>
      </c>
    </row>
    <row r="51" spans="1:31" s="9" customFormat="1" x14ac:dyDescent="0.3">
      <c r="A51" s="10">
        <v>48</v>
      </c>
      <c r="B51" s="10">
        <v>3235</v>
      </c>
      <c r="AA51" s="9">
        <v>1</v>
      </c>
      <c r="AD51" s="9">
        <f t="shared" si="0"/>
        <v>1</v>
      </c>
    </row>
    <row r="52" spans="1:31" s="11" customFormat="1" x14ac:dyDescent="0.3">
      <c r="A52" s="12">
        <v>49</v>
      </c>
      <c r="B52" s="12">
        <v>3241</v>
      </c>
      <c r="AD52" s="11">
        <f t="shared" si="0"/>
        <v>0</v>
      </c>
    </row>
    <row r="53" spans="1:31" s="9" customFormat="1" x14ac:dyDescent="0.3">
      <c r="A53" s="10">
        <v>50</v>
      </c>
      <c r="B53" s="10">
        <v>3308</v>
      </c>
      <c r="Z53" s="9">
        <v>3</v>
      </c>
      <c r="AD53" s="9">
        <f t="shared" si="0"/>
        <v>3</v>
      </c>
    </row>
    <row r="54" spans="1:31" s="9" customFormat="1" x14ac:dyDescent="0.3">
      <c r="A54" s="10">
        <v>51</v>
      </c>
      <c r="B54" s="10">
        <v>3313</v>
      </c>
      <c r="C54" s="9">
        <v>1</v>
      </c>
      <c r="Y54" s="9">
        <v>1</v>
      </c>
      <c r="AC54" s="9">
        <v>1</v>
      </c>
      <c r="AD54" s="9">
        <f t="shared" si="0"/>
        <v>3</v>
      </c>
    </row>
    <row r="55" spans="1:31" s="9" customFormat="1" x14ac:dyDescent="0.3">
      <c r="A55" s="10">
        <v>52</v>
      </c>
      <c r="B55" s="10">
        <v>3317</v>
      </c>
      <c r="AA55" s="9">
        <v>1</v>
      </c>
      <c r="AD55" s="9">
        <f t="shared" si="0"/>
        <v>1</v>
      </c>
    </row>
    <row r="56" spans="1:31" s="9" customFormat="1" x14ac:dyDescent="0.3">
      <c r="A56" s="10">
        <v>53</v>
      </c>
      <c r="B56" s="10">
        <v>3358</v>
      </c>
      <c r="C56" s="9">
        <v>1</v>
      </c>
      <c r="Y56" s="9">
        <v>1</v>
      </c>
      <c r="AB56" s="9">
        <v>1</v>
      </c>
      <c r="AD56" s="9">
        <f t="shared" si="0"/>
        <v>3</v>
      </c>
    </row>
    <row r="57" spans="1:31" s="11" customFormat="1" x14ac:dyDescent="0.3">
      <c r="A57" s="12">
        <v>54</v>
      </c>
      <c r="B57" s="12">
        <v>3405</v>
      </c>
      <c r="AD57" s="11">
        <f t="shared" si="0"/>
        <v>0</v>
      </c>
    </row>
    <row r="58" spans="1:31" s="9" customFormat="1" x14ac:dyDescent="0.3">
      <c r="A58" s="10">
        <v>55</v>
      </c>
      <c r="B58" s="10">
        <v>3430</v>
      </c>
      <c r="C58" s="9">
        <v>1</v>
      </c>
      <c r="Y58" s="9">
        <v>1</v>
      </c>
      <c r="AB58" s="9">
        <v>1</v>
      </c>
      <c r="AD58" s="9">
        <f t="shared" si="0"/>
        <v>3</v>
      </c>
    </row>
    <row r="59" spans="1:31" s="9" customFormat="1" x14ac:dyDescent="0.3">
      <c r="A59" s="10">
        <v>56</v>
      </c>
      <c r="B59" s="10">
        <v>3465</v>
      </c>
      <c r="C59" s="9">
        <v>4</v>
      </c>
      <c r="E59" s="9">
        <v>1</v>
      </c>
      <c r="L59" s="9">
        <v>1</v>
      </c>
      <c r="Y59" s="9">
        <v>4</v>
      </c>
      <c r="AB59" s="9">
        <v>2</v>
      </c>
      <c r="AD59" s="9">
        <f t="shared" si="0"/>
        <v>12</v>
      </c>
    </row>
    <row r="60" spans="1:31" s="9" customFormat="1" x14ac:dyDescent="0.3">
      <c r="A60" s="10">
        <v>57</v>
      </c>
      <c r="B60" s="10">
        <v>3467</v>
      </c>
      <c r="H60" s="9">
        <v>1</v>
      </c>
      <c r="AD60" s="9">
        <f t="shared" si="0"/>
        <v>1</v>
      </c>
    </row>
    <row r="61" spans="1:31" s="15" customFormat="1" x14ac:dyDescent="0.15">
      <c r="A61" s="15">
        <v>58</v>
      </c>
      <c r="B61" s="15">
        <v>3482</v>
      </c>
      <c r="AD61" s="15">
        <f t="shared" si="0"/>
        <v>0</v>
      </c>
      <c r="AE61" s="16" t="s">
        <v>186</v>
      </c>
    </row>
    <row r="62" spans="1:31" s="17" customFormat="1" x14ac:dyDescent="0.15">
      <c r="A62" s="17">
        <v>59</v>
      </c>
      <c r="B62" s="17">
        <v>3586</v>
      </c>
      <c r="AD62" s="17">
        <f t="shared" si="0"/>
        <v>0</v>
      </c>
    </row>
    <row r="63" spans="1:31" s="3" customFormat="1" x14ac:dyDescent="0.15">
      <c r="A63" s="3">
        <v>60</v>
      </c>
      <c r="B63" s="3">
        <v>3763</v>
      </c>
      <c r="AA63" s="3">
        <v>2</v>
      </c>
      <c r="AD63" s="3">
        <f t="shared" si="0"/>
        <v>2</v>
      </c>
    </row>
    <row r="64" spans="1:31" s="17" customFormat="1" x14ac:dyDescent="0.15">
      <c r="A64" s="17">
        <v>61</v>
      </c>
      <c r="B64" s="17">
        <v>3786</v>
      </c>
      <c r="AD64" s="17">
        <f t="shared" si="0"/>
        <v>0</v>
      </c>
    </row>
    <row r="65" spans="1:30" s="3" customFormat="1" x14ac:dyDescent="0.15">
      <c r="A65" s="3">
        <v>62</v>
      </c>
      <c r="B65" s="3">
        <v>3877</v>
      </c>
      <c r="Z65" s="3">
        <v>1</v>
      </c>
      <c r="AD65" s="3">
        <f t="shared" si="0"/>
        <v>1</v>
      </c>
    </row>
    <row r="66" spans="1:30" s="3" customFormat="1" x14ac:dyDescent="0.15">
      <c r="A66" s="3">
        <v>63</v>
      </c>
      <c r="B66" s="3">
        <v>3973</v>
      </c>
      <c r="H66" s="3">
        <v>1</v>
      </c>
      <c r="AD66" s="3">
        <f t="shared" si="0"/>
        <v>1</v>
      </c>
    </row>
    <row r="67" spans="1:30" s="3" customFormat="1" x14ac:dyDescent="0.15">
      <c r="A67" s="3">
        <v>64</v>
      </c>
      <c r="B67" s="3">
        <v>3975</v>
      </c>
      <c r="H67" s="3">
        <v>1</v>
      </c>
      <c r="AD67" s="3">
        <f t="shared" si="0"/>
        <v>1</v>
      </c>
    </row>
    <row r="68" spans="1:30" s="3" customFormat="1" x14ac:dyDescent="0.15">
      <c r="A68" s="3">
        <v>65</v>
      </c>
      <c r="B68" s="3">
        <v>4123</v>
      </c>
      <c r="C68" s="3">
        <v>3</v>
      </c>
      <c r="E68" s="3">
        <v>1</v>
      </c>
      <c r="L68" s="3">
        <v>1</v>
      </c>
      <c r="Y68" s="3">
        <v>1</v>
      </c>
      <c r="AB68" s="3">
        <v>3</v>
      </c>
      <c r="AD68" s="3">
        <f t="shared" ref="AD68:AD118" si="1">SUM(C68:AC68)</f>
        <v>9</v>
      </c>
    </row>
    <row r="69" spans="1:30" s="3" customFormat="1" x14ac:dyDescent="0.15">
      <c r="A69" s="3">
        <v>66</v>
      </c>
      <c r="B69" s="3">
        <v>4162</v>
      </c>
      <c r="L69" s="3">
        <v>2</v>
      </c>
      <c r="AD69" s="3">
        <f t="shared" si="1"/>
        <v>2</v>
      </c>
    </row>
    <row r="70" spans="1:30" s="17" customFormat="1" x14ac:dyDescent="0.15">
      <c r="A70" s="17">
        <v>67</v>
      </c>
      <c r="B70" s="17">
        <v>4224</v>
      </c>
      <c r="AD70" s="17">
        <f t="shared" si="1"/>
        <v>0</v>
      </c>
    </row>
    <row r="71" spans="1:30" s="17" customFormat="1" x14ac:dyDescent="0.15">
      <c r="A71" s="17">
        <v>68</v>
      </c>
      <c r="B71" s="17">
        <v>4260</v>
      </c>
      <c r="AD71" s="17">
        <f t="shared" si="1"/>
        <v>0</v>
      </c>
    </row>
    <row r="72" spans="1:30" s="3" customFormat="1" x14ac:dyDescent="0.15">
      <c r="A72" s="3">
        <v>69</v>
      </c>
      <c r="B72" s="3">
        <v>4579</v>
      </c>
      <c r="C72" s="3">
        <v>3</v>
      </c>
      <c r="L72" s="3">
        <v>2</v>
      </c>
      <c r="Y72" s="3">
        <v>3</v>
      </c>
      <c r="AB72" s="3">
        <v>3</v>
      </c>
      <c r="AD72" s="3">
        <f t="shared" si="1"/>
        <v>11</v>
      </c>
    </row>
    <row r="73" spans="1:30" s="3" customFormat="1" x14ac:dyDescent="0.15">
      <c r="A73" s="3">
        <v>70</v>
      </c>
      <c r="B73" s="3">
        <v>4749</v>
      </c>
      <c r="C73" s="3">
        <v>1</v>
      </c>
      <c r="Y73" s="3">
        <v>1</v>
      </c>
      <c r="AB73" s="3">
        <v>1</v>
      </c>
      <c r="AD73" s="3">
        <f t="shared" si="1"/>
        <v>3</v>
      </c>
    </row>
    <row r="74" spans="1:30" s="3" customFormat="1" x14ac:dyDescent="0.15">
      <c r="A74" s="3">
        <v>71</v>
      </c>
      <c r="B74" s="3">
        <v>5067</v>
      </c>
      <c r="C74" s="3">
        <v>8</v>
      </c>
      <c r="E74" s="3">
        <v>1</v>
      </c>
      <c r="L74" s="3">
        <v>1</v>
      </c>
      <c r="Y74" s="3">
        <v>8</v>
      </c>
      <c r="AB74" s="3">
        <v>4</v>
      </c>
      <c r="AD74" s="3">
        <f t="shared" si="1"/>
        <v>22</v>
      </c>
    </row>
    <row r="75" spans="1:30" s="17" customFormat="1" x14ac:dyDescent="0.15">
      <c r="A75" s="17">
        <v>72</v>
      </c>
      <c r="B75" s="17">
        <v>5129</v>
      </c>
      <c r="AD75" s="17">
        <f t="shared" si="1"/>
        <v>0</v>
      </c>
    </row>
    <row r="76" spans="1:30" s="3" customFormat="1" x14ac:dyDescent="0.15">
      <c r="A76" s="3">
        <v>73</v>
      </c>
      <c r="B76" s="3">
        <v>5175</v>
      </c>
      <c r="C76" s="3">
        <v>1</v>
      </c>
      <c r="Y76" s="3">
        <v>1</v>
      </c>
      <c r="AB76" s="3">
        <v>1</v>
      </c>
      <c r="AD76" s="3">
        <f t="shared" si="1"/>
        <v>3</v>
      </c>
    </row>
    <row r="77" spans="1:30" s="3" customFormat="1" x14ac:dyDescent="0.15">
      <c r="A77" s="3">
        <v>74</v>
      </c>
      <c r="B77" s="3">
        <v>5207</v>
      </c>
      <c r="H77" s="3">
        <v>1</v>
      </c>
      <c r="AD77" s="3">
        <f t="shared" si="1"/>
        <v>1</v>
      </c>
    </row>
    <row r="78" spans="1:30" s="3" customFormat="1" x14ac:dyDescent="0.15">
      <c r="A78" s="3">
        <v>75</v>
      </c>
      <c r="B78" s="3">
        <v>5243</v>
      </c>
      <c r="C78" s="3">
        <v>2</v>
      </c>
      <c r="Y78" s="3">
        <v>2</v>
      </c>
      <c r="AB78" s="3">
        <v>2</v>
      </c>
      <c r="AD78" s="3">
        <f t="shared" si="1"/>
        <v>6</v>
      </c>
    </row>
    <row r="79" spans="1:30" s="3" customFormat="1" x14ac:dyDescent="0.15">
      <c r="A79" s="3">
        <v>76</v>
      </c>
      <c r="B79" s="3">
        <v>5282</v>
      </c>
      <c r="C79" s="3">
        <v>1</v>
      </c>
      <c r="Y79" s="3">
        <v>1</v>
      </c>
      <c r="AB79" s="3">
        <v>1</v>
      </c>
      <c r="AD79" s="3">
        <f t="shared" si="1"/>
        <v>3</v>
      </c>
    </row>
    <row r="80" spans="1:30" s="3" customFormat="1" x14ac:dyDescent="0.15">
      <c r="A80" s="3">
        <v>77</v>
      </c>
      <c r="B80" s="3">
        <v>5335</v>
      </c>
      <c r="C80" s="3">
        <v>1</v>
      </c>
      <c r="Y80" s="3">
        <v>1</v>
      </c>
      <c r="AB80" s="3">
        <v>1</v>
      </c>
      <c r="AD80" s="3">
        <f t="shared" si="1"/>
        <v>3</v>
      </c>
    </row>
    <row r="81" spans="1:30" s="3" customFormat="1" x14ac:dyDescent="0.15">
      <c r="A81" s="3">
        <v>78</v>
      </c>
      <c r="B81" s="3">
        <v>5345</v>
      </c>
      <c r="AA81" s="3">
        <v>1</v>
      </c>
      <c r="AD81" s="3">
        <f t="shared" si="1"/>
        <v>1</v>
      </c>
    </row>
    <row r="82" spans="1:30" s="17" customFormat="1" x14ac:dyDescent="0.15">
      <c r="A82" s="17">
        <v>79</v>
      </c>
      <c r="B82" s="17">
        <v>5347</v>
      </c>
      <c r="AD82" s="17">
        <f t="shared" si="1"/>
        <v>0</v>
      </c>
    </row>
    <row r="83" spans="1:30" s="3" customFormat="1" x14ac:dyDescent="0.15">
      <c r="A83" s="3">
        <v>80</v>
      </c>
      <c r="B83" s="3">
        <v>5416</v>
      </c>
      <c r="L83" s="3">
        <v>1</v>
      </c>
      <c r="Z83" s="3">
        <v>1</v>
      </c>
      <c r="AD83" s="3">
        <f t="shared" si="1"/>
        <v>2</v>
      </c>
    </row>
    <row r="84" spans="1:30" s="17" customFormat="1" x14ac:dyDescent="0.15">
      <c r="A84" s="17">
        <v>81</v>
      </c>
      <c r="B84" s="17">
        <v>5457</v>
      </c>
      <c r="AD84" s="17">
        <f t="shared" si="1"/>
        <v>0</v>
      </c>
    </row>
    <row r="85" spans="1:30" s="17" customFormat="1" x14ac:dyDescent="0.15">
      <c r="A85" s="17">
        <v>82</v>
      </c>
      <c r="B85" s="17">
        <v>5459</v>
      </c>
      <c r="AD85" s="17">
        <f t="shared" si="1"/>
        <v>0</v>
      </c>
    </row>
    <row r="86" spans="1:30" s="17" customFormat="1" x14ac:dyDescent="0.15">
      <c r="A86" s="17">
        <v>83</v>
      </c>
      <c r="B86" s="17">
        <v>5589</v>
      </c>
      <c r="AD86" s="17">
        <f t="shared" si="1"/>
        <v>0</v>
      </c>
    </row>
    <row r="87" spans="1:30" s="3" customFormat="1" x14ac:dyDescent="0.15">
      <c r="A87" s="3">
        <v>84</v>
      </c>
      <c r="B87" s="3">
        <v>5600</v>
      </c>
      <c r="C87" s="3">
        <v>1</v>
      </c>
      <c r="Y87" s="3">
        <v>1</v>
      </c>
      <c r="AB87" s="3">
        <v>1</v>
      </c>
      <c r="AD87" s="3">
        <f t="shared" si="1"/>
        <v>3</v>
      </c>
    </row>
    <row r="88" spans="1:30" s="3" customFormat="1" x14ac:dyDescent="0.15">
      <c r="A88" s="3">
        <v>85</v>
      </c>
      <c r="B88" s="3">
        <v>5689</v>
      </c>
      <c r="G88" s="3">
        <v>1</v>
      </c>
      <c r="H88" s="3">
        <v>1</v>
      </c>
      <c r="L88" s="3">
        <v>1</v>
      </c>
      <c r="M88" s="3">
        <v>1</v>
      </c>
      <c r="Z88" s="3">
        <v>1</v>
      </c>
      <c r="AD88" s="3">
        <f t="shared" si="1"/>
        <v>5</v>
      </c>
    </row>
    <row r="89" spans="1:30" s="17" customFormat="1" x14ac:dyDescent="0.15">
      <c r="A89" s="17">
        <v>86</v>
      </c>
      <c r="B89" s="17">
        <v>5698</v>
      </c>
      <c r="AD89" s="17">
        <f t="shared" si="1"/>
        <v>0</v>
      </c>
    </row>
    <row r="90" spans="1:30" s="3" customFormat="1" x14ac:dyDescent="0.15">
      <c r="A90" s="3">
        <v>87</v>
      </c>
      <c r="B90" s="3">
        <v>5770</v>
      </c>
      <c r="H90" s="3">
        <v>1</v>
      </c>
      <c r="AD90" s="3">
        <f t="shared" si="1"/>
        <v>1</v>
      </c>
    </row>
    <row r="91" spans="1:30" s="3" customFormat="1" x14ac:dyDescent="0.15">
      <c r="A91" s="3">
        <v>88</v>
      </c>
      <c r="B91" s="3">
        <v>5775</v>
      </c>
      <c r="I91" s="3">
        <v>1</v>
      </c>
      <c r="AD91" s="3">
        <f t="shared" si="1"/>
        <v>1</v>
      </c>
    </row>
    <row r="92" spans="1:30" s="3" customFormat="1" x14ac:dyDescent="0.15">
      <c r="A92" s="3">
        <v>89</v>
      </c>
      <c r="B92" s="3">
        <v>5790</v>
      </c>
      <c r="F92" s="3">
        <v>4</v>
      </c>
      <c r="AD92" s="3">
        <f t="shared" si="1"/>
        <v>4</v>
      </c>
    </row>
    <row r="93" spans="1:30" s="3" customFormat="1" x14ac:dyDescent="0.15">
      <c r="A93" s="3">
        <v>90</v>
      </c>
      <c r="B93" s="3">
        <v>5807</v>
      </c>
      <c r="L93" s="3">
        <v>1</v>
      </c>
      <c r="M93" s="3">
        <v>1</v>
      </c>
      <c r="AD93" s="3">
        <f t="shared" si="1"/>
        <v>2</v>
      </c>
    </row>
    <row r="94" spans="1:30" s="3" customFormat="1" x14ac:dyDescent="0.15">
      <c r="A94" s="3">
        <v>91</v>
      </c>
      <c r="B94" s="3">
        <v>6071</v>
      </c>
      <c r="F94" s="3">
        <v>1</v>
      </c>
      <c r="AD94" s="3">
        <f t="shared" si="1"/>
        <v>1</v>
      </c>
    </row>
    <row r="95" spans="1:30" s="17" customFormat="1" x14ac:dyDescent="0.15">
      <c r="A95" s="17">
        <v>92</v>
      </c>
      <c r="B95" s="17">
        <v>6360</v>
      </c>
      <c r="AD95" s="17">
        <f t="shared" si="1"/>
        <v>0</v>
      </c>
    </row>
    <row r="96" spans="1:30" s="3" customFormat="1" x14ac:dyDescent="0.15">
      <c r="A96" s="3">
        <v>93</v>
      </c>
      <c r="B96" s="3">
        <v>6410</v>
      </c>
      <c r="L96" s="3">
        <v>2</v>
      </c>
      <c r="AD96" s="3">
        <f t="shared" si="1"/>
        <v>2</v>
      </c>
    </row>
    <row r="97" spans="1:30" s="17" customFormat="1" x14ac:dyDescent="0.15">
      <c r="A97" s="17">
        <v>94</v>
      </c>
      <c r="B97" s="17">
        <v>6849</v>
      </c>
      <c r="AD97" s="17">
        <f t="shared" si="1"/>
        <v>0</v>
      </c>
    </row>
    <row r="98" spans="1:30" s="17" customFormat="1" x14ac:dyDescent="0.15">
      <c r="A98" s="17">
        <v>95</v>
      </c>
      <c r="B98" s="17">
        <v>6985</v>
      </c>
      <c r="AD98" s="17">
        <f t="shared" si="1"/>
        <v>0</v>
      </c>
    </row>
    <row r="99" spans="1:30" s="3" customFormat="1" x14ac:dyDescent="0.15">
      <c r="A99" s="3">
        <v>96</v>
      </c>
      <c r="B99" s="3">
        <v>7167</v>
      </c>
      <c r="S99" s="3">
        <v>1</v>
      </c>
      <c r="AD99" s="3">
        <f t="shared" si="1"/>
        <v>1</v>
      </c>
    </row>
    <row r="100" spans="1:30" s="17" customFormat="1" x14ac:dyDescent="0.15">
      <c r="A100" s="17">
        <v>97</v>
      </c>
      <c r="B100" s="17">
        <v>7335</v>
      </c>
      <c r="AD100" s="17">
        <f t="shared" si="1"/>
        <v>0</v>
      </c>
    </row>
    <row r="101" spans="1:30" s="17" customFormat="1" x14ac:dyDescent="0.15">
      <c r="A101" s="17">
        <v>98</v>
      </c>
      <c r="B101" s="17">
        <v>7577</v>
      </c>
      <c r="AD101" s="17">
        <f t="shared" si="1"/>
        <v>0</v>
      </c>
    </row>
    <row r="102" spans="1:30" s="3" customFormat="1" x14ac:dyDescent="0.15">
      <c r="A102" s="3">
        <v>99</v>
      </c>
      <c r="B102" s="3">
        <v>7597</v>
      </c>
      <c r="C102" s="3">
        <v>1</v>
      </c>
      <c r="Y102" s="3">
        <v>1</v>
      </c>
      <c r="AD102" s="3">
        <f t="shared" si="1"/>
        <v>2</v>
      </c>
    </row>
    <row r="103" spans="1:30" s="17" customFormat="1" x14ac:dyDescent="0.15">
      <c r="A103" s="17">
        <v>100</v>
      </c>
      <c r="B103" s="17">
        <v>7620</v>
      </c>
      <c r="AD103" s="17">
        <f t="shared" si="1"/>
        <v>0</v>
      </c>
    </row>
    <row r="104" spans="1:30" s="17" customFormat="1" x14ac:dyDescent="0.15">
      <c r="A104" s="17">
        <v>101</v>
      </c>
      <c r="B104" s="17">
        <v>7649</v>
      </c>
      <c r="AD104" s="17">
        <f t="shared" si="1"/>
        <v>0</v>
      </c>
    </row>
    <row r="105" spans="1:30" s="17" customFormat="1" x14ac:dyDescent="0.15">
      <c r="A105" s="17">
        <v>102</v>
      </c>
      <c r="B105" s="17">
        <v>7805</v>
      </c>
      <c r="AD105" s="17">
        <f t="shared" si="1"/>
        <v>0</v>
      </c>
    </row>
    <row r="106" spans="1:30" s="17" customFormat="1" x14ac:dyDescent="0.15">
      <c r="A106" s="17">
        <v>103</v>
      </c>
      <c r="B106" s="17">
        <v>7809</v>
      </c>
      <c r="AD106" s="17">
        <f t="shared" si="1"/>
        <v>0</v>
      </c>
    </row>
    <row r="107" spans="1:30" s="3" customFormat="1" x14ac:dyDescent="0.15">
      <c r="A107" s="3">
        <v>104</v>
      </c>
      <c r="B107" s="3">
        <v>7910</v>
      </c>
      <c r="C107" s="3">
        <v>1</v>
      </c>
      <c r="Y107" s="3">
        <v>1</v>
      </c>
      <c r="AB107" s="3">
        <v>1</v>
      </c>
      <c r="AD107" s="3">
        <f t="shared" si="1"/>
        <v>3</v>
      </c>
    </row>
    <row r="108" spans="1:30" s="17" customFormat="1" x14ac:dyDescent="0.15">
      <c r="A108" s="17">
        <v>105</v>
      </c>
      <c r="B108" s="17">
        <v>8031</v>
      </c>
      <c r="AD108" s="17">
        <f t="shared" si="1"/>
        <v>0</v>
      </c>
    </row>
    <row r="109" spans="1:30" s="17" customFormat="1" x14ac:dyDescent="0.15">
      <c r="A109" s="17">
        <v>106</v>
      </c>
      <c r="B109" s="17">
        <v>8107</v>
      </c>
      <c r="AD109" s="17">
        <f t="shared" si="1"/>
        <v>0</v>
      </c>
    </row>
    <row r="110" spans="1:30" s="17" customFormat="1" x14ac:dyDescent="0.15">
      <c r="A110" s="17">
        <v>107</v>
      </c>
      <c r="B110" s="17">
        <v>8114</v>
      </c>
      <c r="AD110" s="17">
        <f t="shared" si="1"/>
        <v>0</v>
      </c>
    </row>
    <row r="111" spans="1:30" s="17" customFormat="1" x14ac:dyDescent="0.15">
      <c r="A111" s="17">
        <v>108</v>
      </c>
      <c r="B111" s="17">
        <v>8154</v>
      </c>
      <c r="AD111" s="17">
        <f t="shared" si="1"/>
        <v>0</v>
      </c>
    </row>
    <row r="112" spans="1:30" s="17" customFormat="1" x14ac:dyDescent="0.15">
      <c r="A112" s="17">
        <v>109</v>
      </c>
      <c r="B112" s="17">
        <v>8157</v>
      </c>
      <c r="AD112" s="17">
        <f t="shared" si="1"/>
        <v>0</v>
      </c>
    </row>
    <row r="113" spans="1:30" s="17" customFormat="1" x14ac:dyDescent="0.15">
      <c r="A113" s="17">
        <v>110</v>
      </c>
      <c r="B113" s="17">
        <v>8229</v>
      </c>
      <c r="AD113" s="17">
        <f t="shared" si="1"/>
        <v>0</v>
      </c>
    </row>
    <row r="114" spans="1:30" s="17" customFormat="1" x14ac:dyDescent="0.15">
      <c r="A114" s="17">
        <v>111</v>
      </c>
      <c r="B114" s="17">
        <v>8232</v>
      </c>
      <c r="AD114" s="17">
        <f t="shared" si="1"/>
        <v>0</v>
      </c>
    </row>
    <row r="115" spans="1:30" s="17" customFormat="1" x14ac:dyDescent="0.15">
      <c r="A115" s="17">
        <v>112</v>
      </c>
      <c r="B115" s="17">
        <v>8243</v>
      </c>
      <c r="AD115" s="17">
        <f t="shared" si="1"/>
        <v>0</v>
      </c>
    </row>
    <row r="116" spans="1:30" s="17" customFormat="1" x14ac:dyDescent="0.15">
      <c r="A116" s="17">
        <v>113</v>
      </c>
      <c r="B116" s="17">
        <v>8247</v>
      </c>
      <c r="AD116" s="17">
        <f t="shared" si="1"/>
        <v>0</v>
      </c>
    </row>
    <row r="117" spans="1:30" s="17" customFormat="1" x14ac:dyDescent="0.15">
      <c r="A117" s="17">
        <v>114</v>
      </c>
      <c r="B117" s="17">
        <v>8304</v>
      </c>
      <c r="AD117" s="17">
        <f t="shared" si="1"/>
        <v>0</v>
      </c>
    </row>
    <row r="118" spans="1:30" s="17" customFormat="1" x14ac:dyDescent="0.15">
      <c r="A118" s="17">
        <v>115</v>
      </c>
      <c r="B118" s="17">
        <v>8307</v>
      </c>
      <c r="AD118" s="17">
        <f t="shared" si="1"/>
        <v>0</v>
      </c>
    </row>
    <row r="119" spans="1:30" s="3" customFormat="1" ht="40.5" x14ac:dyDescent="0.15">
      <c r="A119" s="3" t="s">
        <v>156</v>
      </c>
      <c r="B119" s="3" t="s">
        <v>157</v>
      </c>
      <c r="C119" s="4" t="s">
        <v>158</v>
      </c>
      <c r="D119" s="4" t="s">
        <v>159</v>
      </c>
      <c r="E119" s="4" t="s">
        <v>160</v>
      </c>
      <c r="F119" s="4" t="s">
        <v>161</v>
      </c>
      <c r="G119" s="4" t="s">
        <v>162</v>
      </c>
      <c r="H119" s="6" t="s">
        <v>163</v>
      </c>
      <c r="I119" s="4" t="s">
        <v>164</v>
      </c>
      <c r="J119" s="4" t="s">
        <v>165</v>
      </c>
      <c r="K119" s="4" t="s">
        <v>166</v>
      </c>
      <c r="L119" s="6" t="s">
        <v>167</v>
      </c>
      <c r="M119" s="6" t="s">
        <v>168</v>
      </c>
      <c r="N119" s="4" t="s">
        <v>169</v>
      </c>
      <c r="O119" s="4" t="s">
        <v>170</v>
      </c>
      <c r="P119" s="6" t="s">
        <v>171</v>
      </c>
      <c r="Q119" s="6" t="s">
        <v>172</v>
      </c>
      <c r="R119" s="4" t="s">
        <v>173</v>
      </c>
      <c r="S119" s="6" t="s">
        <v>174</v>
      </c>
      <c r="T119" s="6" t="s">
        <v>175</v>
      </c>
      <c r="U119" s="6" t="s">
        <v>176</v>
      </c>
      <c r="V119" s="6" t="s">
        <v>177</v>
      </c>
      <c r="W119" s="4" t="s">
        <v>178</v>
      </c>
      <c r="X119" s="4" t="s">
        <v>179</v>
      </c>
      <c r="Y119" s="4" t="s">
        <v>180</v>
      </c>
      <c r="Z119" s="4" t="s">
        <v>181</v>
      </c>
      <c r="AA119" s="6" t="s">
        <v>182</v>
      </c>
      <c r="AB119" s="4" t="s">
        <v>183</v>
      </c>
      <c r="AC119" s="4" t="s">
        <v>184</v>
      </c>
      <c r="AD119" s="4"/>
    </row>
    <row r="120" spans="1:30" s="1" customFormat="1" x14ac:dyDescent="0.15">
      <c r="C120" s="25" t="s">
        <v>151</v>
      </c>
      <c r="D120" s="25"/>
      <c r="E120" s="25"/>
      <c r="F120" s="25" t="s">
        <v>152</v>
      </c>
      <c r="G120" s="25"/>
      <c r="H120" s="25"/>
      <c r="I120" s="25"/>
      <c r="J120" s="25"/>
      <c r="K120" s="25"/>
      <c r="L120" s="25"/>
      <c r="M120" s="25"/>
      <c r="N120" s="25" t="s">
        <v>153</v>
      </c>
      <c r="O120" s="25"/>
      <c r="P120" s="25"/>
      <c r="Q120" s="25"/>
      <c r="R120" s="25" t="s">
        <v>154</v>
      </c>
      <c r="S120" s="25"/>
      <c r="T120" s="25"/>
      <c r="U120" s="25"/>
      <c r="V120" s="25"/>
      <c r="W120" s="25" t="s">
        <v>155</v>
      </c>
      <c r="X120" s="25"/>
      <c r="Y120" s="25"/>
      <c r="Z120" s="25"/>
      <c r="AA120" s="25"/>
      <c r="AB120" s="25"/>
      <c r="AC120" s="25"/>
      <c r="AD120" s="20"/>
    </row>
    <row r="121" spans="1:30" s="3" customFormat="1" x14ac:dyDescent="0.15">
      <c r="A121" s="26" t="s">
        <v>187</v>
      </c>
      <c r="B121" s="26"/>
      <c r="C121" s="3">
        <f>SUM(C61:C118)</f>
        <v>23</v>
      </c>
      <c r="D121" s="3">
        <f t="shared" ref="D121:AC121" si="2">SUM(D61:D118)</f>
        <v>0</v>
      </c>
      <c r="E121" s="3">
        <f t="shared" si="2"/>
        <v>2</v>
      </c>
      <c r="F121" s="3">
        <f t="shared" si="2"/>
        <v>5</v>
      </c>
      <c r="G121" s="3">
        <f t="shared" si="2"/>
        <v>1</v>
      </c>
      <c r="H121" s="3">
        <f t="shared" si="2"/>
        <v>5</v>
      </c>
      <c r="I121" s="3">
        <f t="shared" si="2"/>
        <v>1</v>
      </c>
      <c r="J121" s="3">
        <f t="shared" si="2"/>
        <v>0</v>
      </c>
      <c r="K121" s="3">
        <f t="shared" si="2"/>
        <v>0</v>
      </c>
      <c r="L121" s="3">
        <f t="shared" si="2"/>
        <v>11</v>
      </c>
      <c r="M121" s="3">
        <f t="shared" si="2"/>
        <v>2</v>
      </c>
      <c r="N121" s="3">
        <f t="shared" si="2"/>
        <v>0</v>
      </c>
      <c r="O121" s="3">
        <f t="shared" si="2"/>
        <v>0</v>
      </c>
      <c r="P121" s="3">
        <f t="shared" si="2"/>
        <v>0</v>
      </c>
      <c r="Q121" s="3">
        <f t="shared" si="2"/>
        <v>0</v>
      </c>
      <c r="R121" s="3">
        <f t="shared" si="2"/>
        <v>0</v>
      </c>
      <c r="S121" s="3">
        <f t="shared" si="2"/>
        <v>1</v>
      </c>
      <c r="T121" s="3">
        <f t="shared" si="2"/>
        <v>0</v>
      </c>
      <c r="U121" s="3">
        <f t="shared" si="2"/>
        <v>0</v>
      </c>
      <c r="V121" s="3">
        <f t="shared" si="2"/>
        <v>0</v>
      </c>
      <c r="W121" s="3">
        <f t="shared" si="2"/>
        <v>0</v>
      </c>
      <c r="X121" s="3">
        <f t="shared" si="2"/>
        <v>0</v>
      </c>
      <c r="Y121" s="3">
        <f t="shared" si="2"/>
        <v>21</v>
      </c>
      <c r="Z121" s="3">
        <f t="shared" si="2"/>
        <v>3</v>
      </c>
      <c r="AA121" s="3">
        <f t="shared" si="2"/>
        <v>3</v>
      </c>
      <c r="AB121" s="3">
        <f t="shared" si="2"/>
        <v>18</v>
      </c>
      <c r="AC121" s="3">
        <f t="shared" si="2"/>
        <v>0</v>
      </c>
    </row>
    <row r="122" spans="1:30" s="3" customFormat="1" x14ac:dyDescent="0.15">
      <c r="C122" s="26">
        <f>SUM(C121:E121)</f>
        <v>25</v>
      </c>
      <c r="D122" s="26"/>
      <c r="E122" s="26"/>
      <c r="F122" s="26">
        <f>SUM(F121:M121)</f>
        <v>25</v>
      </c>
      <c r="G122" s="26"/>
      <c r="H122" s="26"/>
      <c r="I122" s="26"/>
      <c r="J122" s="26"/>
      <c r="K122" s="26"/>
      <c r="L122" s="26"/>
      <c r="M122" s="26"/>
      <c r="N122" s="26">
        <f>SUM(N121:Q121)</f>
        <v>0</v>
      </c>
      <c r="O122" s="26"/>
      <c r="P122" s="26"/>
      <c r="Q122" s="26"/>
      <c r="R122" s="26">
        <f>SUM(R121:V121)</f>
        <v>1</v>
      </c>
      <c r="S122" s="26"/>
      <c r="T122" s="26"/>
      <c r="U122" s="26"/>
      <c r="V122" s="26"/>
      <c r="W122" s="26">
        <f>SUM(W121:AC121)</f>
        <v>45</v>
      </c>
      <c r="X122" s="26"/>
      <c r="Y122" s="26"/>
      <c r="Z122" s="26"/>
      <c r="AA122" s="26"/>
      <c r="AB122" s="26"/>
      <c r="AC122" s="26"/>
      <c r="AD122" s="23"/>
    </row>
    <row r="123" spans="1:30" s="3" customFormat="1" x14ac:dyDescent="0.15"/>
    <row r="124" spans="1:30" s="3" customFormat="1" x14ac:dyDescent="0.15"/>
    <row r="125" spans="1:30" s="3" customFormat="1" x14ac:dyDescent="0.15"/>
    <row r="126" spans="1:30" s="3" customFormat="1" x14ac:dyDescent="0.15"/>
    <row r="127" spans="1:30" s="3" customFormat="1" x14ac:dyDescent="0.15"/>
    <row r="128" spans="1:30" s="3" customFormat="1" x14ac:dyDescent="0.15"/>
    <row r="129" s="3" customFormat="1" x14ac:dyDescent="0.15"/>
    <row r="130" s="3" customFormat="1" x14ac:dyDescent="0.15"/>
    <row r="131" s="3" customFormat="1" x14ac:dyDescent="0.15"/>
    <row r="132" s="3" customFormat="1" x14ac:dyDescent="0.15"/>
    <row r="133" s="3" customFormat="1" x14ac:dyDescent="0.15"/>
    <row r="134" s="3" customFormat="1" x14ac:dyDescent="0.15"/>
    <row r="135" s="3" customFormat="1" x14ac:dyDescent="0.15"/>
    <row r="136" s="3" customFormat="1" x14ac:dyDescent="0.15"/>
    <row r="137" s="3" customFormat="1" x14ac:dyDescent="0.15"/>
    <row r="138" s="3" customFormat="1" x14ac:dyDescent="0.15"/>
    <row r="139" s="3" customFormat="1" x14ac:dyDescent="0.15"/>
    <row r="140" s="3" customFormat="1" x14ac:dyDescent="0.15"/>
    <row r="141" s="3" customFormat="1" x14ac:dyDescent="0.15"/>
    <row r="142" s="3" customFormat="1" x14ac:dyDescent="0.15"/>
    <row r="143" s="3" customFormat="1" x14ac:dyDescent="0.15"/>
    <row r="144" s="3" customFormat="1" x14ac:dyDescent="0.15"/>
    <row r="145" s="3" customFormat="1" x14ac:dyDescent="0.15"/>
    <row r="146" s="3" customFormat="1" x14ac:dyDescent="0.15"/>
    <row r="147" s="3" customFormat="1" x14ac:dyDescent="0.15"/>
    <row r="148" s="3" customFormat="1" x14ac:dyDescent="0.15"/>
    <row r="149" s="3" customFormat="1" x14ac:dyDescent="0.15"/>
    <row r="150" s="3" customFormat="1" x14ac:dyDescent="0.15"/>
    <row r="151" s="3" customFormat="1" x14ac:dyDescent="0.15"/>
    <row r="152" s="3" customFormat="1" x14ac:dyDescent="0.15"/>
    <row r="153" s="3" customFormat="1" x14ac:dyDescent="0.15"/>
    <row r="154" s="3" customFormat="1" x14ac:dyDescent="0.15"/>
    <row r="155" s="3" customFormat="1" x14ac:dyDescent="0.15"/>
    <row r="156" s="3" customFormat="1" x14ac:dyDescent="0.15"/>
    <row r="157" s="3" customFormat="1" x14ac:dyDescent="0.15"/>
    <row r="158" s="3" customFormat="1" x14ac:dyDescent="0.15"/>
    <row r="159" s="3" customFormat="1" x14ac:dyDescent="0.15"/>
    <row r="160" s="3" customFormat="1" x14ac:dyDescent="0.15"/>
    <row r="161" s="3" customFormat="1" x14ac:dyDescent="0.15"/>
    <row r="162" s="3" customFormat="1" x14ac:dyDescent="0.15"/>
    <row r="163" s="3" customFormat="1" x14ac:dyDescent="0.15"/>
    <row r="164" s="3" customFormat="1" x14ac:dyDescent="0.15"/>
    <row r="165" s="3" customFormat="1" x14ac:dyDescent="0.15"/>
    <row r="166" s="3" customFormat="1" x14ac:dyDescent="0.15"/>
    <row r="167" s="3" customFormat="1" x14ac:dyDescent="0.15"/>
    <row r="168" s="3" customFormat="1" x14ac:dyDescent="0.15"/>
    <row r="169" s="3" customFormat="1" x14ac:dyDescent="0.15"/>
    <row r="170" s="3" customFormat="1" x14ac:dyDescent="0.15"/>
    <row r="171" s="3" customFormat="1" x14ac:dyDescent="0.15"/>
    <row r="172" s="3" customFormat="1" x14ac:dyDescent="0.15"/>
    <row r="173" s="3" customFormat="1" x14ac:dyDescent="0.15"/>
    <row r="174" s="3" customFormat="1" x14ac:dyDescent="0.15"/>
    <row r="175" s="3" customFormat="1" x14ac:dyDescent="0.15"/>
    <row r="176" s="3" customFormat="1" x14ac:dyDescent="0.15"/>
    <row r="177" s="3" customFormat="1" x14ac:dyDescent="0.15"/>
    <row r="178" s="3" customFormat="1" x14ac:dyDescent="0.15"/>
    <row r="179" s="3" customFormat="1" x14ac:dyDescent="0.15"/>
    <row r="180" s="3" customFormat="1" x14ac:dyDescent="0.15"/>
    <row r="181" s="3" customFormat="1" x14ac:dyDescent="0.15"/>
    <row r="182" s="3" customFormat="1" x14ac:dyDescent="0.15"/>
    <row r="183" s="3" customFormat="1" x14ac:dyDescent="0.15"/>
    <row r="184" s="3" customFormat="1" x14ac:dyDescent="0.15"/>
    <row r="185" s="3" customFormat="1" x14ac:dyDescent="0.15"/>
    <row r="186" s="3" customFormat="1" x14ac:dyDescent="0.15"/>
    <row r="187" s="3" customFormat="1" x14ac:dyDescent="0.15"/>
    <row r="188" s="3" customFormat="1" x14ac:dyDescent="0.15"/>
    <row r="189" s="3" customFormat="1" x14ac:dyDescent="0.15"/>
    <row r="190" s="3" customFormat="1" x14ac:dyDescent="0.15"/>
    <row r="191" s="3" customFormat="1" x14ac:dyDescent="0.15"/>
    <row r="192" s="3" customFormat="1" x14ac:dyDescent="0.15"/>
    <row r="193" s="3" customFormat="1" x14ac:dyDescent="0.15"/>
    <row r="194" s="3" customFormat="1" x14ac:dyDescent="0.15"/>
    <row r="195" s="3" customFormat="1" x14ac:dyDescent="0.15"/>
    <row r="196" s="3" customFormat="1" x14ac:dyDescent="0.15"/>
    <row r="197" s="3" customFormat="1" x14ac:dyDescent="0.15"/>
    <row r="198" s="3" customFormat="1" x14ac:dyDescent="0.15"/>
    <row r="199" s="3" customFormat="1" x14ac:dyDescent="0.15"/>
    <row r="200" s="3" customFormat="1" x14ac:dyDescent="0.15"/>
    <row r="201" s="3" customFormat="1" x14ac:dyDescent="0.15"/>
    <row r="202" s="3" customFormat="1" x14ac:dyDescent="0.15"/>
    <row r="203" s="3" customFormat="1" x14ac:dyDescent="0.15"/>
    <row r="204" s="3" customFormat="1" x14ac:dyDescent="0.15"/>
    <row r="205" s="3" customFormat="1" x14ac:dyDescent="0.15"/>
    <row r="206" s="3" customFormat="1" x14ac:dyDescent="0.15"/>
    <row r="207" s="3" customFormat="1" x14ac:dyDescent="0.15"/>
    <row r="208" s="3" customFormat="1" x14ac:dyDescent="0.15"/>
    <row r="209" s="3" customFormat="1" x14ac:dyDescent="0.15"/>
    <row r="210" s="3" customFormat="1" x14ac:dyDescent="0.15"/>
    <row r="211" s="3" customFormat="1" x14ac:dyDescent="0.15"/>
    <row r="212" s="3" customFormat="1" x14ac:dyDescent="0.15"/>
    <row r="213" s="3" customFormat="1" x14ac:dyDescent="0.15"/>
    <row r="214" s="3" customFormat="1" x14ac:dyDescent="0.15"/>
    <row r="215" s="3" customFormat="1" x14ac:dyDescent="0.15"/>
    <row r="216" s="3" customFormat="1" x14ac:dyDescent="0.15"/>
    <row r="217" s="3" customFormat="1" x14ac:dyDescent="0.15"/>
    <row r="218" s="3" customFormat="1" x14ac:dyDescent="0.15"/>
    <row r="219" s="3" customFormat="1" x14ac:dyDescent="0.15"/>
    <row r="220" s="3" customFormat="1" x14ac:dyDescent="0.15"/>
    <row r="221" s="3" customFormat="1" x14ac:dyDescent="0.15"/>
    <row r="222" s="3" customFormat="1" x14ac:dyDescent="0.15"/>
    <row r="223" s="3" customFormat="1" x14ac:dyDescent="0.15"/>
    <row r="224" s="3" customFormat="1" x14ac:dyDescent="0.15"/>
    <row r="225" s="3" customFormat="1" x14ac:dyDescent="0.15"/>
    <row r="226" s="3" customFormat="1" x14ac:dyDescent="0.15"/>
    <row r="227" s="3" customFormat="1" x14ac:dyDescent="0.15"/>
    <row r="228" s="3" customFormat="1" x14ac:dyDescent="0.15"/>
    <row r="229" s="3" customFormat="1" x14ac:dyDescent="0.15"/>
    <row r="230" s="3" customFormat="1" x14ac:dyDescent="0.15"/>
    <row r="231" s="3" customFormat="1" x14ac:dyDescent="0.15"/>
    <row r="232" s="3" customFormat="1" x14ac:dyDescent="0.15"/>
    <row r="233" s="3" customFormat="1" x14ac:dyDescent="0.15"/>
    <row r="234" s="3" customFormat="1" x14ac:dyDescent="0.15"/>
    <row r="235" s="3" customFormat="1" x14ac:dyDescent="0.15"/>
    <row r="236" s="3" customFormat="1" x14ac:dyDescent="0.15"/>
    <row r="237" s="3" customFormat="1" x14ac:dyDescent="0.15"/>
    <row r="238" s="3" customFormat="1" x14ac:dyDescent="0.15"/>
    <row r="239" s="3" customFormat="1" x14ac:dyDescent="0.15"/>
    <row r="240" s="3" customFormat="1" x14ac:dyDescent="0.15"/>
    <row r="241" s="3" customFormat="1" x14ac:dyDescent="0.15"/>
    <row r="242" s="3" customFormat="1" x14ac:dyDescent="0.15"/>
    <row r="243" s="3" customFormat="1" x14ac:dyDescent="0.15"/>
    <row r="244" s="3" customFormat="1" x14ac:dyDescent="0.15"/>
    <row r="245" s="3" customFormat="1" x14ac:dyDescent="0.15"/>
    <row r="246" s="3" customFormat="1" x14ac:dyDescent="0.15"/>
    <row r="247" s="3" customFormat="1" x14ac:dyDescent="0.15"/>
    <row r="248" s="3" customFormat="1" x14ac:dyDescent="0.15"/>
    <row r="249" s="3" customFormat="1" x14ac:dyDescent="0.15"/>
    <row r="250" s="3" customFormat="1" x14ac:dyDescent="0.15"/>
    <row r="251" s="3" customFormat="1" x14ac:dyDescent="0.15"/>
    <row r="252" s="3" customFormat="1" x14ac:dyDescent="0.15"/>
    <row r="253" s="3" customFormat="1" x14ac:dyDescent="0.15"/>
    <row r="254" s="3" customFormat="1" x14ac:dyDescent="0.15"/>
    <row r="255" s="3" customFormat="1" x14ac:dyDescent="0.15"/>
    <row r="256" s="3" customFormat="1" x14ac:dyDescent="0.15"/>
    <row r="257" s="3" customFormat="1" x14ac:dyDescent="0.15"/>
    <row r="258" s="3" customFormat="1" x14ac:dyDescent="0.15"/>
    <row r="259" s="3" customFormat="1" x14ac:dyDescent="0.15"/>
    <row r="260" s="3" customFormat="1" x14ac:dyDescent="0.15"/>
    <row r="261" s="3" customFormat="1" x14ac:dyDescent="0.15"/>
    <row r="262" s="3" customFormat="1" x14ac:dyDescent="0.15"/>
    <row r="263" s="3" customFormat="1" x14ac:dyDescent="0.15"/>
    <row r="264" s="3" customFormat="1" x14ac:dyDescent="0.15"/>
    <row r="265" s="3" customFormat="1" x14ac:dyDescent="0.15"/>
    <row r="266" s="3" customFormat="1" x14ac:dyDescent="0.15"/>
    <row r="267" s="3" customFormat="1" x14ac:dyDescent="0.15"/>
    <row r="268" s="3" customFormat="1" x14ac:dyDescent="0.15"/>
    <row r="269" s="3" customFormat="1" x14ac:dyDescent="0.15"/>
    <row r="270" s="3" customFormat="1" x14ac:dyDescent="0.15"/>
    <row r="271" s="3" customFormat="1" x14ac:dyDescent="0.15"/>
    <row r="272" s="3" customFormat="1" x14ac:dyDescent="0.15"/>
    <row r="273" s="3" customFormat="1" x14ac:dyDescent="0.15"/>
    <row r="274" s="3" customFormat="1" x14ac:dyDescent="0.15"/>
    <row r="275" s="3" customFormat="1" x14ac:dyDescent="0.15"/>
    <row r="276" s="3" customFormat="1" x14ac:dyDescent="0.15"/>
    <row r="277" s="3" customFormat="1" x14ac:dyDescent="0.15"/>
    <row r="278" s="3" customFormat="1" x14ac:dyDescent="0.15"/>
    <row r="279" s="3" customFormat="1" x14ac:dyDescent="0.15"/>
    <row r="280" s="3" customFormat="1" x14ac:dyDescent="0.15"/>
    <row r="281" s="3" customFormat="1" x14ac:dyDescent="0.15"/>
    <row r="282" s="3" customFormat="1" x14ac:dyDescent="0.15"/>
    <row r="283" s="3" customFormat="1" x14ac:dyDescent="0.15"/>
    <row r="284" s="3" customFormat="1" x14ac:dyDescent="0.15"/>
    <row r="285" s="3" customFormat="1" x14ac:dyDescent="0.15"/>
    <row r="286" s="3" customFormat="1" x14ac:dyDescent="0.15"/>
    <row r="287" s="3" customFormat="1" x14ac:dyDescent="0.15"/>
    <row r="288" s="3" customFormat="1" x14ac:dyDescent="0.15"/>
    <row r="289" s="3" customFormat="1" x14ac:dyDescent="0.15"/>
    <row r="290" s="3" customFormat="1" x14ac:dyDescent="0.15"/>
    <row r="291" s="3" customFormat="1" x14ac:dyDescent="0.15"/>
    <row r="292" s="3" customFormat="1" x14ac:dyDescent="0.15"/>
    <row r="293" s="3" customFormat="1" x14ac:dyDescent="0.15"/>
    <row r="294" s="3" customFormat="1" x14ac:dyDescent="0.15"/>
    <row r="295" s="3" customFormat="1" x14ac:dyDescent="0.15"/>
    <row r="296" s="3" customFormat="1" x14ac:dyDescent="0.15"/>
    <row r="297" s="3" customFormat="1" x14ac:dyDescent="0.15"/>
    <row r="298" s="3" customFormat="1" x14ac:dyDescent="0.15"/>
    <row r="299" s="3" customFormat="1" x14ac:dyDescent="0.15"/>
    <row r="300" s="3" customFormat="1" x14ac:dyDescent="0.15"/>
    <row r="301" s="3" customFormat="1" x14ac:dyDescent="0.15"/>
    <row r="302" s="3" customFormat="1" x14ac:dyDescent="0.15"/>
    <row r="303" s="3" customFormat="1" x14ac:dyDescent="0.15"/>
    <row r="304" s="3" customFormat="1" x14ac:dyDescent="0.15"/>
    <row r="305" s="3" customFormat="1" x14ac:dyDescent="0.15"/>
    <row r="306" s="3" customFormat="1" x14ac:dyDescent="0.15"/>
    <row r="307" s="3" customFormat="1" x14ac:dyDescent="0.15"/>
    <row r="308" s="3" customFormat="1" x14ac:dyDescent="0.15"/>
    <row r="309" s="3" customFormat="1" x14ac:dyDescent="0.15"/>
    <row r="310" s="3" customFormat="1" x14ac:dyDescent="0.15"/>
    <row r="311" s="3" customFormat="1" x14ac:dyDescent="0.15"/>
    <row r="312" s="3" customFormat="1" x14ac:dyDescent="0.15"/>
    <row r="313" s="3" customFormat="1" x14ac:dyDescent="0.15"/>
    <row r="314" s="3" customFormat="1" x14ac:dyDescent="0.15"/>
    <row r="315" s="3" customFormat="1" x14ac:dyDescent="0.15"/>
    <row r="316" s="3" customFormat="1" x14ac:dyDescent="0.15"/>
    <row r="317" s="3" customFormat="1" x14ac:dyDescent="0.15"/>
    <row r="318" s="3" customFormat="1" x14ac:dyDescent="0.15"/>
    <row r="319" s="3" customFormat="1" x14ac:dyDescent="0.15"/>
    <row r="320" s="3" customFormat="1" x14ac:dyDescent="0.15"/>
    <row r="321" s="3" customFormat="1" x14ac:dyDescent="0.15"/>
    <row r="322" s="3" customFormat="1" x14ac:dyDescent="0.15"/>
    <row r="323" s="3" customFormat="1" x14ac:dyDescent="0.15"/>
    <row r="324" s="3" customFormat="1" x14ac:dyDescent="0.15"/>
    <row r="325" s="3" customFormat="1" x14ac:dyDescent="0.15"/>
    <row r="326" s="3" customFormat="1" x14ac:dyDescent="0.15"/>
    <row r="327" s="3" customFormat="1" x14ac:dyDescent="0.15"/>
    <row r="328" s="3" customFormat="1" x14ac:dyDescent="0.15"/>
    <row r="329" s="3" customFormat="1" x14ac:dyDescent="0.15"/>
    <row r="330" s="3" customFormat="1" x14ac:dyDescent="0.15"/>
    <row r="331" s="3" customFormat="1" x14ac:dyDescent="0.15"/>
    <row r="332" s="3" customFormat="1" x14ac:dyDescent="0.15"/>
    <row r="333" s="3" customFormat="1" x14ac:dyDescent="0.15"/>
    <row r="334" s="3" customFormat="1" x14ac:dyDescent="0.15"/>
    <row r="335" s="3" customFormat="1" x14ac:dyDescent="0.15"/>
    <row r="336" s="3" customFormat="1" x14ac:dyDescent="0.15"/>
    <row r="337" s="3" customFormat="1" x14ac:dyDescent="0.15"/>
    <row r="338" s="3" customFormat="1" x14ac:dyDescent="0.15"/>
    <row r="339" s="3" customFormat="1" x14ac:dyDescent="0.15"/>
    <row r="340" s="3" customFormat="1" x14ac:dyDescent="0.15"/>
    <row r="341" s="3" customFormat="1" x14ac:dyDescent="0.15"/>
    <row r="342" s="3" customFormat="1" x14ac:dyDescent="0.15"/>
    <row r="343" s="3" customFormat="1" x14ac:dyDescent="0.15"/>
    <row r="344" s="3" customFormat="1" x14ac:dyDescent="0.15"/>
    <row r="345" s="3" customFormat="1" x14ac:dyDescent="0.15"/>
    <row r="346" s="3" customFormat="1" x14ac:dyDescent="0.15"/>
    <row r="347" s="3" customFormat="1" x14ac:dyDescent="0.15"/>
    <row r="348" s="3" customFormat="1" x14ac:dyDescent="0.15"/>
    <row r="349" s="3" customFormat="1" x14ac:dyDescent="0.15"/>
    <row r="350" s="3" customFormat="1" x14ac:dyDescent="0.15"/>
    <row r="351" s="3" customFormat="1" x14ac:dyDescent="0.15"/>
    <row r="352" s="3" customFormat="1" x14ac:dyDescent="0.15"/>
    <row r="353" s="3" customFormat="1" x14ac:dyDescent="0.15"/>
    <row r="354" s="3" customFormat="1" x14ac:dyDescent="0.15"/>
    <row r="355" s="3" customFormat="1" x14ac:dyDescent="0.15"/>
    <row r="356" s="3" customFormat="1" x14ac:dyDescent="0.15"/>
    <row r="357" s="3" customFormat="1" x14ac:dyDescent="0.15"/>
    <row r="358" s="3" customFormat="1" x14ac:dyDescent="0.15"/>
    <row r="359" s="3" customFormat="1" x14ac:dyDescent="0.15"/>
    <row r="360" s="3" customFormat="1" x14ac:dyDescent="0.15"/>
    <row r="361" s="3" customFormat="1" x14ac:dyDescent="0.15"/>
    <row r="362" s="3" customFormat="1" x14ac:dyDescent="0.15"/>
    <row r="363" s="3" customFormat="1" x14ac:dyDescent="0.15"/>
    <row r="364" s="3" customFormat="1" x14ac:dyDescent="0.15"/>
    <row r="365" s="3" customFormat="1" x14ac:dyDescent="0.15"/>
    <row r="366" s="3" customFormat="1" x14ac:dyDescent="0.15"/>
    <row r="367" s="3" customFormat="1" x14ac:dyDescent="0.15"/>
    <row r="368" s="3" customFormat="1" x14ac:dyDescent="0.15"/>
    <row r="369" s="3" customFormat="1" x14ac:dyDescent="0.15"/>
    <row r="370" s="3" customFormat="1" x14ac:dyDescent="0.15"/>
    <row r="371" s="3" customFormat="1" x14ac:dyDescent="0.15"/>
    <row r="372" s="3" customFormat="1" x14ac:dyDescent="0.15"/>
    <row r="373" s="3" customFormat="1" x14ac:dyDescent="0.15"/>
    <row r="374" s="3" customFormat="1" x14ac:dyDescent="0.15"/>
    <row r="375" s="3" customFormat="1" x14ac:dyDescent="0.15"/>
    <row r="376" s="3" customFormat="1" x14ac:dyDescent="0.15"/>
    <row r="377" s="3" customFormat="1" x14ac:dyDescent="0.15"/>
    <row r="378" s="3" customFormat="1" x14ac:dyDescent="0.15"/>
    <row r="379" s="3" customFormat="1" x14ac:dyDescent="0.15"/>
    <row r="380" s="3" customFormat="1" x14ac:dyDescent="0.15"/>
    <row r="381" s="3" customFormat="1" x14ac:dyDescent="0.15"/>
    <row r="382" s="3" customFormat="1" x14ac:dyDescent="0.15"/>
    <row r="383" s="3" customFormat="1" x14ac:dyDescent="0.15"/>
    <row r="384" s="3" customFormat="1" x14ac:dyDescent="0.15"/>
    <row r="385" s="3" customFormat="1" x14ac:dyDescent="0.15"/>
    <row r="386" s="3" customFormat="1" x14ac:dyDescent="0.15"/>
    <row r="387" s="3" customFormat="1" x14ac:dyDescent="0.15"/>
    <row r="388" s="3" customFormat="1" x14ac:dyDescent="0.15"/>
    <row r="389" s="3" customFormat="1" x14ac:dyDescent="0.15"/>
    <row r="390" s="3" customFormat="1" x14ac:dyDescent="0.15"/>
    <row r="391" s="3" customFormat="1" x14ac:dyDescent="0.15"/>
    <row r="392" s="3" customFormat="1" x14ac:dyDescent="0.15"/>
    <row r="393" s="3" customFormat="1" x14ac:dyDescent="0.15"/>
    <row r="394" s="3" customFormat="1" x14ac:dyDescent="0.15"/>
    <row r="395" s="3" customFormat="1" x14ac:dyDescent="0.15"/>
    <row r="396" s="3" customFormat="1" x14ac:dyDescent="0.15"/>
    <row r="397" s="3" customFormat="1" x14ac:dyDescent="0.15"/>
    <row r="398" s="3" customFormat="1" x14ac:dyDescent="0.15"/>
    <row r="399" s="3" customFormat="1" x14ac:dyDescent="0.15"/>
    <row r="400" s="3" customFormat="1" x14ac:dyDescent="0.15"/>
    <row r="401" s="3" customFormat="1" x14ac:dyDescent="0.15"/>
    <row r="402" s="3" customFormat="1" x14ac:dyDescent="0.15"/>
    <row r="403" s="3" customFormat="1" x14ac:dyDescent="0.15"/>
    <row r="404" s="3" customFormat="1" x14ac:dyDescent="0.15"/>
    <row r="405" s="3" customFormat="1" x14ac:dyDescent="0.15"/>
    <row r="406" s="3" customFormat="1" x14ac:dyDescent="0.15"/>
    <row r="407" s="3" customFormat="1" x14ac:dyDescent="0.15"/>
    <row r="408" s="3" customFormat="1" x14ac:dyDescent="0.15"/>
    <row r="409" s="3" customFormat="1" x14ac:dyDescent="0.15"/>
    <row r="410" s="3" customFormat="1" x14ac:dyDescent="0.15"/>
    <row r="411" s="3" customFormat="1" x14ac:dyDescent="0.15"/>
    <row r="412" s="3" customFormat="1" x14ac:dyDescent="0.15"/>
    <row r="413" s="3" customFormat="1" x14ac:dyDescent="0.15"/>
    <row r="414" s="3" customFormat="1" x14ac:dyDescent="0.15"/>
    <row r="415" s="3" customFormat="1" x14ac:dyDescent="0.15"/>
    <row r="416" s="3" customFormat="1" x14ac:dyDescent="0.15"/>
    <row r="417" s="3" customFormat="1" x14ac:dyDescent="0.15"/>
    <row r="418" s="3" customFormat="1" x14ac:dyDescent="0.15"/>
    <row r="419" s="3" customFormat="1" x14ac:dyDescent="0.15"/>
    <row r="420" s="3" customFormat="1" x14ac:dyDescent="0.15"/>
    <row r="421" s="3" customFormat="1" x14ac:dyDescent="0.15"/>
    <row r="422" s="3" customFormat="1" x14ac:dyDescent="0.15"/>
    <row r="423" s="3" customFormat="1" x14ac:dyDescent="0.15"/>
    <row r="424" s="3" customFormat="1" x14ac:dyDescent="0.15"/>
    <row r="425" s="3" customFormat="1" x14ac:dyDescent="0.15"/>
    <row r="426" s="3" customFormat="1" x14ac:dyDescent="0.15"/>
    <row r="427" s="3" customFormat="1" x14ac:dyDescent="0.15"/>
    <row r="428" s="3" customFormat="1" x14ac:dyDescent="0.15"/>
    <row r="429" s="3" customFormat="1" x14ac:dyDescent="0.15"/>
    <row r="430" s="3" customFormat="1" x14ac:dyDescent="0.15"/>
    <row r="431" s="3" customFormat="1" x14ac:dyDescent="0.15"/>
    <row r="432" s="3" customFormat="1" x14ac:dyDescent="0.15"/>
    <row r="433" s="3" customFormat="1" x14ac:dyDescent="0.15"/>
    <row r="434" s="3" customFormat="1" x14ac:dyDescent="0.15"/>
    <row r="435" s="3" customFormat="1" x14ac:dyDescent="0.15"/>
    <row r="436" s="3" customFormat="1" x14ac:dyDescent="0.15"/>
    <row r="437" s="3" customFormat="1" x14ac:dyDescent="0.15"/>
    <row r="438" s="3" customFormat="1" x14ac:dyDescent="0.15"/>
    <row r="439" s="3" customFormat="1" x14ac:dyDescent="0.15"/>
    <row r="440" s="3" customFormat="1" x14ac:dyDescent="0.15"/>
    <row r="441" s="3" customFormat="1" x14ac:dyDescent="0.15"/>
    <row r="442" s="3" customFormat="1" x14ac:dyDescent="0.15"/>
    <row r="443" s="3" customFormat="1" x14ac:dyDescent="0.15"/>
    <row r="444" s="3" customFormat="1" x14ac:dyDescent="0.15"/>
    <row r="445" s="3" customFormat="1" x14ac:dyDescent="0.15"/>
    <row r="446" s="3" customFormat="1" x14ac:dyDescent="0.15"/>
    <row r="447" s="3" customFormat="1" x14ac:dyDescent="0.15"/>
    <row r="448" s="3" customFormat="1" x14ac:dyDescent="0.15"/>
    <row r="449" s="3" customFormat="1" x14ac:dyDescent="0.15"/>
    <row r="450" s="3" customFormat="1" x14ac:dyDescent="0.15"/>
    <row r="451" s="3" customFormat="1" x14ac:dyDescent="0.15"/>
    <row r="452" s="3" customFormat="1" x14ac:dyDescent="0.15"/>
    <row r="453" s="3" customFormat="1" x14ac:dyDescent="0.15"/>
    <row r="454" s="3" customFormat="1" x14ac:dyDescent="0.15"/>
    <row r="455" s="3" customFormat="1" x14ac:dyDescent="0.15"/>
    <row r="456" s="3" customFormat="1" x14ac:dyDescent="0.15"/>
    <row r="457" s="3" customFormat="1" x14ac:dyDescent="0.15"/>
    <row r="458" s="3" customFormat="1" x14ac:dyDescent="0.15"/>
    <row r="459" s="3" customFormat="1" x14ac:dyDescent="0.15"/>
    <row r="460" s="3" customFormat="1" x14ac:dyDescent="0.15"/>
    <row r="461" s="3" customFormat="1" x14ac:dyDescent="0.15"/>
    <row r="462" s="3" customFormat="1" x14ac:dyDescent="0.15"/>
    <row r="463" s="3" customFormat="1" x14ac:dyDescent="0.15"/>
    <row r="464" s="3" customFormat="1" x14ac:dyDescent="0.15"/>
    <row r="465" s="3" customFormat="1" x14ac:dyDescent="0.15"/>
    <row r="466" s="3" customFormat="1" x14ac:dyDescent="0.15"/>
    <row r="467" s="3" customFormat="1" x14ac:dyDescent="0.15"/>
    <row r="468" s="3" customFormat="1" x14ac:dyDescent="0.15"/>
    <row r="469" s="3" customFormat="1" x14ac:dyDescent="0.15"/>
    <row r="470" s="3" customFormat="1" x14ac:dyDescent="0.15"/>
    <row r="471" s="3" customFormat="1" x14ac:dyDescent="0.15"/>
    <row r="472" s="3" customFormat="1" x14ac:dyDescent="0.15"/>
    <row r="473" s="3" customFormat="1" x14ac:dyDescent="0.15"/>
    <row r="474" s="3" customFormat="1" x14ac:dyDescent="0.15"/>
    <row r="475" s="3" customFormat="1" x14ac:dyDescent="0.15"/>
    <row r="476" s="3" customFormat="1" x14ac:dyDescent="0.15"/>
    <row r="477" s="3" customFormat="1" x14ac:dyDescent="0.15"/>
    <row r="478" s="3" customFormat="1" x14ac:dyDescent="0.15"/>
    <row r="479" s="3" customFormat="1" x14ac:dyDescent="0.15"/>
    <row r="480" s="3" customFormat="1" x14ac:dyDescent="0.15"/>
    <row r="481" s="3" customFormat="1" x14ac:dyDescent="0.15"/>
    <row r="482" s="3" customFormat="1" x14ac:dyDescent="0.15"/>
    <row r="483" s="3" customFormat="1" x14ac:dyDescent="0.15"/>
    <row r="484" s="3" customFormat="1" x14ac:dyDescent="0.15"/>
    <row r="485" s="3" customFormat="1" x14ac:dyDescent="0.15"/>
    <row r="486" s="3" customFormat="1" x14ac:dyDescent="0.15"/>
    <row r="487" s="3" customFormat="1" x14ac:dyDescent="0.15"/>
    <row r="488" s="3" customFormat="1" x14ac:dyDescent="0.15"/>
    <row r="489" s="3" customFormat="1" x14ac:dyDescent="0.15"/>
    <row r="490" s="3" customFormat="1" x14ac:dyDescent="0.15"/>
    <row r="491" s="3" customFormat="1" x14ac:dyDescent="0.15"/>
    <row r="492" s="3" customFormat="1" x14ac:dyDescent="0.15"/>
    <row r="493" s="3" customFormat="1" x14ac:dyDescent="0.15"/>
    <row r="494" s="3" customFormat="1" x14ac:dyDescent="0.15"/>
    <row r="495" s="3" customFormat="1" x14ac:dyDescent="0.15"/>
    <row r="496" s="3" customFormat="1" x14ac:dyDescent="0.15"/>
    <row r="497" s="3" customFormat="1" x14ac:dyDescent="0.15"/>
    <row r="498" s="3" customFormat="1" x14ac:dyDescent="0.15"/>
    <row r="499" s="3" customFormat="1" x14ac:dyDescent="0.15"/>
    <row r="500" s="3" customFormat="1" x14ac:dyDescent="0.15"/>
    <row r="501" s="3" customFormat="1" x14ac:dyDescent="0.15"/>
    <row r="502" s="3" customFormat="1" x14ac:dyDescent="0.15"/>
    <row r="503" s="3" customFormat="1" x14ac:dyDescent="0.15"/>
    <row r="504" s="3" customFormat="1" x14ac:dyDescent="0.15"/>
    <row r="505" s="3" customFormat="1" x14ac:dyDescent="0.15"/>
    <row r="506" s="3" customFormat="1" x14ac:dyDescent="0.15"/>
    <row r="507" s="3" customFormat="1" x14ac:dyDescent="0.15"/>
    <row r="508" s="3" customFormat="1" x14ac:dyDescent="0.15"/>
    <row r="509" s="3" customFormat="1" x14ac:dyDescent="0.15"/>
    <row r="510" s="3" customFormat="1" x14ac:dyDescent="0.15"/>
    <row r="511" s="3" customFormat="1" x14ac:dyDescent="0.15"/>
    <row r="512" s="3" customFormat="1" x14ac:dyDescent="0.15"/>
    <row r="513" s="3" customFormat="1" x14ac:dyDescent="0.15"/>
    <row r="514" s="3" customFormat="1" x14ac:dyDescent="0.15"/>
    <row r="515" s="3" customFormat="1" x14ac:dyDescent="0.15"/>
    <row r="516" s="3" customFormat="1" x14ac:dyDescent="0.15"/>
    <row r="517" s="3" customFormat="1" x14ac:dyDescent="0.15"/>
    <row r="518" s="3" customFormat="1" x14ac:dyDescent="0.15"/>
  </sheetData>
  <mergeCells count="16">
    <mergeCell ref="A121:B121"/>
    <mergeCell ref="C122:E122"/>
    <mergeCell ref="F122:M122"/>
    <mergeCell ref="N122:Q122"/>
    <mergeCell ref="R122:V122"/>
    <mergeCell ref="W122:AC122"/>
    <mergeCell ref="C1:E1"/>
    <mergeCell ref="F1:M1"/>
    <mergeCell ref="N1:Q1"/>
    <mergeCell ref="R1:V1"/>
    <mergeCell ref="W1:AC1"/>
    <mergeCell ref="C120:E120"/>
    <mergeCell ref="F120:M120"/>
    <mergeCell ref="N120:Q120"/>
    <mergeCell ref="R120:V120"/>
    <mergeCell ref="W120:AC1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2"/>
  <sheetViews>
    <sheetView tabSelected="1" workbookViewId="0">
      <selection activeCell="H15" sqref="H15"/>
    </sheetView>
  </sheetViews>
  <sheetFormatPr defaultRowHeight="13.5" x14ac:dyDescent="0.15"/>
  <cols>
    <col min="1" max="3" width="9" style="19"/>
    <col min="4" max="4" width="9.375" style="19" bestFit="1" customWidth="1"/>
    <col min="5" max="22" width="9" style="19"/>
    <col min="23" max="23" width="8" style="19" customWidth="1"/>
    <col min="24" max="24" width="10.25" style="19" customWidth="1"/>
    <col min="25" max="28" width="9" style="19"/>
    <col min="29" max="29" width="33.125" style="19" customWidth="1"/>
    <col min="30" max="16384" width="9" style="19"/>
  </cols>
  <sheetData>
    <row r="1" spans="1:28" s="1" customFormat="1" x14ac:dyDescent="0.15">
      <c r="A1" s="3"/>
      <c r="B1" s="3"/>
      <c r="D1" s="28" t="s">
        <v>151</v>
      </c>
      <c r="E1" s="28"/>
      <c r="F1" s="28"/>
      <c r="G1" s="29" t="s">
        <v>152</v>
      </c>
      <c r="H1" s="29"/>
      <c r="I1" s="29"/>
      <c r="J1" s="29"/>
      <c r="K1" s="29"/>
      <c r="L1" s="29"/>
      <c r="M1" s="29"/>
      <c r="N1" s="29"/>
      <c r="O1" s="30" t="s">
        <v>153</v>
      </c>
      <c r="P1" s="30"/>
      <c r="Q1" s="30"/>
      <c r="R1" s="30"/>
      <c r="S1" s="31" t="s">
        <v>188</v>
      </c>
      <c r="T1" s="31"/>
      <c r="U1" s="32" t="s">
        <v>189</v>
      </c>
      <c r="V1" s="32"/>
      <c r="W1" s="32"/>
      <c r="X1" s="32"/>
      <c r="Y1" s="32"/>
      <c r="Z1" s="27" t="s">
        <v>190</v>
      </c>
      <c r="AA1" s="27"/>
      <c r="AB1" s="20"/>
    </row>
    <row r="2" spans="1:28" s="3" customFormat="1" ht="40.5" customHeight="1" x14ac:dyDescent="0.15">
      <c r="A2" s="3" t="s">
        <v>156</v>
      </c>
      <c r="B2" s="3" t="s">
        <v>157</v>
      </c>
      <c r="C2" s="3" t="s">
        <v>191</v>
      </c>
      <c r="D2" s="4" t="s">
        <v>158</v>
      </c>
      <c r="E2" s="4" t="s">
        <v>159</v>
      </c>
      <c r="F2" s="4" t="s">
        <v>160</v>
      </c>
      <c r="G2" s="4" t="s">
        <v>161</v>
      </c>
      <c r="H2" s="4" t="s">
        <v>162</v>
      </c>
      <c r="I2" s="6" t="s">
        <v>163</v>
      </c>
      <c r="J2" s="4" t="s">
        <v>164</v>
      </c>
      <c r="K2" s="4" t="s">
        <v>165</v>
      </c>
      <c r="L2" s="4" t="s">
        <v>166</v>
      </c>
      <c r="M2" s="6" t="s">
        <v>167</v>
      </c>
      <c r="N2" s="6" t="s">
        <v>168</v>
      </c>
      <c r="O2" s="4" t="s">
        <v>169</v>
      </c>
      <c r="P2" s="4" t="s">
        <v>170</v>
      </c>
      <c r="Q2" s="6" t="s">
        <v>171</v>
      </c>
      <c r="R2" s="6" t="s">
        <v>172</v>
      </c>
      <c r="S2" s="4" t="s">
        <v>173</v>
      </c>
      <c r="T2" s="6" t="s">
        <v>174</v>
      </c>
      <c r="U2" s="4" t="s">
        <v>180</v>
      </c>
      <c r="V2" s="4" t="s">
        <v>181</v>
      </c>
      <c r="W2" s="6" t="s">
        <v>182</v>
      </c>
      <c r="X2" s="4" t="s">
        <v>183</v>
      </c>
      <c r="Y2" s="4" t="s">
        <v>184</v>
      </c>
      <c r="Z2" s="6" t="s">
        <v>176</v>
      </c>
      <c r="AA2" s="6" t="s">
        <v>177</v>
      </c>
      <c r="AB2" s="4" t="s">
        <v>185</v>
      </c>
    </row>
    <row r="3" spans="1:28" s="22" customFormat="1" x14ac:dyDescent="0.3">
      <c r="A3" s="22">
        <v>0</v>
      </c>
      <c r="B3" s="21">
        <v>4</v>
      </c>
      <c r="C3" s="21">
        <v>2003</v>
      </c>
      <c r="AB3" s="22">
        <f>SUM(D3:Y3)</f>
        <v>0</v>
      </c>
    </row>
    <row r="4" spans="1:28" s="9" customFormat="1" x14ac:dyDescent="0.3">
      <c r="A4" s="9">
        <v>1</v>
      </c>
      <c r="B4" s="10">
        <v>46</v>
      </c>
      <c r="C4" s="10">
        <v>2003</v>
      </c>
      <c r="D4" s="9">
        <v>2</v>
      </c>
      <c r="AB4" s="9">
        <f t="shared" ref="AB4:AB67" si="0">SUM(D4:Y4)</f>
        <v>2</v>
      </c>
    </row>
    <row r="5" spans="1:28" s="9" customFormat="1" x14ac:dyDescent="0.3">
      <c r="A5" s="9">
        <v>2</v>
      </c>
      <c r="B5" s="10">
        <v>126</v>
      </c>
      <c r="C5" s="10">
        <v>2003</v>
      </c>
      <c r="D5" s="9">
        <v>2</v>
      </c>
      <c r="AB5" s="9">
        <f t="shared" si="0"/>
        <v>2</v>
      </c>
    </row>
    <row r="6" spans="1:28" s="9" customFormat="1" x14ac:dyDescent="0.3">
      <c r="A6" s="9">
        <v>3</v>
      </c>
      <c r="B6" s="10">
        <v>131</v>
      </c>
      <c r="C6" s="10">
        <v>2003</v>
      </c>
      <c r="D6" s="9">
        <v>4</v>
      </c>
      <c r="F6" s="9">
        <v>1</v>
      </c>
      <c r="M6" s="9">
        <v>1</v>
      </c>
      <c r="U6" s="9">
        <v>4</v>
      </c>
      <c r="X6" s="9">
        <v>1</v>
      </c>
      <c r="AB6" s="9">
        <f t="shared" si="0"/>
        <v>11</v>
      </c>
    </row>
    <row r="7" spans="1:28" s="9" customFormat="1" x14ac:dyDescent="0.3">
      <c r="A7" s="9">
        <v>4</v>
      </c>
      <c r="B7" s="10">
        <v>257</v>
      </c>
      <c r="C7" s="10">
        <v>2003</v>
      </c>
      <c r="D7" s="9">
        <v>3</v>
      </c>
      <c r="F7" s="9">
        <v>1</v>
      </c>
      <c r="M7" s="9">
        <v>1</v>
      </c>
      <c r="U7" s="9">
        <v>2</v>
      </c>
      <c r="X7" s="9">
        <v>3</v>
      </c>
      <c r="AB7" s="9">
        <f t="shared" si="0"/>
        <v>10</v>
      </c>
    </row>
    <row r="8" spans="1:28" s="9" customFormat="1" x14ac:dyDescent="0.3">
      <c r="A8" s="9">
        <v>5</v>
      </c>
      <c r="B8" s="10">
        <v>451</v>
      </c>
      <c r="C8" s="10">
        <v>2004</v>
      </c>
      <c r="D8" s="9">
        <v>3</v>
      </c>
      <c r="F8" s="9">
        <v>1</v>
      </c>
      <c r="M8" s="9">
        <v>1</v>
      </c>
      <c r="U8" s="9">
        <v>3</v>
      </c>
      <c r="X8" s="9">
        <v>1</v>
      </c>
      <c r="AB8" s="9">
        <f t="shared" si="0"/>
        <v>9</v>
      </c>
    </row>
    <row r="9" spans="1:28" s="9" customFormat="1" x14ac:dyDescent="0.3">
      <c r="A9" s="9">
        <v>6</v>
      </c>
      <c r="B9" s="10">
        <v>478</v>
      </c>
      <c r="C9" s="10">
        <v>2004</v>
      </c>
      <c r="D9" s="9">
        <v>8</v>
      </c>
      <c r="F9" s="9">
        <v>1</v>
      </c>
      <c r="M9" s="9">
        <v>1</v>
      </c>
      <c r="U9" s="9">
        <v>3</v>
      </c>
      <c r="X9" s="9">
        <v>8</v>
      </c>
      <c r="AB9" s="9">
        <f t="shared" si="0"/>
        <v>21</v>
      </c>
    </row>
    <row r="10" spans="1:28" s="9" customFormat="1" x14ac:dyDescent="0.3">
      <c r="A10" s="9">
        <v>7</v>
      </c>
      <c r="B10" s="10">
        <v>487</v>
      </c>
      <c r="C10" s="10">
        <v>2004</v>
      </c>
      <c r="D10" s="9">
        <v>1</v>
      </c>
      <c r="AB10" s="9">
        <f t="shared" si="0"/>
        <v>1</v>
      </c>
    </row>
    <row r="11" spans="1:28" s="9" customFormat="1" x14ac:dyDescent="0.3">
      <c r="A11" s="9">
        <v>8</v>
      </c>
      <c r="B11" s="10">
        <v>593</v>
      </c>
      <c r="C11" s="10">
        <v>2004</v>
      </c>
      <c r="D11" s="9">
        <v>7</v>
      </c>
      <c r="F11" s="9">
        <v>1</v>
      </c>
      <c r="M11" s="9">
        <v>1</v>
      </c>
      <c r="U11" s="9">
        <v>4</v>
      </c>
      <c r="X11" s="9">
        <v>7</v>
      </c>
      <c r="AB11" s="9">
        <f t="shared" si="0"/>
        <v>20</v>
      </c>
    </row>
    <row r="12" spans="1:28" s="9" customFormat="1" x14ac:dyDescent="0.3">
      <c r="A12" s="9">
        <v>9</v>
      </c>
      <c r="B12" s="10">
        <v>785</v>
      </c>
      <c r="C12" s="10">
        <v>2004</v>
      </c>
      <c r="H12" s="9">
        <v>1</v>
      </c>
      <c r="AB12" s="9">
        <f t="shared" si="0"/>
        <v>1</v>
      </c>
    </row>
    <row r="13" spans="1:28" s="9" customFormat="1" x14ac:dyDescent="0.3">
      <c r="A13" s="9">
        <v>10</v>
      </c>
      <c r="B13" s="10">
        <v>811</v>
      </c>
      <c r="C13" s="10">
        <v>2004</v>
      </c>
      <c r="M13" s="9">
        <v>1</v>
      </c>
      <c r="N13" s="9">
        <v>1</v>
      </c>
      <c r="AB13" s="9">
        <f t="shared" si="0"/>
        <v>2</v>
      </c>
    </row>
    <row r="14" spans="1:28" s="9" customFormat="1" x14ac:dyDescent="0.3">
      <c r="A14" s="9">
        <v>11</v>
      </c>
      <c r="B14" s="10">
        <v>831</v>
      </c>
      <c r="C14" s="10">
        <v>2004</v>
      </c>
      <c r="D14" s="9">
        <v>1</v>
      </c>
      <c r="AB14" s="9">
        <f t="shared" si="0"/>
        <v>1</v>
      </c>
    </row>
    <row r="15" spans="1:28" s="9" customFormat="1" x14ac:dyDescent="0.3">
      <c r="A15" s="9">
        <v>12</v>
      </c>
      <c r="B15" s="10">
        <v>854</v>
      </c>
      <c r="C15" s="10">
        <v>2004</v>
      </c>
      <c r="D15" s="9">
        <v>1</v>
      </c>
      <c r="AB15" s="9">
        <f t="shared" si="0"/>
        <v>1</v>
      </c>
    </row>
    <row r="16" spans="1:28" s="9" customFormat="1" x14ac:dyDescent="0.3">
      <c r="A16" s="9">
        <v>13</v>
      </c>
      <c r="B16" s="10">
        <v>861</v>
      </c>
      <c r="C16" s="10">
        <v>2004</v>
      </c>
      <c r="D16" s="9">
        <v>2</v>
      </c>
      <c r="F16" s="9">
        <v>1</v>
      </c>
      <c r="G16" s="9">
        <v>1</v>
      </c>
      <c r="M16" s="9">
        <v>1</v>
      </c>
      <c r="X16" s="9">
        <v>2</v>
      </c>
      <c r="AB16" s="9">
        <f t="shared" si="0"/>
        <v>7</v>
      </c>
    </row>
    <row r="17" spans="1:28" s="9" customFormat="1" x14ac:dyDescent="0.3">
      <c r="A17" s="9">
        <v>14</v>
      </c>
      <c r="B17" s="10">
        <v>869</v>
      </c>
      <c r="C17" s="10">
        <v>2004</v>
      </c>
      <c r="D17" s="9">
        <v>2</v>
      </c>
      <c r="F17" s="9">
        <v>1</v>
      </c>
      <c r="M17" s="9">
        <v>1</v>
      </c>
      <c r="U17" s="9">
        <v>2</v>
      </c>
      <c r="X17" s="9">
        <v>2</v>
      </c>
      <c r="AB17" s="9">
        <f t="shared" si="0"/>
        <v>8</v>
      </c>
    </row>
    <row r="18" spans="1:28" s="9" customFormat="1" x14ac:dyDescent="0.3">
      <c r="A18" s="9">
        <v>15</v>
      </c>
      <c r="B18" s="10">
        <v>870</v>
      </c>
      <c r="C18" s="10">
        <v>2004</v>
      </c>
      <c r="D18" s="9">
        <v>2</v>
      </c>
      <c r="H18" s="9">
        <v>4</v>
      </c>
      <c r="U18" s="9">
        <v>2</v>
      </c>
      <c r="X18" s="9">
        <v>2</v>
      </c>
      <c r="AB18" s="9">
        <f t="shared" si="0"/>
        <v>10</v>
      </c>
    </row>
    <row r="19" spans="1:28" s="9" customFormat="1" x14ac:dyDescent="0.3">
      <c r="A19" s="9">
        <v>16</v>
      </c>
      <c r="B19" s="10">
        <v>914</v>
      </c>
      <c r="C19" s="10">
        <v>2004</v>
      </c>
      <c r="I19" s="9">
        <v>1</v>
      </c>
      <c r="AB19" s="9">
        <f t="shared" si="0"/>
        <v>1</v>
      </c>
    </row>
    <row r="20" spans="1:28" s="9" customFormat="1" x14ac:dyDescent="0.3">
      <c r="A20" s="9">
        <v>17</v>
      </c>
      <c r="B20" s="10">
        <v>951</v>
      </c>
      <c r="C20" s="10">
        <v>2004</v>
      </c>
      <c r="M20" s="9">
        <v>1</v>
      </c>
      <c r="AB20" s="9">
        <f t="shared" si="0"/>
        <v>1</v>
      </c>
    </row>
    <row r="21" spans="1:28" s="9" customFormat="1" x14ac:dyDescent="0.3">
      <c r="A21" s="9">
        <v>18</v>
      </c>
      <c r="B21" s="10">
        <v>980</v>
      </c>
      <c r="C21" s="10">
        <v>2004</v>
      </c>
      <c r="D21" s="9">
        <v>1</v>
      </c>
      <c r="AB21" s="9">
        <f t="shared" si="0"/>
        <v>1</v>
      </c>
    </row>
    <row r="22" spans="1:28" s="9" customFormat="1" x14ac:dyDescent="0.3">
      <c r="A22" s="9">
        <v>19</v>
      </c>
      <c r="B22" s="10">
        <v>1057</v>
      </c>
      <c r="C22" s="10">
        <v>2004</v>
      </c>
      <c r="D22" s="9">
        <v>4</v>
      </c>
      <c r="F22" s="9">
        <v>1</v>
      </c>
      <c r="M22" s="9">
        <v>3</v>
      </c>
      <c r="U22" s="9">
        <v>4</v>
      </c>
      <c r="X22" s="9">
        <v>4</v>
      </c>
      <c r="AB22" s="9">
        <f t="shared" si="0"/>
        <v>16</v>
      </c>
    </row>
    <row r="23" spans="1:28" s="9" customFormat="1" x14ac:dyDescent="0.3">
      <c r="A23" s="9">
        <v>20</v>
      </c>
      <c r="B23" s="10">
        <v>1177</v>
      </c>
      <c r="C23" s="10">
        <v>2004</v>
      </c>
      <c r="D23" s="9">
        <v>1</v>
      </c>
      <c r="AB23" s="9">
        <f t="shared" si="0"/>
        <v>1</v>
      </c>
    </row>
    <row r="24" spans="1:28" s="9" customFormat="1" x14ac:dyDescent="0.3">
      <c r="A24" s="9">
        <v>21</v>
      </c>
      <c r="B24" s="10">
        <v>1210</v>
      </c>
      <c r="C24" s="10">
        <v>2004</v>
      </c>
      <c r="D24" s="9">
        <v>1</v>
      </c>
      <c r="U24" s="9">
        <v>1</v>
      </c>
      <c r="X24" s="9">
        <v>1</v>
      </c>
      <c r="AB24" s="9">
        <f t="shared" si="0"/>
        <v>3</v>
      </c>
    </row>
    <row r="25" spans="1:28" s="9" customFormat="1" x14ac:dyDescent="0.3">
      <c r="A25" s="9">
        <v>22</v>
      </c>
      <c r="B25" s="10">
        <v>1226</v>
      </c>
      <c r="C25" s="10">
        <v>2004</v>
      </c>
      <c r="D25" s="9">
        <v>1</v>
      </c>
      <c r="U25" s="9">
        <v>1</v>
      </c>
      <c r="X25" s="9">
        <v>1</v>
      </c>
      <c r="AB25" s="9">
        <f t="shared" si="0"/>
        <v>3</v>
      </c>
    </row>
    <row r="26" spans="1:28" s="9" customFormat="1" x14ac:dyDescent="0.3">
      <c r="A26" s="9">
        <v>23</v>
      </c>
      <c r="B26" s="10">
        <v>1360</v>
      </c>
      <c r="C26" s="10">
        <v>2004</v>
      </c>
      <c r="D26" s="9">
        <v>2</v>
      </c>
      <c r="F26" s="9">
        <v>1</v>
      </c>
      <c r="U26" s="9">
        <v>2</v>
      </c>
      <c r="X26" s="9">
        <v>2</v>
      </c>
      <c r="AB26" s="9">
        <f t="shared" si="0"/>
        <v>7</v>
      </c>
    </row>
    <row r="27" spans="1:28" s="9" customFormat="1" x14ac:dyDescent="0.3">
      <c r="A27" s="9">
        <v>24</v>
      </c>
      <c r="B27" s="10">
        <v>1491</v>
      </c>
      <c r="C27" s="10">
        <v>2004</v>
      </c>
      <c r="D27" s="9">
        <v>16</v>
      </c>
      <c r="F27" s="9">
        <v>2</v>
      </c>
      <c r="M27" s="9">
        <v>2</v>
      </c>
      <c r="U27" s="9">
        <v>14</v>
      </c>
      <c r="X27" s="9">
        <v>16</v>
      </c>
      <c r="AB27" s="9">
        <f t="shared" si="0"/>
        <v>50</v>
      </c>
    </row>
    <row r="28" spans="1:28" s="9" customFormat="1" x14ac:dyDescent="0.3">
      <c r="A28" s="9">
        <v>25</v>
      </c>
      <c r="B28" s="10">
        <v>1585</v>
      </c>
      <c r="C28" s="10">
        <v>2004</v>
      </c>
      <c r="M28" s="9">
        <v>1</v>
      </c>
      <c r="AB28" s="9">
        <f t="shared" si="0"/>
        <v>1</v>
      </c>
    </row>
    <row r="29" spans="1:28" s="9" customFormat="1" x14ac:dyDescent="0.3">
      <c r="A29" s="9">
        <v>26</v>
      </c>
      <c r="B29" s="10">
        <v>2023</v>
      </c>
      <c r="C29" s="10">
        <v>2005</v>
      </c>
      <c r="D29" s="9">
        <v>2</v>
      </c>
      <c r="I29" s="9">
        <v>1</v>
      </c>
      <c r="U29" s="9">
        <v>2</v>
      </c>
      <c r="X29" s="9">
        <v>1</v>
      </c>
      <c r="AB29" s="9">
        <f t="shared" si="0"/>
        <v>6</v>
      </c>
    </row>
    <row r="30" spans="1:28" s="9" customFormat="1" x14ac:dyDescent="0.3">
      <c r="A30" s="9">
        <v>27</v>
      </c>
      <c r="B30" s="10">
        <v>2036</v>
      </c>
      <c r="C30" s="10">
        <v>2005</v>
      </c>
      <c r="D30" s="9">
        <v>4</v>
      </c>
      <c r="F30" s="9">
        <v>1</v>
      </c>
      <c r="M30" s="9">
        <v>1</v>
      </c>
      <c r="U30" s="9">
        <v>4</v>
      </c>
      <c r="X30" s="9">
        <v>1</v>
      </c>
      <c r="AB30" s="9">
        <f t="shared" si="0"/>
        <v>11</v>
      </c>
    </row>
    <row r="31" spans="1:28" s="9" customFormat="1" x14ac:dyDescent="0.3">
      <c r="A31" s="9">
        <v>28</v>
      </c>
      <c r="B31" s="10">
        <v>2247</v>
      </c>
      <c r="C31" s="10">
        <v>2005</v>
      </c>
      <c r="I31" s="9">
        <v>1</v>
      </c>
      <c r="U31" s="9">
        <v>1</v>
      </c>
      <c r="Y31" s="9">
        <v>1</v>
      </c>
      <c r="AB31" s="9">
        <f t="shared" si="0"/>
        <v>3</v>
      </c>
    </row>
    <row r="32" spans="1:28" s="9" customFormat="1" x14ac:dyDescent="0.3">
      <c r="A32" s="9">
        <v>29</v>
      </c>
      <c r="B32" s="10">
        <v>2337</v>
      </c>
      <c r="C32" s="10">
        <v>2005</v>
      </c>
      <c r="G32" s="9">
        <v>2</v>
      </c>
      <c r="AB32" s="9">
        <f t="shared" si="0"/>
        <v>2</v>
      </c>
    </row>
    <row r="33" spans="1:28" s="9" customFormat="1" x14ac:dyDescent="0.3">
      <c r="A33" s="9">
        <v>30</v>
      </c>
      <c r="B33" s="10">
        <v>2338</v>
      </c>
      <c r="C33" s="10">
        <v>2005</v>
      </c>
      <c r="G33" s="9">
        <v>5</v>
      </c>
      <c r="AB33" s="9">
        <f t="shared" si="0"/>
        <v>5</v>
      </c>
    </row>
    <row r="34" spans="1:28" s="9" customFormat="1" x14ac:dyDescent="0.3">
      <c r="A34" s="9">
        <v>31</v>
      </c>
      <c r="B34" s="10">
        <v>2425</v>
      </c>
      <c r="C34" s="10">
        <v>2005</v>
      </c>
      <c r="D34" s="9">
        <v>1</v>
      </c>
      <c r="N34" s="9">
        <v>1</v>
      </c>
      <c r="AB34" s="9">
        <f t="shared" si="0"/>
        <v>2</v>
      </c>
    </row>
    <row r="35" spans="1:28" s="9" customFormat="1" x14ac:dyDescent="0.3">
      <c r="A35" s="9">
        <v>32</v>
      </c>
      <c r="B35" s="10">
        <v>2586</v>
      </c>
      <c r="C35" s="10">
        <v>2005</v>
      </c>
      <c r="W35" s="9">
        <v>1</v>
      </c>
      <c r="X35" s="9">
        <v>1</v>
      </c>
      <c r="AB35" s="9">
        <f t="shared" si="0"/>
        <v>2</v>
      </c>
    </row>
    <row r="36" spans="1:28" s="9" customFormat="1" x14ac:dyDescent="0.3">
      <c r="A36" s="9">
        <v>33</v>
      </c>
      <c r="B36" s="10">
        <v>2634</v>
      </c>
      <c r="C36" s="10">
        <v>2005</v>
      </c>
      <c r="U36" s="9">
        <v>1</v>
      </c>
      <c r="AB36" s="9">
        <f t="shared" si="0"/>
        <v>1</v>
      </c>
    </row>
    <row r="37" spans="1:28" s="9" customFormat="1" x14ac:dyDescent="0.3">
      <c r="A37" s="9">
        <v>34</v>
      </c>
      <c r="B37" s="10">
        <v>3083</v>
      </c>
      <c r="C37" s="10">
        <v>2006</v>
      </c>
      <c r="D37" s="9">
        <v>1</v>
      </c>
      <c r="U37" s="9">
        <v>1</v>
      </c>
      <c r="X37" s="9">
        <v>1</v>
      </c>
      <c r="AB37" s="9">
        <f t="shared" si="0"/>
        <v>3</v>
      </c>
    </row>
    <row r="38" spans="1:28" s="9" customFormat="1" x14ac:dyDescent="0.3">
      <c r="A38" s="9">
        <v>35</v>
      </c>
      <c r="B38" s="10">
        <v>3235</v>
      </c>
      <c r="C38" s="10">
        <v>2006</v>
      </c>
      <c r="W38" s="9">
        <v>1</v>
      </c>
      <c r="AB38" s="9">
        <f t="shared" si="0"/>
        <v>1</v>
      </c>
    </row>
    <row r="39" spans="1:28" s="9" customFormat="1" x14ac:dyDescent="0.3">
      <c r="A39" s="9">
        <v>36</v>
      </c>
      <c r="B39" s="10">
        <v>3308</v>
      </c>
      <c r="C39" s="10">
        <v>2006</v>
      </c>
      <c r="V39" s="9">
        <v>3</v>
      </c>
      <c r="AB39" s="9">
        <f t="shared" si="0"/>
        <v>3</v>
      </c>
    </row>
    <row r="40" spans="1:28" s="9" customFormat="1" x14ac:dyDescent="0.3">
      <c r="A40" s="9">
        <v>37</v>
      </c>
      <c r="B40" s="10">
        <v>3313</v>
      </c>
      <c r="C40" s="10">
        <v>2006</v>
      </c>
      <c r="D40" s="9">
        <v>1</v>
      </c>
      <c r="U40" s="9">
        <v>1</v>
      </c>
      <c r="Y40" s="9">
        <v>1</v>
      </c>
      <c r="AB40" s="9">
        <f t="shared" si="0"/>
        <v>3</v>
      </c>
    </row>
    <row r="41" spans="1:28" s="9" customFormat="1" x14ac:dyDescent="0.3">
      <c r="A41" s="9">
        <v>38</v>
      </c>
      <c r="B41" s="10">
        <v>3317</v>
      </c>
      <c r="C41" s="10">
        <v>2006</v>
      </c>
      <c r="W41" s="9">
        <v>1</v>
      </c>
      <c r="AB41" s="9">
        <f t="shared" si="0"/>
        <v>1</v>
      </c>
    </row>
    <row r="42" spans="1:28" s="9" customFormat="1" x14ac:dyDescent="0.3">
      <c r="A42" s="9">
        <v>39</v>
      </c>
      <c r="B42" s="10">
        <v>3358</v>
      </c>
      <c r="C42" s="10">
        <v>2006</v>
      </c>
      <c r="D42" s="9">
        <v>1</v>
      </c>
      <c r="U42" s="9">
        <v>1</v>
      </c>
      <c r="X42" s="9">
        <v>1</v>
      </c>
      <c r="AB42" s="9">
        <f t="shared" si="0"/>
        <v>3</v>
      </c>
    </row>
    <row r="43" spans="1:28" s="9" customFormat="1" x14ac:dyDescent="0.3">
      <c r="A43" s="9">
        <v>40</v>
      </c>
      <c r="B43" s="10">
        <v>3430</v>
      </c>
      <c r="C43" s="10">
        <v>2007</v>
      </c>
      <c r="D43" s="9">
        <v>1</v>
      </c>
      <c r="U43" s="9">
        <v>1</v>
      </c>
      <c r="X43" s="9">
        <v>1</v>
      </c>
      <c r="AB43" s="9">
        <f t="shared" si="0"/>
        <v>3</v>
      </c>
    </row>
    <row r="44" spans="1:28" s="9" customFormat="1" x14ac:dyDescent="0.3">
      <c r="A44" s="9">
        <v>41</v>
      </c>
      <c r="B44" s="10">
        <v>3465</v>
      </c>
      <c r="C44" s="10">
        <v>2007</v>
      </c>
      <c r="D44" s="9">
        <v>4</v>
      </c>
      <c r="F44" s="9">
        <v>1</v>
      </c>
      <c r="M44" s="9">
        <v>1</v>
      </c>
      <c r="U44" s="9">
        <v>4</v>
      </c>
      <c r="X44" s="9">
        <v>2</v>
      </c>
      <c r="AB44" s="9">
        <f t="shared" si="0"/>
        <v>12</v>
      </c>
    </row>
    <row r="45" spans="1:28" s="9" customFormat="1" x14ac:dyDescent="0.3">
      <c r="A45" s="9">
        <v>42</v>
      </c>
      <c r="B45" s="10">
        <v>3467</v>
      </c>
      <c r="C45" s="10">
        <v>2007</v>
      </c>
      <c r="I45" s="9">
        <v>1</v>
      </c>
      <c r="AB45" s="9">
        <f t="shared" si="0"/>
        <v>1</v>
      </c>
    </row>
    <row r="46" spans="1:28" s="3" customFormat="1" x14ac:dyDescent="0.3">
      <c r="A46" s="9">
        <v>43</v>
      </c>
      <c r="B46" s="3">
        <v>3763</v>
      </c>
      <c r="C46" s="10">
        <v>2007</v>
      </c>
      <c r="W46" s="3">
        <v>2</v>
      </c>
      <c r="AB46" s="3">
        <f t="shared" si="0"/>
        <v>2</v>
      </c>
    </row>
    <row r="47" spans="1:28" s="3" customFormat="1" x14ac:dyDescent="0.3">
      <c r="A47" s="9">
        <v>44</v>
      </c>
      <c r="B47" s="3">
        <v>3877</v>
      </c>
      <c r="C47" s="10">
        <v>2007</v>
      </c>
      <c r="V47" s="3">
        <v>1</v>
      </c>
      <c r="AB47" s="3">
        <f t="shared" si="0"/>
        <v>1</v>
      </c>
    </row>
    <row r="48" spans="1:28" s="3" customFormat="1" x14ac:dyDescent="0.3">
      <c r="A48" s="9">
        <v>45</v>
      </c>
      <c r="B48" s="3">
        <v>3973</v>
      </c>
      <c r="C48" s="10">
        <v>2007</v>
      </c>
      <c r="I48" s="3">
        <v>1</v>
      </c>
      <c r="AB48" s="3">
        <f t="shared" si="0"/>
        <v>1</v>
      </c>
    </row>
    <row r="49" spans="1:28" s="3" customFormat="1" x14ac:dyDescent="0.3">
      <c r="A49" s="9">
        <v>46</v>
      </c>
      <c r="B49" s="3">
        <v>3975</v>
      </c>
      <c r="C49" s="10">
        <v>2007</v>
      </c>
      <c r="I49" s="3">
        <v>1</v>
      </c>
      <c r="AB49" s="3">
        <f t="shared" si="0"/>
        <v>1</v>
      </c>
    </row>
    <row r="50" spans="1:28" s="3" customFormat="1" x14ac:dyDescent="0.3">
      <c r="A50" s="9">
        <v>47</v>
      </c>
      <c r="B50" s="3">
        <v>4123</v>
      </c>
      <c r="C50" s="10">
        <v>2007</v>
      </c>
      <c r="D50" s="3">
        <v>3</v>
      </c>
      <c r="F50" s="3">
        <v>1</v>
      </c>
      <c r="M50" s="3">
        <v>1</v>
      </c>
      <c r="U50" s="3">
        <v>1</v>
      </c>
      <c r="X50" s="3">
        <v>3</v>
      </c>
      <c r="AB50" s="3">
        <f t="shared" si="0"/>
        <v>9</v>
      </c>
    </row>
    <row r="51" spans="1:28" s="3" customFormat="1" x14ac:dyDescent="0.3">
      <c r="A51" s="9">
        <v>48</v>
      </c>
      <c r="B51" s="3">
        <v>4162</v>
      </c>
      <c r="C51" s="3">
        <v>2007</v>
      </c>
      <c r="M51" s="3">
        <v>2</v>
      </c>
      <c r="AB51" s="3">
        <f t="shared" si="0"/>
        <v>2</v>
      </c>
    </row>
    <row r="52" spans="1:28" s="3" customFormat="1" x14ac:dyDescent="0.3">
      <c r="A52" s="9">
        <v>49</v>
      </c>
      <c r="B52" s="3">
        <v>4579</v>
      </c>
      <c r="C52" s="3">
        <v>2008</v>
      </c>
      <c r="D52" s="3">
        <v>3</v>
      </c>
      <c r="M52" s="3">
        <v>2</v>
      </c>
      <c r="U52" s="3">
        <v>3</v>
      </c>
      <c r="X52" s="3">
        <v>3</v>
      </c>
      <c r="AB52" s="3">
        <f t="shared" si="0"/>
        <v>11</v>
      </c>
    </row>
    <row r="53" spans="1:28" s="3" customFormat="1" x14ac:dyDescent="0.3">
      <c r="A53" s="9">
        <v>50</v>
      </c>
      <c r="B53" s="3">
        <v>4749</v>
      </c>
      <c r="C53" s="3">
        <v>2008</v>
      </c>
      <c r="D53" s="3">
        <v>1</v>
      </c>
      <c r="U53" s="3">
        <v>1</v>
      </c>
      <c r="X53" s="3">
        <v>1</v>
      </c>
      <c r="AB53" s="3">
        <f t="shared" si="0"/>
        <v>3</v>
      </c>
    </row>
    <row r="54" spans="1:28" s="3" customFormat="1" x14ac:dyDescent="0.3">
      <c r="A54" s="9">
        <v>51</v>
      </c>
      <c r="B54" s="3">
        <v>5067</v>
      </c>
      <c r="C54" s="3">
        <v>2008</v>
      </c>
      <c r="D54" s="3">
        <v>8</v>
      </c>
      <c r="F54" s="3">
        <v>1</v>
      </c>
      <c r="M54" s="3">
        <v>1</v>
      </c>
      <c r="U54" s="3">
        <v>8</v>
      </c>
      <c r="X54" s="3">
        <v>4</v>
      </c>
      <c r="AB54" s="3">
        <f t="shared" si="0"/>
        <v>22</v>
      </c>
    </row>
    <row r="55" spans="1:28" s="3" customFormat="1" x14ac:dyDescent="0.3">
      <c r="A55" s="9">
        <v>52</v>
      </c>
      <c r="B55" s="3">
        <v>5175</v>
      </c>
      <c r="C55" s="3">
        <v>2008</v>
      </c>
      <c r="D55" s="3">
        <v>1</v>
      </c>
      <c r="U55" s="3">
        <v>1</v>
      </c>
      <c r="X55" s="3">
        <v>1</v>
      </c>
      <c r="AB55" s="3">
        <f t="shared" si="0"/>
        <v>3</v>
      </c>
    </row>
    <row r="56" spans="1:28" s="3" customFormat="1" x14ac:dyDescent="0.3">
      <c r="A56" s="9">
        <v>53</v>
      </c>
      <c r="B56" s="3">
        <v>5207</v>
      </c>
      <c r="C56" s="3">
        <v>2008</v>
      </c>
      <c r="I56" s="3">
        <v>1</v>
      </c>
      <c r="AB56" s="3">
        <f t="shared" si="0"/>
        <v>1</v>
      </c>
    </row>
    <row r="57" spans="1:28" s="3" customFormat="1" x14ac:dyDescent="0.3">
      <c r="A57" s="9">
        <v>54</v>
      </c>
      <c r="B57" s="3">
        <v>5243</v>
      </c>
      <c r="C57" s="3">
        <v>2008</v>
      </c>
      <c r="D57" s="3">
        <v>2</v>
      </c>
      <c r="U57" s="3">
        <v>2</v>
      </c>
      <c r="X57" s="3">
        <v>2</v>
      </c>
      <c r="AB57" s="3">
        <f t="shared" si="0"/>
        <v>6</v>
      </c>
    </row>
    <row r="58" spans="1:28" s="3" customFormat="1" x14ac:dyDescent="0.3">
      <c r="A58" s="9">
        <v>55</v>
      </c>
      <c r="B58" s="3">
        <v>5282</v>
      </c>
      <c r="C58" s="3">
        <v>2008</v>
      </c>
      <c r="D58" s="3">
        <v>1</v>
      </c>
      <c r="U58" s="3">
        <v>1</v>
      </c>
      <c r="X58" s="3">
        <v>1</v>
      </c>
      <c r="AB58" s="3">
        <f t="shared" si="0"/>
        <v>3</v>
      </c>
    </row>
    <row r="59" spans="1:28" s="3" customFormat="1" x14ac:dyDescent="0.3">
      <c r="A59" s="9">
        <v>56</v>
      </c>
      <c r="B59" s="3">
        <v>5335</v>
      </c>
      <c r="C59" s="3">
        <v>2008</v>
      </c>
      <c r="D59" s="3">
        <v>1</v>
      </c>
      <c r="U59" s="3">
        <v>1</v>
      </c>
      <c r="X59" s="3">
        <v>1</v>
      </c>
      <c r="AB59" s="3">
        <f t="shared" si="0"/>
        <v>3</v>
      </c>
    </row>
    <row r="60" spans="1:28" s="3" customFormat="1" x14ac:dyDescent="0.3">
      <c r="A60" s="9">
        <v>57</v>
      </c>
      <c r="B60" s="3">
        <v>5345</v>
      </c>
      <c r="C60" s="3">
        <v>2008</v>
      </c>
      <c r="W60" s="3">
        <v>1</v>
      </c>
      <c r="AB60" s="3">
        <f t="shared" si="0"/>
        <v>1</v>
      </c>
    </row>
    <row r="61" spans="1:28" s="3" customFormat="1" x14ac:dyDescent="0.3">
      <c r="A61" s="9">
        <v>58</v>
      </c>
      <c r="B61" s="3">
        <v>5416</v>
      </c>
      <c r="C61" s="3">
        <v>2008</v>
      </c>
      <c r="M61" s="3">
        <v>1</v>
      </c>
      <c r="U61" s="3">
        <v>1</v>
      </c>
      <c r="AB61" s="3">
        <f t="shared" si="0"/>
        <v>2</v>
      </c>
    </row>
    <row r="62" spans="1:28" s="3" customFormat="1" x14ac:dyDescent="0.3">
      <c r="A62" s="9">
        <v>59</v>
      </c>
      <c r="B62" s="3">
        <v>5600</v>
      </c>
      <c r="C62" s="3">
        <v>2009</v>
      </c>
      <c r="D62" s="3">
        <v>1</v>
      </c>
      <c r="U62" s="3">
        <v>1</v>
      </c>
      <c r="X62" s="3">
        <v>1</v>
      </c>
      <c r="AB62" s="3">
        <f t="shared" si="0"/>
        <v>3</v>
      </c>
    </row>
    <row r="63" spans="1:28" s="3" customFormat="1" x14ac:dyDescent="0.3">
      <c r="A63" s="9">
        <v>60</v>
      </c>
      <c r="B63" s="3">
        <v>5689</v>
      </c>
      <c r="C63" s="3">
        <v>2009</v>
      </c>
      <c r="H63" s="3">
        <v>1</v>
      </c>
      <c r="I63" s="3">
        <v>1</v>
      </c>
      <c r="M63" s="3">
        <v>1</v>
      </c>
      <c r="N63" s="3">
        <v>1</v>
      </c>
      <c r="V63" s="3">
        <v>1</v>
      </c>
      <c r="AB63" s="3">
        <f t="shared" si="0"/>
        <v>5</v>
      </c>
    </row>
    <row r="64" spans="1:28" s="3" customFormat="1" x14ac:dyDescent="0.3">
      <c r="A64" s="9">
        <v>61</v>
      </c>
      <c r="B64" s="3">
        <v>5770</v>
      </c>
      <c r="C64" s="3">
        <v>2009</v>
      </c>
      <c r="I64" s="3">
        <v>1</v>
      </c>
      <c r="AB64" s="3">
        <f t="shared" si="0"/>
        <v>1</v>
      </c>
    </row>
    <row r="65" spans="1:28" s="3" customFormat="1" x14ac:dyDescent="0.3">
      <c r="A65" s="9">
        <v>62</v>
      </c>
      <c r="B65" s="3">
        <v>5775</v>
      </c>
      <c r="C65" s="3">
        <v>2009</v>
      </c>
      <c r="J65" s="3">
        <v>1</v>
      </c>
      <c r="AB65" s="3">
        <f t="shared" si="0"/>
        <v>1</v>
      </c>
    </row>
    <row r="66" spans="1:28" s="3" customFormat="1" x14ac:dyDescent="0.3">
      <c r="A66" s="9">
        <v>63</v>
      </c>
      <c r="B66" s="3">
        <v>5790</v>
      </c>
      <c r="C66" s="3">
        <v>2009</v>
      </c>
      <c r="G66" s="3">
        <v>4</v>
      </c>
      <c r="AB66" s="3">
        <f t="shared" si="0"/>
        <v>4</v>
      </c>
    </row>
    <row r="67" spans="1:28" s="3" customFormat="1" x14ac:dyDescent="0.3">
      <c r="A67" s="9">
        <v>64</v>
      </c>
      <c r="B67" s="3">
        <v>5807</v>
      </c>
      <c r="C67" s="3">
        <v>2009</v>
      </c>
      <c r="M67" s="3">
        <v>1</v>
      </c>
      <c r="N67" s="3">
        <v>1</v>
      </c>
      <c r="AB67" s="3">
        <f t="shared" si="0"/>
        <v>2</v>
      </c>
    </row>
    <row r="68" spans="1:28" s="3" customFormat="1" x14ac:dyDescent="0.3">
      <c r="A68" s="9">
        <v>65</v>
      </c>
      <c r="B68" s="3">
        <v>6071</v>
      </c>
      <c r="C68" s="3">
        <v>2009</v>
      </c>
      <c r="G68" s="3">
        <v>1</v>
      </c>
      <c r="AB68" s="3">
        <f t="shared" ref="AB68:AB72" si="1">SUM(D68:Y68)</f>
        <v>1</v>
      </c>
    </row>
    <row r="69" spans="1:28" s="3" customFormat="1" x14ac:dyDescent="0.3">
      <c r="A69" s="9">
        <v>66</v>
      </c>
      <c r="B69" s="3">
        <v>6410</v>
      </c>
      <c r="C69" s="3">
        <v>2009</v>
      </c>
      <c r="M69" s="3">
        <v>2</v>
      </c>
      <c r="AB69" s="3">
        <f t="shared" si="1"/>
        <v>2</v>
      </c>
    </row>
    <row r="70" spans="1:28" s="3" customFormat="1" x14ac:dyDescent="0.3">
      <c r="A70" s="9">
        <v>67</v>
      </c>
      <c r="B70" s="3">
        <v>7167</v>
      </c>
      <c r="C70" s="3">
        <v>2010</v>
      </c>
      <c r="T70" s="3">
        <v>1</v>
      </c>
      <c r="AB70" s="3">
        <f t="shared" si="1"/>
        <v>1</v>
      </c>
    </row>
    <row r="71" spans="1:28" s="3" customFormat="1" x14ac:dyDescent="0.3">
      <c r="A71" s="9">
        <v>68</v>
      </c>
      <c r="B71" s="3">
        <v>7597</v>
      </c>
      <c r="C71" s="3">
        <v>2010</v>
      </c>
      <c r="D71" s="3">
        <v>1</v>
      </c>
      <c r="U71" s="3">
        <v>1</v>
      </c>
      <c r="AB71" s="3">
        <f t="shared" si="1"/>
        <v>2</v>
      </c>
    </row>
    <row r="72" spans="1:28" s="3" customFormat="1" x14ac:dyDescent="0.3">
      <c r="A72" s="9">
        <v>69</v>
      </c>
      <c r="B72" s="3">
        <v>7910</v>
      </c>
      <c r="C72" s="3">
        <v>2010</v>
      </c>
      <c r="D72" s="3">
        <v>1</v>
      </c>
      <c r="U72" s="3">
        <v>1</v>
      </c>
      <c r="X72" s="3">
        <v>1</v>
      </c>
      <c r="AB72" s="3">
        <f t="shared" si="1"/>
        <v>3</v>
      </c>
    </row>
    <row r="73" spans="1:28" s="3" customFormat="1" ht="40.5" customHeight="1" x14ac:dyDescent="0.15">
      <c r="A73" s="1"/>
      <c r="B73" s="1"/>
      <c r="D73" s="4" t="s">
        <v>158</v>
      </c>
      <c r="E73" s="4" t="s">
        <v>159</v>
      </c>
      <c r="F73" s="4" t="s">
        <v>160</v>
      </c>
      <c r="G73" s="4" t="s">
        <v>161</v>
      </c>
      <c r="H73" s="4" t="s">
        <v>162</v>
      </c>
      <c r="I73" s="6" t="s">
        <v>163</v>
      </c>
      <c r="J73" s="4" t="s">
        <v>164</v>
      </c>
      <c r="K73" s="4" t="s">
        <v>165</v>
      </c>
      <c r="L73" s="4" t="s">
        <v>166</v>
      </c>
      <c r="M73" s="6" t="s">
        <v>167</v>
      </c>
      <c r="N73" s="6" t="s">
        <v>168</v>
      </c>
      <c r="O73" s="4" t="s">
        <v>169</v>
      </c>
      <c r="P73" s="4" t="s">
        <v>170</v>
      </c>
      <c r="Q73" s="6" t="s">
        <v>171</v>
      </c>
      <c r="R73" s="6" t="s">
        <v>172</v>
      </c>
      <c r="S73" s="4" t="s">
        <v>173</v>
      </c>
      <c r="T73" s="6" t="s">
        <v>174</v>
      </c>
      <c r="U73" s="4" t="s">
        <v>180</v>
      </c>
      <c r="V73" s="4" t="s">
        <v>181</v>
      </c>
      <c r="W73" s="6" t="s">
        <v>182</v>
      </c>
      <c r="X73" s="4" t="s">
        <v>183</v>
      </c>
      <c r="Y73" s="4" t="s">
        <v>184</v>
      </c>
      <c r="Z73" s="6" t="s">
        <v>176</v>
      </c>
      <c r="AA73" s="6" t="s">
        <v>177</v>
      </c>
      <c r="AB73" s="4"/>
    </row>
    <row r="74" spans="1:28" s="1" customFormat="1" x14ac:dyDescent="0.15">
      <c r="A74" s="3"/>
      <c r="B74" s="3"/>
      <c r="D74" s="28" t="s">
        <v>151</v>
      </c>
      <c r="E74" s="28"/>
      <c r="F74" s="28"/>
      <c r="G74" s="29" t="s">
        <v>152</v>
      </c>
      <c r="H74" s="29"/>
      <c r="I74" s="29"/>
      <c r="J74" s="29"/>
      <c r="K74" s="29"/>
      <c r="L74" s="29"/>
      <c r="M74" s="29"/>
      <c r="N74" s="29"/>
      <c r="O74" s="30" t="s">
        <v>153</v>
      </c>
      <c r="P74" s="30"/>
      <c r="Q74" s="30"/>
      <c r="R74" s="30"/>
      <c r="S74" s="31" t="s">
        <v>154</v>
      </c>
      <c r="T74" s="31"/>
      <c r="U74" s="32" t="s">
        <v>189</v>
      </c>
      <c r="V74" s="32"/>
      <c r="W74" s="32"/>
      <c r="X74" s="32"/>
      <c r="Y74" s="32"/>
      <c r="Z74" s="27" t="s">
        <v>190</v>
      </c>
      <c r="AA74" s="27"/>
      <c r="AB74" s="20"/>
    </row>
    <row r="75" spans="1:28" s="3" customFormat="1" x14ac:dyDescent="0.15">
      <c r="D75" s="3">
        <f>SUM(D4:D72)</f>
        <v>102</v>
      </c>
      <c r="E75" s="3">
        <f t="shared" ref="E75:Y75" si="2">SUM(E4:E72)</f>
        <v>0</v>
      </c>
      <c r="F75" s="3">
        <f t="shared" si="2"/>
        <v>15</v>
      </c>
      <c r="G75" s="3">
        <f t="shared" si="2"/>
        <v>13</v>
      </c>
      <c r="H75" s="3">
        <f t="shared" si="2"/>
        <v>6</v>
      </c>
      <c r="I75" s="3">
        <f t="shared" si="2"/>
        <v>9</v>
      </c>
      <c r="J75" s="3">
        <f t="shared" si="2"/>
        <v>1</v>
      </c>
      <c r="K75" s="3">
        <f t="shared" si="2"/>
        <v>0</v>
      </c>
      <c r="L75" s="3">
        <f t="shared" si="2"/>
        <v>0</v>
      </c>
      <c r="M75" s="3">
        <f t="shared" si="2"/>
        <v>28</v>
      </c>
      <c r="N75" s="3">
        <f t="shared" si="2"/>
        <v>4</v>
      </c>
      <c r="O75" s="3">
        <f t="shared" si="2"/>
        <v>0</v>
      </c>
      <c r="P75" s="3">
        <f t="shared" si="2"/>
        <v>0</v>
      </c>
      <c r="Q75" s="3">
        <f t="shared" si="2"/>
        <v>0</v>
      </c>
      <c r="R75" s="3">
        <f t="shared" si="2"/>
        <v>0</v>
      </c>
      <c r="S75" s="3">
        <f t="shared" si="2"/>
        <v>0</v>
      </c>
      <c r="T75" s="3">
        <f t="shared" si="2"/>
        <v>1</v>
      </c>
      <c r="U75" s="3">
        <f t="shared" si="2"/>
        <v>80</v>
      </c>
      <c r="V75" s="3">
        <f t="shared" si="2"/>
        <v>5</v>
      </c>
      <c r="W75" s="3">
        <f t="shared" si="2"/>
        <v>6</v>
      </c>
      <c r="X75" s="3">
        <f t="shared" si="2"/>
        <v>76</v>
      </c>
      <c r="Y75" s="3">
        <f t="shared" si="2"/>
        <v>2</v>
      </c>
      <c r="Z75" s="3">
        <f>SUM(Z4:Z72)</f>
        <v>0</v>
      </c>
      <c r="AA75" s="3">
        <f>SUM(AA4:AA72)</f>
        <v>0</v>
      </c>
    </row>
    <row r="76" spans="1:28" s="3" customFormat="1" x14ac:dyDescent="0.15">
      <c r="A76" s="26" t="s">
        <v>192</v>
      </c>
      <c r="B76" s="26"/>
      <c r="C76" s="23">
        <f>SUM(D76:AA76)</f>
        <v>348</v>
      </c>
      <c r="D76" s="26">
        <f>SUM(D75:F75)</f>
        <v>117</v>
      </c>
      <c r="E76" s="26"/>
      <c r="F76" s="26"/>
      <c r="G76" s="26">
        <f>SUM(G75:N75)</f>
        <v>61</v>
      </c>
      <c r="H76" s="26"/>
      <c r="I76" s="26"/>
      <c r="J76" s="26"/>
      <c r="K76" s="26"/>
      <c r="L76" s="26"/>
      <c r="M76" s="26"/>
      <c r="N76" s="26"/>
      <c r="O76" s="26">
        <f>SUM(O75:R75)</f>
        <v>0</v>
      </c>
      <c r="P76" s="26"/>
      <c r="Q76" s="26"/>
      <c r="R76" s="26"/>
      <c r="S76" s="26">
        <f>SUM(S75:T75)</f>
        <v>1</v>
      </c>
      <c r="T76" s="26"/>
      <c r="U76" s="26">
        <f>SUM(U75:Y75)</f>
        <v>169</v>
      </c>
      <c r="V76" s="26"/>
      <c r="W76" s="26"/>
      <c r="X76" s="26"/>
      <c r="Y76" s="26"/>
      <c r="Z76" s="26">
        <f>SUM(Z75:AA75)</f>
        <v>0</v>
      </c>
      <c r="AA76" s="26"/>
      <c r="AB76" s="23">
        <f>SUM(AB3:AB72)</f>
        <v>348</v>
      </c>
    </row>
    <row r="77" spans="1:28" s="3" customFormat="1" x14ac:dyDescent="0.15">
      <c r="A77" s="26" t="s">
        <v>193</v>
      </c>
      <c r="B77" s="26"/>
      <c r="D77" s="24">
        <f t="shared" ref="D77:T77" si="3">D75/347</f>
        <v>0.29394812680115273</v>
      </c>
      <c r="E77" s="24">
        <f t="shared" si="3"/>
        <v>0</v>
      </c>
      <c r="F77" s="24">
        <f t="shared" si="3"/>
        <v>4.3227665706051875E-2</v>
      </c>
      <c r="G77" s="24">
        <f t="shared" si="3"/>
        <v>3.7463976945244955E-2</v>
      </c>
      <c r="H77" s="24">
        <f t="shared" si="3"/>
        <v>1.7291066282420751E-2</v>
      </c>
      <c r="I77" s="24">
        <f t="shared" si="3"/>
        <v>2.5936599423631124E-2</v>
      </c>
      <c r="J77" s="24">
        <f t="shared" si="3"/>
        <v>2.881844380403458E-3</v>
      </c>
      <c r="K77" s="24">
        <f t="shared" si="3"/>
        <v>0</v>
      </c>
      <c r="L77" s="24">
        <f t="shared" si="3"/>
        <v>0</v>
      </c>
      <c r="M77" s="24">
        <f t="shared" si="3"/>
        <v>8.069164265129683E-2</v>
      </c>
      <c r="N77" s="24">
        <f t="shared" si="3"/>
        <v>1.1527377521613832E-2</v>
      </c>
      <c r="O77" s="24">
        <f t="shared" si="3"/>
        <v>0</v>
      </c>
      <c r="P77" s="24">
        <f t="shared" si="3"/>
        <v>0</v>
      </c>
      <c r="Q77" s="24">
        <f t="shared" si="3"/>
        <v>0</v>
      </c>
      <c r="R77" s="24">
        <f t="shared" si="3"/>
        <v>0</v>
      </c>
      <c r="S77" s="24">
        <f t="shared" si="3"/>
        <v>0</v>
      </c>
      <c r="T77" s="24">
        <f t="shared" si="3"/>
        <v>2.881844380403458E-3</v>
      </c>
      <c r="U77" s="24">
        <f>U75/347</f>
        <v>0.23054755043227665</v>
      </c>
      <c r="V77" s="24">
        <f t="shared" ref="V77:Y77" si="4">V75/347</f>
        <v>1.4409221902017291E-2</v>
      </c>
      <c r="W77" s="24">
        <f t="shared" si="4"/>
        <v>1.7291066282420751E-2</v>
      </c>
      <c r="X77" s="24">
        <f t="shared" si="4"/>
        <v>0.21902017291066284</v>
      </c>
      <c r="Y77" s="24">
        <f t="shared" si="4"/>
        <v>5.763688760806916E-3</v>
      </c>
      <c r="Z77" s="24">
        <f>Z75/347</f>
        <v>0</v>
      </c>
      <c r="AA77" s="24">
        <f>AA75/347</f>
        <v>0</v>
      </c>
    </row>
    <row r="78" spans="1:28" s="3" customFormat="1" x14ac:dyDescent="0.15">
      <c r="D78" s="24"/>
    </row>
    <row r="79" spans="1:28" s="3" customFormat="1" x14ac:dyDescent="0.15"/>
    <row r="80" spans="1:28" s="3" customFormat="1" x14ac:dyDescent="0.15"/>
    <row r="81" s="3" customFormat="1" x14ac:dyDescent="0.15"/>
    <row r="82" s="3" customFormat="1" x14ac:dyDescent="0.15"/>
    <row r="83" s="3" customFormat="1" x14ac:dyDescent="0.15"/>
    <row r="84" s="3" customFormat="1" x14ac:dyDescent="0.15"/>
    <row r="85" s="3" customFormat="1" x14ac:dyDescent="0.15"/>
    <row r="86" s="3" customFormat="1" x14ac:dyDescent="0.15"/>
    <row r="87" s="3" customFormat="1" x14ac:dyDescent="0.15"/>
    <row r="88" s="3" customFormat="1" x14ac:dyDescent="0.15"/>
    <row r="89" s="3" customFormat="1" x14ac:dyDescent="0.15"/>
    <row r="90" s="3" customFormat="1" x14ac:dyDescent="0.15"/>
    <row r="91" s="3" customFormat="1" x14ac:dyDescent="0.15"/>
    <row r="92" s="3" customFormat="1" x14ac:dyDescent="0.15"/>
    <row r="93" s="3" customFormat="1" x14ac:dyDescent="0.15"/>
    <row r="94" s="3" customFormat="1" x14ac:dyDescent="0.15"/>
    <row r="95" s="3" customFormat="1" x14ac:dyDescent="0.15"/>
    <row r="96" s="3" customFormat="1" x14ac:dyDescent="0.15"/>
    <row r="97" s="3" customFormat="1" x14ac:dyDescent="0.15"/>
    <row r="98" s="3" customFormat="1" x14ac:dyDescent="0.15"/>
    <row r="99" s="3" customFormat="1" x14ac:dyDescent="0.15"/>
    <row r="100" s="3" customFormat="1" x14ac:dyDescent="0.15"/>
    <row r="101" s="3" customFormat="1" x14ac:dyDescent="0.15"/>
    <row r="102" s="3" customFormat="1" x14ac:dyDescent="0.15"/>
    <row r="103" s="3" customFormat="1" x14ac:dyDescent="0.15"/>
    <row r="104" s="3" customFormat="1" x14ac:dyDescent="0.15"/>
    <row r="105" s="3" customFormat="1" x14ac:dyDescent="0.15"/>
    <row r="106" s="3" customFormat="1" x14ac:dyDescent="0.15"/>
    <row r="107" s="3" customFormat="1" x14ac:dyDescent="0.15"/>
    <row r="108" s="3" customFormat="1" x14ac:dyDescent="0.15"/>
    <row r="109" s="3" customFormat="1" x14ac:dyDescent="0.15"/>
    <row r="110" s="3" customFormat="1" x14ac:dyDescent="0.15"/>
    <row r="111" s="3" customFormat="1" x14ac:dyDescent="0.15"/>
    <row r="112" s="3" customFormat="1" x14ac:dyDescent="0.15"/>
    <row r="113" s="3" customFormat="1" x14ac:dyDescent="0.15"/>
    <row r="114" s="3" customFormat="1" x14ac:dyDescent="0.15"/>
    <row r="115" s="3" customFormat="1" x14ac:dyDescent="0.15"/>
    <row r="116" s="3" customFormat="1" x14ac:dyDescent="0.15"/>
    <row r="117" s="3" customFormat="1" x14ac:dyDescent="0.15"/>
    <row r="118" s="3" customFormat="1" x14ac:dyDescent="0.15"/>
    <row r="119" s="3" customFormat="1" x14ac:dyDescent="0.15"/>
    <row r="120" s="3" customFormat="1" x14ac:dyDescent="0.15"/>
    <row r="121" s="3" customFormat="1" x14ac:dyDescent="0.15"/>
    <row r="122" s="3" customFormat="1" x14ac:dyDescent="0.15"/>
    <row r="123" s="3" customFormat="1" x14ac:dyDescent="0.15"/>
    <row r="124" s="3" customFormat="1" x14ac:dyDescent="0.15"/>
    <row r="125" s="3" customFormat="1" x14ac:dyDescent="0.15"/>
    <row r="126" s="3" customFormat="1" x14ac:dyDescent="0.15"/>
    <row r="127" s="3" customFormat="1" x14ac:dyDescent="0.15"/>
    <row r="128" s="3" customFormat="1" x14ac:dyDescent="0.15"/>
    <row r="129" s="3" customFormat="1" x14ac:dyDescent="0.15"/>
    <row r="130" s="3" customFormat="1" x14ac:dyDescent="0.15"/>
    <row r="131" s="3" customFormat="1" x14ac:dyDescent="0.15"/>
    <row r="132" s="3" customFormat="1" x14ac:dyDescent="0.15"/>
    <row r="133" s="3" customFormat="1" x14ac:dyDescent="0.15"/>
    <row r="134" s="3" customFormat="1" x14ac:dyDescent="0.15"/>
    <row r="135" s="3" customFormat="1" x14ac:dyDescent="0.15"/>
    <row r="136" s="3" customFormat="1" x14ac:dyDescent="0.15"/>
    <row r="137" s="3" customFormat="1" x14ac:dyDescent="0.15"/>
    <row r="138" s="3" customFormat="1" x14ac:dyDescent="0.15"/>
    <row r="139" s="3" customFormat="1" x14ac:dyDescent="0.15"/>
    <row r="140" s="3" customFormat="1" x14ac:dyDescent="0.15"/>
    <row r="141" s="3" customFormat="1" x14ac:dyDescent="0.15"/>
    <row r="142" s="3" customFormat="1" x14ac:dyDescent="0.15"/>
    <row r="143" s="3" customFormat="1" x14ac:dyDescent="0.15"/>
    <row r="144" s="3" customFormat="1" x14ac:dyDescent="0.15"/>
    <row r="145" s="3" customFormat="1" x14ac:dyDescent="0.15"/>
    <row r="146" s="3" customFormat="1" x14ac:dyDescent="0.15"/>
    <row r="147" s="3" customFormat="1" x14ac:dyDescent="0.15"/>
    <row r="148" s="3" customFormat="1" x14ac:dyDescent="0.15"/>
    <row r="149" s="3" customFormat="1" x14ac:dyDescent="0.15"/>
    <row r="150" s="3" customFormat="1" x14ac:dyDescent="0.15"/>
    <row r="151" s="3" customFormat="1" x14ac:dyDescent="0.15"/>
    <row r="152" s="3" customFormat="1" x14ac:dyDescent="0.15"/>
    <row r="153" s="3" customFormat="1" x14ac:dyDescent="0.15"/>
    <row r="154" s="3" customFormat="1" x14ac:dyDescent="0.15"/>
    <row r="155" s="3" customFormat="1" x14ac:dyDescent="0.15"/>
    <row r="156" s="3" customFormat="1" x14ac:dyDescent="0.15"/>
    <row r="157" s="3" customFormat="1" x14ac:dyDescent="0.15"/>
    <row r="158" s="3" customFormat="1" x14ac:dyDescent="0.15"/>
    <row r="159" s="3" customFormat="1" x14ac:dyDescent="0.15"/>
    <row r="160" s="3" customFormat="1" x14ac:dyDescent="0.15"/>
    <row r="161" s="3" customFormat="1" x14ac:dyDescent="0.15"/>
    <row r="162" s="3" customFormat="1" x14ac:dyDescent="0.15"/>
    <row r="163" s="3" customFormat="1" x14ac:dyDescent="0.15"/>
    <row r="164" s="3" customFormat="1" x14ac:dyDescent="0.15"/>
    <row r="165" s="3" customFormat="1" x14ac:dyDescent="0.15"/>
    <row r="166" s="3" customFormat="1" x14ac:dyDescent="0.15"/>
    <row r="167" s="3" customFormat="1" x14ac:dyDescent="0.15"/>
    <row r="168" s="3" customFormat="1" x14ac:dyDescent="0.15"/>
    <row r="169" s="3" customFormat="1" x14ac:dyDescent="0.15"/>
    <row r="170" s="3" customFormat="1" x14ac:dyDescent="0.15"/>
    <row r="171" s="3" customFormat="1" x14ac:dyDescent="0.15"/>
    <row r="172" s="3" customFormat="1" x14ac:dyDescent="0.15"/>
    <row r="173" s="3" customFormat="1" x14ac:dyDescent="0.15"/>
    <row r="174" s="3" customFormat="1" x14ac:dyDescent="0.15"/>
    <row r="175" s="3" customFormat="1" x14ac:dyDescent="0.15"/>
    <row r="176" s="3" customFormat="1" x14ac:dyDescent="0.15"/>
    <row r="177" s="3" customFormat="1" x14ac:dyDescent="0.15"/>
    <row r="178" s="3" customFormat="1" x14ac:dyDescent="0.15"/>
    <row r="179" s="3" customFormat="1" x14ac:dyDescent="0.15"/>
    <row r="180" s="3" customFormat="1" x14ac:dyDescent="0.15"/>
    <row r="181" s="3" customFormat="1" x14ac:dyDescent="0.15"/>
    <row r="182" s="3" customFormat="1" x14ac:dyDescent="0.15"/>
    <row r="183" s="3" customFormat="1" x14ac:dyDescent="0.15"/>
    <row r="184" s="3" customFormat="1" x14ac:dyDescent="0.15"/>
    <row r="185" s="3" customFormat="1" x14ac:dyDescent="0.15"/>
    <row r="186" s="3" customFormat="1" x14ac:dyDescent="0.15"/>
    <row r="187" s="3" customFormat="1" x14ac:dyDescent="0.15"/>
    <row r="188" s="3" customFormat="1" x14ac:dyDescent="0.15"/>
    <row r="189" s="3" customFormat="1" x14ac:dyDescent="0.15"/>
    <row r="190" s="3" customFormat="1" x14ac:dyDescent="0.15"/>
    <row r="191" s="3" customFormat="1" x14ac:dyDescent="0.15"/>
    <row r="192" s="3" customFormat="1" x14ac:dyDescent="0.15"/>
    <row r="193" s="3" customFormat="1" x14ac:dyDescent="0.15"/>
    <row r="194" s="3" customFormat="1" x14ac:dyDescent="0.15"/>
    <row r="195" s="3" customFormat="1" x14ac:dyDescent="0.15"/>
    <row r="196" s="3" customFormat="1" x14ac:dyDescent="0.15"/>
    <row r="197" s="3" customFormat="1" x14ac:dyDescent="0.15"/>
    <row r="198" s="3" customFormat="1" x14ac:dyDescent="0.15"/>
    <row r="199" s="3" customFormat="1" x14ac:dyDescent="0.15"/>
    <row r="200" s="3" customFormat="1" x14ac:dyDescent="0.15"/>
    <row r="201" s="3" customFormat="1" x14ac:dyDescent="0.15"/>
    <row r="202" s="3" customFormat="1" x14ac:dyDescent="0.15"/>
    <row r="203" s="3" customFormat="1" x14ac:dyDescent="0.15"/>
    <row r="204" s="3" customFormat="1" x14ac:dyDescent="0.15"/>
    <row r="205" s="3" customFormat="1" x14ac:dyDescent="0.15"/>
    <row r="206" s="3" customFormat="1" x14ac:dyDescent="0.15"/>
    <row r="207" s="3" customFormat="1" x14ac:dyDescent="0.15"/>
    <row r="208" s="3" customFormat="1" x14ac:dyDescent="0.15"/>
    <row r="209" s="3" customFormat="1" x14ac:dyDescent="0.15"/>
    <row r="210" s="3" customFormat="1" x14ac:dyDescent="0.15"/>
    <row r="211" s="3" customFormat="1" x14ac:dyDescent="0.15"/>
    <row r="212" s="3" customFormat="1" x14ac:dyDescent="0.15"/>
    <row r="213" s="3" customFormat="1" x14ac:dyDescent="0.15"/>
    <row r="214" s="3" customFormat="1" x14ac:dyDescent="0.15"/>
    <row r="215" s="3" customFormat="1" x14ac:dyDescent="0.15"/>
    <row r="216" s="3" customFormat="1" x14ac:dyDescent="0.15"/>
    <row r="217" s="3" customFormat="1" x14ac:dyDescent="0.15"/>
    <row r="218" s="3" customFormat="1" x14ac:dyDescent="0.15"/>
    <row r="219" s="3" customFormat="1" x14ac:dyDescent="0.15"/>
    <row r="220" s="3" customFormat="1" x14ac:dyDescent="0.15"/>
    <row r="221" s="3" customFormat="1" x14ac:dyDescent="0.15"/>
    <row r="222" s="3" customFormat="1" x14ac:dyDescent="0.15"/>
    <row r="223" s="3" customFormat="1" x14ac:dyDescent="0.15"/>
    <row r="224" s="3" customFormat="1" x14ac:dyDescent="0.15"/>
    <row r="225" s="3" customFormat="1" x14ac:dyDescent="0.15"/>
    <row r="226" s="3" customFormat="1" x14ac:dyDescent="0.15"/>
    <row r="227" s="3" customFormat="1" x14ac:dyDescent="0.15"/>
    <row r="228" s="3" customFormat="1" x14ac:dyDescent="0.15"/>
    <row r="229" s="3" customFormat="1" x14ac:dyDescent="0.15"/>
    <row r="230" s="3" customFormat="1" x14ac:dyDescent="0.15"/>
    <row r="231" s="3" customFormat="1" x14ac:dyDescent="0.15"/>
    <row r="232" s="3" customFormat="1" x14ac:dyDescent="0.15"/>
    <row r="233" s="3" customFormat="1" x14ac:dyDescent="0.15"/>
    <row r="234" s="3" customFormat="1" x14ac:dyDescent="0.15"/>
    <row r="235" s="3" customFormat="1" x14ac:dyDescent="0.15"/>
    <row r="236" s="3" customFormat="1" x14ac:dyDescent="0.15"/>
    <row r="237" s="3" customFormat="1" x14ac:dyDescent="0.15"/>
    <row r="238" s="3" customFormat="1" x14ac:dyDescent="0.15"/>
    <row r="239" s="3" customFormat="1" x14ac:dyDescent="0.15"/>
    <row r="240" s="3" customFormat="1" x14ac:dyDescent="0.15"/>
    <row r="241" s="3" customFormat="1" x14ac:dyDescent="0.15"/>
    <row r="242" s="3" customFormat="1" x14ac:dyDescent="0.15"/>
    <row r="243" s="3" customFormat="1" x14ac:dyDescent="0.15"/>
    <row r="244" s="3" customFormat="1" x14ac:dyDescent="0.15"/>
    <row r="245" s="3" customFormat="1" x14ac:dyDescent="0.15"/>
    <row r="246" s="3" customFormat="1" x14ac:dyDescent="0.15"/>
    <row r="247" s="3" customFormat="1" x14ac:dyDescent="0.15"/>
    <row r="248" s="3" customFormat="1" x14ac:dyDescent="0.15"/>
    <row r="249" s="3" customFormat="1" x14ac:dyDescent="0.15"/>
    <row r="250" s="3" customFormat="1" x14ac:dyDescent="0.15"/>
    <row r="251" s="3" customFormat="1" x14ac:dyDescent="0.15"/>
    <row r="252" s="3" customFormat="1" x14ac:dyDescent="0.15"/>
    <row r="253" s="3" customFormat="1" x14ac:dyDescent="0.15"/>
    <row r="254" s="3" customFormat="1" x14ac:dyDescent="0.15"/>
    <row r="255" s="3" customFormat="1" x14ac:dyDescent="0.15"/>
    <row r="256" s="3" customFormat="1" x14ac:dyDescent="0.15"/>
    <row r="257" s="3" customFormat="1" x14ac:dyDescent="0.15"/>
    <row r="258" s="3" customFormat="1" x14ac:dyDescent="0.15"/>
    <row r="259" s="3" customFormat="1" x14ac:dyDescent="0.15"/>
    <row r="260" s="3" customFormat="1" x14ac:dyDescent="0.15"/>
    <row r="261" s="3" customFormat="1" x14ac:dyDescent="0.15"/>
    <row r="262" s="3" customFormat="1" x14ac:dyDescent="0.15"/>
    <row r="263" s="3" customFormat="1" x14ac:dyDescent="0.15"/>
    <row r="264" s="3" customFormat="1" x14ac:dyDescent="0.15"/>
    <row r="265" s="3" customFormat="1" x14ac:dyDescent="0.15"/>
    <row r="266" s="3" customFormat="1" x14ac:dyDescent="0.15"/>
    <row r="267" s="3" customFormat="1" x14ac:dyDescent="0.15"/>
    <row r="268" s="3" customFormat="1" x14ac:dyDescent="0.15"/>
    <row r="269" s="3" customFormat="1" x14ac:dyDescent="0.15"/>
    <row r="270" s="3" customFormat="1" x14ac:dyDescent="0.15"/>
    <row r="271" s="3" customFormat="1" x14ac:dyDescent="0.15"/>
    <row r="272" s="3" customFormat="1" x14ac:dyDescent="0.15"/>
    <row r="273" s="3" customFormat="1" x14ac:dyDescent="0.15"/>
    <row r="274" s="3" customFormat="1" x14ac:dyDescent="0.15"/>
    <row r="275" s="3" customFormat="1" x14ac:dyDescent="0.15"/>
    <row r="276" s="3" customFormat="1" x14ac:dyDescent="0.15"/>
    <row r="277" s="3" customFormat="1" x14ac:dyDescent="0.15"/>
    <row r="278" s="3" customFormat="1" x14ac:dyDescent="0.15"/>
    <row r="279" s="3" customFormat="1" x14ac:dyDescent="0.15"/>
    <row r="280" s="3" customFormat="1" x14ac:dyDescent="0.15"/>
    <row r="281" s="3" customFormat="1" x14ac:dyDescent="0.15"/>
    <row r="282" s="3" customFormat="1" x14ac:dyDescent="0.15"/>
    <row r="283" s="3" customFormat="1" x14ac:dyDescent="0.15"/>
    <row r="284" s="3" customFormat="1" x14ac:dyDescent="0.15"/>
    <row r="285" s="3" customFormat="1" x14ac:dyDescent="0.15"/>
    <row r="286" s="3" customFormat="1" x14ac:dyDescent="0.15"/>
    <row r="287" s="3" customFormat="1" x14ac:dyDescent="0.15"/>
    <row r="288" s="3" customFormat="1" x14ac:dyDescent="0.15"/>
    <row r="289" s="3" customFormat="1" x14ac:dyDescent="0.15"/>
    <row r="290" s="3" customFormat="1" x14ac:dyDescent="0.15"/>
    <row r="291" s="3" customFormat="1" x14ac:dyDescent="0.15"/>
    <row r="292" s="3" customFormat="1" x14ac:dyDescent="0.15"/>
    <row r="293" s="3" customFormat="1" x14ac:dyDescent="0.15"/>
    <row r="294" s="3" customFormat="1" x14ac:dyDescent="0.15"/>
    <row r="295" s="3" customFormat="1" x14ac:dyDescent="0.15"/>
    <row r="296" s="3" customFormat="1" x14ac:dyDescent="0.15"/>
    <row r="297" s="3" customFormat="1" x14ac:dyDescent="0.15"/>
    <row r="298" s="3" customFormat="1" x14ac:dyDescent="0.15"/>
    <row r="299" s="3" customFormat="1" x14ac:dyDescent="0.15"/>
    <row r="300" s="3" customFormat="1" x14ac:dyDescent="0.15"/>
    <row r="301" s="3" customFormat="1" x14ac:dyDescent="0.15"/>
    <row r="302" s="3" customFormat="1" x14ac:dyDescent="0.15"/>
    <row r="303" s="3" customFormat="1" x14ac:dyDescent="0.15"/>
    <row r="304" s="3" customFormat="1" x14ac:dyDescent="0.15"/>
    <row r="305" s="3" customFormat="1" x14ac:dyDescent="0.15"/>
    <row r="306" s="3" customFormat="1" x14ac:dyDescent="0.15"/>
    <row r="307" s="3" customFormat="1" x14ac:dyDescent="0.15"/>
    <row r="308" s="3" customFormat="1" x14ac:dyDescent="0.15"/>
    <row r="309" s="3" customFormat="1" x14ac:dyDescent="0.15"/>
    <row r="310" s="3" customFormat="1" x14ac:dyDescent="0.15"/>
    <row r="311" s="3" customFormat="1" x14ac:dyDescent="0.15"/>
    <row r="312" s="3" customFormat="1" x14ac:dyDescent="0.15"/>
    <row r="313" s="3" customFormat="1" x14ac:dyDescent="0.15"/>
    <row r="314" s="3" customFormat="1" x14ac:dyDescent="0.15"/>
    <row r="315" s="3" customFormat="1" x14ac:dyDescent="0.15"/>
    <row r="316" s="3" customFormat="1" x14ac:dyDescent="0.15"/>
    <row r="317" s="3" customFormat="1" x14ac:dyDescent="0.15"/>
    <row r="318" s="3" customFormat="1" x14ac:dyDescent="0.15"/>
    <row r="319" s="3" customFormat="1" x14ac:dyDescent="0.15"/>
    <row r="320" s="3" customFormat="1" x14ac:dyDescent="0.15"/>
    <row r="321" s="3" customFormat="1" x14ac:dyDescent="0.15"/>
    <row r="322" s="3" customFormat="1" x14ac:dyDescent="0.15"/>
    <row r="323" s="3" customFormat="1" x14ac:dyDescent="0.15"/>
    <row r="324" s="3" customFormat="1" x14ac:dyDescent="0.15"/>
    <row r="325" s="3" customFormat="1" x14ac:dyDescent="0.15"/>
    <row r="326" s="3" customFormat="1" x14ac:dyDescent="0.15"/>
    <row r="327" s="3" customFormat="1" x14ac:dyDescent="0.15"/>
    <row r="328" s="3" customFormat="1" x14ac:dyDescent="0.15"/>
    <row r="329" s="3" customFormat="1" x14ac:dyDescent="0.15"/>
    <row r="330" s="3" customFormat="1" x14ac:dyDescent="0.15"/>
    <row r="331" s="3" customFormat="1" x14ac:dyDescent="0.15"/>
    <row r="332" s="3" customFormat="1" x14ac:dyDescent="0.15"/>
    <row r="333" s="3" customFormat="1" x14ac:dyDescent="0.15"/>
    <row r="334" s="3" customFormat="1" x14ac:dyDescent="0.15"/>
    <row r="335" s="3" customFormat="1" x14ac:dyDescent="0.15"/>
    <row r="336" s="3" customFormat="1" x14ac:dyDescent="0.15"/>
    <row r="337" s="3" customFormat="1" x14ac:dyDescent="0.15"/>
    <row r="338" s="3" customFormat="1" x14ac:dyDescent="0.15"/>
    <row r="339" s="3" customFormat="1" x14ac:dyDescent="0.15"/>
    <row r="340" s="3" customFormat="1" x14ac:dyDescent="0.15"/>
    <row r="341" s="3" customFormat="1" x14ac:dyDescent="0.15"/>
    <row r="342" s="3" customFormat="1" x14ac:dyDescent="0.15"/>
    <row r="343" s="3" customFormat="1" x14ac:dyDescent="0.15"/>
    <row r="344" s="3" customFormat="1" x14ac:dyDescent="0.15"/>
    <row r="345" s="3" customFormat="1" x14ac:dyDescent="0.15"/>
    <row r="346" s="3" customFormat="1" x14ac:dyDescent="0.15"/>
    <row r="347" s="3" customFormat="1" x14ac:dyDescent="0.15"/>
    <row r="348" s="3" customFormat="1" x14ac:dyDescent="0.15"/>
    <row r="349" s="3" customFormat="1" x14ac:dyDescent="0.15"/>
    <row r="350" s="3" customFormat="1" x14ac:dyDescent="0.15"/>
    <row r="351" s="3" customFormat="1" x14ac:dyDescent="0.15"/>
    <row r="352" s="3" customFormat="1" x14ac:dyDescent="0.15"/>
    <row r="353" s="3" customFormat="1" x14ac:dyDescent="0.15"/>
    <row r="354" s="3" customFormat="1" x14ac:dyDescent="0.15"/>
    <row r="355" s="3" customFormat="1" x14ac:dyDescent="0.15"/>
    <row r="356" s="3" customFormat="1" x14ac:dyDescent="0.15"/>
    <row r="357" s="3" customFormat="1" x14ac:dyDescent="0.15"/>
    <row r="358" s="3" customFormat="1" x14ac:dyDescent="0.15"/>
    <row r="359" s="3" customFormat="1" x14ac:dyDescent="0.15"/>
    <row r="360" s="3" customFormat="1" x14ac:dyDescent="0.15"/>
    <row r="361" s="3" customFormat="1" x14ac:dyDescent="0.15"/>
    <row r="362" s="3" customFormat="1" x14ac:dyDescent="0.15"/>
    <row r="363" s="3" customFormat="1" x14ac:dyDescent="0.15"/>
    <row r="364" s="3" customFormat="1" x14ac:dyDescent="0.15"/>
    <row r="365" s="3" customFormat="1" x14ac:dyDescent="0.15"/>
    <row r="366" s="3" customFormat="1" x14ac:dyDescent="0.15"/>
    <row r="367" s="3" customFormat="1" x14ac:dyDescent="0.15"/>
    <row r="368" s="3" customFormat="1" x14ac:dyDescent="0.15"/>
    <row r="369" s="3" customFormat="1" x14ac:dyDescent="0.15"/>
    <row r="370" s="3" customFormat="1" x14ac:dyDescent="0.15"/>
    <row r="371" s="3" customFormat="1" x14ac:dyDescent="0.15"/>
    <row r="372" s="3" customFormat="1" x14ac:dyDescent="0.15"/>
    <row r="373" s="3" customFormat="1" x14ac:dyDescent="0.15"/>
    <row r="374" s="3" customFormat="1" x14ac:dyDescent="0.15"/>
    <row r="375" s="3" customFormat="1" x14ac:dyDescent="0.15"/>
    <row r="376" s="3" customFormat="1" x14ac:dyDescent="0.15"/>
    <row r="377" s="3" customFormat="1" x14ac:dyDescent="0.15"/>
    <row r="378" s="3" customFormat="1" x14ac:dyDescent="0.15"/>
    <row r="379" s="3" customFormat="1" x14ac:dyDescent="0.15"/>
    <row r="380" s="3" customFormat="1" x14ac:dyDescent="0.15"/>
    <row r="381" s="3" customFormat="1" x14ac:dyDescent="0.15"/>
    <row r="382" s="3" customFormat="1" x14ac:dyDescent="0.15"/>
    <row r="383" s="3" customFormat="1" x14ac:dyDescent="0.15"/>
    <row r="384" s="3" customFormat="1" x14ac:dyDescent="0.15"/>
    <row r="385" s="3" customFormat="1" x14ac:dyDescent="0.15"/>
    <row r="386" s="3" customFormat="1" x14ac:dyDescent="0.15"/>
    <row r="387" s="3" customFormat="1" x14ac:dyDescent="0.15"/>
    <row r="388" s="3" customFormat="1" x14ac:dyDescent="0.15"/>
    <row r="389" s="3" customFormat="1" x14ac:dyDescent="0.15"/>
    <row r="390" s="3" customFormat="1" x14ac:dyDescent="0.15"/>
    <row r="391" s="3" customFormat="1" x14ac:dyDescent="0.15"/>
    <row r="392" s="3" customFormat="1" x14ac:dyDescent="0.15"/>
    <row r="393" s="3" customFormat="1" x14ac:dyDescent="0.15"/>
    <row r="394" s="3" customFormat="1" x14ac:dyDescent="0.15"/>
    <row r="395" s="3" customFormat="1" x14ac:dyDescent="0.15"/>
    <row r="396" s="3" customFormat="1" x14ac:dyDescent="0.15"/>
    <row r="397" s="3" customFormat="1" x14ac:dyDescent="0.15"/>
    <row r="398" s="3" customFormat="1" x14ac:dyDescent="0.15"/>
    <row r="399" s="3" customFormat="1" x14ac:dyDescent="0.15"/>
    <row r="400" s="3" customFormat="1" x14ac:dyDescent="0.15"/>
    <row r="401" s="3" customFormat="1" x14ac:dyDescent="0.15"/>
    <row r="402" s="3" customFormat="1" x14ac:dyDescent="0.15"/>
    <row r="403" s="3" customFormat="1" x14ac:dyDescent="0.15"/>
    <row r="404" s="3" customFormat="1" x14ac:dyDescent="0.15"/>
    <row r="405" s="3" customFormat="1" x14ac:dyDescent="0.15"/>
    <row r="406" s="3" customFormat="1" x14ac:dyDescent="0.15"/>
    <row r="407" s="3" customFormat="1" x14ac:dyDescent="0.15"/>
    <row r="408" s="3" customFormat="1" x14ac:dyDescent="0.15"/>
    <row r="409" s="3" customFormat="1" x14ac:dyDescent="0.15"/>
    <row r="410" s="3" customFormat="1" x14ac:dyDescent="0.15"/>
    <row r="411" s="3" customFormat="1" x14ac:dyDescent="0.15"/>
    <row r="412" s="3" customFormat="1" x14ac:dyDescent="0.15"/>
    <row r="413" s="3" customFormat="1" x14ac:dyDescent="0.15"/>
    <row r="414" s="3" customFormat="1" x14ac:dyDescent="0.15"/>
    <row r="415" s="3" customFormat="1" x14ac:dyDescent="0.15"/>
    <row r="416" s="3" customFormat="1" x14ac:dyDescent="0.15"/>
    <row r="417" s="3" customFormat="1" x14ac:dyDescent="0.15"/>
    <row r="418" s="3" customFormat="1" x14ac:dyDescent="0.15"/>
    <row r="419" s="3" customFormat="1" x14ac:dyDescent="0.15"/>
    <row r="420" s="3" customFormat="1" x14ac:dyDescent="0.15"/>
    <row r="421" s="3" customFormat="1" x14ac:dyDescent="0.15"/>
    <row r="422" s="3" customFormat="1" x14ac:dyDescent="0.15"/>
    <row r="423" s="3" customFormat="1" x14ac:dyDescent="0.15"/>
    <row r="424" s="3" customFormat="1" x14ac:dyDescent="0.15"/>
    <row r="425" s="3" customFormat="1" x14ac:dyDescent="0.15"/>
    <row r="426" s="3" customFormat="1" x14ac:dyDescent="0.15"/>
    <row r="427" s="3" customFormat="1" x14ac:dyDescent="0.15"/>
    <row r="428" s="3" customFormat="1" x14ac:dyDescent="0.15"/>
    <row r="429" s="3" customFormat="1" x14ac:dyDescent="0.15"/>
    <row r="430" s="3" customFormat="1" x14ac:dyDescent="0.15"/>
    <row r="431" s="3" customFormat="1" x14ac:dyDescent="0.15"/>
    <row r="432" s="3" customFormat="1" x14ac:dyDescent="0.15"/>
    <row r="433" s="3" customFormat="1" x14ac:dyDescent="0.15"/>
    <row r="434" s="3" customFormat="1" x14ac:dyDescent="0.15"/>
    <row r="435" s="3" customFormat="1" x14ac:dyDescent="0.15"/>
    <row r="436" s="3" customFormat="1" x14ac:dyDescent="0.15"/>
    <row r="437" s="3" customFormat="1" x14ac:dyDescent="0.15"/>
    <row r="438" s="3" customFormat="1" x14ac:dyDescent="0.15"/>
    <row r="439" s="3" customFormat="1" x14ac:dyDescent="0.15"/>
    <row r="440" s="3" customFormat="1" x14ac:dyDescent="0.15"/>
    <row r="441" s="3" customFormat="1" x14ac:dyDescent="0.15"/>
    <row r="442" s="3" customFormat="1" x14ac:dyDescent="0.15"/>
    <row r="443" s="3" customFormat="1" x14ac:dyDescent="0.15"/>
    <row r="444" s="3" customFormat="1" x14ac:dyDescent="0.15"/>
    <row r="445" s="3" customFormat="1" x14ac:dyDescent="0.15"/>
    <row r="446" s="3" customFormat="1" x14ac:dyDescent="0.15"/>
    <row r="447" s="3" customFormat="1" x14ac:dyDescent="0.15"/>
    <row r="448" s="3" customFormat="1" x14ac:dyDescent="0.15"/>
    <row r="449" s="3" customFormat="1" x14ac:dyDescent="0.15"/>
    <row r="450" s="3" customFormat="1" x14ac:dyDescent="0.15"/>
    <row r="451" s="3" customFormat="1" x14ac:dyDescent="0.15"/>
    <row r="452" s="3" customFormat="1" x14ac:dyDescent="0.15"/>
    <row r="453" s="3" customFormat="1" x14ac:dyDescent="0.15"/>
    <row r="454" s="3" customFormat="1" x14ac:dyDescent="0.15"/>
    <row r="455" s="3" customFormat="1" x14ac:dyDescent="0.15"/>
    <row r="456" s="3" customFormat="1" x14ac:dyDescent="0.15"/>
    <row r="457" s="3" customFormat="1" x14ac:dyDescent="0.15"/>
    <row r="458" s="3" customFormat="1" x14ac:dyDescent="0.15"/>
    <row r="459" s="3" customFormat="1" x14ac:dyDescent="0.15"/>
    <row r="460" s="3" customFormat="1" x14ac:dyDescent="0.15"/>
    <row r="461" s="3" customFormat="1" x14ac:dyDescent="0.15"/>
    <row r="462" s="3" customFormat="1" x14ac:dyDescent="0.15"/>
    <row r="463" s="3" customFormat="1" x14ac:dyDescent="0.15"/>
    <row r="464" s="3" customFormat="1" x14ac:dyDescent="0.15"/>
    <row r="465" spans="1:2" s="3" customFormat="1" x14ac:dyDescent="0.15"/>
    <row r="466" spans="1:2" s="3" customFormat="1" x14ac:dyDescent="0.15"/>
    <row r="467" spans="1:2" s="3" customFormat="1" x14ac:dyDescent="0.15"/>
    <row r="468" spans="1:2" s="3" customFormat="1" x14ac:dyDescent="0.15"/>
    <row r="469" spans="1:2" s="3" customFormat="1" x14ac:dyDescent="0.15"/>
    <row r="470" spans="1:2" s="3" customFormat="1" x14ac:dyDescent="0.15"/>
    <row r="471" spans="1:2" s="3" customFormat="1" x14ac:dyDescent="0.15"/>
    <row r="472" spans="1:2" s="3" customFormat="1" x14ac:dyDescent="0.15">
      <c r="A472" s="19"/>
      <c r="B472" s="19"/>
    </row>
  </sheetData>
  <mergeCells count="20">
    <mergeCell ref="Z76:AA76"/>
    <mergeCell ref="A77:B77"/>
    <mergeCell ref="A76:B76"/>
    <mergeCell ref="D76:F76"/>
    <mergeCell ref="G76:N76"/>
    <mergeCell ref="O76:R76"/>
    <mergeCell ref="S76:T76"/>
    <mergeCell ref="U76:Y76"/>
    <mergeCell ref="Z74:AA74"/>
    <mergeCell ref="D1:F1"/>
    <mergeCell ref="G1:N1"/>
    <mergeCell ref="O1:R1"/>
    <mergeCell ref="S1:T1"/>
    <mergeCell ref="U1:Y1"/>
    <mergeCell ref="Z1:AA1"/>
    <mergeCell ref="D74:F74"/>
    <mergeCell ref="G74:N74"/>
    <mergeCell ref="O74:R74"/>
    <mergeCell ref="S74:T74"/>
    <mergeCell ref="U74:Y7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raw</vt:lpstr>
      <vt:lpstr>atomic</vt:lpstr>
      <vt:lpstr>clean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2013-07-12T03:44:47Z</dcterms:modified>
</cp:coreProperties>
</file>