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raw" sheetId="1" r:id="rId1"/>
    <sheet name="zero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5" i="1" l="1"/>
  <c r="O7" i="1"/>
  <c r="O9" i="1"/>
  <c r="O11" i="1"/>
  <c r="O13" i="1"/>
  <c r="O15" i="1"/>
  <c r="O17" i="1"/>
  <c r="O19" i="1"/>
  <c r="O21" i="1"/>
  <c r="O23" i="1"/>
  <c r="O25" i="1"/>
  <c r="O27" i="1"/>
  <c r="O29" i="1"/>
  <c r="O31" i="1"/>
  <c r="O33" i="1"/>
  <c r="O35" i="1"/>
  <c r="O37" i="1"/>
  <c r="O39" i="1"/>
  <c r="O41" i="1"/>
  <c r="O43" i="1"/>
  <c r="O45" i="1"/>
  <c r="O47" i="1"/>
  <c r="O49" i="1"/>
  <c r="O51" i="1"/>
  <c r="O53" i="1"/>
  <c r="O55" i="1"/>
  <c r="O57" i="1"/>
  <c r="O59" i="1"/>
  <c r="O61" i="1"/>
  <c r="O63" i="1"/>
  <c r="O65" i="1"/>
  <c r="O67" i="1"/>
  <c r="O69" i="1"/>
  <c r="O71" i="1"/>
  <c r="J4" i="1"/>
  <c r="O4" i="1" s="1"/>
  <c r="J5" i="1"/>
  <c r="J6" i="1"/>
  <c r="O6" i="1" s="1"/>
  <c r="J7" i="1"/>
  <c r="J8" i="1"/>
  <c r="O8" i="1" s="1"/>
  <c r="J9" i="1"/>
  <c r="J10" i="1"/>
  <c r="O10" i="1" s="1"/>
  <c r="J11" i="1"/>
  <c r="J12" i="1"/>
  <c r="O12" i="1" s="1"/>
  <c r="J13" i="1"/>
  <c r="J14" i="1"/>
  <c r="O14" i="1" s="1"/>
  <c r="J15" i="1"/>
  <c r="J16" i="1"/>
  <c r="O16" i="1" s="1"/>
  <c r="J17" i="1"/>
  <c r="J18" i="1"/>
  <c r="O18" i="1" s="1"/>
  <c r="J19" i="1"/>
  <c r="J20" i="1"/>
  <c r="O20" i="1" s="1"/>
  <c r="J21" i="1"/>
  <c r="J22" i="1"/>
  <c r="O22" i="1" s="1"/>
  <c r="J23" i="1"/>
  <c r="J24" i="1"/>
  <c r="O24" i="1" s="1"/>
  <c r="J25" i="1"/>
  <c r="J26" i="1"/>
  <c r="O26" i="1" s="1"/>
  <c r="J27" i="1"/>
  <c r="J28" i="1"/>
  <c r="O28" i="1" s="1"/>
  <c r="J29" i="1"/>
  <c r="J30" i="1"/>
  <c r="O30" i="1" s="1"/>
  <c r="J31" i="1"/>
  <c r="J32" i="1"/>
  <c r="O32" i="1" s="1"/>
  <c r="J33" i="1"/>
  <c r="J34" i="1"/>
  <c r="O34" i="1" s="1"/>
  <c r="J35" i="1"/>
  <c r="J36" i="1"/>
  <c r="O36" i="1" s="1"/>
  <c r="J37" i="1"/>
  <c r="J38" i="1"/>
  <c r="O38" i="1" s="1"/>
  <c r="J39" i="1"/>
  <c r="J40" i="1"/>
  <c r="O40" i="1" s="1"/>
  <c r="J41" i="1"/>
  <c r="J42" i="1"/>
  <c r="O42" i="1" s="1"/>
  <c r="J43" i="1"/>
  <c r="J44" i="1"/>
  <c r="O44" i="1" s="1"/>
  <c r="J45" i="1"/>
  <c r="J46" i="1"/>
  <c r="O46" i="1" s="1"/>
  <c r="J47" i="1"/>
  <c r="J48" i="1"/>
  <c r="O48" i="1" s="1"/>
  <c r="J49" i="1"/>
  <c r="J50" i="1"/>
  <c r="O50" i="1" s="1"/>
  <c r="J51" i="1"/>
  <c r="J52" i="1"/>
  <c r="O52" i="1" s="1"/>
  <c r="J53" i="1"/>
  <c r="J54" i="1"/>
  <c r="O54" i="1" s="1"/>
  <c r="J55" i="1"/>
  <c r="J56" i="1"/>
  <c r="O56" i="1" s="1"/>
  <c r="J57" i="1"/>
  <c r="J58" i="1"/>
  <c r="O58" i="1" s="1"/>
  <c r="J59" i="1"/>
  <c r="J60" i="1"/>
  <c r="O60" i="1" s="1"/>
  <c r="J61" i="1"/>
  <c r="J62" i="1"/>
  <c r="O62" i="1" s="1"/>
  <c r="J63" i="1"/>
  <c r="J64" i="1"/>
  <c r="O64" i="1" s="1"/>
  <c r="J65" i="1"/>
  <c r="J66" i="1"/>
  <c r="O66" i="1" s="1"/>
  <c r="J67" i="1"/>
  <c r="J68" i="1"/>
  <c r="O68" i="1" s="1"/>
  <c r="J69" i="1"/>
  <c r="J70" i="1"/>
  <c r="O70" i="1" s="1"/>
  <c r="J71" i="1"/>
  <c r="J3" i="1"/>
  <c r="O3" i="1" s="1"/>
  <c r="L75" i="1"/>
  <c r="M75" i="1"/>
  <c r="N75" i="1"/>
  <c r="L74" i="1"/>
  <c r="M74" i="1"/>
  <c r="N74" i="1"/>
  <c r="L73" i="1"/>
  <c r="M73" i="1"/>
  <c r="N73" i="1"/>
  <c r="L72" i="1"/>
  <c r="M72" i="1"/>
  <c r="N72" i="1"/>
  <c r="K75" i="1"/>
  <c r="K74" i="1"/>
  <c r="K73" i="1"/>
  <c r="K72" i="1"/>
  <c r="O72" i="1" l="1"/>
  <c r="O74" i="1"/>
  <c r="O73" i="1"/>
  <c r="O75" i="1"/>
</calcChain>
</file>

<file path=xl/sharedStrings.xml><?xml version="1.0" encoding="utf-8"?>
<sst xmlns="http://schemas.openxmlformats.org/spreadsheetml/2006/main" count="33" uniqueCount="20">
  <si>
    <t>Revision</t>
    <phoneticPr fontId="1" type="noConversion"/>
  </si>
  <si>
    <t>Year</t>
    <phoneticPr fontId="1" type="noConversion"/>
  </si>
  <si>
    <t>TransFormation</t>
    <phoneticPr fontId="1" type="noConversion"/>
  </si>
  <si>
    <t>Structure Refactoring</t>
    <phoneticPr fontId="1" type="noConversion"/>
  </si>
  <si>
    <t>Referential Integrity Refactoring</t>
    <phoneticPr fontId="1" type="noConversion"/>
  </si>
  <si>
    <t>Architectural Refactorings</t>
    <phoneticPr fontId="1" type="noConversion"/>
  </si>
  <si>
    <t>Data Quality Refactoring</t>
    <phoneticPr fontId="1" type="noConversion"/>
  </si>
  <si>
    <t>Method Refactoring</t>
    <phoneticPr fontId="1" type="noConversion"/>
  </si>
  <si>
    <t>Files(CC)</t>
  </si>
  <si>
    <t>Class(CC)</t>
  </si>
  <si>
    <t>Lines</t>
  </si>
  <si>
    <t>ID</t>
    <phoneticPr fontId="1" type="noConversion"/>
  </si>
  <si>
    <t>Function (CC)</t>
  </si>
  <si>
    <t>s</t>
    <phoneticPr fontId="1" type="noConversion"/>
  </si>
  <si>
    <t>max</t>
    <phoneticPr fontId="1" type="noConversion"/>
  </si>
  <si>
    <t>min</t>
    <phoneticPr fontId="1" type="noConversion"/>
  </si>
  <si>
    <t>average</t>
    <phoneticPr fontId="1" type="noConversion"/>
  </si>
  <si>
    <t>median</t>
    <phoneticPr fontId="1" type="noConversion"/>
  </si>
  <si>
    <t xml:space="preserve">total </t>
    <phoneticPr fontId="1" type="noConversion"/>
  </si>
  <si>
    <t>line/atomic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</si>
</sst>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 wrapText="1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0"/>
  <sheetViews>
    <sheetView tabSelected="1" topLeftCell="C34" workbookViewId="0">
      <selection activeCell="N72" sqref="N72:O75"/>
    </sheetView>
  </sheetViews>
  <sheetFormatPr defaultRowHeight="13.5" x14ac:dyDescent="0.15"/>
  <cols>
    <col min="4" max="4" width="11.625" customWidth="1"/>
    <col min="5" max="5" width="9.75" customWidth="1"/>
    <col min="6" max="6" width="13.75" customWidth="1"/>
    <col min="7" max="7" width="11.875" customWidth="1"/>
    <col min="8" max="8" width="10" customWidth="1"/>
    <col min="9" max="10" width="9.75" customWidth="1"/>
    <col min="11" max="11" width="7.5" customWidth="1"/>
    <col min="13" max="13" width="10.625" customWidth="1"/>
    <col min="14" max="15" width="9.875" customWidth="1"/>
  </cols>
  <sheetData>
    <row r="1" spans="1:15" s="8" customFormat="1" ht="27" x14ac:dyDescent="0.1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7" t="s">
        <v>8</v>
      </c>
      <c r="L1" s="7" t="s">
        <v>9</v>
      </c>
      <c r="M1" s="7" t="s">
        <v>12</v>
      </c>
      <c r="N1" s="7" t="s">
        <v>10</v>
      </c>
      <c r="O1" s="7" t="s">
        <v>19</v>
      </c>
    </row>
    <row r="2" spans="1:15" x14ac:dyDescent="0.3">
      <c r="A2" s="9">
        <v>0</v>
      </c>
      <c r="B2" s="2">
        <v>4</v>
      </c>
      <c r="C2" s="2">
        <v>2003</v>
      </c>
      <c r="D2" s="2"/>
      <c r="E2" s="2"/>
      <c r="F2" s="2"/>
      <c r="G2" s="2"/>
      <c r="H2" s="2"/>
      <c r="I2" s="2"/>
      <c r="J2" s="2"/>
      <c r="K2" s="2">
        <v>64</v>
      </c>
      <c r="L2" s="2">
        <v>0</v>
      </c>
      <c r="M2" s="2">
        <v>268</v>
      </c>
      <c r="N2" s="2">
        <v>24860</v>
      </c>
      <c r="O2" s="2"/>
    </row>
    <row r="3" spans="1:15" x14ac:dyDescent="0.3">
      <c r="A3" s="10">
        <v>1</v>
      </c>
      <c r="B3" s="3">
        <v>46</v>
      </c>
      <c r="C3" s="3">
        <v>2003</v>
      </c>
      <c r="D3" s="3">
        <v>2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f>SUM(D3:I3)</f>
        <v>2</v>
      </c>
      <c r="K3" s="3">
        <v>2</v>
      </c>
      <c r="L3" s="3">
        <v>0</v>
      </c>
      <c r="M3" s="3">
        <v>9</v>
      </c>
      <c r="N3" s="3">
        <v>203</v>
      </c>
      <c r="O3" s="16">
        <f>N3/J3</f>
        <v>101.5</v>
      </c>
    </row>
    <row r="4" spans="1:15" x14ac:dyDescent="0.3">
      <c r="A4" s="10">
        <v>2</v>
      </c>
      <c r="B4" s="3">
        <v>126</v>
      </c>
      <c r="C4" s="3">
        <v>2003</v>
      </c>
      <c r="D4" s="3">
        <v>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f t="shared" ref="J4:J67" si="0">SUM(D4:I4)</f>
        <v>2</v>
      </c>
      <c r="K4" s="3">
        <v>4</v>
      </c>
      <c r="L4" s="3">
        <v>0</v>
      </c>
      <c r="M4" s="3">
        <v>2</v>
      </c>
      <c r="N4" s="3">
        <v>42</v>
      </c>
      <c r="O4" s="16">
        <f t="shared" ref="O4:O67" si="1">N4/J4</f>
        <v>21</v>
      </c>
    </row>
    <row r="5" spans="1:15" x14ac:dyDescent="0.3">
      <c r="A5" s="10">
        <v>3</v>
      </c>
      <c r="B5" s="3">
        <v>131</v>
      </c>
      <c r="C5" s="3">
        <v>2003</v>
      </c>
      <c r="D5" s="3">
        <v>5</v>
      </c>
      <c r="E5" s="3">
        <v>1</v>
      </c>
      <c r="F5" s="3">
        <v>0</v>
      </c>
      <c r="G5" s="3">
        <v>0</v>
      </c>
      <c r="H5" s="3">
        <v>5</v>
      </c>
      <c r="I5" s="3">
        <v>0</v>
      </c>
      <c r="J5" s="3">
        <f t="shared" si="0"/>
        <v>11</v>
      </c>
      <c r="K5" s="3">
        <v>4</v>
      </c>
      <c r="L5" s="3">
        <v>0</v>
      </c>
      <c r="M5" s="3">
        <v>2</v>
      </c>
      <c r="N5" s="3">
        <v>215</v>
      </c>
      <c r="O5" s="16">
        <f t="shared" si="1"/>
        <v>19.545454545454547</v>
      </c>
    </row>
    <row r="6" spans="1:15" x14ac:dyDescent="0.3">
      <c r="A6" s="10">
        <v>4</v>
      </c>
      <c r="B6" s="3">
        <v>257</v>
      </c>
      <c r="C6" s="3">
        <v>2003</v>
      </c>
      <c r="D6" s="3">
        <v>4</v>
      </c>
      <c r="E6" s="3">
        <v>1</v>
      </c>
      <c r="F6" s="3">
        <v>0</v>
      </c>
      <c r="G6" s="3">
        <v>0</v>
      </c>
      <c r="H6" s="3">
        <v>5</v>
      </c>
      <c r="I6" s="3">
        <v>0</v>
      </c>
      <c r="J6" s="3">
        <f t="shared" si="0"/>
        <v>10</v>
      </c>
      <c r="K6" s="3">
        <v>12</v>
      </c>
      <c r="L6" s="3">
        <v>0</v>
      </c>
      <c r="M6" s="3">
        <v>23</v>
      </c>
      <c r="N6" s="3">
        <v>466</v>
      </c>
      <c r="O6" s="16">
        <f t="shared" si="1"/>
        <v>46.6</v>
      </c>
    </row>
    <row r="7" spans="1:15" x14ac:dyDescent="0.3">
      <c r="A7" s="10">
        <v>5</v>
      </c>
      <c r="B7" s="3">
        <v>451</v>
      </c>
      <c r="C7" s="3">
        <v>2004</v>
      </c>
      <c r="D7" s="3">
        <v>4</v>
      </c>
      <c r="E7" s="3">
        <v>1</v>
      </c>
      <c r="F7" s="3">
        <v>0</v>
      </c>
      <c r="G7" s="3">
        <v>0</v>
      </c>
      <c r="H7" s="3">
        <v>4</v>
      </c>
      <c r="I7" s="3">
        <v>0</v>
      </c>
      <c r="J7" s="3">
        <f t="shared" si="0"/>
        <v>9</v>
      </c>
      <c r="K7" s="3">
        <v>0</v>
      </c>
      <c r="L7" s="3">
        <v>0</v>
      </c>
      <c r="M7" s="3">
        <v>0</v>
      </c>
      <c r="N7" s="3">
        <v>0</v>
      </c>
      <c r="O7" s="16">
        <f t="shared" si="1"/>
        <v>0</v>
      </c>
    </row>
    <row r="8" spans="1:15" x14ac:dyDescent="0.3">
      <c r="A8" s="10">
        <v>6</v>
      </c>
      <c r="B8" s="3">
        <v>478</v>
      </c>
      <c r="C8" s="3">
        <v>2004</v>
      </c>
      <c r="D8" s="3">
        <v>9</v>
      </c>
      <c r="E8" s="3">
        <v>1</v>
      </c>
      <c r="F8" s="3">
        <v>0</v>
      </c>
      <c r="G8" s="3">
        <v>0</v>
      </c>
      <c r="H8" s="3">
        <v>11</v>
      </c>
      <c r="I8" s="3">
        <v>0</v>
      </c>
      <c r="J8" s="3">
        <f t="shared" si="0"/>
        <v>21</v>
      </c>
      <c r="K8" s="3">
        <v>13</v>
      </c>
      <c r="L8" s="3">
        <v>0</v>
      </c>
      <c r="M8" s="3">
        <v>11</v>
      </c>
      <c r="N8" s="3">
        <v>391</v>
      </c>
      <c r="O8" s="16">
        <f t="shared" si="1"/>
        <v>18.61904761904762</v>
      </c>
    </row>
    <row r="9" spans="1:15" x14ac:dyDescent="0.3">
      <c r="A9" s="10">
        <v>7</v>
      </c>
      <c r="B9" s="3">
        <v>487</v>
      </c>
      <c r="C9" s="3">
        <v>2004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f t="shared" si="0"/>
        <v>1</v>
      </c>
      <c r="K9" s="3">
        <v>0</v>
      </c>
      <c r="L9" s="3">
        <v>0</v>
      </c>
      <c r="M9" s="3">
        <v>0</v>
      </c>
      <c r="N9" s="3">
        <v>0</v>
      </c>
      <c r="O9" s="16">
        <f t="shared" si="1"/>
        <v>0</v>
      </c>
    </row>
    <row r="10" spans="1:15" x14ac:dyDescent="0.3">
      <c r="A10" s="10">
        <v>8</v>
      </c>
      <c r="B10" s="3">
        <v>593</v>
      </c>
      <c r="C10" s="3">
        <v>2004</v>
      </c>
      <c r="D10" s="3">
        <v>8</v>
      </c>
      <c r="E10" s="3">
        <v>1</v>
      </c>
      <c r="F10" s="3">
        <v>0</v>
      </c>
      <c r="G10" s="3">
        <v>0</v>
      </c>
      <c r="H10" s="3">
        <v>11</v>
      </c>
      <c r="I10" s="3">
        <v>0</v>
      </c>
      <c r="J10" s="3">
        <f t="shared" si="0"/>
        <v>20</v>
      </c>
      <c r="K10" s="3">
        <v>0</v>
      </c>
      <c r="L10" s="3">
        <v>0</v>
      </c>
      <c r="M10" s="3">
        <v>0</v>
      </c>
      <c r="N10" s="3">
        <v>0</v>
      </c>
      <c r="O10" s="16">
        <f t="shared" si="1"/>
        <v>0</v>
      </c>
    </row>
    <row r="11" spans="1:15" x14ac:dyDescent="0.3">
      <c r="A11" s="10">
        <v>9</v>
      </c>
      <c r="B11" s="3">
        <v>785</v>
      </c>
      <c r="C11" s="3">
        <v>2004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f t="shared" si="0"/>
        <v>1</v>
      </c>
      <c r="K11" s="3">
        <v>3</v>
      </c>
      <c r="L11" s="3">
        <v>0</v>
      </c>
      <c r="M11" s="3">
        <v>2</v>
      </c>
      <c r="N11" s="3">
        <v>4</v>
      </c>
      <c r="O11" s="16">
        <f t="shared" si="1"/>
        <v>4</v>
      </c>
    </row>
    <row r="12" spans="1:15" x14ac:dyDescent="0.3">
      <c r="A12" s="10">
        <v>10</v>
      </c>
      <c r="B12" s="3">
        <v>811</v>
      </c>
      <c r="C12" s="3">
        <v>2004</v>
      </c>
      <c r="D12" s="3">
        <v>0</v>
      </c>
      <c r="E12" s="3">
        <v>2</v>
      </c>
      <c r="F12" s="3">
        <v>0</v>
      </c>
      <c r="G12" s="3">
        <v>0</v>
      </c>
      <c r="H12" s="3">
        <v>0</v>
      </c>
      <c r="I12" s="3">
        <v>0</v>
      </c>
      <c r="J12" s="3">
        <f t="shared" si="0"/>
        <v>2</v>
      </c>
      <c r="K12" s="3">
        <v>0</v>
      </c>
      <c r="L12" s="3">
        <v>0</v>
      </c>
      <c r="M12" s="3">
        <v>0</v>
      </c>
      <c r="N12" s="3">
        <v>0</v>
      </c>
      <c r="O12" s="16">
        <f t="shared" si="1"/>
        <v>0</v>
      </c>
    </row>
    <row r="13" spans="1:15" x14ac:dyDescent="0.3">
      <c r="A13" s="10">
        <v>11</v>
      </c>
      <c r="B13" s="3">
        <v>831</v>
      </c>
      <c r="C13" s="3">
        <v>2004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f t="shared" si="0"/>
        <v>1</v>
      </c>
      <c r="K13" s="3">
        <v>2</v>
      </c>
      <c r="L13" s="3">
        <v>0</v>
      </c>
      <c r="M13" s="3">
        <v>0</v>
      </c>
      <c r="N13" s="3">
        <v>14</v>
      </c>
      <c r="O13" s="16">
        <f t="shared" si="1"/>
        <v>14</v>
      </c>
    </row>
    <row r="14" spans="1:15" x14ac:dyDescent="0.3">
      <c r="A14" s="10">
        <v>12</v>
      </c>
      <c r="B14" s="3">
        <v>854</v>
      </c>
      <c r="C14" s="3">
        <v>2004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f t="shared" si="0"/>
        <v>1</v>
      </c>
      <c r="K14" s="3">
        <v>0</v>
      </c>
      <c r="L14" s="3">
        <v>0</v>
      </c>
      <c r="M14" s="3">
        <v>0</v>
      </c>
      <c r="N14" s="3">
        <v>0</v>
      </c>
      <c r="O14" s="16">
        <f t="shared" si="1"/>
        <v>0</v>
      </c>
    </row>
    <row r="15" spans="1:15" x14ac:dyDescent="0.3">
      <c r="A15" s="10">
        <v>13</v>
      </c>
      <c r="B15" s="3">
        <v>861</v>
      </c>
      <c r="C15" s="3">
        <v>2004</v>
      </c>
      <c r="D15" s="3">
        <v>3</v>
      </c>
      <c r="E15" s="3">
        <v>2</v>
      </c>
      <c r="F15" s="3">
        <v>0</v>
      </c>
      <c r="G15" s="3">
        <v>0</v>
      </c>
      <c r="H15" s="3">
        <v>2</v>
      </c>
      <c r="I15" s="3">
        <v>0</v>
      </c>
      <c r="J15" s="3">
        <f t="shared" si="0"/>
        <v>7</v>
      </c>
      <c r="K15" s="3">
        <v>3</v>
      </c>
      <c r="L15" s="3">
        <v>0</v>
      </c>
      <c r="M15" s="3">
        <v>1</v>
      </c>
      <c r="N15" s="3">
        <v>10</v>
      </c>
      <c r="O15" s="16">
        <f t="shared" si="1"/>
        <v>1.4285714285714286</v>
      </c>
    </row>
    <row r="16" spans="1:15" x14ac:dyDescent="0.3">
      <c r="A16" s="10">
        <v>14</v>
      </c>
      <c r="B16" s="3">
        <v>869</v>
      </c>
      <c r="C16" s="3">
        <v>2004</v>
      </c>
      <c r="D16" s="3">
        <v>3</v>
      </c>
      <c r="E16" s="3">
        <v>1</v>
      </c>
      <c r="F16" s="3">
        <v>0</v>
      </c>
      <c r="G16" s="3">
        <v>0</v>
      </c>
      <c r="H16" s="3">
        <v>4</v>
      </c>
      <c r="I16" s="3">
        <v>0</v>
      </c>
      <c r="J16" s="3">
        <f t="shared" si="0"/>
        <v>8</v>
      </c>
      <c r="K16" s="3">
        <v>4</v>
      </c>
      <c r="L16" s="3">
        <v>0</v>
      </c>
      <c r="M16" s="3">
        <v>2</v>
      </c>
      <c r="N16" s="3">
        <v>104</v>
      </c>
      <c r="O16" s="16">
        <f t="shared" si="1"/>
        <v>13</v>
      </c>
    </row>
    <row r="17" spans="1:15" x14ac:dyDescent="0.3">
      <c r="A17" s="10">
        <v>15</v>
      </c>
      <c r="B17" s="3">
        <v>870</v>
      </c>
      <c r="C17" s="3">
        <v>2004</v>
      </c>
      <c r="D17" s="3">
        <v>2</v>
      </c>
      <c r="E17" s="3">
        <v>4</v>
      </c>
      <c r="F17" s="3">
        <v>0</v>
      </c>
      <c r="G17" s="3">
        <v>0</v>
      </c>
      <c r="H17" s="3">
        <v>4</v>
      </c>
      <c r="I17" s="3">
        <v>0</v>
      </c>
      <c r="J17" s="3">
        <f t="shared" si="0"/>
        <v>10</v>
      </c>
      <c r="K17" s="3">
        <v>5</v>
      </c>
      <c r="L17" s="3">
        <v>0</v>
      </c>
      <c r="M17" s="3">
        <v>5</v>
      </c>
      <c r="N17" s="3">
        <v>85</v>
      </c>
      <c r="O17" s="16">
        <f t="shared" si="1"/>
        <v>8.5</v>
      </c>
    </row>
    <row r="18" spans="1:15" x14ac:dyDescent="0.3">
      <c r="A18" s="10">
        <v>16</v>
      </c>
      <c r="B18" s="3">
        <v>914</v>
      </c>
      <c r="C18" s="3">
        <v>2004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f t="shared" si="0"/>
        <v>1</v>
      </c>
      <c r="K18" s="3">
        <v>4</v>
      </c>
      <c r="L18" s="3">
        <v>0</v>
      </c>
      <c r="M18" s="3">
        <v>3</v>
      </c>
      <c r="N18" s="3">
        <v>63</v>
      </c>
      <c r="O18" s="16">
        <f t="shared" si="1"/>
        <v>63</v>
      </c>
    </row>
    <row r="19" spans="1:15" x14ac:dyDescent="0.3">
      <c r="A19" s="10">
        <v>17</v>
      </c>
      <c r="B19" s="3">
        <v>951</v>
      </c>
      <c r="C19" s="3">
        <v>2004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f t="shared" si="0"/>
        <v>1</v>
      </c>
      <c r="K19" s="3">
        <v>1</v>
      </c>
      <c r="L19" s="3">
        <v>0</v>
      </c>
      <c r="M19" s="3">
        <v>1</v>
      </c>
      <c r="N19" s="3">
        <v>7</v>
      </c>
      <c r="O19" s="16">
        <f t="shared" si="1"/>
        <v>7</v>
      </c>
    </row>
    <row r="20" spans="1:15" x14ac:dyDescent="0.3">
      <c r="A20" s="10">
        <v>18</v>
      </c>
      <c r="B20" s="3">
        <v>980</v>
      </c>
      <c r="C20" s="3">
        <v>2004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f t="shared" si="0"/>
        <v>1</v>
      </c>
      <c r="K20" s="3">
        <v>5</v>
      </c>
      <c r="L20" s="3">
        <v>0</v>
      </c>
      <c r="M20" s="3">
        <v>5</v>
      </c>
      <c r="N20" s="3">
        <v>108</v>
      </c>
      <c r="O20" s="16">
        <f t="shared" si="1"/>
        <v>108</v>
      </c>
    </row>
    <row r="21" spans="1:15" x14ac:dyDescent="0.3">
      <c r="A21" s="10">
        <v>19</v>
      </c>
      <c r="B21" s="3">
        <v>1057</v>
      </c>
      <c r="C21" s="3">
        <v>2004</v>
      </c>
      <c r="D21" s="3">
        <v>5</v>
      </c>
      <c r="E21" s="3">
        <v>3</v>
      </c>
      <c r="F21" s="3">
        <v>0</v>
      </c>
      <c r="G21" s="3">
        <v>0</v>
      </c>
      <c r="H21" s="3">
        <v>8</v>
      </c>
      <c r="I21" s="3">
        <v>0</v>
      </c>
      <c r="J21" s="3">
        <f t="shared" si="0"/>
        <v>16</v>
      </c>
      <c r="K21" s="3">
        <v>0</v>
      </c>
      <c r="L21" s="3">
        <v>0</v>
      </c>
      <c r="M21" s="3">
        <v>0</v>
      </c>
      <c r="N21" s="3">
        <v>0</v>
      </c>
      <c r="O21" s="16">
        <f t="shared" si="1"/>
        <v>0</v>
      </c>
    </row>
    <row r="22" spans="1:15" x14ac:dyDescent="0.3">
      <c r="A22" s="10">
        <v>20</v>
      </c>
      <c r="B22" s="3">
        <v>1177</v>
      </c>
      <c r="C22" s="3">
        <v>2004</v>
      </c>
      <c r="D22" s="3">
        <v>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f t="shared" si="0"/>
        <v>1</v>
      </c>
      <c r="K22" s="3">
        <v>4</v>
      </c>
      <c r="L22" s="3">
        <v>0</v>
      </c>
      <c r="M22" s="3">
        <v>2</v>
      </c>
      <c r="N22" s="3">
        <v>26</v>
      </c>
      <c r="O22" s="16">
        <f t="shared" si="1"/>
        <v>26</v>
      </c>
    </row>
    <row r="23" spans="1:15" x14ac:dyDescent="0.3">
      <c r="A23" s="10">
        <v>21</v>
      </c>
      <c r="B23" s="3">
        <v>1210</v>
      </c>
      <c r="C23" s="3">
        <v>2004</v>
      </c>
      <c r="D23" s="3">
        <v>1</v>
      </c>
      <c r="E23" s="3">
        <v>0</v>
      </c>
      <c r="F23" s="3">
        <v>0</v>
      </c>
      <c r="G23" s="3">
        <v>0</v>
      </c>
      <c r="H23" s="3">
        <v>2</v>
      </c>
      <c r="I23" s="3">
        <v>0</v>
      </c>
      <c r="J23" s="3">
        <f t="shared" si="0"/>
        <v>3</v>
      </c>
      <c r="K23" s="3">
        <v>6</v>
      </c>
      <c r="L23" s="3">
        <v>0</v>
      </c>
      <c r="M23" s="3">
        <v>4</v>
      </c>
      <c r="N23" s="3">
        <v>63</v>
      </c>
      <c r="O23" s="16">
        <f t="shared" si="1"/>
        <v>21</v>
      </c>
    </row>
    <row r="24" spans="1:15" x14ac:dyDescent="0.3">
      <c r="A24" s="10">
        <v>22</v>
      </c>
      <c r="B24" s="3">
        <v>1226</v>
      </c>
      <c r="C24" s="3">
        <v>2004</v>
      </c>
      <c r="D24" s="3">
        <v>1</v>
      </c>
      <c r="E24" s="3">
        <v>0</v>
      </c>
      <c r="F24" s="3">
        <v>0</v>
      </c>
      <c r="G24" s="3">
        <v>0</v>
      </c>
      <c r="H24" s="3">
        <v>2</v>
      </c>
      <c r="I24" s="3">
        <v>0</v>
      </c>
      <c r="J24" s="3">
        <f t="shared" si="0"/>
        <v>3</v>
      </c>
      <c r="K24" s="3">
        <v>17</v>
      </c>
      <c r="L24" s="3">
        <v>0</v>
      </c>
      <c r="M24" s="3">
        <v>43</v>
      </c>
      <c r="N24" s="3">
        <v>591</v>
      </c>
      <c r="O24" s="16">
        <f t="shared" si="1"/>
        <v>197</v>
      </c>
    </row>
    <row r="25" spans="1:15" x14ac:dyDescent="0.3">
      <c r="A25" s="10">
        <v>23</v>
      </c>
      <c r="B25" s="3">
        <v>1360</v>
      </c>
      <c r="C25" s="3">
        <v>2004</v>
      </c>
      <c r="D25" s="3">
        <v>3</v>
      </c>
      <c r="E25" s="3">
        <v>0</v>
      </c>
      <c r="F25" s="3">
        <v>0</v>
      </c>
      <c r="G25" s="3">
        <v>0</v>
      </c>
      <c r="H25" s="3">
        <v>4</v>
      </c>
      <c r="I25" s="3">
        <v>0</v>
      </c>
      <c r="J25" s="3">
        <f t="shared" si="0"/>
        <v>7</v>
      </c>
      <c r="K25" s="3">
        <v>0</v>
      </c>
      <c r="L25" s="3">
        <v>0</v>
      </c>
      <c r="M25" s="3">
        <v>0</v>
      </c>
      <c r="N25" s="3">
        <v>0</v>
      </c>
      <c r="O25" s="16">
        <f t="shared" si="1"/>
        <v>0</v>
      </c>
    </row>
    <row r="26" spans="1:15" x14ac:dyDescent="0.3">
      <c r="A26" s="10">
        <v>24</v>
      </c>
      <c r="B26" s="3">
        <v>1491</v>
      </c>
      <c r="C26" s="3">
        <v>2004</v>
      </c>
      <c r="D26" s="3">
        <v>18</v>
      </c>
      <c r="E26" s="3">
        <v>2</v>
      </c>
      <c r="F26" s="3">
        <v>0</v>
      </c>
      <c r="G26" s="3">
        <v>0</v>
      </c>
      <c r="H26" s="3">
        <v>30</v>
      </c>
      <c r="I26" s="3">
        <v>0</v>
      </c>
      <c r="J26" s="3">
        <f t="shared" si="0"/>
        <v>50</v>
      </c>
      <c r="K26" s="3">
        <v>0</v>
      </c>
      <c r="L26" s="3">
        <v>0</v>
      </c>
      <c r="M26" s="3">
        <v>0</v>
      </c>
      <c r="N26" s="3">
        <v>0</v>
      </c>
      <c r="O26" s="16">
        <f t="shared" si="1"/>
        <v>0</v>
      </c>
    </row>
    <row r="27" spans="1:15" x14ac:dyDescent="0.3">
      <c r="A27" s="10">
        <v>25</v>
      </c>
      <c r="B27" s="3">
        <v>1585</v>
      </c>
      <c r="C27" s="3">
        <v>2004</v>
      </c>
      <c r="D27" s="3">
        <v>0</v>
      </c>
      <c r="E27" s="3">
        <v>1</v>
      </c>
      <c r="F27" s="3">
        <v>0</v>
      </c>
      <c r="G27" s="3">
        <v>0</v>
      </c>
      <c r="H27" s="3">
        <v>0</v>
      </c>
      <c r="I27" s="3">
        <v>0</v>
      </c>
      <c r="J27" s="3">
        <f t="shared" si="0"/>
        <v>1</v>
      </c>
      <c r="K27" s="3">
        <v>0</v>
      </c>
      <c r="L27" s="3">
        <v>0</v>
      </c>
      <c r="M27" s="3">
        <v>0</v>
      </c>
      <c r="N27" s="3">
        <v>0</v>
      </c>
      <c r="O27" s="16">
        <f t="shared" si="1"/>
        <v>0</v>
      </c>
    </row>
    <row r="28" spans="1:15" x14ac:dyDescent="0.3">
      <c r="A28" s="10">
        <v>26</v>
      </c>
      <c r="B28" s="3">
        <v>2023</v>
      </c>
      <c r="C28" s="3">
        <v>2005</v>
      </c>
      <c r="D28" s="3">
        <v>2</v>
      </c>
      <c r="E28" s="3">
        <v>1</v>
      </c>
      <c r="F28" s="3">
        <v>0</v>
      </c>
      <c r="G28" s="3">
        <v>0</v>
      </c>
      <c r="H28" s="3">
        <v>3</v>
      </c>
      <c r="I28" s="3">
        <v>0</v>
      </c>
      <c r="J28" s="3">
        <f t="shared" si="0"/>
        <v>6</v>
      </c>
      <c r="K28" s="3">
        <v>30</v>
      </c>
      <c r="L28" s="3">
        <v>10</v>
      </c>
      <c r="M28" s="3">
        <v>87</v>
      </c>
      <c r="N28" s="3">
        <v>786</v>
      </c>
      <c r="O28" s="16">
        <f t="shared" si="1"/>
        <v>131</v>
      </c>
    </row>
    <row r="29" spans="1:15" x14ac:dyDescent="0.3">
      <c r="A29" s="10">
        <v>27</v>
      </c>
      <c r="B29" s="3">
        <v>2036</v>
      </c>
      <c r="C29" s="3">
        <v>2005</v>
      </c>
      <c r="D29" s="3">
        <v>5</v>
      </c>
      <c r="E29" s="3">
        <v>1</v>
      </c>
      <c r="F29" s="3">
        <v>0</v>
      </c>
      <c r="G29" s="3">
        <v>0</v>
      </c>
      <c r="H29" s="3">
        <v>5</v>
      </c>
      <c r="I29" s="3">
        <v>0</v>
      </c>
      <c r="J29" s="3">
        <f t="shared" si="0"/>
        <v>11</v>
      </c>
      <c r="K29" s="3">
        <v>0</v>
      </c>
      <c r="L29" s="3">
        <v>0</v>
      </c>
      <c r="M29" s="3">
        <v>0</v>
      </c>
      <c r="N29" s="3">
        <v>0</v>
      </c>
      <c r="O29" s="16">
        <f t="shared" si="1"/>
        <v>0</v>
      </c>
    </row>
    <row r="30" spans="1:15" x14ac:dyDescent="0.3">
      <c r="A30" s="10">
        <v>28</v>
      </c>
      <c r="B30" s="3">
        <v>2247</v>
      </c>
      <c r="C30" s="3">
        <v>2005</v>
      </c>
      <c r="D30" s="3">
        <v>0</v>
      </c>
      <c r="E30" s="3">
        <v>0</v>
      </c>
      <c r="F30" s="3">
        <v>0</v>
      </c>
      <c r="G30" s="3">
        <v>0</v>
      </c>
      <c r="H30" s="3">
        <v>2</v>
      </c>
      <c r="I30" s="3">
        <v>0</v>
      </c>
      <c r="J30" s="3">
        <f t="shared" si="0"/>
        <v>2</v>
      </c>
      <c r="K30" s="3">
        <v>1</v>
      </c>
      <c r="L30" s="3">
        <v>0</v>
      </c>
      <c r="M30" s="3">
        <v>1</v>
      </c>
      <c r="N30" s="3">
        <v>1</v>
      </c>
      <c r="O30" s="16">
        <f t="shared" si="1"/>
        <v>0.5</v>
      </c>
    </row>
    <row r="31" spans="1:15" x14ac:dyDescent="0.3">
      <c r="A31" s="10">
        <v>29</v>
      </c>
      <c r="B31" s="3">
        <v>2337</v>
      </c>
      <c r="C31" s="3">
        <v>2005</v>
      </c>
      <c r="D31" s="3">
        <v>0</v>
      </c>
      <c r="E31" s="3">
        <v>2</v>
      </c>
      <c r="F31" s="3">
        <v>0</v>
      </c>
      <c r="G31" s="3">
        <v>0</v>
      </c>
      <c r="H31" s="3">
        <v>0</v>
      </c>
      <c r="I31" s="3">
        <v>0</v>
      </c>
      <c r="J31" s="3">
        <f t="shared" si="0"/>
        <v>2</v>
      </c>
      <c r="K31" s="3">
        <v>0</v>
      </c>
      <c r="L31" s="3">
        <v>0</v>
      </c>
      <c r="M31" s="3">
        <v>0</v>
      </c>
      <c r="N31" s="3">
        <v>0</v>
      </c>
      <c r="O31" s="16">
        <f t="shared" si="1"/>
        <v>0</v>
      </c>
    </row>
    <row r="32" spans="1:15" x14ac:dyDescent="0.3">
      <c r="A32" s="10">
        <v>30</v>
      </c>
      <c r="B32" s="3">
        <v>2338</v>
      </c>
      <c r="C32" s="3">
        <v>2005</v>
      </c>
      <c r="D32" s="3">
        <v>0</v>
      </c>
      <c r="E32" s="3">
        <v>5</v>
      </c>
      <c r="F32" s="3">
        <v>0</v>
      </c>
      <c r="G32" s="3">
        <v>0</v>
      </c>
      <c r="H32" s="3">
        <v>0</v>
      </c>
      <c r="I32" s="3">
        <v>0</v>
      </c>
      <c r="J32" s="3">
        <f t="shared" si="0"/>
        <v>5</v>
      </c>
      <c r="K32" s="3">
        <v>0</v>
      </c>
      <c r="L32" s="3">
        <v>0</v>
      </c>
      <c r="M32" s="3">
        <v>0</v>
      </c>
      <c r="N32" s="3">
        <v>0</v>
      </c>
      <c r="O32" s="16">
        <f t="shared" si="1"/>
        <v>0</v>
      </c>
    </row>
    <row r="33" spans="1:15" x14ac:dyDescent="0.3">
      <c r="A33" s="10">
        <v>31</v>
      </c>
      <c r="B33" s="3">
        <v>2425</v>
      </c>
      <c r="C33" s="3">
        <v>2005</v>
      </c>
      <c r="D33" s="3">
        <v>1</v>
      </c>
      <c r="E33" s="3">
        <v>1</v>
      </c>
      <c r="F33" s="3">
        <v>0</v>
      </c>
      <c r="G33" s="3">
        <v>0</v>
      </c>
      <c r="H33" s="3">
        <v>0</v>
      </c>
      <c r="I33" s="3">
        <v>0</v>
      </c>
      <c r="J33" s="3">
        <f t="shared" si="0"/>
        <v>2</v>
      </c>
      <c r="K33" s="3">
        <v>0</v>
      </c>
      <c r="L33" s="3">
        <v>0</v>
      </c>
      <c r="M33" s="3">
        <v>0</v>
      </c>
      <c r="N33" s="3">
        <v>0</v>
      </c>
      <c r="O33" s="16">
        <f t="shared" si="1"/>
        <v>0</v>
      </c>
    </row>
    <row r="34" spans="1:15" x14ac:dyDescent="0.3">
      <c r="A34" s="10">
        <v>32</v>
      </c>
      <c r="B34" s="3">
        <v>2586</v>
      </c>
      <c r="C34" s="3">
        <v>2005</v>
      </c>
      <c r="D34" s="3">
        <v>0</v>
      </c>
      <c r="E34" s="3">
        <v>0</v>
      </c>
      <c r="F34" s="3">
        <v>0</v>
      </c>
      <c r="G34" s="3">
        <v>0</v>
      </c>
      <c r="H34" s="3">
        <v>2</v>
      </c>
      <c r="I34" s="3">
        <v>0</v>
      </c>
      <c r="J34" s="3">
        <f t="shared" si="0"/>
        <v>2</v>
      </c>
      <c r="K34" s="3">
        <v>0</v>
      </c>
      <c r="L34" s="3">
        <v>0</v>
      </c>
      <c r="M34" s="3">
        <v>0</v>
      </c>
      <c r="N34" s="3">
        <v>0</v>
      </c>
      <c r="O34" s="16">
        <f t="shared" si="1"/>
        <v>0</v>
      </c>
    </row>
    <row r="35" spans="1:15" x14ac:dyDescent="0.3">
      <c r="A35" s="10">
        <v>33</v>
      </c>
      <c r="B35" s="3">
        <v>2634</v>
      </c>
      <c r="C35" s="3">
        <v>2005</v>
      </c>
      <c r="D35" s="3">
        <v>0</v>
      </c>
      <c r="E35" s="3">
        <v>0</v>
      </c>
      <c r="F35" s="3">
        <v>0</v>
      </c>
      <c r="G35" s="3">
        <v>0</v>
      </c>
      <c r="H35" s="3">
        <v>1</v>
      </c>
      <c r="I35" s="3">
        <v>0</v>
      </c>
      <c r="J35" s="3">
        <f t="shared" si="0"/>
        <v>1</v>
      </c>
      <c r="K35" s="3">
        <v>0</v>
      </c>
      <c r="L35" s="3">
        <v>0</v>
      </c>
      <c r="M35" s="3">
        <v>0</v>
      </c>
      <c r="N35" s="3">
        <v>0</v>
      </c>
      <c r="O35" s="16">
        <f t="shared" si="1"/>
        <v>0</v>
      </c>
    </row>
    <row r="36" spans="1:15" x14ac:dyDescent="0.3">
      <c r="A36" s="10">
        <v>34</v>
      </c>
      <c r="B36" s="3">
        <v>3083</v>
      </c>
      <c r="C36" s="3">
        <v>2006</v>
      </c>
      <c r="D36" s="3">
        <v>1</v>
      </c>
      <c r="E36" s="3">
        <v>0</v>
      </c>
      <c r="F36" s="3">
        <v>0</v>
      </c>
      <c r="G36" s="3">
        <v>0</v>
      </c>
      <c r="H36" s="3">
        <v>2</v>
      </c>
      <c r="I36" s="3">
        <v>0</v>
      </c>
      <c r="J36" s="3">
        <f t="shared" si="0"/>
        <v>3</v>
      </c>
      <c r="K36" s="3">
        <v>3</v>
      </c>
      <c r="L36" s="3">
        <v>0</v>
      </c>
      <c r="M36" s="3">
        <v>3</v>
      </c>
      <c r="N36" s="3">
        <v>96</v>
      </c>
      <c r="O36" s="16">
        <f t="shared" si="1"/>
        <v>32</v>
      </c>
    </row>
    <row r="37" spans="1:15" x14ac:dyDescent="0.3">
      <c r="A37" s="10">
        <v>35</v>
      </c>
      <c r="B37" s="3">
        <v>3235</v>
      </c>
      <c r="C37" s="3">
        <v>2006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3">
        <v>0</v>
      </c>
      <c r="J37" s="3">
        <f t="shared" si="0"/>
        <v>1</v>
      </c>
      <c r="K37" s="3">
        <v>5</v>
      </c>
      <c r="L37" s="3">
        <v>0</v>
      </c>
      <c r="M37" s="3">
        <v>10</v>
      </c>
      <c r="N37" s="3">
        <v>122</v>
      </c>
      <c r="O37" s="16">
        <f t="shared" si="1"/>
        <v>122</v>
      </c>
    </row>
    <row r="38" spans="1:15" x14ac:dyDescent="0.3">
      <c r="A38" s="10">
        <v>36</v>
      </c>
      <c r="B38" s="3">
        <v>3308</v>
      </c>
      <c r="C38" s="3">
        <v>2006</v>
      </c>
      <c r="D38" s="3">
        <v>0</v>
      </c>
      <c r="E38" s="3">
        <v>0</v>
      </c>
      <c r="F38" s="3">
        <v>0</v>
      </c>
      <c r="G38" s="3">
        <v>0</v>
      </c>
      <c r="H38" s="3">
        <v>3</v>
      </c>
      <c r="I38" s="3">
        <v>0</v>
      </c>
      <c r="J38" s="3">
        <f t="shared" si="0"/>
        <v>3</v>
      </c>
      <c r="K38" s="3">
        <v>0</v>
      </c>
      <c r="L38" s="3">
        <v>0</v>
      </c>
      <c r="M38" s="3">
        <v>0</v>
      </c>
      <c r="N38" s="3">
        <v>0</v>
      </c>
      <c r="O38" s="16">
        <f t="shared" si="1"/>
        <v>0</v>
      </c>
    </row>
    <row r="39" spans="1:15" x14ac:dyDescent="0.3">
      <c r="A39" s="10">
        <v>37</v>
      </c>
      <c r="B39" s="3">
        <v>3313</v>
      </c>
      <c r="C39" s="3">
        <v>2006</v>
      </c>
      <c r="D39" s="3">
        <v>1</v>
      </c>
      <c r="E39" s="3">
        <v>0</v>
      </c>
      <c r="F39" s="3">
        <v>0</v>
      </c>
      <c r="G39" s="3">
        <v>0</v>
      </c>
      <c r="H39" s="3">
        <v>2</v>
      </c>
      <c r="I39" s="3">
        <v>0</v>
      </c>
      <c r="J39" s="3">
        <f t="shared" si="0"/>
        <v>3</v>
      </c>
      <c r="K39" s="3">
        <v>10</v>
      </c>
      <c r="L39" s="3">
        <v>0</v>
      </c>
      <c r="M39" s="3">
        <v>8</v>
      </c>
      <c r="N39" s="3">
        <v>156</v>
      </c>
      <c r="O39" s="16">
        <f t="shared" si="1"/>
        <v>52</v>
      </c>
    </row>
    <row r="40" spans="1:15" x14ac:dyDescent="0.3">
      <c r="A40" s="10">
        <v>38</v>
      </c>
      <c r="B40" s="3">
        <v>3317</v>
      </c>
      <c r="C40" s="3">
        <v>2006</v>
      </c>
      <c r="D40" s="3">
        <v>0</v>
      </c>
      <c r="E40" s="3">
        <v>0</v>
      </c>
      <c r="F40" s="3">
        <v>0</v>
      </c>
      <c r="G40" s="3">
        <v>0</v>
      </c>
      <c r="H40" s="3">
        <v>1</v>
      </c>
      <c r="I40" s="3">
        <v>0</v>
      </c>
      <c r="J40" s="3">
        <f t="shared" si="0"/>
        <v>1</v>
      </c>
      <c r="K40" s="3">
        <v>0</v>
      </c>
      <c r="L40" s="3">
        <v>0</v>
      </c>
      <c r="M40" s="3">
        <v>0</v>
      </c>
      <c r="N40" s="3">
        <v>0</v>
      </c>
      <c r="O40" s="16">
        <f t="shared" si="1"/>
        <v>0</v>
      </c>
    </row>
    <row r="41" spans="1:15" x14ac:dyDescent="0.3">
      <c r="A41" s="10">
        <v>39</v>
      </c>
      <c r="B41" s="3">
        <v>3358</v>
      </c>
      <c r="C41" s="3">
        <v>2006</v>
      </c>
      <c r="D41" s="3">
        <v>1</v>
      </c>
      <c r="E41" s="3">
        <v>0</v>
      </c>
      <c r="F41" s="3">
        <v>0</v>
      </c>
      <c r="G41" s="3">
        <v>0</v>
      </c>
      <c r="H41" s="3">
        <v>2</v>
      </c>
      <c r="I41" s="3">
        <v>0</v>
      </c>
      <c r="J41" s="3">
        <f t="shared" si="0"/>
        <v>3</v>
      </c>
      <c r="K41" s="3">
        <v>0</v>
      </c>
      <c r="L41" s="3">
        <v>0</v>
      </c>
      <c r="M41" s="3">
        <v>0</v>
      </c>
      <c r="N41" s="3">
        <v>0</v>
      </c>
      <c r="O41" s="16">
        <f t="shared" si="1"/>
        <v>0</v>
      </c>
    </row>
    <row r="42" spans="1:15" x14ac:dyDescent="0.3">
      <c r="A42" s="10">
        <v>40</v>
      </c>
      <c r="B42" s="3">
        <v>3430</v>
      </c>
      <c r="C42" s="3">
        <v>2007</v>
      </c>
      <c r="D42" s="3">
        <v>1</v>
      </c>
      <c r="E42" s="3">
        <v>0</v>
      </c>
      <c r="F42" s="3">
        <v>0</v>
      </c>
      <c r="G42" s="3">
        <v>0</v>
      </c>
      <c r="H42" s="3">
        <v>2</v>
      </c>
      <c r="I42" s="3">
        <v>0</v>
      </c>
      <c r="J42" s="3">
        <f t="shared" si="0"/>
        <v>3</v>
      </c>
      <c r="K42" s="3">
        <v>5</v>
      </c>
      <c r="L42" s="3">
        <v>0</v>
      </c>
      <c r="M42" s="3">
        <v>3</v>
      </c>
      <c r="N42" s="3">
        <v>170</v>
      </c>
      <c r="O42" s="16">
        <f t="shared" si="1"/>
        <v>56.666666666666664</v>
      </c>
    </row>
    <row r="43" spans="1:15" x14ac:dyDescent="0.3">
      <c r="A43" s="10">
        <v>41</v>
      </c>
      <c r="B43" s="3">
        <v>3465</v>
      </c>
      <c r="C43" s="3">
        <v>2007</v>
      </c>
      <c r="D43" s="3">
        <v>5</v>
      </c>
      <c r="E43" s="3">
        <v>1</v>
      </c>
      <c r="F43" s="3">
        <v>0</v>
      </c>
      <c r="G43" s="3">
        <v>0</v>
      </c>
      <c r="H43" s="3">
        <v>6</v>
      </c>
      <c r="I43" s="3">
        <v>0</v>
      </c>
      <c r="J43" s="3">
        <f t="shared" si="0"/>
        <v>12</v>
      </c>
      <c r="K43" s="3">
        <v>3</v>
      </c>
      <c r="L43" s="3">
        <v>0</v>
      </c>
      <c r="M43" s="3">
        <v>2</v>
      </c>
      <c r="N43" s="3">
        <v>35</v>
      </c>
      <c r="O43" s="16">
        <f t="shared" si="1"/>
        <v>2.9166666666666665</v>
      </c>
    </row>
    <row r="44" spans="1:15" x14ac:dyDescent="0.3">
      <c r="A44" s="10">
        <v>42</v>
      </c>
      <c r="B44" s="3">
        <v>3467</v>
      </c>
      <c r="C44" s="3">
        <v>2007</v>
      </c>
      <c r="D44" s="3">
        <v>0</v>
      </c>
      <c r="E44" s="3">
        <v>1</v>
      </c>
      <c r="F44" s="3">
        <v>0</v>
      </c>
      <c r="G44" s="3">
        <v>0</v>
      </c>
      <c r="H44" s="3">
        <v>0</v>
      </c>
      <c r="I44" s="3">
        <v>0</v>
      </c>
      <c r="J44" s="3">
        <f t="shared" si="0"/>
        <v>1</v>
      </c>
      <c r="K44" s="3">
        <v>3</v>
      </c>
      <c r="L44" s="3">
        <v>0</v>
      </c>
      <c r="M44" s="3">
        <v>7</v>
      </c>
      <c r="N44" s="3">
        <v>88</v>
      </c>
      <c r="O44" s="16">
        <f t="shared" si="1"/>
        <v>88</v>
      </c>
    </row>
    <row r="45" spans="1:15" x14ac:dyDescent="0.3">
      <c r="A45" s="10">
        <v>43</v>
      </c>
      <c r="B45" s="1">
        <v>3763</v>
      </c>
      <c r="C45" s="3">
        <v>2007</v>
      </c>
      <c r="D45" s="3">
        <v>0</v>
      </c>
      <c r="E45" s="3">
        <v>0</v>
      </c>
      <c r="F45" s="3">
        <v>0</v>
      </c>
      <c r="G45" s="3">
        <v>0</v>
      </c>
      <c r="H45" s="3">
        <v>2</v>
      </c>
      <c r="I45" s="3">
        <v>0</v>
      </c>
      <c r="J45" s="3">
        <f t="shared" si="0"/>
        <v>2</v>
      </c>
      <c r="K45" s="3">
        <v>0</v>
      </c>
      <c r="L45" s="3">
        <v>0</v>
      </c>
      <c r="M45" s="3">
        <v>0</v>
      </c>
      <c r="N45" s="3">
        <v>0</v>
      </c>
      <c r="O45" s="16">
        <f t="shared" si="1"/>
        <v>0</v>
      </c>
    </row>
    <row r="46" spans="1:15" x14ac:dyDescent="0.3">
      <c r="A46" s="10">
        <v>44</v>
      </c>
      <c r="B46" s="1">
        <v>3877</v>
      </c>
      <c r="C46" s="3">
        <v>2007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0</v>
      </c>
      <c r="J46" s="3">
        <f t="shared" si="0"/>
        <v>1</v>
      </c>
      <c r="K46" s="3">
        <v>0</v>
      </c>
      <c r="L46" s="3">
        <v>0</v>
      </c>
      <c r="M46" s="3">
        <v>0</v>
      </c>
      <c r="N46" s="3">
        <v>0</v>
      </c>
      <c r="O46" s="16">
        <f t="shared" si="1"/>
        <v>0</v>
      </c>
    </row>
    <row r="47" spans="1:15" x14ac:dyDescent="0.3">
      <c r="A47" s="10">
        <v>45</v>
      </c>
      <c r="B47" s="1">
        <v>3973</v>
      </c>
      <c r="C47" s="3">
        <v>2007</v>
      </c>
      <c r="D47" s="3">
        <v>0</v>
      </c>
      <c r="E47" s="3">
        <v>1</v>
      </c>
      <c r="F47" s="3">
        <v>0</v>
      </c>
      <c r="G47" s="3">
        <v>0</v>
      </c>
      <c r="H47" s="3">
        <v>0</v>
      </c>
      <c r="I47" s="3">
        <v>0</v>
      </c>
      <c r="J47" s="3">
        <f t="shared" si="0"/>
        <v>1</v>
      </c>
      <c r="K47" s="3">
        <v>0</v>
      </c>
      <c r="L47" s="3">
        <v>0</v>
      </c>
      <c r="M47" s="3">
        <v>0</v>
      </c>
      <c r="N47" s="3">
        <v>0</v>
      </c>
      <c r="O47" s="16">
        <f t="shared" si="1"/>
        <v>0</v>
      </c>
    </row>
    <row r="48" spans="1:15" x14ac:dyDescent="0.3">
      <c r="A48" s="10">
        <v>46</v>
      </c>
      <c r="B48" s="1">
        <v>3975</v>
      </c>
      <c r="C48" s="3">
        <v>2007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f t="shared" si="0"/>
        <v>1</v>
      </c>
      <c r="K48" s="3">
        <v>0</v>
      </c>
      <c r="L48" s="3">
        <v>0</v>
      </c>
      <c r="M48" s="3">
        <v>0</v>
      </c>
      <c r="N48" s="3">
        <v>0</v>
      </c>
      <c r="O48" s="16">
        <f t="shared" si="1"/>
        <v>0</v>
      </c>
    </row>
    <row r="49" spans="1:15" x14ac:dyDescent="0.3">
      <c r="A49" s="10">
        <v>47</v>
      </c>
      <c r="B49" s="1">
        <v>4123</v>
      </c>
      <c r="C49" s="3">
        <v>2007</v>
      </c>
      <c r="D49" s="3">
        <v>4</v>
      </c>
      <c r="E49" s="3">
        <v>1</v>
      </c>
      <c r="F49" s="3">
        <v>0</v>
      </c>
      <c r="G49" s="3">
        <v>0</v>
      </c>
      <c r="H49" s="3">
        <v>4</v>
      </c>
      <c r="I49" s="3">
        <v>0</v>
      </c>
      <c r="J49" s="3">
        <f t="shared" si="0"/>
        <v>9</v>
      </c>
      <c r="K49" s="3">
        <v>12</v>
      </c>
      <c r="L49" s="3">
        <v>0</v>
      </c>
      <c r="M49" s="3">
        <v>11</v>
      </c>
      <c r="N49" s="3">
        <v>363</v>
      </c>
      <c r="O49" s="16">
        <f t="shared" si="1"/>
        <v>40.333333333333336</v>
      </c>
    </row>
    <row r="50" spans="1:15" x14ac:dyDescent="0.3">
      <c r="A50" s="10">
        <v>48</v>
      </c>
      <c r="B50" s="1">
        <v>4162</v>
      </c>
      <c r="C50" s="1">
        <v>2007</v>
      </c>
      <c r="D50" s="1">
        <v>0</v>
      </c>
      <c r="E50" s="1">
        <v>2</v>
      </c>
      <c r="F50" s="1">
        <v>0</v>
      </c>
      <c r="G50" s="1">
        <v>0</v>
      </c>
      <c r="H50" s="1">
        <v>0</v>
      </c>
      <c r="I50" s="1">
        <v>0</v>
      </c>
      <c r="J50" s="3">
        <f t="shared" si="0"/>
        <v>2</v>
      </c>
      <c r="K50" s="3">
        <v>0</v>
      </c>
      <c r="L50" s="3">
        <v>0</v>
      </c>
      <c r="M50" s="3">
        <v>0</v>
      </c>
      <c r="N50" s="3">
        <v>0</v>
      </c>
      <c r="O50" s="16">
        <f t="shared" si="1"/>
        <v>0</v>
      </c>
    </row>
    <row r="51" spans="1:15" x14ac:dyDescent="0.3">
      <c r="A51" s="10">
        <v>49</v>
      </c>
      <c r="B51" s="1">
        <v>4579</v>
      </c>
      <c r="C51" s="1">
        <v>2008</v>
      </c>
      <c r="D51" s="1">
        <v>3</v>
      </c>
      <c r="E51" s="1">
        <v>2</v>
      </c>
      <c r="F51" s="1">
        <v>0</v>
      </c>
      <c r="G51" s="1">
        <v>0</v>
      </c>
      <c r="H51" s="1">
        <v>6</v>
      </c>
      <c r="I51" s="1">
        <v>0</v>
      </c>
      <c r="J51" s="3">
        <f t="shared" si="0"/>
        <v>11</v>
      </c>
      <c r="K51" s="3">
        <v>0</v>
      </c>
      <c r="L51" s="3">
        <v>0</v>
      </c>
      <c r="M51" s="3">
        <v>0</v>
      </c>
      <c r="N51" s="3">
        <v>0</v>
      </c>
      <c r="O51" s="16">
        <f t="shared" si="1"/>
        <v>0</v>
      </c>
    </row>
    <row r="52" spans="1:15" x14ac:dyDescent="0.3">
      <c r="A52" s="10">
        <v>50</v>
      </c>
      <c r="B52" s="1">
        <v>4749</v>
      </c>
      <c r="C52" s="1">
        <v>2008</v>
      </c>
      <c r="D52" s="1">
        <v>1</v>
      </c>
      <c r="E52" s="1">
        <v>0</v>
      </c>
      <c r="F52" s="1">
        <v>0</v>
      </c>
      <c r="G52" s="1">
        <v>0</v>
      </c>
      <c r="H52" s="1">
        <v>2</v>
      </c>
      <c r="I52" s="1">
        <v>0</v>
      </c>
      <c r="J52" s="3">
        <f t="shared" si="0"/>
        <v>3</v>
      </c>
      <c r="K52" s="3">
        <v>0</v>
      </c>
      <c r="L52" s="3">
        <v>0</v>
      </c>
      <c r="M52" s="3">
        <v>0</v>
      </c>
      <c r="N52" s="3">
        <v>0</v>
      </c>
      <c r="O52" s="16">
        <f t="shared" si="1"/>
        <v>0</v>
      </c>
    </row>
    <row r="53" spans="1:15" x14ac:dyDescent="0.3">
      <c r="A53" s="10">
        <v>51</v>
      </c>
      <c r="B53" s="1">
        <v>5067</v>
      </c>
      <c r="C53" s="1">
        <v>2008</v>
      </c>
      <c r="D53" s="1">
        <v>9</v>
      </c>
      <c r="E53" s="1">
        <v>1</v>
      </c>
      <c r="F53" s="1">
        <v>0</v>
      </c>
      <c r="G53" s="1">
        <v>0</v>
      </c>
      <c r="H53" s="1">
        <v>12</v>
      </c>
      <c r="I53" s="1">
        <v>0</v>
      </c>
      <c r="J53" s="3">
        <f t="shared" si="0"/>
        <v>22</v>
      </c>
      <c r="K53" s="3">
        <v>4</v>
      </c>
      <c r="L53" s="3">
        <v>0</v>
      </c>
      <c r="M53" s="3">
        <v>1</v>
      </c>
      <c r="N53" s="3">
        <v>47</v>
      </c>
      <c r="O53" s="16">
        <f t="shared" si="1"/>
        <v>2.1363636363636362</v>
      </c>
    </row>
    <row r="54" spans="1:15" x14ac:dyDescent="0.3">
      <c r="A54" s="10">
        <v>52</v>
      </c>
      <c r="B54" s="1">
        <v>5175</v>
      </c>
      <c r="C54" s="1">
        <v>2008</v>
      </c>
      <c r="D54" s="1">
        <v>1</v>
      </c>
      <c r="E54" s="1">
        <v>0</v>
      </c>
      <c r="F54" s="1">
        <v>0</v>
      </c>
      <c r="G54" s="1">
        <v>0</v>
      </c>
      <c r="H54" s="1">
        <v>2</v>
      </c>
      <c r="I54" s="1">
        <v>0</v>
      </c>
      <c r="J54" s="3">
        <f t="shared" si="0"/>
        <v>3</v>
      </c>
      <c r="K54" s="3">
        <v>2</v>
      </c>
      <c r="L54" s="3">
        <v>0</v>
      </c>
      <c r="M54" s="3">
        <v>0</v>
      </c>
      <c r="N54" s="3">
        <v>12</v>
      </c>
      <c r="O54" s="16">
        <f t="shared" si="1"/>
        <v>4</v>
      </c>
    </row>
    <row r="55" spans="1:15" x14ac:dyDescent="0.3">
      <c r="A55" s="10">
        <v>53</v>
      </c>
      <c r="B55" s="1">
        <v>5207</v>
      </c>
      <c r="C55" s="1">
        <v>2008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s="3">
        <f t="shared" si="0"/>
        <v>1</v>
      </c>
      <c r="K55" s="3">
        <v>0</v>
      </c>
      <c r="L55" s="3">
        <v>0</v>
      </c>
      <c r="M55" s="3">
        <v>0</v>
      </c>
      <c r="N55" s="3">
        <v>0</v>
      </c>
      <c r="O55" s="16">
        <f t="shared" si="1"/>
        <v>0</v>
      </c>
    </row>
    <row r="56" spans="1:15" x14ac:dyDescent="0.3">
      <c r="A56" s="10">
        <v>54</v>
      </c>
      <c r="B56" s="1">
        <v>5243</v>
      </c>
      <c r="C56" s="1">
        <v>2008</v>
      </c>
      <c r="D56" s="1">
        <v>2</v>
      </c>
      <c r="E56" s="1">
        <v>0</v>
      </c>
      <c r="F56" s="1">
        <v>0</v>
      </c>
      <c r="G56" s="1">
        <v>0</v>
      </c>
      <c r="H56" s="1">
        <v>4</v>
      </c>
      <c r="I56" s="1">
        <v>0</v>
      </c>
      <c r="J56" s="3">
        <f t="shared" si="0"/>
        <v>6</v>
      </c>
      <c r="K56" s="3">
        <v>0</v>
      </c>
      <c r="L56" s="3">
        <v>0</v>
      </c>
      <c r="M56" s="3">
        <v>0</v>
      </c>
      <c r="N56" s="3">
        <v>0</v>
      </c>
      <c r="O56" s="16">
        <f t="shared" si="1"/>
        <v>0</v>
      </c>
    </row>
    <row r="57" spans="1:15" x14ac:dyDescent="0.3">
      <c r="A57" s="10">
        <v>55</v>
      </c>
      <c r="B57" s="1">
        <v>5282</v>
      </c>
      <c r="C57" s="1">
        <v>2008</v>
      </c>
      <c r="D57" s="1">
        <v>1</v>
      </c>
      <c r="E57" s="1">
        <v>0</v>
      </c>
      <c r="F57" s="1">
        <v>0</v>
      </c>
      <c r="G57" s="1">
        <v>0</v>
      </c>
      <c r="H57" s="1">
        <v>2</v>
      </c>
      <c r="I57" s="1">
        <v>0</v>
      </c>
      <c r="J57" s="3">
        <f t="shared" si="0"/>
        <v>3</v>
      </c>
      <c r="K57" s="3">
        <v>6</v>
      </c>
      <c r="L57" s="3">
        <v>5</v>
      </c>
      <c r="M57" s="3">
        <v>49</v>
      </c>
      <c r="N57" s="3">
        <v>966</v>
      </c>
      <c r="O57" s="16">
        <f t="shared" si="1"/>
        <v>322</v>
      </c>
    </row>
    <row r="58" spans="1:15" x14ac:dyDescent="0.3">
      <c r="A58" s="10">
        <v>56</v>
      </c>
      <c r="B58" s="1">
        <v>5335</v>
      </c>
      <c r="C58" s="1">
        <v>2008</v>
      </c>
      <c r="D58" s="1">
        <v>1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3">
        <f t="shared" si="0"/>
        <v>3</v>
      </c>
      <c r="K58" s="3">
        <v>10</v>
      </c>
      <c r="L58" s="3">
        <v>2</v>
      </c>
      <c r="M58" s="3">
        <v>44</v>
      </c>
      <c r="N58" s="3">
        <v>682</v>
      </c>
      <c r="O58" s="16">
        <f t="shared" si="1"/>
        <v>227.33333333333334</v>
      </c>
    </row>
    <row r="59" spans="1:15" x14ac:dyDescent="0.3">
      <c r="A59" s="10">
        <v>57</v>
      </c>
      <c r="B59" s="1">
        <v>5345</v>
      </c>
      <c r="C59" s="1">
        <v>2008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3">
        <f t="shared" si="0"/>
        <v>1</v>
      </c>
      <c r="K59" s="3">
        <v>0</v>
      </c>
      <c r="L59" s="3">
        <v>0</v>
      </c>
      <c r="M59" s="3">
        <v>0</v>
      </c>
      <c r="N59" s="3">
        <v>0</v>
      </c>
      <c r="O59" s="16">
        <f t="shared" si="1"/>
        <v>0</v>
      </c>
    </row>
    <row r="60" spans="1:15" x14ac:dyDescent="0.3">
      <c r="A60" s="10">
        <v>58</v>
      </c>
      <c r="B60" s="1">
        <v>5416</v>
      </c>
      <c r="C60" s="1">
        <v>2008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3">
        <f t="shared" si="0"/>
        <v>2</v>
      </c>
      <c r="K60" s="3">
        <v>7</v>
      </c>
      <c r="L60" s="3">
        <v>0</v>
      </c>
      <c r="M60" s="3">
        <v>0</v>
      </c>
      <c r="N60" s="3">
        <v>62</v>
      </c>
      <c r="O60" s="16">
        <f t="shared" si="1"/>
        <v>31</v>
      </c>
    </row>
    <row r="61" spans="1:15" x14ac:dyDescent="0.3">
      <c r="A61" s="10">
        <v>59</v>
      </c>
      <c r="B61" s="1">
        <v>5600</v>
      </c>
      <c r="C61" s="1">
        <v>2009</v>
      </c>
      <c r="D61" s="1">
        <v>1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3">
        <f t="shared" si="0"/>
        <v>3</v>
      </c>
      <c r="K61" s="3">
        <v>3</v>
      </c>
      <c r="L61" s="3">
        <v>0</v>
      </c>
      <c r="M61" s="3">
        <v>1</v>
      </c>
      <c r="N61" s="3">
        <v>24</v>
      </c>
      <c r="O61" s="16">
        <f t="shared" si="1"/>
        <v>8</v>
      </c>
    </row>
    <row r="62" spans="1:15" x14ac:dyDescent="0.3">
      <c r="A62" s="10">
        <v>60</v>
      </c>
      <c r="B62" s="1">
        <v>5689</v>
      </c>
      <c r="C62" s="1">
        <v>2009</v>
      </c>
      <c r="D62" s="1">
        <v>0</v>
      </c>
      <c r="E62" s="1">
        <v>4</v>
      </c>
      <c r="F62" s="1">
        <v>0</v>
      </c>
      <c r="G62" s="1">
        <v>0</v>
      </c>
      <c r="H62" s="1">
        <v>1</v>
      </c>
      <c r="I62" s="1">
        <v>0</v>
      </c>
      <c r="J62" s="3">
        <f t="shared" si="0"/>
        <v>5</v>
      </c>
      <c r="K62" s="3">
        <v>5</v>
      </c>
      <c r="L62" s="3">
        <v>0</v>
      </c>
      <c r="M62" s="3">
        <v>5</v>
      </c>
      <c r="N62" s="3">
        <v>14</v>
      </c>
      <c r="O62" s="16">
        <f t="shared" si="1"/>
        <v>2.8</v>
      </c>
    </row>
    <row r="63" spans="1:15" x14ac:dyDescent="0.3">
      <c r="A63" s="10">
        <v>61</v>
      </c>
      <c r="B63" s="1">
        <v>5770</v>
      </c>
      <c r="C63" s="1">
        <v>2009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0</v>
      </c>
      <c r="J63" s="3">
        <f t="shared" si="0"/>
        <v>1</v>
      </c>
      <c r="K63" s="3">
        <v>0</v>
      </c>
      <c r="L63" s="3">
        <v>0</v>
      </c>
      <c r="M63" s="3">
        <v>0</v>
      </c>
      <c r="N63" s="3">
        <v>0</v>
      </c>
      <c r="O63" s="16">
        <f t="shared" si="1"/>
        <v>0</v>
      </c>
    </row>
    <row r="64" spans="1:15" x14ac:dyDescent="0.3">
      <c r="A64" s="10">
        <v>62</v>
      </c>
      <c r="B64" s="1">
        <v>5775</v>
      </c>
      <c r="C64" s="1">
        <v>2009</v>
      </c>
      <c r="D64" s="1">
        <v>0</v>
      </c>
      <c r="E64" s="1">
        <v>1</v>
      </c>
      <c r="F64" s="1">
        <v>0</v>
      </c>
      <c r="G64" s="1">
        <v>0</v>
      </c>
      <c r="H64" s="1">
        <v>0</v>
      </c>
      <c r="I64" s="1">
        <v>0</v>
      </c>
      <c r="J64" s="3">
        <f t="shared" si="0"/>
        <v>1</v>
      </c>
      <c r="K64" s="3">
        <v>0</v>
      </c>
      <c r="L64" s="3">
        <v>0</v>
      </c>
      <c r="M64" s="3">
        <v>0</v>
      </c>
      <c r="N64" s="3">
        <v>0</v>
      </c>
      <c r="O64" s="16">
        <f t="shared" si="1"/>
        <v>0</v>
      </c>
    </row>
    <row r="65" spans="1:15" x14ac:dyDescent="0.3">
      <c r="A65" s="10">
        <v>63</v>
      </c>
      <c r="B65" s="1">
        <v>5790</v>
      </c>
      <c r="C65" s="1">
        <v>2009</v>
      </c>
      <c r="D65" s="1">
        <v>0</v>
      </c>
      <c r="E65" s="1">
        <v>4</v>
      </c>
      <c r="F65" s="1">
        <v>0</v>
      </c>
      <c r="G65" s="1">
        <v>0</v>
      </c>
      <c r="H65" s="1">
        <v>0</v>
      </c>
      <c r="I65" s="1">
        <v>0</v>
      </c>
      <c r="J65" s="3">
        <f t="shared" si="0"/>
        <v>4</v>
      </c>
      <c r="K65" s="3">
        <v>2</v>
      </c>
      <c r="L65" s="3">
        <v>0</v>
      </c>
      <c r="M65" s="3">
        <v>1</v>
      </c>
      <c r="N65" s="3">
        <v>13</v>
      </c>
      <c r="O65" s="16">
        <f t="shared" si="1"/>
        <v>3.25</v>
      </c>
    </row>
    <row r="66" spans="1:15" x14ac:dyDescent="0.3">
      <c r="A66" s="10">
        <v>64</v>
      </c>
      <c r="B66" s="1">
        <v>5807</v>
      </c>
      <c r="C66" s="1">
        <v>2009</v>
      </c>
      <c r="D66" s="1">
        <v>0</v>
      </c>
      <c r="E66" s="1">
        <v>2</v>
      </c>
      <c r="F66" s="1">
        <v>0</v>
      </c>
      <c r="G66" s="1">
        <v>0</v>
      </c>
      <c r="H66" s="1">
        <v>0</v>
      </c>
      <c r="I66" s="1">
        <v>0</v>
      </c>
      <c r="J66" s="3">
        <f t="shared" si="0"/>
        <v>2</v>
      </c>
      <c r="K66" s="3">
        <v>0</v>
      </c>
      <c r="L66" s="3">
        <v>0</v>
      </c>
      <c r="M66" s="3">
        <v>0</v>
      </c>
      <c r="N66" s="3">
        <v>0</v>
      </c>
      <c r="O66" s="16">
        <f t="shared" si="1"/>
        <v>0</v>
      </c>
    </row>
    <row r="67" spans="1:15" x14ac:dyDescent="0.3">
      <c r="A67" s="10">
        <v>65</v>
      </c>
      <c r="B67" s="1">
        <v>6071</v>
      </c>
      <c r="C67" s="1">
        <v>2009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3">
        <f t="shared" si="0"/>
        <v>1</v>
      </c>
      <c r="K67" s="3">
        <v>11</v>
      </c>
      <c r="L67" s="3">
        <v>1</v>
      </c>
      <c r="M67" s="3">
        <v>8</v>
      </c>
      <c r="N67" s="3">
        <v>43</v>
      </c>
      <c r="O67" s="16">
        <f t="shared" si="1"/>
        <v>43</v>
      </c>
    </row>
    <row r="68" spans="1:15" x14ac:dyDescent="0.3">
      <c r="A68" s="10">
        <v>66</v>
      </c>
      <c r="B68" s="1">
        <v>6410</v>
      </c>
      <c r="C68" s="1">
        <v>2009</v>
      </c>
      <c r="D68" s="1">
        <v>0</v>
      </c>
      <c r="E68" s="1">
        <v>2</v>
      </c>
      <c r="F68" s="1">
        <v>0</v>
      </c>
      <c r="G68" s="1">
        <v>0</v>
      </c>
      <c r="H68" s="1">
        <v>0</v>
      </c>
      <c r="I68" s="1">
        <v>0</v>
      </c>
      <c r="J68" s="3">
        <f t="shared" ref="J68:J71" si="2">SUM(D68:I68)</f>
        <v>2</v>
      </c>
      <c r="K68" s="3">
        <v>0</v>
      </c>
      <c r="L68" s="3">
        <v>0</v>
      </c>
      <c r="M68" s="3">
        <v>0</v>
      </c>
      <c r="N68" s="3">
        <v>0</v>
      </c>
      <c r="O68" s="16">
        <f t="shared" ref="O68:O71" si="3">N68/J68</f>
        <v>0</v>
      </c>
    </row>
    <row r="69" spans="1:15" x14ac:dyDescent="0.3">
      <c r="A69" s="10">
        <v>67</v>
      </c>
      <c r="B69" s="1">
        <v>7167</v>
      </c>
      <c r="C69" s="1">
        <v>2010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3">
        <f t="shared" si="2"/>
        <v>1</v>
      </c>
      <c r="K69" s="3">
        <v>0</v>
      </c>
      <c r="L69" s="3">
        <v>0</v>
      </c>
      <c r="M69" s="3">
        <v>0</v>
      </c>
      <c r="N69" s="3">
        <v>0</v>
      </c>
      <c r="O69" s="16">
        <f t="shared" si="3"/>
        <v>0</v>
      </c>
    </row>
    <row r="70" spans="1:15" x14ac:dyDescent="0.3">
      <c r="A70" s="10">
        <v>68</v>
      </c>
      <c r="B70" s="1">
        <v>7597</v>
      </c>
      <c r="C70" s="1">
        <v>2010</v>
      </c>
      <c r="D70" s="1">
        <v>1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3">
        <f t="shared" si="2"/>
        <v>2</v>
      </c>
      <c r="K70" s="3">
        <v>0</v>
      </c>
      <c r="L70" s="3">
        <v>0</v>
      </c>
      <c r="M70" s="3">
        <v>0</v>
      </c>
      <c r="N70" s="3">
        <v>0</v>
      </c>
      <c r="O70" s="16">
        <f t="shared" si="3"/>
        <v>0</v>
      </c>
    </row>
    <row r="71" spans="1:15" x14ac:dyDescent="0.3">
      <c r="A71" s="10">
        <v>69</v>
      </c>
      <c r="B71" s="1">
        <v>7910</v>
      </c>
      <c r="C71" s="1">
        <v>2010</v>
      </c>
      <c r="D71" s="1">
        <v>1</v>
      </c>
      <c r="E71" s="1">
        <v>0</v>
      </c>
      <c r="F71" s="1">
        <v>0</v>
      </c>
      <c r="G71" s="1">
        <v>0</v>
      </c>
      <c r="H71" s="1">
        <v>2</v>
      </c>
      <c r="I71" s="1">
        <v>0</v>
      </c>
      <c r="J71" s="3">
        <f t="shared" si="2"/>
        <v>3</v>
      </c>
      <c r="K71" s="3">
        <v>2</v>
      </c>
      <c r="L71" s="3">
        <v>0</v>
      </c>
      <c r="M71" s="3">
        <v>1</v>
      </c>
      <c r="N71" s="3">
        <v>72</v>
      </c>
      <c r="O71" s="16">
        <f t="shared" si="3"/>
        <v>24</v>
      </c>
    </row>
    <row r="72" spans="1:15" x14ac:dyDescent="0.15">
      <c r="A72" s="1"/>
      <c r="B72" s="1"/>
      <c r="C72" s="4"/>
      <c r="D72" s="4"/>
      <c r="E72" s="4"/>
      <c r="F72" s="4"/>
      <c r="G72" s="4"/>
      <c r="H72" s="4"/>
      <c r="I72" s="15" t="s">
        <v>14</v>
      </c>
      <c r="J72" s="15"/>
      <c r="K72" s="15">
        <f>MAX(K3:K71)</f>
        <v>30</v>
      </c>
      <c r="L72" s="15">
        <f t="shared" ref="L72:N72" si="4">MAX(L3:L71)</f>
        <v>10</v>
      </c>
      <c r="M72" s="15">
        <f t="shared" si="4"/>
        <v>87</v>
      </c>
      <c r="N72" s="15">
        <f t="shared" si="4"/>
        <v>966</v>
      </c>
      <c r="O72" s="15">
        <f t="shared" ref="O72" si="5">MAX(O3:O71)</f>
        <v>322</v>
      </c>
    </row>
    <row r="73" spans="1:15" x14ac:dyDescent="0.15">
      <c r="A73" s="1"/>
      <c r="B73" s="1"/>
      <c r="C73" s="1"/>
      <c r="D73" s="1"/>
      <c r="E73" s="1"/>
      <c r="F73" s="1"/>
      <c r="G73" s="1"/>
      <c r="H73" s="1"/>
      <c r="I73" s="6" t="s">
        <v>15</v>
      </c>
      <c r="J73" s="6"/>
      <c r="K73" s="15">
        <f>MIN(K3:K71)</f>
        <v>0</v>
      </c>
      <c r="L73" s="15">
        <f t="shared" ref="L73:N73" si="6">MIN(L3:L71)</f>
        <v>0</v>
      </c>
      <c r="M73" s="15">
        <f t="shared" si="6"/>
        <v>0</v>
      </c>
      <c r="N73" s="15">
        <f t="shared" si="6"/>
        <v>0</v>
      </c>
      <c r="O73" s="15">
        <f t="shared" ref="O73" si="7">MIN(O3:O71)</f>
        <v>0</v>
      </c>
    </row>
    <row r="74" spans="1:15" x14ac:dyDescent="0.15">
      <c r="A74" s="5"/>
      <c r="B74" s="5"/>
      <c r="C74" s="6"/>
      <c r="D74" s="6"/>
      <c r="E74" s="6"/>
      <c r="F74" s="6"/>
      <c r="G74" s="6"/>
      <c r="H74" s="6"/>
      <c r="I74" s="6" t="s">
        <v>16</v>
      </c>
      <c r="J74" s="6"/>
      <c r="K74" s="15">
        <f>AVERAGE(K3:K71)</f>
        <v>3.0869565217391304</v>
      </c>
      <c r="L74" s="15">
        <f t="shared" ref="L74:N74" si="8">AVERAGE(L3:L71)</f>
        <v>0.2608695652173913</v>
      </c>
      <c r="M74" s="15">
        <f t="shared" si="8"/>
        <v>5.1739130434782608</v>
      </c>
      <c r="N74" s="15">
        <f t="shared" si="8"/>
        <v>89.043478260869563</v>
      </c>
      <c r="O74" s="15">
        <f t="shared" ref="O74" si="9">AVERAGE(O3:O71)</f>
        <v>27.001875901875902</v>
      </c>
    </row>
    <row r="75" spans="1:15" x14ac:dyDescent="0.15">
      <c r="A75" s="1"/>
      <c r="B75" s="1"/>
      <c r="C75" s="1"/>
      <c r="D75" s="1"/>
      <c r="E75" s="1"/>
      <c r="F75" s="1"/>
      <c r="G75" s="1"/>
      <c r="H75" s="1"/>
      <c r="I75" s="6" t="s">
        <v>17</v>
      </c>
      <c r="J75" s="6"/>
      <c r="K75" s="15">
        <f>MEDIAN(K3:K71)</f>
        <v>1</v>
      </c>
      <c r="L75" s="15">
        <f t="shared" ref="L75:N75" si="10">MEDIAN(L3:L71)</f>
        <v>0</v>
      </c>
      <c r="M75" s="15">
        <f t="shared" si="10"/>
        <v>0</v>
      </c>
      <c r="N75" s="15">
        <f t="shared" si="10"/>
        <v>1</v>
      </c>
      <c r="O75" s="15">
        <f t="shared" ref="O75" si="11">MEDIAN(O3:O71)</f>
        <v>0.5</v>
      </c>
    </row>
    <row r="76" spans="1:1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15">
      <c r="C470" s="1"/>
      <c r="D470" s="1"/>
      <c r="E470" s="1"/>
      <c r="F470" s="1"/>
      <c r="G470" s="1"/>
      <c r="H470" s="1"/>
      <c r="I470" s="1"/>
      <c r="J470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0"/>
  <sheetViews>
    <sheetView topLeftCell="A46" workbookViewId="0">
      <selection activeCell="M68" sqref="A68:XFD70"/>
    </sheetView>
  </sheetViews>
  <sheetFormatPr defaultRowHeight="13.5" x14ac:dyDescent="0.15"/>
  <cols>
    <col min="4" max="4" width="11.625" customWidth="1"/>
    <col min="5" max="5" width="9.75" customWidth="1"/>
    <col min="6" max="6" width="13.75" customWidth="1"/>
    <col min="7" max="7" width="11.875" customWidth="1"/>
    <col min="8" max="8" width="10" customWidth="1"/>
    <col min="9" max="9" width="9.75" customWidth="1"/>
    <col min="10" max="10" width="7.5" customWidth="1"/>
    <col min="12" max="12" width="10.625" customWidth="1"/>
    <col min="13" max="13" width="9.875" customWidth="1"/>
  </cols>
  <sheetData>
    <row r="1" spans="1:14" s="8" customFormat="1" ht="27" x14ac:dyDescent="0.1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7" t="s">
        <v>8</v>
      </c>
      <c r="K1" s="7" t="s">
        <v>9</v>
      </c>
      <c r="L1" s="7" t="s">
        <v>12</v>
      </c>
      <c r="M1" s="7" t="s">
        <v>10</v>
      </c>
    </row>
    <row r="2" spans="1:14" x14ac:dyDescent="0.3">
      <c r="A2" s="9">
        <v>0</v>
      </c>
      <c r="B2" s="2">
        <v>4</v>
      </c>
      <c r="C2" s="2">
        <v>2003</v>
      </c>
      <c r="D2" s="2"/>
      <c r="E2" s="2"/>
      <c r="F2" s="2"/>
      <c r="G2" s="2"/>
      <c r="H2" s="2"/>
      <c r="I2" s="2"/>
      <c r="J2" s="2">
        <v>64</v>
      </c>
      <c r="K2" s="2">
        <v>0</v>
      </c>
      <c r="L2" s="2">
        <v>268</v>
      </c>
      <c r="M2" s="2">
        <v>24860</v>
      </c>
    </row>
    <row r="3" spans="1:14" x14ac:dyDescent="0.3">
      <c r="A3" s="10">
        <v>1</v>
      </c>
      <c r="B3" s="3">
        <v>46</v>
      </c>
      <c r="C3" s="3">
        <v>2003</v>
      </c>
      <c r="D3" s="3">
        <v>2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2</v>
      </c>
      <c r="K3" s="3">
        <v>0</v>
      </c>
      <c r="L3" s="3">
        <v>9</v>
      </c>
      <c r="M3" s="3">
        <v>203</v>
      </c>
    </row>
    <row r="4" spans="1:14" x14ac:dyDescent="0.3">
      <c r="A4" s="10">
        <v>2</v>
      </c>
      <c r="B4" s="3">
        <v>126</v>
      </c>
      <c r="C4" s="3">
        <v>2003</v>
      </c>
      <c r="D4" s="3">
        <v>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4</v>
      </c>
      <c r="K4" s="3">
        <v>0</v>
      </c>
      <c r="L4" s="3">
        <v>2</v>
      </c>
      <c r="M4" s="3">
        <v>42</v>
      </c>
    </row>
    <row r="5" spans="1:14" x14ac:dyDescent="0.3">
      <c r="A5" s="10">
        <v>3</v>
      </c>
      <c r="B5" s="3">
        <v>131</v>
      </c>
      <c r="C5" s="3">
        <v>2003</v>
      </c>
      <c r="D5" s="3">
        <v>5</v>
      </c>
      <c r="E5" s="3">
        <v>1</v>
      </c>
      <c r="F5" s="3">
        <v>0</v>
      </c>
      <c r="G5" s="3">
        <v>0</v>
      </c>
      <c r="H5" s="3">
        <v>5</v>
      </c>
      <c r="I5" s="3">
        <v>0</v>
      </c>
      <c r="J5" s="3">
        <v>4</v>
      </c>
      <c r="K5" s="3">
        <v>0</v>
      </c>
      <c r="L5" s="3">
        <v>2</v>
      </c>
      <c r="M5" s="3">
        <v>215</v>
      </c>
    </row>
    <row r="6" spans="1:14" x14ac:dyDescent="0.3">
      <c r="A6" s="10">
        <v>4</v>
      </c>
      <c r="B6" s="3">
        <v>257</v>
      </c>
      <c r="C6" s="3">
        <v>2003</v>
      </c>
      <c r="D6" s="3">
        <v>4</v>
      </c>
      <c r="E6" s="3">
        <v>1</v>
      </c>
      <c r="F6" s="3">
        <v>0</v>
      </c>
      <c r="G6" s="3">
        <v>0</v>
      </c>
      <c r="H6" s="3">
        <v>5</v>
      </c>
      <c r="I6" s="3">
        <v>0</v>
      </c>
      <c r="J6" s="3">
        <v>12</v>
      </c>
      <c r="K6" s="3">
        <v>0</v>
      </c>
      <c r="L6" s="3">
        <v>23</v>
      </c>
      <c r="M6" s="3">
        <v>466</v>
      </c>
    </row>
    <row r="7" spans="1:14" x14ac:dyDescent="0.3">
      <c r="A7" s="11">
        <v>5</v>
      </c>
      <c r="B7" s="12">
        <v>451</v>
      </c>
      <c r="C7" s="12">
        <v>2004</v>
      </c>
      <c r="D7" s="12">
        <v>4</v>
      </c>
      <c r="E7" s="12">
        <v>1</v>
      </c>
      <c r="F7" s="12">
        <v>0</v>
      </c>
      <c r="G7" s="12">
        <v>0</v>
      </c>
      <c r="H7" s="12">
        <v>4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3"/>
    </row>
    <row r="8" spans="1:14" x14ac:dyDescent="0.3">
      <c r="A8" s="10">
        <v>6</v>
      </c>
      <c r="B8" s="3">
        <v>478</v>
      </c>
      <c r="C8" s="3">
        <v>2004</v>
      </c>
      <c r="D8" s="3">
        <v>9</v>
      </c>
      <c r="E8" s="3">
        <v>1</v>
      </c>
      <c r="F8" s="3">
        <v>0</v>
      </c>
      <c r="G8" s="3">
        <v>0</v>
      </c>
      <c r="H8" s="3">
        <v>11</v>
      </c>
      <c r="I8" s="3">
        <v>0</v>
      </c>
      <c r="J8" s="3">
        <v>13</v>
      </c>
      <c r="K8" s="3">
        <v>0</v>
      </c>
      <c r="L8" s="3">
        <v>11</v>
      </c>
      <c r="M8" s="3">
        <v>391</v>
      </c>
    </row>
    <row r="9" spans="1:14" s="13" customFormat="1" x14ac:dyDescent="0.3">
      <c r="A9" s="11">
        <v>7</v>
      </c>
      <c r="B9" s="12">
        <v>487</v>
      </c>
      <c r="C9" s="12">
        <v>2004</v>
      </c>
      <c r="D9" s="12">
        <v>1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</row>
    <row r="10" spans="1:14" s="13" customFormat="1" x14ac:dyDescent="0.3">
      <c r="A10" s="11">
        <v>8</v>
      </c>
      <c r="B10" s="12">
        <v>593</v>
      </c>
      <c r="C10" s="12">
        <v>2004</v>
      </c>
      <c r="D10" s="12">
        <v>8</v>
      </c>
      <c r="E10" s="12">
        <v>1</v>
      </c>
      <c r="F10" s="12">
        <v>0</v>
      </c>
      <c r="G10" s="12">
        <v>0</v>
      </c>
      <c r="H10" s="12">
        <v>11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</row>
    <row r="11" spans="1:14" x14ac:dyDescent="0.3">
      <c r="A11" s="10">
        <v>9</v>
      </c>
      <c r="B11" s="3">
        <v>785</v>
      </c>
      <c r="C11" s="3">
        <v>2004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3</v>
      </c>
      <c r="K11" s="3">
        <v>0</v>
      </c>
      <c r="L11" s="3">
        <v>2</v>
      </c>
      <c r="M11" s="3">
        <v>4</v>
      </c>
    </row>
    <row r="12" spans="1:14" s="13" customFormat="1" x14ac:dyDescent="0.3">
      <c r="A12" s="11">
        <v>10</v>
      </c>
      <c r="B12" s="12">
        <v>811</v>
      </c>
      <c r="C12" s="12">
        <v>2004</v>
      </c>
      <c r="D12" s="12">
        <v>0</v>
      </c>
      <c r="E12" s="12">
        <v>2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</row>
    <row r="13" spans="1:14" x14ac:dyDescent="0.3">
      <c r="A13" s="10">
        <v>11</v>
      </c>
      <c r="B13" s="3">
        <v>831</v>
      </c>
      <c r="C13" s="3">
        <v>2004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2</v>
      </c>
      <c r="K13" s="3">
        <v>0</v>
      </c>
      <c r="L13" s="3">
        <v>0</v>
      </c>
      <c r="M13" s="3">
        <v>14</v>
      </c>
    </row>
    <row r="14" spans="1:14" s="13" customFormat="1" x14ac:dyDescent="0.3">
      <c r="A14" s="11">
        <v>12</v>
      </c>
      <c r="B14" s="12">
        <v>854</v>
      </c>
      <c r="C14" s="12">
        <v>2004</v>
      </c>
      <c r="D14" s="12">
        <v>1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</row>
    <row r="15" spans="1:14" x14ac:dyDescent="0.3">
      <c r="A15" s="10">
        <v>13</v>
      </c>
      <c r="B15" s="3">
        <v>861</v>
      </c>
      <c r="C15" s="3">
        <v>2004</v>
      </c>
      <c r="D15" s="3">
        <v>3</v>
      </c>
      <c r="E15" s="3">
        <v>2</v>
      </c>
      <c r="F15" s="3">
        <v>0</v>
      </c>
      <c r="G15" s="3">
        <v>0</v>
      </c>
      <c r="H15" s="3">
        <v>2</v>
      </c>
      <c r="I15" s="3">
        <v>0</v>
      </c>
      <c r="J15" s="3">
        <v>3</v>
      </c>
      <c r="K15" s="3">
        <v>0</v>
      </c>
      <c r="L15" s="3">
        <v>1</v>
      </c>
      <c r="M15" s="3">
        <v>10</v>
      </c>
    </row>
    <row r="16" spans="1:14" x14ac:dyDescent="0.3">
      <c r="A16" s="10">
        <v>14</v>
      </c>
      <c r="B16" s="3">
        <v>869</v>
      </c>
      <c r="C16" s="3">
        <v>2004</v>
      </c>
      <c r="D16" s="3">
        <v>3</v>
      </c>
      <c r="E16" s="3">
        <v>1</v>
      </c>
      <c r="F16" s="3">
        <v>0</v>
      </c>
      <c r="G16" s="3">
        <v>0</v>
      </c>
      <c r="H16" s="3">
        <v>4</v>
      </c>
      <c r="I16" s="3">
        <v>0</v>
      </c>
      <c r="J16" s="3">
        <v>4</v>
      </c>
      <c r="K16" s="3">
        <v>0</v>
      </c>
      <c r="L16" s="3">
        <v>2</v>
      </c>
      <c r="M16" s="3">
        <v>104</v>
      </c>
    </row>
    <row r="17" spans="1:13" x14ac:dyDescent="0.3">
      <c r="A17" s="10">
        <v>15</v>
      </c>
      <c r="B17" s="3">
        <v>870</v>
      </c>
      <c r="C17" s="3">
        <v>2004</v>
      </c>
      <c r="D17" s="3">
        <v>2</v>
      </c>
      <c r="E17" s="3">
        <v>4</v>
      </c>
      <c r="F17" s="3">
        <v>0</v>
      </c>
      <c r="G17" s="3">
        <v>0</v>
      </c>
      <c r="H17" s="3">
        <v>4</v>
      </c>
      <c r="I17" s="3">
        <v>0</v>
      </c>
      <c r="J17" s="3">
        <v>5</v>
      </c>
      <c r="K17" s="3">
        <v>0</v>
      </c>
      <c r="L17" s="3">
        <v>5</v>
      </c>
      <c r="M17" s="3">
        <v>85</v>
      </c>
    </row>
    <row r="18" spans="1:13" x14ac:dyDescent="0.3">
      <c r="A18" s="10">
        <v>16</v>
      </c>
      <c r="B18" s="3">
        <v>914</v>
      </c>
      <c r="C18" s="3">
        <v>2004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4</v>
      </c>
      <c r="K18" s="3">
        <v>0</v>
      </c>
      <c r="L18" s="3">
        <v>3</v>
      </c>
      <c r="M18" s="3">
        <v>63</v>
      </c>
    </row>
    <row r="19" spans="1:13" x14ac:dyDescent="0.3">
      <c r="A19" s="10">
        <v>17</v>
      </c>
      <c r="B19" s="3">
        <v>951</v>
      </c>
      <c r="C19" s="3">
        <v>2004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1</v>
      </c>
      <c r="M19" s="3">
        <v>7</v>
      </c>
    </row>
    <row r="20" spans="1:13" x14ac:dyDescent="0.3">
      <c r="A20" s="10">
        <v>18</v>
      </c>
      <c r="B20" s="3">
        <v>980</v>
      </c>
      <c r="C20" s="3">
        <v>2004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</v>
      </c>
      <c r="K20" s="3">
        <v>0</v>
      </c>
      <c r="L20" s="3">
        <v>5</v>
      </c>
      <c r="M20" s="3">
        <v>108</v>
      </c>
    </row>
    <row r="21" spans="1:13" s="13" customFormat="1" x14ac:dyDescent="0.3">
      <c r="A21" s="11">
        <v>19</v>
      </c>
      <c r="B21" s="12">
        <v>1057</v>
      </c>
      <c r="C21" s="12">
        <v>2004</v>
      </c>
      <c r="D21" s="12">
        <v>5</v>
      </c>
      <c r="E21" s="12">
        <v>3</v>
      </c>
      <c r="F21" s="12">
        <v>0</v>
      </c>
      <c r="G21" s="12">
        <v>0</v>
      </c>
      <c r="H21" s="12">
        <v>8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</row>
    <row r="22" spans="1:13" x14ac:dyDescent="0.3">
      <c r="A22" s="10">
        <v>20</v>
      </c>
      <c r="B22" s="3">
        <v>1177</v>
      </c>
      <c r="C22" s="3">
        <v>2004</v>
      </c>
      <c r="D22" s="3">
        <v>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4</v>
      </c>
      <c r="K22" s="3">
        <v>0</v>
      </c>
      <c r="L22" s="3">
        <v>2</v>
      </c>
      <c r="M22" s="3">
        <v>26</v>
      </c>
    </row>
    <row r="23" spans="1:13" x14ac:dyDescent="0.3">
      <c r="A23" s="10">
        <v>21</v>
      </c>
      <c r="B23" s="3">
        <v>1210</v>
      </c>
      <c r="C23" s="3">
        <v>2004</v>
      </c>
      <c r="D23" s="3">
        <v>1</v>
      </c>
      <c r="E23" s="3">
        <v>0</v>
      </c>
      <c r="F23" s="3">
        <v>0</v>
      </c>
      <c r="G23" s="3">
        <v>0</v>
      </c>
      <c r="H23" s="3">
        <v>2</v>
      </c>
      <c r="I23" s="3">
        <v>0</v>
      </c>
      <c r="J23" s="3">
        <v>6</v>
      </c>
      <c r="K23" s="3">
        <v>0</v>
      </c>
      <c r="L23" s="3">
        <v>4</v>
      </c>
      <c r="M23" s="3">
        <v>63</v>
      </c>
    </row>
    <row r="24" spans="1:13" x14ac:dyDescent="0.3">
      <c r="A24" s="10">
        <v>22</v>
      </c>
      <c r="B24" s="3">
        <v>1226</v>
      </c>
      <c r="C24" s="3">
        <v>2004</v>
      </c>
      <c r="D24" s="3">
        <v>1</v>
      </c>
      <c r="E24" s="3">
        <v>0</v>
      </c>
      <c r="F24" s="3">
        <v>0</v>
      </c>
      <c r="G24" s="3">
        <v>0</v>
      </c>
      <c r="H24" s="3">
        <v>2</v>
      </c>
      <c r="I24" s="3">
        <v>0</v>
      </c>
      <c r="J24" s="3">
        <v>17</v>
      </c>
      <c r="K24" s="3">
        <v>0</v>
      </c>
      <c r="L24" s="3">
        <v>43</v>
      </c>
      <c r="M24" s="3">
        <v>591</v>
      </c>
    </row>
    <row r="25" spans="1:13" s="13" customFormat="1" x14ac:dyDescent="0.3">
      <c r="A25" s="11">
        <v>23</v>
      </c>
      <c r="B25" s="12">
        <v>1360</v>
      </c>
      <c r="C25" s="12">
        <v>2004</v>
      </c>
      <c r="D25" s="12">
        <v>3</v>
      </c>
      <c r="E25" s="12">
        <v>0</v>
      </c>
      <c r="F25" s="12">
        <v>0</v>
      </c>
      <c r="G25" s="12">
        <v>0</v>
      </c>
      <c r="H25" s="12">
        <v>4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</row>
    <row r="26" spans="1:13" s="13" customFormat="1" x14ac:dyDescent="0.3">
      <c r="A26" s="11">
        <v>24</v>
      </c>
      <c r="B26" s="12">
        <v>1491</v>
      </c>
      <c r="C26" s="12">
        <v>2004</v>
      </c>
      <c r="D26" s="12">
        <v>18</v>
      </c>
      <c r="E26" s="12">
        <v>2</v>
      </c>
      <c r="F26" s="12">
        <v>0</v>
      </c>
      <c r="G26" s="12">
        <v>0</v>
      </c>
      <c r="H26" s="12">
        <v>30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</row>
    <row r="27" spans="1:13" s="13" customFormat="1" x14ac:dyDescent="0.3">
      <c r="A27" s="11">
        <v>25</v>
      </c>
      <c r="B27" s="12">
        <v>1585</v>
      </c>
      <c r="C27" s="12">
        <v>2004</v>
      </c>
      <c r="D27" s="12">
        <v>0</v>
      </c>
      <c r="E27" s="12">
        <v>1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</row>
    <row r="28" spans="1:13" x14ac:dyDescent="0.3">
      <c r="A28" s="10">
        <v>26</v>
      </c>
      <c r="B28" s="3">
        <v>2023</v>
      </c>
      <c r="C28" s="3">
        <v>2005</v>
      </c>
      <c r="D28" s="3">
        <v>2</v>
      </c>
      <c r="E28" s="3">
        <v>1</v>
      </c>
      <c r="F28" s="3">
        <v>0</v>
      </c>
      <c r="G28" s="3">
        <v>0</v>
      </c>
      <c r="H28" s="3">
        <v>3</v>
      </c>
      <c r="I28" s="3">
        <v>0</v>
      </c>
      <c r="J28" s="3">
        <v>30</v>
      </c>
      <c r="K28" s="3">
        <v>10</v>
      </c>
      <c r="L28" s="3">
        <v>87</v>
      </c>
      <c r="M28" s="3">
        <v>786</v>
      </c>
    </row>
    <row r="29" spans="1:13" s="13" customFormat="1" x14ac:dyDescent="0.3">
      <c r="A29" s="11">
        <v>27</v>
      </c>
      <c r="B29" s="12">
        <v>2036</v>
      </c>
      <c r="C29" s="12">
        <v>2005</v>
      </c>
      <c r="D29" s="12">
        <v>5</v>
      </c>
      <c r="E29" s="12">
        <v>1</v>
      </c>
      <c r="F29" s="12">
        <v>0</v>
      </c>
      <c r="G29" s="12">
        <v>0</v>
      </c>
      <c r="H29" s="12">
        <v>5</v>
      </c>
      <c r="I29" s="12">
        <v>0</v>
      </c>
      <c r="J29" s="12">
        <v>0</v>
      </c>
      <c r="K29" s="12">
        <v>0</v>
      </c>
      <c r="L29" s="12">
        <v>0</v>
      </c>
      <c r="M29" s="12" t="s">
        <v>13</v>
      </c>
    </row>
    <row r="30" spans="1:13" x14ac:dyDescent="0.3">
      <c r="A30" s="10">
        <v>28</v>
      </c>
      <c r="B30" s="3">
        <v>2247</v>
      </c>
      <c r="C30" s="3">
        <v>2005</v>
      </c>
      <c r="D30" s="3">
        <v>0</v>
      </c>
      <c r="E30" s="3">
        <v>0</v>
      </c>
      <c r="F30" s="3">
        <v>0</v>
      </c>
      <c r="G30" s="3">
        <v>0</v>
      </c>
      <c r="H30" s="3">
        <v>2</v>
      </c>
      <c r="I30" s="3">
        <v>0</v>
      </c>
      <c r="J30" s="3">
        <v>1</v>
      </c>
      <c r="K30" s="3">
        <v>0</v>
      </c>
      <c r="L30" s="3">
        <v>1</v>
      </c>
      <c r="M30" s="3">
        <v>1</v>
      </c>
    </row>
    <row r="31" spans="1:13" s="13" customFormat="1" x14ac:dyDescent="0.3">
      <c r="A31" s="11">
        <v>29</v>
      </c>
      <c r="B31" s="12">
        <v>2337</v>
      </c>
      <c r="C31" s="12">
        <v>2005</v>
      </c>
      <c r="D31" s="12">
        <v>0</v>
      </c>
      <c r="E31" s="12">
        <v>2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</row>
    <row r="32" spans="1:13" s="13" customFormat="1" x14ac:dyDescent="0.3">
      <c r="A32" s="11">
        <v>30</v>
      </c>
      <c r="B32" s="12">
        <v>2338</v>
      </c>
      <c r="C32" s="12">
        <v>2005</v>
      </c>
      <c r="D32" s="12">
        <v>0</v>
      </c>
      <c r="E32" s="12">
        <v>5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</row>
    <row r="33" spans="1:13" s="13" customFormat="1" x14ac:dyDescent="0.3">
      <c r="A33" s="11">
        <v>31</v>
      </c>
      <c r="B33" s="12">
        <v>2425</v>
      </c>
      <c r="C33" s="12">
        <v>2005</v>
      </c>
      <c r="D33" s="12">
        <v>1</v>
      </c>
      <c r="E33" s="12">
        <v>1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</row>
    <row r="34" spans="1:13" s="13" customFormat="1" x14ac:dyDescent="0.3">
      <c r="A34" s="11">
        <v>32</v>
      </c>
      <c r="B34" s="12">
        <v>2586</v>
      </c>
      <c r="C34" s="12">
        <v>2005</v>
      </c>
      <c r="D34" s="12">
        <v>0</v>
      </c>
      <c r="E34" s="12">
        <v>0</v>
      </c>
      <c r="F34" s="12">
        <v>0</v>
      </c>
      <c r="G34" s="12">
        <v>0</v>
      </c>
      <c r="H34" s="12">
        <v>2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</row>
    <row r="35" spans="1:13" s="13" customFormat="1" x14ac:dyDescent="0.3">
      <c r="A35" s="11">
        <v>33</v>
      </c>
      <c r="B35" s="12">
        <v>2634</v>
      </c>
      <c r="C35" s="12">
        <v>2005</v>
      </c>
      <c r="D35" s="12">
        <v>0</v>
      </c>
      <c r="E35" s="12">
        <v>0</v>
      </c>
      <c r="F35" s="12">
        <v>0</v>
      </c>
      <c r="G35" s="12">
        <v>0</v>
      </c>
      <c r="H35" s="12">
        <v>1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</row>
    <row r="36" spans="1:13" x14ac:dyDescent="0.3">
      <c r="A36" s="10">
        <v>34</v>
      </c>
      <c r="B36" s="3">
        <v>3083</v>
      </c>
      <c r="C36" s="3">
        <v>2006</v>
      </c>
      <c r="D36" s="3">
        <v>1</v>
      </c>
      <c r="E36" s="3">
        <v>0</v>
      </c>
      <c r="F36" s="3">
        <v>0</v>
      </c>
      <c r="G36" s="3">
        <v>0</v>
      </c>
      <c r="H36" s="3">
        <v>2</v>
      </c>
      <c r="I36" s="3">
        <v>0</v>
      </c>
      <c r="J36" s="3">
        <v>3</v>
      </c>
      <c r="K36" s="3">
        <v>0</v>
      </c>
      <c r="L36" s="3">
        <v>3</v>
      </c>
      <c r="M36" s="3">
        <v>96</v>
      </c>
    </row>
    <row r="37" spans="1:13" x14ac:dyDescent="0.3">
      <c r="A37" s="10">
        <v>35</v>
      </c>
      <c r="B37" s="3">
        <v>3235</v>
      </c>
      <c r="C37" s="3">
        <v>2006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3">
        <v>0</v>
      </c>
      <c r="J37" s="3">
        <v>5</v>
      </c>
      <c r="K37" s="3">
        <v>0</v>
      </c>
      <c r="L37" s="3">
        <v>10</v>
      </c>
      <c r="M37" s="3">
        <v>122</v>
      </c>
    </row>
    <row r="38" spans="1:13" s="13" customFormat="1" x14ac:dyDescent="0.3">
      <c r="A38" s="11">
        <v>36</v>
      </c>
      <c r="B38" s="12">
        <v>3308</v>
      </c>
      <c r="C38" s="12">
        <v>2006</v>
      </c>
      <c r="D38" s="12">
        <v>0</v>
      </c>
      <c r="E38" s="12">
        <v>0</v>
      </c>
      <c r="F38" s="12">
        <v>0</v>
      </c>
      <c r="G38" s="12">
        <v>0</v>
      </c>
      <c r="H38" s="12">
        <v>3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</row>
    <row r="39" spans="1:13" x14ac:dyDescent="0.3">
      <c r="A39" s="10">
        <v>37</v>
      </c>
      <c r="B39" s="3">
        <v>3313</v>
      </c>
      <c r="C39" s="3">
        <v>2006</v>
      </c>
      <c r="D39" s="3">
        <v>1</v>
      </c>
      <c r="E39" s="3">
        <v>0</v>
      </c>
      <c r="F39" s="3">
        <v>0</v>
      </c>
      <c r="G39" s="3">
        <v>0</v>
      </c>
      <c r="H39" s="3">
        <v>2</v>
      </c>
      <c r="I39" s="3">
        <v>0</v>
      </c>
      <c r="J39" s="3">
        <v>10</v>
      </c>
      <c r="K39" s="3">
        <v>0</v>
      </c>
      <c r="L39" s="3">
        <v>8</v>
      </c>
      <c r="M39" s="3">
        <v>156</v>
      </c>
    </row>
    <row r="40" spans="1:13" s="13" customFormat="1" x14ac:dyDescent="0.3">
      <c r="A40" s="11">
        <v>38</v>
      </c>
      <c r="B40" s="12">
        <v>3317</v>
      </c>
      <c r="C40" s="12">
        <v>2006</v>
      </c>
      <c r="D40" s="12">
        <v>0</v>
      </c>
      <c r="E40" s="12">
        <v>0</v>
      </c>
      <c r="F40" s="12">
        <v>0</v>
      </c>
      <c r="G40" s="12">
        <v>0</v>
      </c>
      <c r="H40" s="12">
        <v>1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</row>
    <row r="41" spans="1:13" s="13" customFormat="1" x14ac:dyDescent="0.3">
      <c r="A41" s="11">
        <v>39</v>
      </c>
      <c r="B41" s="12">
        <v>3358</v>
      </c>
      <c r="C41" s="12">
        <v>2006</v>
      </c>
      <c r="D41" s="12">
        <v>1</v>
      </c>
      <c r="E41" s="12">
        <v>0</v>
      </c>
      <c r="F41" s="12">
        <v>0</v>
      </c>
      <c r="G41" s="12">
        <v>0</v>
      </c>
      <c r="H41" s="12">
        <v>2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</row>
    <row r="42" spans="1:13" x14ac:dyDescent="0.3">
      <c r="A42" s="10">
        <v>40</v>
      </c>
      <c r="B42" s="3">
        <v>3430</v>
      </c>
      <c r="C42" s="3">
        <v>2007</v>
      </c>
      <c r="D42" s="3">
        <v>1</v>
      </c>
      <c r="E42" s="3">
        <v>0</v>
      </c>
      <c r="F42" s="3">
        <v>0</v>
      </c>
      <c r="G42" s="3">
        <v>0</v>
      </c>
      <c r="H42" s="3">
        <v>2</v>
      </c>
      <c r="I42" s="3">
        <v>0</v>
      </c>
      <c r="J42" s="3">
        <v>5</v>
      </c>
      <c r="K42" s="3">
        <v>0</v>
      </c>
      <c r="L42" s="3">
        <v>3</v>
      </c>
      <c r="M42" s="3">
        <v>170</v>
      </c>
    </row>
    <row r="43" spans="1:13" x14ac:dyDescent="0.3">
      <c r="A43" s="10">
        <v>41</v>
      </c>
      <c r="B43" s="3">
        <v>3465</v>
      </c>
      <c r="C43" s="3">
        <v>2007</v>
      </c>
      <c r="D43" s="3">
        <v>5</v>
      </c>
      <c r="E43" s="3">
        <v>1</v>
      </c>
      <c r="F43" s="3">
        <v>0</v>
      </c>
      <c r="G43" s="3">
        <v>0</v>
      </c>
      <c r="H43" s="3">
        <v>6</v>
      </c>
      <c r="I43" s="3">
        <v>0</v>
      </c>
      <c r="J43" s="3">
        <v>3</v>
      </c>
      <c r="K43" s="3">
        <v>0</v>
      </c>
      <c r="L43" s="3">
        <v>2</v>
      </c>
      <c r="M43" s="3">
        <v>35</v>
      </c>
    </row>
    <row r="44" spans="1:13" x14ac:dyDescent="0.3">
      <c r="A44" s="10">
        <v>42</v>
      </c>
      <c r="B44" s="3">
        <v>3467</v>
      </c>
      <c r="C44" s="3">
        <v>2007</v>
      </c>
      <c r="D44" s="3">
        <v>0</v>
      </c>
      <c r="E44" s="3">
        <v>1</v>
      </c>
      <c r="F44" s="3">
        <v>0</v>
      </c>
      <c r="G44" s="3">
        <v>0</v>
      </c>
      <c r="H44" s="3">
        <v>0</v>
      </c>
      <c r="I44" s="3">
        <v>0</v>
      </c>
      <c r="J44" s="3">
        <v>3</v>
      </c>
      <c r="K44" s="3">
        <v>0</v>
      </c>
      <c r="L44" s="3">
        <v>7</v>
      </c>
      <c r="M44" s="3">
        <v>88</v>
      </c>
    </row>
    <row r="45" spans="1:13" s="13" customFormat="1" x14ac:dyDescent="0.3">
      <c r="A45" s="11">
        <v>43</v>
      </c>
      <c r="B45" s="14">
        <v>3763</v>
      </c>
      <c r="C45" s="12">
        <v>2007</v>
      </c>
      <c r="D45" s="12">
        <v>0</v>
      </c>
      <c r="E45" s="12">
        <v>0</v>
      </c>
      <c r="F45" s="12">
        <v>0</v>
      </c>
      <c r="G45" s="12">
        <v>0</v>
      </c>
      <c r="H45" s="12">
        <v>2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</row>
    <row r="46" spans="1:13" s="13" customFormat="1" x14ac:dyDescent="0.3">
      <c r="A46" s="11">
        <v>44</v>
      </c>
      <c r="B46" s="14">
        <v>3877</v>
      </c>
      <c r="C46" s="12">
        <v>2007</v>
      </c>
      <c r="D46" s="12">
        <v>0</v>
      </c>
      <c r="E46" s="12">
        <v>0</v>
      </c>
      <c r="F46" s="12">
        <v>0</v>
      </c>
      <c r="G46" s="12">
        <v>0</v>
      </c>
      <c r="H46" s="12">
        <v>1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</row>
    <row r="47" spans="1:13" s="13" customFormat="1" x14ac:dyDescent="0.3">
      <c r="A47" s="11">
        <v>45</v>
      </c>
      <c r="B47" s="14">
        <v>3973</v>
      </c>
      <c r="C47" s="12">
        <v>2007</v>
      </c>
      <c r="D47" s="12">
        <v>0</v>
      </c>
      <c r="E47" s="12">
        <v>1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</row>
    <row r="48" spans="1:13" s="13" customFormat="1" x14ac:dyDescent="0.3">
      <c r="A48" s="11">
        <v>46</v>
      </c>
      <c r="B48" s="14">
        <v>3975</v>
      </c>
      <c r="C48" s="12">
        <v>2007</v>
      </c>
      <c r="D48" s="12">
        <v>0</v>
      </c>
      <c r="E48" s="12">
        <v>1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</row>
    <row r="49" spans="1:13" x14ac:dyDescent="0.3">
      <c r="A49" s="10">
        <v>47</v>
      </c>
      <c r="B49" s="1">
        <v>4123</v>
      </c>
      <c r="C49" s="3">
        <v>2007</v>
      </c>
      <c r="D49" s="3">
        <v>4</v>
      </c>
      <c r="E49" s="3">
        <v>1</v>
      </c>
      <c r="F49" s="3">
        <v>0</v>
      </c>
      <c r="G49" s="3">
        <v>0</v>
      </c>
      <c r="H49" s="3">
        <v>4</v>
      </c>
      <c r="I49" s="3">
        <v>0</v>
      </c>
      <c r="J49" s="3">
        <v>12</v>
      </c>
      <c r="K49" s="3">
        <v>0</v>
      </c>
      <c r="L49" s="3">
        <v>11</v>
      </c>
      <c r="M49" s="3">
        <v>363</v>
      </c>
    </row>
    <row r="50" spans="1:13" s="13" customFormat="1" x14ac:dyDescent="0.3">
      <c r="A50" s="11">
        <v>48</v>
      </c>
      <c r="B50" s="14">
        <v>4162</v>
      </c>
      <c r="C50" s="14">
        <v>2007</v>
      </c>
      <c r="D50" s="14">
        <v>0</v>
      </c>
      <c r="E50" s="14">
        <v>2</v>
      </c>
      <c r="F50" s="14">
        <v>0</v>
      </c>
      <c r="G50" s="14">
        <v>0</v>
      </c>
      <c r="H50" s="14">
        <v>0</v>
      </c>
      <c r="I50" s="14">
        <v>0</v>
      </c>
      <c r="J50" s="12">
        <v>0</v>
      </c>
      <c r="K50" s="12">
        <v>0</v>
      </c>
      <c r="L50" s="12">
        <v>0</v>
      </c>
      <c r="M50" s="12">
        <v>0</v>
      </c>
    </row>
    <row r="51" spans="1:13" s="13" customFormat="1" x14ac:dyDescent="0.3">
      <c r="A51" s="11">
        <v>49</v>
      </c>
      <c r="B51" s="14">
        <v>4579</v>
      </c>
      <c r="C51" s="14">
        <v>2008</v>
      </c>
      <c r="D51" s="14">
        <v>3</v>
      </c>
      <c r="E51" s="14">
        <v>2</v>
      </c>
      <c r="F51" s="14">
        <v>0</v>
      </c>
      <c r="G51" s="14">
        <v>0</v>
      </c>
      <c r="H51" s="14">
        <v>6</v>
      </c>
      <c r="I51" s="14">
        <v>0</v>
      </c>
      <c r="J51" s="12">
        <v>0</v>
      </c>
      <c r="K51" s="12">
        <v>0</v>
      </c>
      <c r="L51" s="12">
        <v>0</v>
      </c>
      <c r="M51" s="12">
        <v>0</v>
      </c>
    </row>
    <row r="52" spans="1:13" s="13" customFormat="1" x14ac:dyDescent="0.3">
      <c r="A52" s="11">
        <v>50</v>
      </c>
      <c r="B52" s="14">
        <v>4749</v>
      </c>
      <c r="C52" s="14">
        <v>2008</v>
      </c>
      <c r="D52" s="14">
        <v>1</v>
      </c>
      <c r="E52" s="14">
        <v>0</v>
      </c>
      <c r="F52" s="14">
        <v>0</v>
      </c>
      <c r="G52" s="14">
        <v>0</v>
      </c>
      <c r="H52" s="14">
        <v>2</v>
      </c>
      <c r="I52" s="14">
        <v>0</v>
      </c>
      <c r="J52" s="12">
        <v>0</v>
      </c>
      <c r="K52" s="12">
        <v>0</v>
      </c>
      <c r="L52" s="12">
        <v>0</v>
      </c>
      <c r="M52" s="12">
        <v>0</v>
      </c>
    </row>
    <row r="53" spans="1:13" x14ac:dyDescent="0.3">
      <c r="A53" s="10">
        <v>51</v>
      </c>
      <c r="B53" s="1">
        <v>5067</v>
      </c>
      <c r="C53" s="1">
        <v>2008</v>
      </c>
      <c r="D53" s="1">
        <v>9</v>
      </c>
      <c r="E53" s="1">
        <v>1</v>
      </c>
      <c r="F53" s="1">
        <v>0</v>
      </c>
      <c r="G53" s="1">
        <v>0</v>
      </c>
      <c r="H53" s="1">
        <v>12</v>
      </c>
      <c r="I53" s="1">
        <v>0</v>
      </c>
      <c r="J53" s="3">
        <v>4</v>
      </c>
      <c r="K53" s="3">
        <v>0</v>
      </c>
      <c r="L53" s="3">
        <v>1</v>
      </c>
      <c r="M53" s="3">
        <v>47</v>
      </c>
    </row>
    <row r="54" spans="1:13" x14ac:dyDescent="0.3">
      <c r="A54" s="10">
        <v>52</v>
      </c>
      <c r="B54" s="1">
        <v>5175</v>
      </c>
      <c r="C54" s="1">
        <v>2008</v>
      </c>
      <c r="D54" s="1">
        <v>1</v>
      </c>
      <c r="E54" s="1">
        <v>0</v>
      </c>
      <c r="F54" s="1">
        <v>0</v>
      </c>
      <c r="G54" s="1">
        <v>0</v>
      </c>
      <c r="H54" s="1">
        <v>2</v>
      </c>
      <c r="I54" s="1">
        <v>0</v>
      </c>
      <c r="J54" s="3">
        <v>2</v>
      </c>
      <c r="K54" s="3">
        <v>0</v>
      </c>
      <c r="L54" s="3">
        <v>0</v>
      </c>
      <c r="M54" s="3">
        <v>12</v>
      </c>
    </row>
    <row r="55" spans="1:13" s="13" customFormat="1" x14ac:dyDescent="0.3">
      <c r="A55" s="11">
        <v>53</v>
      </c>
      <c r="B55" s="14">
        <v>5207</v>
      </c>
      <c r="C55" s="14">
        <v>2008</v>
      </c>
      <c r="D55" s="14">
        <v>0</v>
      </c>
      <c r="E55" s="14">
        <v>1</v>
      </c>
      <c r="F55" s="14">
        <v>0</v>
      </c>
      <c r="G55" s="14">
        <v>0</v>
      </c>
      <c r="H55" s="14">
        <v>0</v>
      </c>
      <c r="I55" s="14">
        <v>0</v>
      </c>
      <c r="J55" s="12">
        <v>0</v>
      </c>
      <c r="K55" s="12">
        <v>0</v>
      </c>
      <c r="L55" s="12">
        <v>0</v>
      </c>
      <c r="M55" s="12">
        <v>0</v>
      </c>
    </row>
    <row r="56" spans="1:13" s="13" customFormat="1" x14ac:dyDescent="0.3">
      <c r="A56" s="11">
        <v>54</v>
      </c>
      <c r="B56" s="14">
        <v>5243</v>
      </c>
      <c r="C56" s="14">
        <v>2008</v>
      </c>
      <c r="D56" s="14">
        <v>2</v>
      </c>
      <c r="E56" s="14">
        <v>0</v>
      </c>
      <c r="F56" s="14">
        <v>0</v>
      </c>
      <c r="G56" s="14">
        <v>0</v>
      </c>
      <c r="H56" s="14">
        <v>4</v>
      </c>
      <c r="I56" s="14">
        <v>0</v>
      </c>
      <c r="J56" s="12">
        <v>0</v>
      </c>
      <c r="K56" s="12">
        <v>0</v>
      </c>
      <c r="L56" s="12">
        <v>0</v>
      </c>
      <c r="M56" s="12">
        <v>0</v>
      </c>
    </row>
    <row r="57" spans="1:13" x14ac:dyDescent="0.3">
      <c r="A57" s="10">
        <v>55</v>
      </c>
      <c r="B57" s="1">
        <v>5282</v>
      </c>
      <c r="C57" s="1">
        <v>2008</v>
      </c>
      <c r="D57" s="1">
        <v>1</v>
      </c>
      <c r="E57" s="1">
        <v>0</v>
      </c>
      <c r="F57" s="1">
        <v>0</v>
      </c>
      <c r="G57" s="1">
        <v>0</v>
      </c>
      <c r="H57" s="1">
        <v>2</v>
      </c>
      <c r="I57" s="1">
        <v>0</v>
      </c>
      <c r="J57" s="3">
        <v>6</v>
      </c>
      <c r="K57" s="3">
        <v>5</v>
      </c>
      <c r="L57" s="3">
        <v>49</v>
      </c>
      <c r="M57" s="3">
        <v>966</v>
      </c>
    </row>
    <row r="58" spans="1:13" x14ac:dyDescent="0.3">
      <c r="A58" s="10">
        <v>56</v>
      </c>
      <c r="B58" s="1">
        <v>5335</v>
      </c>
      <c r="C58" s="1">
        <v>2008</v>
      </c>
      <c r="D58" s="1">
        <v>1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3">
        <v>10</v>
      </c>
      <c r="K58" s="3">
        <v>2</v>
      </c>
      <c r="L58" s="3">
        <v>44</v>
      </c>
      <c r="M58" s="3">
        <v>682</v>
      </c>
    </row>
    <row r="59" spans="1:13" s="13" customFormat="1" x14ac:dyDescent="0.3">
      <c r="A59" s="11">
        <v>57</v>
      </c>
      <c r="B59" s="14">
        <v>5345</v>
      </c>
      <c r="C59" s="14">
        <v>2008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14">
        <v>0</v>
      </c>
      <c r="J59" s="12">
        <v>0</v>
      </c>
      <c r="K59" s="12">
        <v>0</v>
      </c>
      <c r="L59" s="12">
        <v>0</v>
      </c>
      <c r="M59" s="12">
        <v>0</v>
      </c>
    </row>
    <row r="60" spans="1:13" x14ac:dyDescent="0.3">
      <c r="A60" s="10">
        <v>58</v>
      </c>
      <c r="B60" s="1">
        <v>5416</v>
      </c>
      <c r="C60" s="1">
        <v>2008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3">
        <v>7</v>
      </c>
      <c r="K60" s="3">
        <v>0</v>
      </c>
      <c r="L60" s="3">
        <v>0</v>
      </c>
      <c r="M60" s="3">
        <v>62</v>
      </c>
    </row>
    <row r="61" spans="1:13" x14ac:dyDescent="0.3">
      <c r="A61" s="10">
        <v>59</v>
      </c>
      <c r="B61" s="1">
        <v>5600</v>
      </c>
      <c r="C61" s="1">
        <v>2009</v>
      </c>
      <c r="D61" s="1">
        <v>1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3">
        <v>3</v>
      </c>
      <c r="K61" s="3">
        <v>0</v>
      </c>
      <c r="L61" s="3">
        <v>1</v>
      </c>
      <c r="M61" s="3">
        <v>24</v>
      </c>
    </row>
    <row r="62" spans="1:13" x14ac:dyDescent="0.3">
      <c r="A62" s="10">
        <v>60</v>
      </c>
      <c r="B62" s="1">
        <v>5689</v>
      </c>
      <c r="C62" s="1">
        <v>2009</v>
      </c>
      <c r="D62" s="1">
        <v>0</v>
      </c>
      <c r="E62" s="1">
        <v>4</v>
      </c>
      <c r="F62" s="1">
        <v>0</v>
      </c>
      <c r="G62" s="1">
        <v>0</v>
      </c>
      <c r="H62" s="1">
        <v>1</v>
      </c>
      <c r="I62" s="1">
        <v>0</v>
      </c>
      <c r="J62" s="3">
        <v>5</v>
      </c>
      <c r="K62" s="3">
        <v>0</v>
      </c>
      <c r="L62" s="3">
        <v>5</v>
      </c>
      <c r="M62" s="3">
        <v>14</v>
      </c>
    </row>
    <row r="63" spans="1:13" s="13" customFormat="1" x14ac:dyDescent="0.3">
      <c r="A63" s="11">
        <v>61</v>
      </c>
      <c r="B63" s="14">
        <v>5770</v>
      </c>
      <c r="C63" s="14">
        <v>2009</v>
      </c>
      <c r="D63" s="14">
        <v>0</v>
      </c>
      <c r="E63" s="14">
        <v>1</v>
      </c>
      <c r="F63" s="14">
        <v>0</v>
      </c>
      <c r="G63" s="14">
        <v>0</v>
      </c>
      <c r="H63" s="14">
        <v>0</v>
      </c>
      <c r="I63" s="14">
        <v>0</v>
      </c>
      <c r="J63" s="12">
        <v>0</v>
      </c>
      <c r="K63" s="12">
        <v>0</v>
      </c>
      <c r="L63" s="12">
        <v>0</v>
      </c>
      <c r="M63" s="12">
        <v>0</v>
      </c>
    </row>
    <row r="64" spans="1:13" s="13" customFormat="1" x14ac:dyDescent="0.3">
      <c r="A64" s="11">
        <v>62</v>
      </c>
      <c r="B64" s="14">
        <v>5775</v>
      </c>
      <c r="C64" s="14">
        <v>2009</v>
      </c>
      <c r="D64" s="14">
        <v>0</v>
      </c>
      <c r="E64" s="14">
        <v>1</v>
      </c>
      <c r="F64" s="14">
        <v>0</v>
      </c>
      <c r="G64" s="14">
        <v>0</v>
      </c>
      <c r="H64" s="14">
        <v>0</v>
      </c>
      <c r="I64" s="14">
        <v>0</v>
      </c>
      <c r="J64" s="12">
        <v>0</v>
      </c>
      <c r="K64" s="12">
        <v>0</v>
      </c>
      <c r="L64" s="12">
        <v>0</v>
      </c>
      <c r="M64" s="12">
        <v>0</v>
      </c>
    </row>
    <row r="65" spans="1:13" x14ac:dyDescent="0.3">
      <c r="A65" s="10">
        <v>63</v>
      </c>
      <c r="B65" s="1">
        <v>5790</v>
      </c>
      <c r="C65" s="1">
        <v>2009</v>
      </c>
      <c r="D65" s="1">
        <v>0</v>
      </c>
      <c r="E65" s="1">
        <v>4</v>
      </c>
      <c r="F65" s="1">
        <v>0</v>
      </c>
      <c r="G65" s="1">
        <v>0</v>
      </c>
      <c r="H65" s="1">
        <v>0</v>
      </c>
      <c r="I65" s="1">
        <v>0</v>
      </c>
      <c r="J65" s="3">
        <v>2</v>
      </c>
      <c r="K65" s="3">
        <v>0</v>
      </c>
      <c r="L65" s="3">
        <v>1</v>
      </c>
      <c r="M65" s="3">
        <v>13</v>
      </c>
    </row>
    <row r="66" spans="1:13" s="13" customFormat="1" x14ac:dyDescent="0.3">
      <c r="A66" s="11">
        <v>64</v>
      </c>
      <c r="B66" s="14">
        <v>5807</v>
      </c>
      <c r="C66" s="14">
        <v>2009</v>
      </c>
      <c r="D66" s="14">
        <v>0</v>
      </c>
      <c r="E66" s="14">
        <v>2</v>
      </c>
      <c r="F66" s="14">
        <v>0</v>
      </c>
      <c r="G66" s="14">
        <v>0</v>
      </c>
      <c r="H66" s="14">
        <v>0</v>
      </c>
      <c r="I66" s="14">
        <v>0</v>
      </c>
      <c r="J66" s="12">
        <v>0</v>
      </c>
      <c r="K66" s="12">
        <v>0</v>
      </c>
      <c r="L66" s="12">
        <v>0</v>
      </c>
      <c r="M66" s="12">
        <v>0</v>
      </c>
    </row>
    <row r="67" spans="1:13" x14ac:dyDescent="0.3">
      <c r="A67" s="10">
        <v>65</v>
      </c>
      <c r="B67" s="1">
        <v>6071</v>
      </c>
      <c r="C67" s="1">
        <v>2009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3">
        <v>11</v>
      </c>
      <c r="K67" s="3">
        <v>1</v>
      </c>
      <c r="L67" s="3">
        <v>8</v>
      </c>
      <c r="M67" s="3">
        <v>43</v>
      </c>
    </row>
    <row r="68" spans="1:13" s="13" customFormat="1" x14ac:dyDescent="0.3">
      <c r="A68" s="11">
        <v>66</v>
      </c>
      <c r="B68" s="14">
        <v>6410</v>
      </c>
      <c r="C68" s="14">
        <v>2009</v>
      </c>
      <c r="D68" s="14">
        <v>0</v>
      </c>
      <c r="E68" s="14">
        <v>2</v>
      </c>
      <c r="F68" s="14">
        <v>0</v>
      </c>
      <c r="G68" s="14">
        <v>0</v>
      </c>
      <c r="H68" s="14">
        <v>0</v>
      </c>
      <c r="I68" s="14">
        <v>0</v>
      </c>
      <c r="J68" s="12">
        <v>0</v>
      </c>
      <c r="K68" s="12">
        <v>0</v>
      </c>
      <c r="L68" s="12">
        <v>0</v>
      </c>
      <c r="M68" s="12">
        <v>0</v>
      </c>
    </row>
    <row r="69" spans="1:13" s="13" customFormat="1" x14ac:dyDescent="0.3">
      <c r="A69" s="11">
        <v>67</v>
      </c>
      <c r="B69" s="14">
        <v>7167</v>
      </c>
      <c r="C69" s="14">
        <v>2010</v>
      </c>
      <c r="D69" s="14">
        <v>0</v>
      </c>
      <c r="E69" s="14">
        <v>0</v>
      </c>
      <c r="F69" s="14">
        <v>0</v>
      </c>
      <c r="G69" s="14">
        <v>1</v>
      </c>
      <c r="H69" s="14">
        <v>0</v>
      </c>
      <c r="I69" s="14">
        <v>0</v>
      </c>
      <c r="J69" s="12">
        <v>0</v>
      </c>
      <c r="K69" s="12">
        <v>0</v>
      </c>
      <c r="L69" s="12">
        <v>0</v>
      </c>
      <c r="M69" s="12">
        <v>0</v>
      </c>
    </row>
    <row r="70" spans="1:13" s="13" customFormat="1" x14ac:dyDescent="0.3">
      <c r="A70" s="11">
        <v>68</v>
      </c>
      <c r="B70" s="14">
        <v>7597</v>
      </c>
      <c r="C70" s="14">
        <v>2010</v>
      </c>
      <c r="D70" s="14">
        <v>1</v>
      </c>
      <c r="E70" s="14">
        <v>0</v>
      </c>
      <c r="F70" s="14">
        <v>0</v>
      </c>
      <c r="G70" s="14">
        <v>0</v>
      </c>
      <c r="H70" s="14">
        <v>1</v>
      </c>
      <c r="I70" s="14">
        <v>0</v>
      </c>
      <c r="J70" s="12">
        <v>0</v>
      </c>
      <c r="K70" s="12">
        <v>0</v>
      </c>
      <c r="L70" s="12">
        <v>0</v>
      </c>
      <c r="M70" s="12">
        <v>0</v>
      </c>
    </row>
    <row r="71" spans="1:13" x14ac:dyDescent="0.3">
      <c r="A71" s="10">
        <v>69</v>
      </c>
      <c r="B71" s="1">
        <v>7910</v>
      </c>
      <c r="C71" s="1">
        <v>2010</v>
      </c>
      <c r="D71" s="1">
        <v>1</v>
      </c>
      <c r="E71" s="1">
        <v>0</v>
      </c>
      <c r="F71" s="1">
        <v>0</v>
      </c>
      <c r="G71" s="1">
        <v>0</v>
      </c>
      <c r="H71" s="1">
        <v>2</v>
      </c>
      <c r="I71" s="1">
        <v>0</v>
      </c>
      <c r="J71" s="3">
        <v>2</v>
      </c>
      <c r="K71" s="3">
        <v>0</v>
      </c>
      <c r="L71" s="3">
        <v>1</v>
      </c>
      <c r="M71" s="3">
        <v>72</v>
      </c>
    </row>
    <row r="72" spans="1:13" x14ac:dyDescent="0.15">
      <c r="A72" s="1"/>
      <c r="B72" s="1"/>
      <c r="C72" s="4"/>
      <c r="D72" s="4"/>
      <c r="E72" s="4"/>
      <c r="F72" s="4"/>
      <c r="G72" s="4"/>
      <c r="H72" s="4"/>
      <c r="I72" s="4"/>
    </row>
    <row r="73" spans="1:13" x14ac:dyDescent="0.15">
      <c r="A73" s="1"/>
      <c r="B73" s="1"/>
      <c r="C73" s="1"/>
      <c r="D73" s="1"/>
      <c r="E73" s="1"/>
      <c r="F73" s="1"/>
      <c r="G73" s="1"/>
      <c r="H73" s="1"/>
      <c r="I73" s="1"/>
    </row>
    <row r="74" spans="1:13" x14ac:dyDescent="0.15">
      <c r="A74" s="5"/>
      <c r="B74" s="5"/>
      <c r="C74" s="6"/>
      <c r="D74" s="6"/>
      <c r="E74" s="6"/>
      <c r="F74" s="6"/>
      <c r="G74" s="6"/>
      <c r="H74" s="6"/>
      <c r="I74" s="6"/>
    </row>
    <row r="75" spans="1:13" x14ac:dyDescent="0.15">
      <c r="A75" s="1"/>
      <c r="B75" s="1"/>
      <c r="C75" s="1"/>
      <c r="D75" s="1"/>
      <c r="E75" s="1"/>
      <c r="F75" s="1"/>
      <c r="G75" s="1"/>
      <c r="H75" s="1"/>
      <c r="I75" s="1"/>
    </row>
    <row r="76" spans="1:13" x14ac:dyDescent="0.15">
      <c r="A76" s="1"/>
      <c r="B76" s="1"/>
      <c r="C76" s="1"/>
      <c r="D76" s="1"/>
      <c r="E76" s="1"/>
      <c r="F76" s="1"/>
      <c r="G76" s="1"/>
      <c r="H76" s="1"/>
      <c r="I76" s="1"/>
    </row>
    <row r="77" spans="1:13" x14ac:dyDescent="0.15">
      <c r="A77" s="1"/>
      <c r="B77" s="1"/>
      <c r="C77" s="1"/>
      <c r="D77" s="1"/>
      <c r="E77" s="1"/>
      <c r="F77" s="1"/>
      <c r="G77" s="1"/>
      <c r="H77" s="1"/>
      <c r="I77" s="1"/>
    </row>
    <row r="78" spans="1:13" x14ac:dyDescent="0.15">
      <c r="A78" s="1"/>
      <c r="B78" s="1"/>
      <c r="C78" s="1"/>
      <c r="D78" s="1"/>
      <c r="E78" s="1"/>
      <c r="F78" s="1"/>
      <c r="G78" s="1"/>
      <c r="H78" s="1"/>
      <c r="I78" s="1"/>
    </row>
    <row r="79" spans="1:13" x14ac:dyDescent="0.15">
      <c r="A79" s="1"/>
      <c r="B79" s="1"/>
      <c r="C79" s="1"/>
      <c r="D79" s="1"/>
      <c r="E79" s="1"/>
      <c r="F79" s="1"/>
      <c r="G79" s="1"/>
      <c r="H79" s="1"/>
      <c r="I79" s="1"/>
    </row>
    <row r="80" spans="1:13" x14ac:dyDescent="0.1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1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1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1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1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1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1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1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1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1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1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1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1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1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1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1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1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1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1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1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1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1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1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1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1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1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1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1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1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1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1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1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1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1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1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1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1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1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1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1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1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1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1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1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1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1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1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1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1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1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1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1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1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1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1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1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1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1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1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1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1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1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1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1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1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1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1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1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1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1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1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1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1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1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1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1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1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1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1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1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1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1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1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1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1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1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1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1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1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1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1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1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1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1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1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1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1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1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1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1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1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1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1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1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1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1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1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1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1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1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1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1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1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1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1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1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1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1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1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1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1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1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1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1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1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1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1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1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1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1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1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1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1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1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1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1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1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1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1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1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1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1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1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1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1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1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1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1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1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1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1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1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1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1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1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1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1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1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1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1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1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1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1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1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1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1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1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1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1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1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1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1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1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1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1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1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1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1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1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1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1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1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1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1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1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1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1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1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1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1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1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1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1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1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1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1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1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1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1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1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1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1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1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1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1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1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1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1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1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1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1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1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1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1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1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1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1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1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1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1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1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1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1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1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1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1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1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1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1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1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1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1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1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1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1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1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1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1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1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1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1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1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1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1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1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1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1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1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1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1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1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1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1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1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1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1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1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1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1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1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1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1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1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1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1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1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1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1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1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1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1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1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1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1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1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1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1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1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1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1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1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1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1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1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1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1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1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1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1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1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1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1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1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1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1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1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1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1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1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1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1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1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1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1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1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1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1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1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1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1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1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1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1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1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1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1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1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1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1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1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1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1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1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1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1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1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1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1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1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1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1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1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1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1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1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1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1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1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1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1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1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1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1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1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1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1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1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1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1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1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1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1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1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1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1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1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1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1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1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1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1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1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1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1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1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1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1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1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1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1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1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1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1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1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1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1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1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1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1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1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1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1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1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1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1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1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1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1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1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1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15">
      <c r="C470" s="1"/>
      <c r="D470" s="1"/>
      <c r="E470" s="1"/>
      <c r="F470" s="1"/>
      <c r="G470" s="1"/>
      <c r="H470" s="1"/>
      <c r="I470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</vt:lpstr>
      <vt:lpstr>zero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2013-07-12T09:37:27Z</dcterms:modified>
</cp:coreProperties>
</file>