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12" i="1" l="1"/>
  <c r="L12" i="1" s="1"/>
  <c r="M12" i="1"/>
  <c r="E12" i="1"/>
  <c r="F12" i="1"/>
  <c r="G12" i="1"/>
  <c r="K6" i="1" l="1"/>
  <c r="L6" i="1"/>
  <c r="M6" i="1"/>
  <c r="E6" i="1"/>
  <c r="F6" i="1" s="1"/>
  <c r="G6" i="1"/>
  <c r="K11" i="1"/>
  <c r="L11" i="1" s="1"/>
  <c r="M11" i="1"/>
  <c r="E11" i="1"/>
  <c r="F11" i="1" s="1"/>
  <c r="G11" i="1"/>
  <c r="K7" i="1" l="1"/>
  <c r="L7" i="1" s="1"/>
  <c r="M7" i="1"/>
  <c r="E7" i="1"/>
  <c r="F7" i="1" s="1"/>
  <c r="G7" i="1"/>
  <c r="K8" i="1" l="1"/>
  <c r="L8" i="1" s="1"/>
  <c r="M8" i="1"/>
  <c r="E8" i="1"/>
  <c r="F8" i="1" s="1"/>
  <c r="G8" i="1"/>
  <c r="K10" i="1"/>
  <c r="L10" i="1" s="1"/>
  <c r="M10" i="1"/>
  <c r="E10" i="1"/>
  <c r="F10" i="1" s="1"/>
  <c r="G10" i="1"/>
  <c r="M4" i="1"/>
  <c r="M5" i="1"/>
  <c r="M9" i="1"/>
  <c r="M3" i="1"/>
  <c r="G4" i="1"/>
  <c r="G5" i="1"/>
  <c r="G9" i="1"/>
  <c r="G3" i="1"/>
  <c r="K9" i="1"/>
  <c r="L9" i="1" s="1"/>
  <c r="E9" i="1"/>
  <c r="F9" i="1" s="1"/>
  <c r="K3" i="1"/>
  <c r="K4" i="1"/>
  <c r="K5" i="1"/>
  <c r="L5" i="1" s="1"/>
  <c r="E3" i="1"/>
  <c r="E4" i="1"/>
  <c r="E5" i="1"/>
  <c r="F5" i="1" s="1"/>
  <c r="L4" i="1" l="1"/>
  <c r="F4" i="1"/>
  <c r="L3" i="1" l="1"/>
  <c r="F3" i="1"/>
</calcChain>
</file>

<file path=xl/sharedStrings.xml><?xml version="1.0" encoding="utf-8"?>
<sst xmlns="http://schemas.openxmlformats.org/spreadsheetml/2006/main" count="25" uniqueCount="21">
  <si>
    <t>Project</t>
    <phoneticPr fontId="1" type="noConversion"/>
  </si>
  <si>
    <t>Tables</t>
    <phoneticPr fontId="1" type="noConversion"/>
  </si>
  <si>
    <t>Columns</t>
    <phoneticPr fontId="1" type="noConversion"/>
  </si>
  <si>
    <t>Growth Rate</t>
    <phoneticPr fontId="1" type="noConversion"/>
  </si>
  <si>
    <t>initial</t>
    <phoneticPr fontId="1" type="noConversion"/>
  </si>
  <si>
    <t>current</t>
    <phoneticPr fontId="1" type="noConversion"/>
  </si>
  <si>
    <t>coppermine</t>
    <phoneticPr fontId="1" type="noConversion"/>
  </si>
  <si>
    <t>dotproject</t>
    <phoneticPr fontId="1" type="noConversion"/>
  </si>
  <si>
    <t>addtion</t>
    <phoneticPr fontId="1" type="noConversion"/>
  </si>
  <si>
    <t>deletion</t>
    <phoneticPr fontId="1" type="noConversion"/>
  </si>
  <si>
    <t>addition</t>
    <phoneticPr fontId="1" type="noConversion"/>
  </si>
  <si>
    <t>e107</t>
    <phoneticPr fontId="1" type="noConversion"/>
  </si>
  <si>
    <t>roundcube</t>
    <phoneticPr fontId="1" type="noConversion"/>
  </si>
  <si>
    <t>Change Rate</t>
    <phoneticPr fontId="1" type="noConversion"/>
  </si>
  <si>
    <t>Change Rate</t>
    <phoneticPr fontId="1" type="noConversion"/>
  </si>
  <si>
    <t>typo3</t>
    <phoneticPr fontId="1" type="noConversion"/>
  </si>
  <si>
    <t>prestashop</t>
    <phoneticPr fontId="1" type="noConversion"/>
  </si>
  <si>
    <t>mediawiki</t>
    <phoneticPr fontId="1" type="noConversion"/>
  </si>
  <si>
    <t>tikiwiki</t>
    <phoneticPr fontId="1" type="noConversion"/>
  </si>
  <si>
    <t>joomla</t>
    <phoneticPr fontId="1" type="noConversion"/>
  </si>
  <si>
    <t>weberp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</si>
</sst>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zoomScale="115" zoomScaleNormal="115" workbookViewId="0">
      <selection activeCell="G17" sqref="G17"/>
    </sheetView>
  </sheetViews>
  <sheetFormatPr defaultRowHeight="13.5" x14ac:dyDescent="0.15"/>
  <cols>
    <col min="1" max="5" width="9" style="1"/>
    <col min="6" max="6" width="9" style="2"/>
    <col min="7" max="7" width="10.25" style="2" customWidth="1"/>
    <col min="8" max="11" width="9" style="1"/>
    <col min="12" max="12" width="10.125" style="2" customWidth="1"/>
    <col min="13" max="13" width="11.625" style="2" customWidth="1"/>
    <col min="14" max="16384" width="9" style="1"/>
  </cols>
  <sheetData>
    <row r="1" spans="1:13" x14ac:dyDescent="0.15">
      <c r="A1" s="7" t="s">
        <v>0</v>
      </c>
      <c r="B1" s="7" t="s">
        <v>1</v>
      </c>
      <c r="C1" s="7"/>
      <c r="D1" s="7"/>
      <c r="E1" s="7"/>
      <c r="F1" s="7"/>
      <c r="G1" s="7"/>
      <c r="H1" s="7" t="s">
        <v>2</v>
      </c>
      <c r="I1" s="7"/>
      <c r="J1" s="7"/>
      <c r="K1" s="7"/>
      <c r="L1" s="7"/>
      <c r="M1" s="3"/>
    </row>
    <row r="2" spans="1:13" x14ac:dyDescent="0.15">
      <c r="A2" s="7"/>
      <c r="B2" s="4" t="s">
        <v>4</v>
      </c>
      <c r="C2" s="4" t="s">
        <v>8</v>
      </c>
      <c r="D2" s="4" t="s">
        <v>9</v>
      </c>
      <c r="E2" s="4" t="s">
        <v>5</v>
      </c>
      <c r="F2" s="5" t="s">
        <v>3</v>
      </c>
      <c r="G2" s="5" t="s">
        <v>13</v>
      </c>
      <c r="H2" s="4" t="s">
        <v>4</v>
      </c>
      <c r="I2" s="4" t="s">
        <v>10</v>
      </c>
      <c r="J2" s="4" t="s">
        <v>9</v>
      </c>
      <c r="K2" s="4" t="s">
        <v>5</v>
      </c>
      <c r="L2" s="5" t="s">
        <v>3</v>
      </c>
      <c r="M2" s="5" t="s">
        <v>14</v>
      </c>
    </row>
    <row r="3" spans="1:13" x14ac:dyDescent="0.15">
      <c r="A3" s="6" t="s">
        <v>6</v>
      </c>
      <c r="B3" s="6">
        <v>8</v>
      </c>
      <c r="C3" s="6">
        <v>15</v>
      </c>
      <c r="D3" s="6">
        <v>1</v>
      </c>
      <c r="E3" s="6">
        <f t="shared" ref="E3:E4" si="0">B3+C3-D3</f>
        <v>22</v>
      </c>
      <c r="F3" s="3">
        <f t="shared" ref="F3:F8" si="1">(E3-B3)/B3</f>
        <v>1.75</v>
      </c>
      <c r="G3" s="3">
        <f>(C3+D3)/B3</f>
        <v>2</v>
      </c>
      <c r="H3" s="6">
        <v>85</v>
      </c>
      <c r="I3" s="6">
        <v>102</v>
      </c>
      <c r="J3" s="6">
        <v>16</v>
      </c>
      <c r="K3" s="6">
        <f t="shared" ref="K3:K4" si="2">H3+I3-J3</f>
        <v>171</v>
      </c>
      <c r="L3" s="3">
        <f t="shared" ref="L3:L8" si="3">(K3-H3)/H3</f>
        <v>1.0117647058823529</v>
      </c>
      <c r="M3" s="3">
        <f>(I3+J3)/H3</f>
        <v>1.388235294117647</v>
      </c>
    </row>
    <row r="4" spans="1:13" x14ac:dyDescent="0.15">
      <c r="A4" s="6" t="s">
        <v>7</v>
      </c>
      <c r="B4" s="6">
        <v>15</v>
      </c>
      <c r="C4" s="6">
        <v>54</v>
      </c>
      <c r="D4" s="6">
        <v>6</v>
      </c>
      <c r="E4" s="6">
        <f t="shared" si="0"/>
        <v>63</v>
      </c>
      <c r="F4" s="3">
        <f t="shared" si="1"/>
        <v>3.2</v>
      </c>
      <c r="G4" s="3">
        <f t="shared" ref="G4:G12" si="4">(C4+D4)/B4</f>
        <v>4</v>
      </c>
      <c r="H4" s="6">
        <v>182</v>
      </c>
      <c r="I4" s="6">
        <v>316</v>
      </c>
      <c r="J4" s="6">
        <v>26</v>
      </c>
      <c r="K4" s="6">
        <f t="shared" si="2"/>
        <v>472</v>
      </c>
      <c r="L4" s="3">
        <f t="shared" si="3"/>
        <v>1.5934065934065933</v>
      </c>
      <c r="M4" s="3">
        <f t="shared" ref="M4:M12" si="5">(I4+J4)/H4</f>
        <v>1.8791208791208791</v>
      </c>
    </row>
    <row r="5" spans="1:13" x14ac:dyDescent="0.15">
      <c r="A5" s="6" t="s">
        <v>11</v>
      </c>
      <c r="B5" s="6">
        <v>33</v>
      </c>
      <c r="C5" s="6">
        <v>10</v>
      </c>
      <c r="D5" s="6">
        <v>13</v>
      </c>
      <c r="E5" s="6">
        <f>B5+C5-D5</f>
        <v>30</v>
      </c>
      <c r="F5" s="3">
        <f t="shared" si="1"/>
        <v>-9.0909090909090912E-2</v>
      </c>
      <c r="G5" s="3">
        <f t="shared" si="4"/>
        <v>0.69696969696969702</v>
      </c>
      <c r="H5" s="6">
        <v>249</v>
      </c>
      <c r="I5" s="6">
        <v>99</v>
      </c>
      <c r="J5" s="6">
        <v>106</v>
      </c>
      <c r="K5" s="6">
        <f>H5+I5-J5</f>
        <v>242</v>
      </c>
      <c r="L5" s="3">
        <f t="shared" si="3"/>
        <v>-2.8112449799196786E-2</v>
      </c>
      <c r="M5" s="3">
        <f t="shared" si="5"/>
        <v>0.82329317269076308</v>
      </c>
    </row>
    <row r="6" spans="1:13" x14ac:dyDescent="0.15">
      <c r="A6" s="6" t="s">
        <v>19</v>
      </c>
      <c r="B6" s="6">
        <v>35</v>
      </c>
      <c r="C6" s="6">
        <v>86</v>
      </c>
      <c r="D6" s="6">
        <v>60</v>
      </c>
      <c r="E6" s="6">
        <f>B6+C6-D6</f>
        <v>61</v>
      </c>
      <c r="F6" s="3">
        <f t="shared" si="1"/>
        <v>0.74285714285714288</v>
      </c>
      <c r="G6" s="3">
        <f>(C6+D6)/B6</f>
        <v>4.1714285714285717</v>
      </c>
      <c r="H6" s="6">
        <v>292</v>
      </c>
      <c r="I6" s="6">
        <v>651</v>
      </c>
      <c r="J6" s="6">
        <v>420</v>
      </c>
      <c r="K6" s="6">
        <f>H6+I6-J6</f>
        <v>523</v>
      </c>
      <c r="L6" s="3">
        <f t="shared" si="3"/>
        <v>0.79109589041095896</v>
      </c>
      <c r="M6" s="3">
        <f>(I6+J6)/H6</f>
        <v>3.6678082191780823</v>
      </c>
    </row>
    <row r="7" spans="1:13" x14ac:dyDescent="0.15">
      <c r="A7" s="6" t="s">
        <v>17</v>
      </c>
      <c r="B7" s="6">
        <v>3</v>
      </c>
      <c r="C7" s="6">
        <v>59</v>
      </c>
      <c r="D7" s="6">
        <v>11</v>
      </c>
      <c r="E7" s="6">
        <f>B7+C7-D7</f>
        <v>51</v>
      </c>
      <c r="F7" s="3">
        <f t="shared" si="1"/>
        <v>16</v>
      </c>
      <c r="G7" s="3">
        <f>(C7+D7)/B7</f>
        <v>23.333333333333332</v>
      </c>
      <c r="H7" s="6">
        <v>27</v>
      </c>
      <c r="I7" s="6">
        <v>377</v>
      </c>
      <c r="J7" s="6">
        <v>58</v>
      </c>
      <c r="K7" s="6">
        <f>H7+I7-J7</f>
        <v>346</v>
      </c>
      <c r="L7" s="3">
        <f t="shared" si="3"/>
        <v>11.814814814814815</v>
      </c>
      <c r="M7" s="3">
        <f>(I7+J7)/H7</f>
        <v>16.111111111111111</v>
      </c>
    </row>
    <row r="8" spans="1:13" x14ac:dyDescent="0.15">
      <c r="A8" s="6" t="s">
        <v>16</v>
      </c>
      <c r="B8" s="6">
        <v>113</v>
      </c>
      <c r="C8" s="6">
        <v>55</v>
      </c>
      <c r="D8" s="6">
        <v>11</v>
      </c>
      <c r="E8" s="6">
        <f>B8+C8-D8</f>
        <v>157</v>
      </c>
      <c r="F8" s="3">
        <f t="shared" si="1"/>
        <v>0.38938053097345132</v>
      </c>
      <c r="G8" s="3">
        <f>(C8+D8)/B8</f>
        <v>0.58407079646017701</v>
      </c>
      <c r="H8" s="6">
        <v>547</v>
      </c>
      <c r="I8" s="6">
        <v>376</v>
      </c>
      <c r="J8" s="6">
        <v>53</v>
      </c>
      <c r="K8" s="6">
        <f>H8+I8-J8</f>
        <v>870</v>
      </c>
      <c r="L8" s="3">
        <f t="shared" si="3"/>
        <v>0.59049360146252283</v>
      </c>
      <c r="M8" s="3">
        <f>(I8+J8)/H8</f>
        <v>0.78427787934186477</v>
      </c>
    </row>
    <row r="9" spans="1:13" x14ac:dyDescent="0.15">
      <c r="A9" s="6" t="s">
        <v>12</v>
      </c>
      <c r="B9" s="6">
        <v>5</v>
      </c>
      <c r="C9" s="6">
        <v>8</v>
      </c>
      <c r="D9" s="6">
        <v>1</v>
      </c>
      <c r="E9" s="6">
        <f t="shared" ref="E9:E12" si="6">B9+C9-D9</f>
        <v>12</v>
      </c>
      <c r="F9" s="3">
        <f t="shared" ref="F9:F12" si="7">(E9-B9)/B9</f>
        <v>1.4</v>
      </c>
      <c r="G9" s="3">
        <f t="shared" si="4"/>
        <v>1.8</v>
      </c>
      <c r="H9" s="6">
        <v>35</v>
      </c>
      <c r="I9" s="6">
        <v>58</v>
      </c>
      <c r="J9" s="6">
        <v>22</v>
      </c>
      <c r="K9" s="6">
        <f t="shared" ref="K9:K12" si="8">H9+I9-J9</f>
        <v>71</v>
      </c>
      <c r="L9" s="3">
        <f t="shared" ref="L9:L12" si="9">(K9-H9)/H9</f>
        <v>1.0285714285714285</v>
      </c>
      <c r="M9" s="3">
        <f t="shared" si="5"/>
        <v>2.2857142857142856</v>
      </c>
    </row>
    <row r="10" spans="1:13" x14ac:dyDescent="0.15">
      <c r="A10" s="6" t="s">
        <v>15</v>
      </c>
      <c r="B10" s="6">
        <v>10</v>
      </c>
      <c r="C10" s="6">
        <v>13</v>
      </c>
      <c r="D10" s="6">
        <v>5</v>
      </c>
      <c r="E10" s="6">
        <f t="shared" si="6"/>
        <v>18</v>
      </c>
      <c r="F10" s="3">
        <f t="shared" si="7"/>
        <v>0.8</v>
      </c>
      <c r="G10" s="3">
        <f t="shared" si="4"/>
        <v>1.8</v>
      </c>
      <c r="H10" s="6">
        <v>122</v>
      </c>
      <c r="I10" s="6">
        <v>166</v>
      </c>
      <c r="J10" s="6">
        <v>50</v>
      </c>
      <c r="K10" s="6">
        <f t="shared" si="8"/>
        <v>238</v>
      </c>
      <c r="L10" s="3">
        <f t="shared" si="9"/>
        <v>0.95081967213114749</v>
      </c>
      <c r="M10" s="3">
        <f t="shared" si="5"/>
        <v>1.7704918032786885</v>
      </c>
    </row>
    <row r="11" spans="1:13" x14ac:dyDescent="0.15">
      <c r="A11" s="6" t="s">
        <v>18</v>
      </c>
      <c r="B11" s="6">
        <v>20</v>
      </c>
      <c r="C11" s="6">
        <v>279</v>
      </c>
      <c r="D11" s="6">
        <v>57</v>
      </c>
      <c r="E11" s="6">
        <f t="shared" si="6"/>
        <v>242</v>
      </c>
      <c r="F11" s="3">
        <f t="shared" si="7"/>
        <v>11.1</v>
      </c>
      <c r="G11" s="3">
        <f t="shared" si="4"/>
        <v>16.8</v>
      </c>
      <c r="H11" s="6">
        <v>111</v>
      </c>
      <c r="I11" s="6">
        <v>2341</v>
      </c>
      <c r="J11" s="6">
        <v>438</v>
      </c>
      <c r="K11" s="6">
        <f t="shared" si="8"/>
        <v>2014</v>
      </c>
      <c r="L11" s="3">
        <f t="shared" si="9"/>
        <v>17.144144144144143</v>
      </c>
      <c r="M11" s="3">
        <f t="shared" si="5"/>
        <v>25.036036036036037</v>
      </c>
    </row>
    <row r="12" spans="1:13" x14ac:dyDescent="0.15">
      <c r="A12" s="6" t="s">
        <v>20</v>
      </c>
      <c r="B12" s="6">
        <v>63</v>
      </c>
      <c r="C12" s="6">
        <v>67</v>
      </c>
      <c r="D12" s="6">
        <v>8</v>
      </c>
      <c r="E12" s="6">
        <f t="shared" si="6"/>
        <v>122</v>
      </c>
      <c r="F12" s="3">
        <f t="shared" si="7"/>
        <v>0.93650793650793651</v>
      </c>
      <c r="G12" s="3">
        <f t="shared" si="4"/>
        <v>1.1904761904761905</v>
      </c>
      <c r="H12" s="6">
        <v>537</v>
      </c>
      <c r="I12" s="6">
        <v>544</v>
      </c>
      <c r="J12" s="6">
        <v>81</v>
      </c>
      <c r="K12" s="6">
        <f t="shared" si="8"/>
        <v>1000</v>
      </c>
      <c r="L12" s="3">
        <f t="shared" si="9"/>
        <v>0.86219739292364994</v>
      </c>
      <c r="M12" s="3">
        <f t="shared" si="5"/>
        <v>1.1638733705772812</v>
      </c>
    </row>
  </sheetData>
  <mergeCells count="3">
    <mergeCell ref="H1:L1"/>
    <mergeCell ref="A1:A2"/>
    <mergeCell ref="B1:G1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2013-07-12T08:25:56Z</dcterms:modified>
</cp:coreProperties>
</file>